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rticle" sheetId="1" state="visible" r:id="rId2"/>
    <sheet name="article_shortened" sheetId="2" state="visible" r:id="rId3"/>
    <sheet name="Sheet2" sheetId="3" state="visible" r:id="rId4"/>
  </sheets>
  <definedNames>
    <definedName function="false" hidden="true" localSheetId="0" name="_xlnm._FilterDatabase" vbProcedure="false">article!$A$1:$H$3416</definedName>
    <definedName function="false" hidden="true" localSheetId="1" name="_xlnm._FilterDatabase" vbProcedure="false">article_shortened!$A$1:$H$1534</definedName>
    <definedName function="false" hidden="false" localSheetId="0" name="_xlnm._FilterDatabase" vbProcedure="false">article!$A$1:$G$7696</definedName>
    <definedName function="false" hidden="false" localSheetId="1" name="_xlnm._FilterDatabase" vbProcedure="false">article_shortened!$A$1:$G$5814</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<sst xmlns="http://schemas.openxmlformats.org/spreadsheetml/2006/main" count="14868" uniqueCount="4367">
  <si>
    <t xml:space="preserve">article_text</t>
  </si>
  <si>
    <t xml:space="preserve">article_uni</t>
  </si>
  <si>
    <t xml:space="preserve">article_url</t>
  </si>
  <si>
    <t xml:space="preserve">article_rating</t>
  </si>
  <si>
    <t xml:space="preserve">https://</t>
  </si>
  <si>
    <t xml:space="preserve">http://</t>
  </si>
  <si>
    <t xml:space="preserve">article_rating_new</t>
  </si>
  <si>
    <t xml:space="preserve">article_rating_new_text</t>
  </si>
  <si>
    <t xml:space="preserve">The brookes bus service is good. There aren't really many societies if you don't like sports. The union - what union? They exist but I have never heard of any events related to them. We get a careers email every week but the jobs are not at all made relevant to the course you are doing.</t>
  </si>
  <si>
    <t xml:space="preserve">Oxford Brookes</t>
  </si>
  <si>
    <t xml:space="preserve">https://www.studentcrowd.com/university-l1005033-s1008374-oxford_brookes_university-oxford</t>
  </si>
  <si>
    <t xml:space="preserve">The majority of the lecturers are petty minded and disorganised. For example, the other day we walked into a lecture where the lecturer was still creating the lecture. Ends out he copied and pasted his lecture from another module I had taken and had a quick 2 minutes to alter the first 2 slides to make it look like he hadn't done that. There have been two modules so far that have been completely irrelevant but compulsory: Skills For Life Scientists and Research Methods. They feel like they were supposed to be statistics modules but none of the lecturers could really give a shit. DO NOT DO BIOLOGY HERE. There's maybe 2 lecturers who are inspiring and interesting, but unfortunately the rest really bring it all crashing down. The quality of teaching is pretty poor, and the attitudes of the lecturers is openly  I have better things to do than teach you .</t>
  </si>
  <si>
    <t xml:space="preserve">Wifi speed fantastic. Large area space in library full of all useful resources for each course that is taught on that campus</t>
  </si>
  <si>
    <t xml:space="preserve">Campus building is nice and new, but it's a pity the staff aren't! Poor administration  apathy  which is surprising considering most students are foreign and paying accordingly!</t>
  </si>
  <si>
    <t xml:space="preserve">Wifi can cut out sometimes but 98% of the time its all good. There's a careers centre in the forum  central space  which is really helpful. Facilities like the library and the sports centre are great, food is kinda pricey though! SU is slightly disappointing, they really focus on sports more than anything else. There's lots of nationality and religious societies, and theres some political and other ones too, but not as many societies as other universities.</t>
  </si>
  <si>
    <t xml:space="preserve">It's in the best city in the uk without having the work load that comes with the other uni in the city</t>
  </si>
  <si>
    <t xml:space="preserve">Great university, fab location! Had the best time!</t>
  </si>
  <si>
    <t xml:space="preserve">Oxford School of Architecture rocks. Brookes as a whole might be a medium range university, but the architecture department is excelling. Overall, good parts are that we have around four different eating places on-campus, a Starbucks and a small shop- which are incredibly helpful, the JHB building looks neat and the library is always open, day or night. On the other side, we are a bit short both in study places  such as the computers in the Forum, where is almost impossible to find one during lunch hours  and the architecture studio is always over-crowded, the accommodation is quite expensive  as anything else in Oxford  and the wi-fi often disconnects  although it works fine and you get signal almost everywhere, from the campus to bus and halls . The architecture department is absolutely amazing- the culture in the studio is unique and the whole program is developed in such way that you are constantly intelectually simulated</t>
  </si>
  <si>
    <t xml:space="preserve">Is what it is. Our student union do try i guess but compared with other unis it is seriously lacking.</t>
  </si>
  <si>
    <t xml:space="preserve">Brookes is an enjoyable uni with a very nice vibe. SU is poor. JHB is a great building, having wifi everywhere is nice and it's generally good, but awful in bedrooms.</t>
  </si>
  <si>
    <t xml:space="preserve">Really love it hear no complaints yet other than the lack of a real students union</t>
  </si>
  <si>
    <t xml:space="preserve">Great University Pathetic Parking. Areas where parking spaces are and are always empty, but you have to have a permit to get one, and if your not disabled then you can't, so everyone has to cram on Cheney lane, and you look over the barrier to Cheney Student Village and there's 40 empty spaces never used....</t>
  </si>
  <si>
    <t xml:space="preserve">Most of the student body 'can't be bothered' with clubs and societies and if you are then you're in the minority. The student union almost purely exists on an advice basis, rarely organising events, there is a small bar big enough for no more than 30 or so people.</t>
  </si>
  <si>
    <t xml:space="preserve">Nice and modern but the union needs to organise and advertise more fun events, not a wide variety of events on</t>
  </si>
  <si>
    <t xml:space="preserve">A great new modern campus, a wealth of clubs and societies available with scope to create your own, a communicative Students' Union, and the fastest internet a student could want.</t>
  </si>
  <si>
    <t xml:space="preserve">Very unfriendly staff! Cheney Student Village is the worst accommodation I could have received. It's always loud at night, so you'll get no sleep, which will most probably result in illness! Worst experience ever!!!</t>
  </si>
  <si>
    <t xml:space="preserve">If you dont mind travelling 30 minutes into the countryside to attend your lectures at a converted WW2 bunker then brooke's is the place for you.</t>
  </si>
  <si>
    <t xml:space="preserve">Love being at Oxford Brookes. The academic advisors, lecturers &amp; tutors are all incredible and really make the courses enjoyable. The 24/7 library at JHB is another huge plus!</t>
  </si>
  <si>
    <t xml:space="preserve">Campus is amazing. Clubs and socs are lacking - the union - well it's a union. Not used the career services yet and eduroam can be very temperamental on days</t>
  </si>
  <si>
    <t xml:space="preserve">such an amazing place to live, learn and develop yourself. i feel inspired everyday coming to university here. if youre thinking about going to a university, please come to oxford brookes you will not regret it.</t>
  </si>
  <si>
    <t xml:space="preserve">Overall I am very happy that I chose to come to study at Oxford Brookes. I love the campus as I feel it has a good balance of social and study aspects. The JHB building in particular has a variety of places to study as well as cafes/areas to socialise.</t>
  </si>
  <si>
    <t xml:space="preserve">Great facilities, lots of F&amp;B options  though the hours could be longer  and the library is quite well stocked. However, there isn't enough study space available.</t>
  </si>
  <si>
    <t xml:space="preserve">Love the main campus, JHB for the win! Need more open computer space!</t>
  </si>
  <si>
    <t xml:space="preserve">this university was nice. it had lots of stuff i had fun.</t>
  </si>
  <si>
    <t xml:space="preserve">Friendly environment. Plenty of opportunities , good location , interesting lectures a lot of different activities</t>
  </si>
  <si>
    <t xml:space="preserve">Oxford Brookes is a great university with good facilities and modern rooms. The food is varied with even an onsite Starbucks.</t>
  </si>
  <si>
    <t xml:space="preserve">Welcoming staff Wifi/signal doesn't always work Good range of facilities Clean facilities</t>
  </si>
  <si>
    <t xml:space="preserve">the main university campus Is very new and modem but the other campus are a little older and more tired looking but they have good library facilities.</t>
  </si>
  <si>
    <t xml:space="preserve">Steady group of societies, all the facilities that you need, and awesome WiFi service. Student Union is a bit distant, though.</t>
  </si>
  <si>
    <t xml:space="preserve">Well organised, great uni but the accommodation bureau were a nightmare - so unecisarily rude and not helpful</t>
  </si>
  <si>
    <t xml:space="preserve">The university has a lot of Starbucks which is always a plus. But the cafes on campus as well as the shop are all massively overpriced. The university spends momey on stupid things like a water sculpture yet don't spend it relating what's already broken.</t>
  </si>
  <si>
    <t xml:space="preserve">really good main library and good databases. The town centre is good</t>
  </si>
  <si>
    <t xml:space="preserve">Great, modern facilities where students are excellently connected with lecturers and other students.</t>
  </si>
  <si>
    <t xml:space="preserve">amazing, fast paced and one big enjoyable experience</t>
  </si>
  <si>
    <t xml:space="preserve">Love it. Oxford brookes is amazing.</t>
  </si>
  <si>
    <t xml:space="preserve">Best uni around! Amazing city, social life and great student atmosphere</t>
  </si>
  <si>
    <t xml:space="preserve">Very good looking facilities, however not especially functional. Science building is also lacking with little access to the newer facilities.</t>
  </si>
  <si>
    <t xml:space="preserve">I've had the best experience here, met some great people. Oxford is a lovely place to live, there is lots to see and do. The university itself is good, improving all the time. Some courses are stronger than others</t>
  </si>
  <si>
    <t xml:space="preserve">In my second year now and I can say that it's best experience ever, people are amazing, studies and Uni itself also very good, nightlife and social is awesome, no more to say!!!</t>
  </si>
  <si>
    <t xml:space="preserve">Good wifi, nice accommodation, good overall</t>
  </si>
  <si>
    <t xml:space="preserve">I have to admit that the city of Oxford is one of the best places to be in this world. It is very old and inspiring. There is a strong feeling that Oxford Brookes doesn't fit in this description though. The actual  feel  of the university is far from what you think of it before you come there. The student prospectus is a bunch of lies, so don't even bother reading this crap. This university is just a typical business that only cares about money and nothing else. The accommodation is unreasonably overpriced,considering what you get for your cash. The food they serve at the cafeteria is expensive, tasteless and unhealthy. My personal experience was horrible. My degree is in Project management. A word of warning to you guys, don't choose anything related to construction/surveying at Brookes. These courses are taught by ignorant ****s that couldn't make it in real life, having zero industry experience they decided to  teach  young people. Don't make my mistake and go to a good University</t>
  </si>
  <si>
    <t xml:space="preserve">Engaging staff, great facilities, great student crowd.</t>
  </si>
  <si>
    <t xml:space="preserve">Great social uni, everyone is so friendly and night life is amazing</t>
  </si>
  <si>
    <t xml:space="preserve">the university is brillant that is all i have to say wifi drops out ocasinaly and the student union is not very big and no cheap drinks :/</t>
  </si>
  <si>
    <t xml:space="preserve">I'm enjoying my time, though can't imagine much prospect.</t>
  </si>
  <si>
    <t xml:space="preserve">The wifi is really slow at the times you need it most. The SU doesn't really so much for student life. The JHBB is the best though.</t>
  </si>
  <si>
    <t xml:space="preserve">Washing machines are poor as many break often. Wifi is extremely poor in halls and also on the platform in jhb unless you have a mac. Brookes snow has been extremely good fun and I have made many friends through it.</t>
  </si>
  <si>
    <t xml:space="preserve">I love brookes! Oxford is a great city too</t>
  </si>
  <si>
    <t xml:space="preserve">Unfortunately the location of Harcourt Hill Campus does not help you if you have an active extra curricular life. The majority of all clubs and societies are located at Headington Campus. Which, unfortunately for people on Harcourt, means a 45 minute bus ride at best heading both ways! The internet here can be intermittent at best, as sometimes I have re-sign in again! The student union bar is often very quiet, as there isn't enough people to create a hubbub for the place, personally we really need a little shop selling important food shopping items, and an ATM machine, as the cashback system in the refectory can only give you so much!</t>
  </si>
  <si>
    <t xml:space="preserve">really really terrible wifi, especially in halls, this needs to be sorted asap. We're paying too much for it to be bad</t>
  </si>
  <si>
    <t xml:space="preserve">Good range of sports clubs which are good, and the gym is quite good. Close to the city centre, and the Cowely road, which are good for nights out. Private accommodation is not that great value and is rather competitive. The SU puts on a small selection of activities sometimes - and a film every week - although the city is a better bet for entertainment. Library is nice, although fills up very quickly.</t>
  </si>
  <si>
    <t xml:space="preserve">Very good experience, love Brookes!!!</t>
  </si>
  <si>
    <t xml:space="preserve">i could be be more happy with my university! The societies really go for it on Wednesday nights at Fuzzy Ducks and it's crazy!! The dance society is just amazing!! Couldn't ask for a better range of classes and they have a show and go on tour to Salou!! The facilities in Headington are amazing but up at Harcourt Hill we could do with some more renovations!! Absolutely love it though!</t>
  </si>
  <si>
    <t xml:space="preserve">Its a bubble - intense and crazy but also fun. You surprise yourself with how much you can learn while also playing sport or attending societies and having a social life!</t>
  </si>
  <si>
    <t xml:space="preserve">University of Cambridge</t>
  </si>
  <si>
    <t xml:space="preserve">https://www.studentcrowd.com/university-l1001035-s1008597-university_of_cambridge-cambridge</t>
  </si>
  <si>
    <t xml:space="preserve">Cambridge is Cambridge. Theres really not much else to say. Its absolutely fantastic.</t>
  </si>
  <si>
    <t xml:space="preserve">wifi is everwhere but v slow</t>
  </si>
  <si>
    <t xml:space="preserve">again, its bloody Cambridge</t>
  </si>
  <si>
    <t xml:space="preserve">Pretty wavey place to be a student.</t>
  </si>
  <si>
    <t xml:space="preserve">Best uni in the world. Hands down</t>
  </si>
  <si>
    <t xml:space="preserve">Excellent university providing us with countless opportunities, both academic and extracurricular, whilst pastoral care and social needs are simultaneously catered for through the unique college-based education offered only at Oxford and Cambridge. Meanwhile, however, Cambridge trumps Oxford through its feeling - Oxford can feel like a large - and for some, intimidatingly grand, city. Cambridge is a beautiful and diverse city, yet manages to always maintain the quaintness of a rural market town.</t>
  </si>
  <si>
    <t xml:space="preserve">The university doesnt really have a campus as such, but is instead spread all around the city. This makes it a really beautiful city, but unfortunately means that tourists are constantly getting in your way to lectures. The facilities offered by the university arent particularly good - the sports centre is miles out of town  and quite expensive , and other facilities generally depend upon your college. There are loads of clubs and societies to get involved in, at both a college and university level, and plenty of support if you want to set up your own society. The Students Union is basically non-existent, consisting of a dingy office in a basement somewhere. The career opportunities for Cambridge graduates are generally very good - employers recognise that a degree from Cambridge is really hard. However, students are banned from getting part time jobs during term time which can reduce your work experience. WiFi is only present in some colleges and lecture halls.</t>
  </si>
  <si>
    <t xml:space="preserve">Students union - does it exist as a building  collegiate system problems  but in college support is great. Wifi is pretty much all around town but some areas much slower than others. So many societies!! And lots of departments and tons of libraries.</t>
  </si>
  <si>
    <t xml:space="preserve">LSE really fails short of my expectation in every dimension.Its unbelievably backward-looking.</t>
  </si>
  <si>
    <t xml:space="preserve">London School of Economics and Political Science</t>
  </si>
  <si>
    <t xml:space="preserve">https://www.studentcrowd.com/university-l1003942-s1008323-the_london_school_of_economics_and_political_science-london</t>
  </si>
  <si>
    <t xml:space="preserve">I am a first-year student in philosophy course.LSEs curriculum is an outright sham.Nobody cares about you here.We have one term paper per semester,my history teacher refers me to pay 20 pounds/hour at the writing center.There is no pressure throughout the term time,so nobody cares about study.Its the worst academic institution Ive been.</t>
  </si>
  <si>
    <t xml:space="preserve">The worst choice Ive made in my life is to attend LSE.Its a sham.</t>
  </si>
  <si>
    <t xml:space="preserve">LSE is amazing. I love it. I feel like im finally at home</t>
  </si>
  <si>
    <t xml:space="preserve">awesome, so amazing, best in the UK, 2nd in the world, love it</t>
  </si>
  <si>
    <t xml:space="preserve">Great university with an amazing campus in the heart of London and loads of lovely people.</t>
  </si>
  <si>
    <t xml:space="preserve">Poor timetabling Too crowded Decent support system, staff Good internet Good teachers, acceptable lecturers</t>
  </si>
  <si>
    <t xml:space="preserve">i am having a great experience at the lse. it seems like everyone is making special effort in order to make this uni special</t>
  </si>
  <si>
    <t xml:space="preserve">Good uni but antisocial atmosphere sometimes. Theres also this pressure to gain internships which only occurs at LSE. Lectures and classes are a waste of time. Im just going for the name and the location  central London </t>
  </si>
  <si>
    <t xml:space="preserve">Some major flaws which are carefully hidden from prospective students</t>
  </si>
  <si>
    <t xml:space="preserve">University of Edinburgh</t>
  </si>
  <si>
    <t xml:space="preserve">https://www.studentcrowd.com/university-l1002555-s1008230-university_of_edinburgh-edinburgh</t>
  </si>
  <si>
    <t xml:space="preserve">Great wifi that allow your bank details for stolen online</t>
  </si>
  <si>
    <t xml:space="preserve">The fact that it is such a huge university with so many students and courses makes it dysfunctional.</t>
  </si>
  <si>
    <t xml:space="preserve">I really love Edinburgh uni campus, its very open l, clean and full of life. The only real complaint I can make is the student shops and union ran EUSA are ridiculously expensive for no good reason at all. Dont even get me started on the VKs which cost ВЈ2.90. There pubs in Edinburgh that sell pints for ВЈ2.90 it doesnt make any sense. EUSA have enough money as it is why do they need to rip off students who are paying fuck tonne to study here.</t>
  </si>
  <si>
    <t xml:space="preserve">Eurodam  not sure of name  does NOT work anywhere.</t>
  </si>
  <si>
    <t xml:space="preserve">yeah pretty swell place, having the time of my life</t>
  </si>
  <si>
    <t xml:space="preserve">Campus and facilities are excellent. Not a part of any clubs as my course is very time consuming but have friends who are and love them. There was also a lot on offer. Student union is excellent. Not yet used the careers service and in terms of wifi a lot of people complain but I have never had a problem with it.</t>
  </si>
  <si>
    <t xml:space="preserve">The campus is great, as are the clubs and the student union club  big cheese , although the drinks in the SU are a little expensive. I cant say Ive ever used the careers service, but the uni wifi is generally pretty good</t>
  </si>
  <si>
    <t xml:space="preserve">Internet can be patchy. Food is generally good but can be expensive, especially at KB. Facilities are good, gym is amazing.</t>
  </si>
  <si>
    <t xml:space="preserve">Library is great but you end up waiting an hour for a seat sometimes as its way to small. The wifi is secure and you get logged in at any university site automatically, its usually pretty fast everywhere except the library where it really struggles because of how many people that are using it in one place which isnt great.</t>
  </si>
  <si>
    <t xml:space="preserve">In general a great campus with lots of things to do</t>
  </si>
  <si>
    <t xml:space="preserve">Great university, so glad I came here</t>
  </si>
  <si>
    <t xml:space="preserve">Students union a bit expensive but everything else great</t>
  </si>
  <si>
    <t xml:space="preserve">Again, may need more time to experience before I can give any suggestions or reviews.</t>
  </si>
  <si>
    <t xml:space="preserve">Historic and welcoming university</t>
  </si>
  <si>
    <t xml:space="preserve">Campuses are nice, have a lot of student buildings and student activities, everyone will find something they like! And wifi all around the campus + various kind of help.</t>
  </si>
  <si>
    <t xml:space="preserve">Good uni, great city, whats not to like</t>
  </si>
  <si>
    <t xml:space="preserve">Great university, To choose to live in the centre of the city would be much more convenient for everything. If you were a medical school student, it was also very convenient to take the bus to the Little France campus, where many medical-related departments and laboratories were located there.</t>
  </si>
  <si>
    <t xml:space="preserve">1. Central campus: everything close and lecture halls + food good. Library bar at Teviot, good food, good music. Potterow venue for Big Cheese Saturday parties. 2. Lots of clubs to join, active communities 3. Can usually find space at library, group  3 or more  study space a little challenging to find. Computers, plenty of books, many quiet areas. 4. Student union: support for reps. They make an effort to engage with students and improve things. 5. Careers service: pretty active and offers weekly support and possible 1-1 talks 6. Internet works well. 7. Web interface  myed and LEARN  is a bit of a hassle in the start, but figured it out eventually. Would be nice if they invested more in IT and gave an intro course into the system  Ive heard some courses like Biology get an intro, but I didnt </t>
  </si>
  <si>
    <t xml:space="preserve">The EUSA shops are more expensive than normal supermarkets  Tescom Sainsburys...  which is a bit of a bummer. Printing is very expensive as well, but the societies on offer are very cheap and enjoyable.</t>
  </si>
  <si>
    <t xml:space="preserve">University is what you make of it but Edinburgh has provided me with an excellent experience. There are so many vibrant societies that I have been able to throw myself into and I know I have made friends for life. The campus itself is always exciting with the diversity of people and buildings.</t>
  </si>
  <si>
    <t xml:space="preserve">I am just going into my second year of Film and TV Production in Edinburgh College of Art 9which is now part of the university  and I love it. Edinburgh has such great library facilities, they care about their students and all of my tutros have been great.</t>
  </si>
  <si>
    <t xml:space="preserve">What a great moment at this University ! Im a visiting student from France, and ive spent a really good time there !</t>
  </si>
  <si>
    <t xml:space="preserve">Love this university and looking forward to all my years here. Go UoE!</t>
  </si>
  <si>
    <t xml:space="preserve">First year is really easy and gives you lots of time to get used to things. Not a lot of help to learn though, you have to study on your own a lot.</t>
  </si>
  <si>
    <t xml:space="preserve">Good quality of education and excellent facilities!</t>
  </si>
  <si>
    <t xml:space="preserve">Edinburgh had been a fantastic place for me. The city is wonderul, and its international community gives the feel that if isnt in a bubble, but is truly a part of the world.</t>
  </si>
  <si>
    <t xml:space="preserve">Edinburgh is a top class university. It is right in the city centre so the campus is the perfect for location for socials as well as studying. There are soooo many societys and awards ceremonies that take place to honour there achievements. If you have a degree from Edinburgh, your sorted... Plus, you can always get your CV or intern applications checked over by the careers service!</t>
  </si>
  <si>
    <t xml:space="preserve">Fantastic University for various courses in the heart of the vibrant Edinburgh city.</t>
  </si>
  <si>
    <t xml:space="preserve">fantastic university. Enjoyable and the education is among the worlds best.</t>
  </si>
  <si>
    <t xml:space="preserve">I have had a an amazing first year at Edinburgh University, its a big uni but still managed to make you feel like youre noticed. Your concerns mean something. The library is my favourite place, the learn system is very useful. Societies, specifically Cricket, have made my time outstanding.</t>
  </si>
  <si>
    <t xml:space="preserve">Overall I love it, just a shame that the students union doesnt serve discounted drinks or food.</t>
  </si>
  <si>
    <t xml:space="preserve">Very friendly uni and City. Mechanical engineer student just finished first year and it was unbelievable fun.</t>
  </si>
  <si>
    <t xml:space="preserve">I didnt like Edinburgh at first but i couldnt deny its reputation, that was the grounds on which I chose it. I dont regret anything.</t>
  </si>
  <si>
    <t xml:space="preserve">Lively and friendly atmosphere on campus, good teaching</t>
  </si>
  <si>
    <t xml:space="preserve">I love this uni: great range of subjects, the lectures are fantastic + the societies are loads of fun: I went to Athens with one society, and Ive also been to poetry readings and pub crawls and all sorts of other things. And the city is so beautiful!</t>
  </si>
  <si>
    <t xml:space="preserve">Amazing institution to study at, with far better facilities than anywhere else I visited. Amazing gym and student union, as well as a beautiful and historical campus.</t>
  </si>
  <si>
    <t xml:space="preserve">Really good uni. Had such a good time there</t>
  </si>
  <si>
    <t xml:space="preserve">fantastic support in place for students, lively campus and great buildings</t>
  </si>
  <si>
    <t xml:space="preserve">So far my experience at the University of Edinburgh has been incredible, the staff are extremely helpful and the proximity to the city centre is great.</t>
  </si>
  <si>
    <t xml:space="preserve">Edinburgh is a very good uni, the societies are good and the atmosphere is friendly, and  most  of the accommodation is great. Key surf can be a pain but the course and city life is fantastic.</t>
  </si>
  <si>
    <t xml:space="preserve">Brilliant city, brilliant university!</t>
  </si>
  <si>
    <t xml:space="preserve">Brilliant city to live in and a beautiful campus</t>
  </si>
  <si>
    <t xml:space="preserve">Great uni and great city. Cant complain of anything. Campus is great, Internet fast and everywhere and the student union is amazing.</t>
  </si>
  <si>
    <t xml:space="preserve">Beautiful city - beautiful uni - beautiful people</t>
  </si>
  <si>
    <t xml:space="preserve">An amazing university with an amazing reputation. I am currently gonna be 2nd year student and Im very excited. The only issue I have is they should provide more clubs and societies but otherwise its perfect !</t>
  </si>
  <si>
    <t xml:space="preserve">Its just a great place to learn! Everyone aims to help the best they can. Lectures are always full of the info you need and the reading materials and online work always help summarise. Also lets not forget you get to study in such a great city and experience all it has to offer.</t>
  </si>
  <si>
    <t xml:space="preserve">Great university, lovely people and world class facilities. The staff are friendly and are always willing to help anyone who seeks out help. There are a huge number of clubs and societies to choose from. Edinburgh itself is a fantastic city with so much to see and do, including a vibrant nightlife and a great summer festival.</t>
  </si>
  <si>
    <t xml:space="preserve">I have enjoyed my time in university and would recommend Edinburgh</t>
  </si>
  <si>
    <t xml:space="preserve">A vibrant university. Amazing teaching, wonderful people and brilliant opportunities. I love the city and wouldnt want to be anywhere else.</t>
  </si>
  <si>
    <t xml:space="preserve">teaching is insensitive and not particularly in depth and interesting</t>
  </si>
  <si>
    <t xml:space="preserve">University is an important part of my future and coming to Edinburgh has made university exciting, educational and fulfilling. Being here makes me want to stay here and continue learning.</t>
  </si>
  <si>
    <t xml:space="preserve">Excellent all round experience, love the people and course is great.</t>
  </si>
  <si>
    <t xml:space="preserve">Its beautiful, nice people and instacool muah</t>
  </si>
  <si>
    <t xml:space="preserve">High quality teaching, amazing lecturers!</t>
  </si>
  <si>
    <t xml:space="preserve">Edinburgh university is great, constantly making sure students are supported academically and personally</t>
  </si>
  <si>
    <t xml:space="preserve">Dont know what everyones complaining about. Im doing psychology BSc  with biology courses  and have found both the George square and kings campuses to be amazing. Theres nothing I can criticise about my uni experience so far.</t>
  </si>
  <si>
    <t xml:space="preserve">Great uni, EUSA are too controlling, otherwise the support is decent, the clubs and societies are brilliant and the city is the s**t.</t>
  </si>
  <si>
    <t xml:space="preserve">Theres nothing wrong with the uni but its not quite right somehow.</t>
  </si>
  <si>
    <t xml:space="preserve">U of E has a huge, colourful student body and just about every society you can think of, many of which could help jumpstart a career. Amazing nightlife, endless vintage shops and independent cafГ©s, and a serious herd mentality within the student population.</t>
  </si>
  <si>
    <t xml:space="preserve">Its a great uni in terms of atmosphere and people. But we are really left to fend for ourselves. They dont really help us develop.</t>
  </si>
  <si>
    <t xml:space="preserve">Ive thoroughly enjoyed my first year at Edi Uni. I recomend that everyone joint a sport, club or society of some sort! Its the perfect thing to balance out your life and your studies.</t>
  </si>
  <si>
    <t xml:space="preserve">I absolutely love studying at the University of Edinburgh and am so proud to say Im a student there! I have had so many amazing opportunities through the university from fully funded travelling trips, leadership roles and positions in societies that will be of great use for my future.</t>
  </si>
  <si>
    <t xml:space="preserve">Amazing University, couldnt have made a better choice. Spectacular city with lots of opportunity and has presented me with friends for life!</t>
  </si>
  <si>
    <t xml:space="preserve">Psychology department arent the best but the student life is good and having the uni on my resume is good.</t>
  </si>
  <si>
    <t xml:space="preserve">Ive enjoyed every day Ive spent at Edinburgh - the campus and lecturers are brilliant, the course is interesting and challenging and the city is just beautiful. Coming to Edinburgh Uni was the best decision Ive ever made.</t>
  </si>
  <si>
    <t xml:space="preserve">Edinburgh is great.... Mostly. Amazing campus, great facilities and Teviot  the student union building  looks like it is from Harry Potter.</t>
  </si>
  <si>
    <t xml:space="preserve">Wonderfully diverse and exciting place to study! Supportive staff and world class lecturers</t>
  </si>
  <si>
    <t xml:space="preserve">Fun university to go to. Very diverse with the city/campus life put together which makes it great. In a great location with plenty to do. Actual lectures were no where near as good as I thought it would be. Tonnes of socials available and clubs to join in.</t>
  </si>
  <si>
    <t xml:space="preserve">Lecturers and the union need to improve their relationships with the students. Lecturers do not teach the theory well. Mark schemes are not given for past papers, so were never knowing what were doing is right. The union does not care for the rest of us. They only seek to improve their careers down the line.</t>
  </si>
  <si>
    <t xml:space="preserve">Best university Ive ever been to</t>
  </si>
  <si>
    <t xml:space="preserve">Satisfaction Is bad as shown by recent stats Over expensive union Teaching expected better of a highly ranked uni</t>
  </si>
  <si>
    <t xml:space="preserve">Teaching is s**t, but I guess that makes our degree all the more impressive</t>
  </si>
  <si>
    <t xml:space="preserve">Absolutely brilliant, got everything you could need alongside a world class degree! the city is beautiful, nightlife is lively with options for everyone. There are so many societies, from comedy to trading, debates to a student led think tank. Edinburghs a world leading university so career opportunities are better than most! the university and city is welcoming, students friendly and staff encouraging!</t>
  </si>
  <si>
    <t xml:space="preserve">Great uni, but abysmal feedback. Note: Edinburgh gives out hardly any 1st class degrees, it seems!!</t>
  </si>
  <si>
    <t xml:space="preserve">I absolutely love Edinburgh - yes, the union is still recovering, and yes, some of the teaching isnt up to scratch, and yes, we have a broken lecture theatre... However, there are enough people willing to put their time and effort into our union  have you seen the building?! , enough excellent staff members to make sure you can always get the help you need, and we do have some fabulous labs  come on, we do quantum experiments in third year physics! ... On top of all that, we have one of the most stunning campuses in the world, dozens of places to work and socialise, and some absolutely fantastic societies who are all waiting to welcome you.</t>
  </si>
  <si>
    <t xml:space="preserve">llllllllllllllllllllllllllllllllllllllllllllllllllllllllllllllllllllllllllllll</t>
  </si>
  <si>
    <t xml:space="preserve">University of Manchester</t>
  </si>
  <si>
    <t xml:space="preserve">https://www.studentcrowd.com/university-l1004037-s1008332-the_university_of_manchester-manchester</t>
  </si>
  <si>
    <t xml:space="preserve">Internet is a bit unreliable sometimes, but the societies are endless and recent refurbishments to facilities are paying off.</t>
  </si>
  <si>
    <t xml:space="preserve">Personally I havent been that involved in this side of university life. So I cant really comment on the Students Union/Career service. I went to two societies and they were alright, they felt a bit unorganised but not bad considering they are run by students who have their own courses etc.</t>
  </si>
  <si>
    <t xml:space="preserve">Im writing this review as someone on the Autistic Spectrum and someone with longstanding mental health issues  depression, anxiety, suicidal tendencies . The university is absolutely HORRIBLE at dealing with and being compassionate for ANY mental health circumstances. As well as that they provided me with ZERO SUPPORT for my sport Taekwondo  in the olympics  in which I was a Commonwealth gold medalist and comepeting for Great Britain regularly. I do not compete in Taekwondo after being at this university. There really isnt any cause to go to this university if you have any history of mental health or sporting prowess. The majority of the staff undermine you as they dont take your mental health seriously, the support services are appalling  to the point where I attempted suicide and they referred me for a mental health appointment in 2 months , the mitigating circumstances are ridiculously hard to get and even if you get them you have a pay a stupid amount of money. Dont go here.</t>
  </si>
  <si>
    <t xml:space="preserve">Study areas are noisy and often overcrowded. Library opening hours during summer are extremely limited at a time when post grad students are trying to do dissertation work. I would a advise seeking opportunities at other institutes which may have better facilities and cheaper course fees.</t>
  </si>
  <si>
    <t xml:space="preserve">too chinese university, i wish there were less of them. they are very good solvers of tasks but their english is broken. the assessment system is harsh, rough and tough in school of eee. i was working tough to prepare to exams  really 10 hours of study after easter holidays every day , but still got low grades for modules. the pay for int. students is very high for engineering majors, it is not worth it. my satisfaction is not that good. i was the only representative of my nation in the class, i visited all lectures, i was working tough, got good grades in courseworks but the exams were bad. there was one module where nobody paid attention and simply everybody was struggling sitting at the lectures. the fact that the chinese students get support from those who had already finished this msc while you are on your own annoys. and many people told me i was not stupid. so it is better to look at USA or Germany unis for Engineering  or maybe it is the same there </t>
  </si>
  <si>
    <t xml:space="preserve">Deeply disheartened about how little support I got after been diagnosed with a learning disability. Do not attend.</t>
  </si>
  <si>
    <t xml:space="preserve">I havent heard one comment about how it helps you land a job and prepare you to actually be effective in whatsoever course youre taking  this is just a whole lot of business .</t>
  </si>
  <si>
    <t xml:space="preserve">Fantastic university, questionable SU</t>
  </si>
  <si>
    <t xml:space="preserve">If you get involved in the societies and clubs that are available it will definitely help you make the most of your time at Manchester as this is were many people meet a lot of their friends. The students union host events often such as Pangaea festival twice a year and Athletics union night every Wednesday which are pretty fun. I would say if you dont get involved then there isnt a huge sense of community at Manchester and you may end up feeling a bit isolated, get involved early on and dont leave it too late.</t>
  </si>
  <si>
    <t xml:space="preserve">absolutely love it. better than I couldve imagined - insane social opportunities, always something to do, beautiful city, great transport connections. amazing.</t>
  </si>
  <si>
    <t xml:space="preserve">Manchester is great and huge. It provides outstanding facilities to students. Apart from being a slick uni, the quality of education is amazing. I have just graduated from the business school and the respect I got from employers are fantastic. The lecturers are world leaders in their research, the careers service is one of the best, the students union is the largest- the list goes on. Besides, the city itself is amazing being cheap and convenient in every way for a student population.</t>
  </si>
  <si>
    <t xml:space="preserve">The South campus is full of great facilities, including the Students Union, libraries, cafes, computer clusters etc and is in a good location, very easy to get to from any of the accommodation areas. The uni has a very active students union with events such as Pangaea festival in September every year, and creating a student wristband for freshers week with organised events. There is a clubs/societies fair at the beginning of the year to showcase the different options, but societies can also be joined online which is pretty useful - good range include sports, creative societies such as fashion or blogging, international societies, societies for different subjects/schools etc so theres something for everyone</t>
  </si>
  <si>
    <t xml:space="preserve">The campus is great with great facilities, however, the residneces were nit situated correctly.</t>
  </si>
  <si>
    <t xml:space="preserve">The university of  bums on seats . You are just a number here. Expect lectures of 200+ people and little one to one time with tutors. No campus feeling. No prestige factor compared to LSE, Warwick or Oxbridge.</t>
  </si>
  <si>
    <t xml:space="preserve">Best uni + best city for a mix of a high standard of academic work and crazy nightlife</t>
  </si>
  <si>
    <t xml:space="preserve">Lovely campus with great facilities. Nice students union and lots of clubs with varieties.</t>
  </si>
  <si>
    <t xml:space="preserve">Nice, attractive campus, in a good location not too far from the city centre, modern facilities, very sociable university</t>
  </si>
  <si>
    <t xml:space="preserve">The campus is always under construction but if it wasnt it would be nice!</t>
  </si>
  <si>
    <t xml:space="preserve">Improve SU more events and need psychology society events</t>
  </si>
  <si>
    <t xml:space="preserve">Need better wifi. More computers</t>
  </si>
  <si>
    <t xml:space="preserve">Brilliant facilities and lots of societies</t>
  </si>
  <si>
    <t xml:space="preserve">not enough computers in the library and really randomly placed toilets. sus alright. nice giant tv they spent 123k on though well in</t>
  </si>
  <si>
    <t xml:space="preserve">Amazing city, great facilities and cheap!</t>
  </si>
  <si>
    <t xml:space="preserve">The SU is fantastic at Manchester and even holds the largest student festival in Europe 3 times a year - Pangaea! You can find any club or society at the dressers fair in September , but if you miss that you can join online! Manchester have massive ability on the sports side of things, but dont worry about that interfering with your social life because Wednesday will be your night! There are more academic societies too - something to suit everyone!</t>
  </si>
  <si>
    <t xml:space="preserve">Students union isnt cheap but the halls bar Squirrels is ВЈ1.30 a pint!</t>
  </si>
  <si>
    <t xml:space="preserve">It was hard to come to another country for studies, but the university has been very welcoming and supportive. The way the things are done here is just incredible. easily the best desition I made was to come to this university.</t>
  </si>
  <si>
    <t xml:space="preserve">Great university with fantastic facilities and teaching.</t>
  </si>
  <si>
    <t xml:space="preserve">I like Manchester. Manchester is nice. Manchester is big. Manchester has a lot of buses, a lot of fast food outlets, a lot of alternative bars, a lot of music, a lot of clubs, a lot of cool kids. Manchester is fun fun fun fun fun fun fun</t>
  </si>
  <si>
    <t xml:space="preserve">Its a very good student city, the university is very well equipped, only complaint is the wifi is very slow</t>
  </si>
  <si>
    <t xml:space="preserve">I love this university, great city and people!</t>
  </si>
  <si>
    <t xml:space="preserve">The rooms are small, cosy the view is disaappointing a car park. The reception are kind and friendly. The door locks avoid us from interacting with everyone in the building. There is no wi-fi</t>
  </si>
  <si>
    <t xml:space="preserve">Victoria Halls are great place to be close to uni and are also one of the much nicer accommodation on offer. More quiet than other halls however still plenty of people to have flat parties with and have a good time</t>
  </si>
  <si>
    <t xml:space="preserve">Great university, cheap SU bar, modern facilities and amazing people.</t>
  </si>
  <si>
    <t xml:space="preserve">amazing social life, supportive tutors and lovely people - couldnt be better</t>
  </si>
  <si>
    <t xml:space="preserve">Internet can be temperamental but its everywhere so really useful</t>
  </si>
  <si>
    <t xml:space="preserve">Very good university in general and its in an amazing, lively city.</t>
  </si>
  <si>
    <t xml:space="preserve">Great University to learn and to have fun.</t>
  </si>
  <si>
    <t xml:space="preserve">Honestly, I cant think of anywhere else Id go to study Life Sciences. The money available is crazy, all the facilities are top-notch and the support is excellent.</t>
  </si>
  <si>
    <t xml:space="preserve">Im from London and despite how hard it is to say Manchester is better in almost every way.</t>
  </si>
  <si>
    <t xml:space="preserve">Such a great uni with a really fun atmosphere - so much going on, its always buzzing.</t>
  </si>
  <si>
    <t xml:space="preserve">I cant really fault the university. The only thing that would make me mark it down in facilities is the fact that us students who are paying ВЈ9,000 a year still have to pay for printer credit. Ridiculous.</t>
  </si>
  <si>
    <t xml:space="preserve">Amazing uni overall, amazing place to live, perfect for all students</t>
  </si>
  <si>
    <t xml:space="preserve">Everything is really well organized. The queue at the SSC is quite long sometimes</t>
  </si>
  <si>
    <t xml:space="preserve">Wouldnt want have gone anywhere else, coming from a small city - Manchester as a big city is great and everything around the uni is so easy to find! The public transport system is amazing which is very helpful.</t>
  </si>
  <si>
    <t xml:space="preserve">A great university full of helpful staff and friendly people. The facilities are all well-suited to specific uses and are easy to locate. The campus is a busy but fun place to be with great transport links. Overall, a really good university.</t>
  </si>
  <si>
    <t xml:space="preserve">Such a great place, feel very lucky to be here.</t>
  </si>
  <si>
    <t xml:space="preserve">University is great, eduroam means theres fast wifi across campus, countless social events and societies to join, great sports teams</t>
  </si>
  <si>
    <t xml:space="preserve">Really good but a little disappointed in the cost of some societies. I like the fact that everything is largely on one campus</t>
  </si>
  <si>
    <t xml:space="preserve">Nice uni, it still has somethings to improve</t>
  </si>
  <si>
    <t xml:space="preserve">No complaints, many opportunities, has everything you can think of.</t>
  </si>
  <si>
    <t xml:space="preserve">Great university and the city is awesome.</t>
  </si>
  <si>
    <t xml:space="preserve">student union v good at organising social events, lots of societies to choose from ranging from feminism to cheese and wine campus is huge</t>
  </si>
  <si>
    <t xml:space="preserve">I love manchester its my fave place in the world</t>
  </si>
  <si>
    <t xml:space="preserve">The students union is amazing with care for you and clubs and Societies like there is a quiditch one will you believe it, also there is a modern 24 hour building called Alan Gilbert like a library but less silent, they have a sleep pod which is awesome, also library is huge got lost too many times</t>
  </si>
  <si>
    <t xml:space="preserve">Manchester is such a vibrant university with loads of events going on. The societies are really good and there is so much to get involved with.</t>
  </si>
  <si>
    <t xml:space="preserve">yeh its really good, nice one mates</t>
  </si>
  <si>
    <t xml:space="preserve">It is a very good place to study, there is a vibrant student union and the facilities for my course are wonderful</t>
  </si>
  <si>
    <t xml:space="preserve">Nice university, great facilities, good teachers.</t>
  </si>
  <si>
    <t xml:space="preserve">It is a great uni with great people and a great nightl11/10. In my second year now and loving it. 11/10</t>
  </si>
  <si>
    <t xml:space="preserve">Great learning experience overall.</t>
  </si>
  <si>
    <t xml:space="preserve">Manchester has the biggest student population and it shows. you will always find the right people for you and the right halls of residence and places to hang out that suit you too. My course was robust and challenging, with a good level of support and a great cohort to get me through it! If youre an extrovert then get on UCAS and apply now. If youre not but you like meeting people, get on UCAS and apply now. If you like your peace and quiet, perhaps not!</t>
  </si>
  <si>
    <t xml:space="preserve">Great university filled with world class researchers.</t>
  </si>
  <si>
    <t xml:space="preserve">As a international fresher  Norwegian , I find Manchester a place I could truly settle. Going through a Mechanical Engineering degree, time just runs by. Indeed there is a lot of work to do, what else could you expect from an engineering course, but there is also so many extracurricular activities you could take part in. Among a few, the once I am included in is the Swim team, Mechsoc  Mech. Eng. Society , SEM team, and I would love to do a lot more  unfortunately each day is limited to 24 hours per day... . A bit surprisingly is how many measures the university does to follow up their students both academically and socially. With tutorials in each course, PASS and personal tutorial, you are covered in every possible way. PASS is a weekly meeting lead by students from the years above, combining both social and academic work in a smaller group, and personal tutorial is a weekly meeting between a student group of 5-6 students and a professor, where you could ask whatever you want.</t>
  </si>
  <si>
    <t xml:space="preserve">Great university in a buzzing city full of students - loving my time here</t>
  </si>
  <si>
    <t xml:space="preserve">Really enjoying it and everything is easy to locate.</t>
  </si>
  <si>
    <t xml:space="preserve">Banging first few weeks only apply for fallowfield accom.</t>
  </si>
  <si>
    <t xml:space="preserve">Absolutely no faults! Such a fun place to be, with so much going on. The teaching is fantastic and they give you so much help and advice with everything. The facilities are great and there are so many opportunities to get involved in a huge range of things and meet so many people</t>
  </si>
  <si>
    <t xml:space="preserve">A friendly and welcoming environment that allows one to flourish</t>
  </si>
  <si>
    <t xml:space="preserve">Great uni with such a friendly atmosphere - best choice made!</t>
  </si>
  <si>
    <t xml:space="preserve">Only in first year, but everything seems excellent!</t>
  </si>
  <si>
    <t xml:space="preserve">So far could not have had a better experience. So much diversity, so many people to make friends with. Every club under the sun. The facilities are awesome and theres just a really good vibe to the place. The sheer variety and quantity of food available here provides a really sociable vibe.</t>
  </si>
  <si>
    <t xml:space="preserve">The Student Union and societies are great! Theres free wifi all across the campus, and PC Clusters in just about every building. Cafes everywhere, you can get your stuff printed, libraries, common rooms. Overall, a great place.</t>
  </si>
  <si>
    <t xml:space="preserve">Anything you want to do at uni you can find here, opportunities for everyone and anything!</t>
  </si>
  <si>
    <t xml:space="preserve">Great university to be, a vibrant city and lots of people from abroad!</t>
  </si>
  <si>
    <t xml:space="preserve">wifi everywhere is amazingly convenient</t>
  </si>
  <si>
    <t xml:space="preserve">I love this uni. So much choice, so many options, beautiful modern and historical campus, great graduate prospects. Perfect.</t>
  </si>
  <si>
    <t xml:space="preserve">All round excellent place. So glad I came. M</t>
  </si>
  <si>
    <t xml:space="preserve">Good condition,except that it seems it is not really conducive for student trying to push himself. Most students are seriously laid back.</t>
  </si>
  <si>
    <t xml:space="preserve">Nice big university with a lovely campus A friendly staff with loads of societies for everyone</t>
  </si>
  <si>
    <t xml:space="preserve">Love UoM, great environment and cultural scene. Lots going on and organised by the SU and students are generally very happy here.</t>
  </si>
  <si>
    <t xml:space="preserve">Very good university with some good and some bad lecturers. It depends on what modules and course you pick, but the majority of my lecturers were good at what they do. I only wished there were more restaurants or cafees on campus, so I didnt have to go to town or somewhere else to eat in my lunch times</t>
  </si>
  <si>
    <t xml:space="preserve">why would you want to go anywhere else</t>
  </si>
  <si>
    <t xml:space="preserve">UoM is a really good university because of the students. it is really sociable and tackles problems head on such as sexual harrassment, bullying etc. unlike other unis which hide it and do not provide support. Teaching probably needs to improve...but i think that is for my course  geography  and not others - i have met a lot of students that are happy with their teaching, etc.</t>
  </si>
  <si>
    <t xml:space="preserve">Doing my LLB at the moment and I can truly say this uni is everything you couldve asked for.</t>
  </si>
  <si>
    <t xml:space="preserve">When I first went to see the university it was at an open day. I was overwhelmed by both the campus and the staff and the first impression remained ever since.</t>
  </si>
  <si>
    <t xml:space="preserve">Such a great uni with fab facilities and very nice staff. Everyone is happy and the overall atmosphere is upbeat. Plus, the halls are pretty rad : </t>
  </si>
  <si>
    <t xml:space="preserve">I think University of Manchester is a great, professional place to stay, a very vibrant international community.</t>
  </si>
  <si>
    <t xml:space="preserve">Its a wonderful place to study and live. It strikes a perfect balance between nature and fashion.</t>
  </si>
  <si>
    <t xml:space="preserve">The best uni - great rep especially MBS</t>
  </si>
  <si>
    <t xml:space="preserve">Amazing uni. Ranked 30 globally, which is not reflected on many domestic rankings.</t>
  </si>
  <si>
    <t xml:space="preserve">Amazing, the best nightlife and courses!</t>
  </si>
  <si>
    <t xml:space="preserve">The university is okay, but too large to be friendly.</t>
  </si>
  <si>
    <t xml:space="preserve">Having a lovely time at this wonderful place</t>
  </si>
  <si>
    <t xml:space="preserve">Manchester loves its students and you can tell. Wifi access is available almost everywhere on campus for free. The careers service has won awards for how good it is and is clearly one of the best in the country. The resources available for a UoM student to broaden their horizons are amazing. In terms of clubs/societies, we have over 400 so there is bound to be something for everyone. If there isnt, you can start your own! Manchester is the university of opportunity which cannot be missed.</t>
  </si>
  <si>
    <t xml:space="preserve">I overall the university has great facilities, a great social life, and in general the staff are always willing to help. However, there appears to be a sever lack of organisation within the university, especially when it comes to the admin department.</t>
  </si>
  <si>
    <t xml:space="preserve">I initially started at Uni of Leeds, and ending up dropping out as it wasnt for me. I have found the course, Staff, facilities and General uni experience at manchester 100 times better and friendlier! I immediately felt settled, welcomed and feel my education quality has improved hugely due to changing Unis!</t>
  </si>
  <si>
    <t xml:space="preserve">so good, so many admin jobs, love em</t>
  </si>
  <si>
    <t xml:space="preserve">University of Bristol</t>
  </si>
  <si>
    <t xml:space="preserve">https://www.studentcrowd.com/university-l1000825-s1008584-university_of_bristol-bristol</t>
  </si>
  <si>
    <t xml:space="preserve">Wifi only good in certain areas, in areas such as the Hawthorns it is slow and cuts out randomly</t>
  </si>
  <si>
    <t xml:space="preserve">Support lacking and wouldnt recommend for either student experience or teaching.</t>
  </si>
  <si>
    <t xml:space="preserve">Bristol is a great uni for the arts and humanities  what I do   - the extra curricular side is immense - from sci- fi soc to your classic drama societies and a wide array of music societies - there is literally something for everyone to get involved with. my first year I wasnt a massive fan of my accommodation  Churchill hall  but I think its partly the luck of the draw - I just had to find my friends through my subject and extra -curriculars. Bristol is a brilliant place to live with about 40 different things going on at once  at least lol  - just remember YOU CANT DO EVERYTHING : </t>
  </si>
  <si>
    <t xml:space="preserve">Bristol is a great uni to go to</t>
  </si>
  <si>
    <t xml:space="preserve">A truly inspirational and excellent university! It has opened so many doors for my future development!</t>
  </si>
  <si>
    <t xml:space="preserve">Great fun, good course, ok accommodation</t>
  </si>
  <si>
    <t xml:space="preserve">Amazing student union and building, so much going on- they also have gender neutral toilets which I think is really cool. The wifi  eduroam  is everywhere in places you cant even imagine.</t>
  </si>
  <si>
    <t xml:space="preserve">lovely place, although a bit hipstery</t>
  </si>
  <si>
    <t xml:space="preserve">Really great experience here thus far.</t>
  </si>
  <si>
    <t xml:space="preserve">Only started here this year and love it, good atmosphere and friendly people. Accommodation is fine and the staff were welcoming.</t>
  </si>
  <si>
    <t xml:space="preserve">Such an amazing uni in such an amazing city, theres always something on for anyone.</t>
  </si>
  <si>
    <t xml:space="preserve">Student union has good drinks deals although it is a bit far away from my accommodation</t>
  </si>
  <si>
    <t xml:space="preserve">Sick place, great social scene and sets you up fairly well in life. Best place to spend 3 years</t>
  </si>
  <si>
    <t xml:space="preserve">The best course for computer science and electronics. Great labs, teamwork projects and events. Vibrant city, loads of things to do and active societies.</t>
  </si>
  <si>
    <t xml:space="preserve">Social aspect is absolutely fantastic, music scene is immense, best place to be</t>
  </si>
  <si>
    <t xml:space="preserve">Really good uni for facilities and courses. Not great that the student union was closed for half of my time at the uni and its a bit far away. Because its not campus based there arent any shops but all the big departments have cafes.</t>
  </si>
  <si>
    <t xml:space="preserve">Not anywhere near enough money spend on the Arts or Social Science faculties.</t>
  </si>
  <si>
    <t xml:space="preserve">Exciting and fun at first. Some problems with slow admin.</t>
  </si>
  <si>
    <t xml:space="preserve">One of the best universities for Mechanical Engineering, Law and Psychology . Get in there and youre fun is guaranteed.</t>
  </si>
  <si>
    <t xml:space="preserve">Total lack of academic support, but great academic reputation - so good degrees are harder to get than they need to be but well worth it. Student Union has the campaigning passion of a donkey.</t>
  </si>
  <si>
    <t xml:space="preserve">Amazing city, great variety of people, had the best craziest time. Also really passionate lecturers</t>
  </si>
  <si>
    <t xml:space="preserve">Disgusting, disgusting, disgusting. The experience I had with this University left me humiliated and absolutely dejected. I was treated with so much rudeness from the staff members and unbelievable indifference for a potential student trying to explain that their online account does not work. The man from the complaints team seemed absolutely bored with his job which would explain why he hung up on me and BLOCKED my number. What kind of University allows the staff members to act in this manner....absolutely dissapointed. It is not worth it.</t>
  </si>
  <si>
    <t xml:space="preserve">University of Glasgow</t>
  </si>
  <si>
    <t xml:space="preserve">https://www.studentcrowd.com/university-l1002914-s1008243-university_of_glasgow-glasgow</t>
  </si>
  <si>
    <t xml:space="preserve">Disgusting, disgusting, disgusting. The experience I had with this University left me sick to my stomach, humiliated and angry. I was with extreme rudeness from staff members and utmost indifference. It left me speechless how terrible they can be to potential students. I wish I had never signed up for this University.</t>
  </si>
  <si>
    <t xml:space="preserve">Its great to study at such an old university! Feels like Im actually in Hogwarts!</t>
  </si>
  <si>
    <t xml:space="preserve">Cant complain, its pretty standard</t>
  </si>
  <si>
    <t xml:space="preserve">Library is the worst place on earth</t>
  </si>
  <si>
    <t xml:space="preserve">Glasgow is number 1 in scotland</t>
  </si>
  <si>
    <t xml:space="preserve">So many cool societies, tailored to every interest!</t>
  </si>
  <si>
    <t xml:space="preserve">No complaints, offer everything I can think of</t>
  </si>
  <si>
    <t xml:space="preserve">Overall good university- however could benefit form more seating areas</t>
  </si>
  <si>
    <t xml:space="preserve">Absolutely beautiful university, great campus and great location, cant fault the university itself at all</t>
  </si>
  <si>
    <t xml:space="preserve">Glasgow University is like studying at Hogwarts without the witchcraft and wizardry. It is a beautiful campus with lots of useful facilities surrounding it. The library is huge, and there are always staff around to help. There are many opportunities to join clubs and societies, the only criticism I would have of this is the funding for the clubs is not the best. There are two unions to choose from, GU is definitely the best if you can get past the smell of stale beer. Overall a great place to study!</t>
  </si>
  <si>
    <t xml:space="preserve">All services provided at the university are excellent in almost every way. However the university accommodation options provided are far away from the university. An on-site car park would also be really beneficial.</t>
  </si>
  <si>
    <t xml:space="preserve">Its all pretty good at Glasgow really</t>
  </si>
  <si>
    <t xml:space="preserve">Beautiful campus, tons of societies and amazing Student Unions!</t>
  </si>
  <si>
    <t xml:space="preserve">Have really enjoyed my first term at University of Glasgow : </t>
  </si>
  <si>
    <t xml:space="preserve">Wonderful university, great quality of courses and great lecturers and tutors.</t>
  </si>
  <si>
    <t xml:space="preserve">Met so many awesome people, although there have been problems with wifi conNecton in my halls</t>
  </si>
  <si>
    <t xml:space="preserve">Ive had a great first year so far and met many great people. The uni is fantastic with great lectures/lecturers and theres always plenty to do with two unions and Glasgow city centre only 20 minutes away</t>
  </si>
  <si>
    <t xml:space="preserve">The university of Glasgow suits me perfectly</t>
  </si>
  <si>
    <t xml:space="preserve">Really friendly and lively, always someone to talk to! All facilities needed are available, theres nothing needed that we dont seem to have! Main buildings are beautiful with great views especially in summer. Also high level of teaching and staff.</t>
  </si>
  <si>
    <t xml:space="preserve">Its a great university with great facilities and fantastic teaching. I love the tea there too. ten out of ten.</t>
  </si>
  <si>
    <t xml:space="preserve">It is billiant and I wouldnt change for the world</t>
  </si>
  <si>
    <t xml:space="preserve">Very good education, great nightlife to go with it and great night at the unions</t>
  </si>
  <si>
    <t xml:space="preserve">Great facilities on campus with lots of events on and clubs to join. Wi-fi is a bit temperamental at times but this is not a massive issue. A great benefit is the computer labs open 24 hours for computing students which is of great benefit to computing students.</t>
  </si>
  <si>
    <t xml:space="preserve">Great university, staff all very supportive and Great facilities.</t>
  </si>
  <si>
    <t xml:space="preserve">Great university, really moving with the times!</t>
  </si>
  <si>
    <t xml:space="preserve">Feels like they actually care about the students.</t>
  </si>
  <si>
    <t xml:space="preserve">Excellent university with great facilities and an unbeatable reputation. I value in particular the learning atmosphere around the campus, the universitys very dedicated academic staff and its extensively well equipped library; the UofG is a perfect place for studying and research!</t>
  </si>
  <si>
    <t xml:space="preserve">convinent wifi connection all over the campus, full of historical landmarks and academic atmosphere,professional teachers,lots of career opportunities</t>
  </si>
  <si>
    <t xml:space="preserve">Excellent Uni! Massive range of clubs and societies, most of which are well organised and run. 2 student unions so better choice on nights out. Great prospects on graduating</t>
  </si>
  <si>
    <t xml:space="preserve">eduroam doesnt even work what a f*cking joke</t>
  </si>
  <si>
    <t xml:space="preserve">Excellent university, friendly and helpful teachers/staff/Freshers helpers</t>
  </si>
  <si>
    <t xml:space="preserve">It has amazing student unions full of events where you can go and have a great time! There is also many many societies which you can check out and join.</t>
  </si>
  <si>
    <t xml:space="preserve">The campus is big but easy to find places. The buildings are nice and lecture theatres I have been in are clean and a good temperature with students being respectful with regards to noise during classes</t>
  </si>
  <si>
    <t xml:space="preserve">Only at the start of uni but feel very welcomed</t>
  </si>
  <si>
    <t xml:space="preserve">The University of Glasgow provides a good experience for almost everyone, giving you the chance to study in a social and sporty environment.</t>
  </si>
  <si>
    <t xml:space="preserve">Beautiful and well organised campus. Staff  acerbic and others  are on the whole helpful, and the degree content is second to none.</t>
  </si>
  <si>
    <t xml:space="preserve">banter banter banter banter top banter</t>
  </si>
  <si>
    <t xml:space="preserve">Glasgow uni is the best decision I ever made. I study languages and love my course! The city is the best place to be as a student and the university is so beautiful - its so nice to study in such a lovely building. Come to Glasgow - I can guarantee you wont regret it!</t>
  </si>
  <si>
    <t xml:space="preserve">I love my uni, from the building to the lecturers its by far the best experience of my life so far!</t>
  </si>
  <si>
    <t xml:space="preserve">Amazing place full of opportunities. Unions are top class.</t>
  </si>
  <si>
    <t xml:space="preserve">I enjoy being at Glasgow uni. Its a fun place to be while also providing great classes. It does a lot to provide employment opportunities and diverse studies</t>
  </si>
  <si>
    <t xml:space="preserve">Beautiful university campus with great wifi.</t>
  </si>
  <si>
    <t xml:space="preserve">Amazing atmosphere and can sense the history on campus every time you visit. Loving university of Glasgow life after completing my first year.</t>
  </si>
  <si>
    <t xml:space="preserve">The University of Glasgow has a plethora of outstanding features, in a variety of areas. From academic prowess and achievements to sporting dominance - not forgetting the insane nightlife that goes with it! Theres something for everyone. And not just something to get involved in, something to be proud of!</t>
  </si>
  <si>
    <t xml:space="preserve">Great university, would recommend</t>
  </si>
  <si>
    <t xml:space="preserve">What could be bad about a university that looks like Hogwarts? Both student unions are great and give you variety. Best uni in UK!!</t>
  </si>
  <si>
    <t xml:space="preserve">Wonderful experience, no negative things to say at all.</t>
  </si>
  <si>
    <t xml:space="preserve">Amazing experience, facilities and time!</t>
  </si>
  <si>
    <t xml:space="preserve">Great university, Great facilities Wifi in all areas</t>
  </si>
  <si>
    <t xml:space="preserve">Surpassed all my expecatations, made my first year a stress free, fun, enjoyable experience. Really amazing university, already strongly passionate about it, would recommend it to anyone! Great for meeting a huge range of people, discovering new things and, at risk of sounding very cliche, really helping you grow as a person.</t>
  </si>
  <si>
    <t xml:space="preserve">Its good for reputation but the eating facilities are rubbish . The canteen food is horrible . It is great academically</t>
  </si>
  <si>
    <t xml:space="preserve">The university is beautiful and academically it is second to none.</t>
  </si>
  <si>
    <t xml:space="preserve">The university of Glasgow is as a whole a fantastic university to be part of. The campus is amazing with unique buildings which make it a pleasure to go to lectures. The societies and clubs are great as there is an amazing,large selection to choose from and allows for a wider university experience!! I cant wait to start year 2!!!</t>
  </si>
  <si>
    <t xml:space="preserve">Amazing University that looks like Hogwarts.</t>
  </si>
  <si>
    <t xml:space="preserve">They wont let you fail, they really care about their students. Ive lived my time here so far.</t>
  </si>
  <si>
    <t xml:space="preserve">Really loved my experience! A shame about the main union closing, but it is for a refurb I suppose!</t>
  </si>
  <si>
    <t xml:space="preserve">Great university with a spectacular atmosphere. World leader for several research fields and exciting opportunities await.</t>
  </si>
  <si>
    <t xml:space="preserve">Great campus. Spent most of it in Gilmorehill and Boyd Orr. Love the library and Fraser building - food offered is great. Great societies - STaG in particular.</t>
  </si>
  <si>
    <t xml:space="preserve">A fantastic and warm environment welcomes any student that is willing to partake in events and social gatherings. For students who are a bit more secluded, the university offers many clubs and societies that anyone will fit into and make friends for life. I know that I have made 4 fantastic friends that I will hopefully keep all my life.</t>
  </si>
  <si>
    <t xml:space="preserve">Not always the facilities for the vast number of students - despite the library being enormous it is often jam packed. Any hope of studying in there during exam season is lost. Campus wifi is eduroam so is bad as a standard. Option of two large students unions is excellent, you can find any sort of environment you want. Prices are a bit on the high side for a union but still not as bad as in normal pubs.</t>
  </si>
  <si>
    <t xml:space="preserve">beaut campus, love the course and so much stuff to get involved in!</t>
  </si>
  <si>
    <t xml:space="preserve">The university of Glasgow is absolutely amazing! The city as a whole is fantastic and the university stands out amongst it, it also has extremely helpful staff and facilities and the option of a truly flexible degree.</t>
  </si>
  <si>
    <t xml:space="preserve">The University of Glasgow is a vibrant, student orientated university in the west end of Glasgow. The setting of the uni is as beautiful as the buildings on campus. The only uni I have ever wanted to go to!!</t>
  </si>
  <si>
    <t xml:space="preserve">Its a great university and if you make the effort youll find really good societies and became very close to the people you meet. The Queen Margaret Union is really cool and a nice place to hang out, and to go to on Friday nights. The music is more varied than in the other union.</t>
  </si>
  <si>
    <t xml:space="preserve">terrible place to study, and it was the worst choice I had made in my entire life. The mood inside the campus is very toxic, and you can tell that by spending some time in London university libraries, where people a much more cheery. The professors are fighting each other all the time and one professor in my department got suspended due to a row with colleagues over job recruitment. This divisive mood is picked up by post graduates as well and they spend a lot of their time in the common room gossiping about others rather than gathering up to discuss academic works. A lot of the postgraduates have moved out, and have shifted to London, so basically you dont get a chance to meet a lot of the people who actually are registered there. The outer environment , which is Coventry city was recently ranked as the worst city in the UK, and the sense of desolation you encounter there makes you feel that you never want to set your foot in there ever again. Never choose this university.</t>
  </si>
  <si>
    <t xml:space="preserve">University of Warwick</t>
  </si>
  <si>
    <t xml:space="preserve">https://www.studentcrowd.com/university-l1001909-s1008497-the_university_of_warwick-coventry</t>
  </si>
  <si>
    <t xml:space="preserve">Be ready to pay ВЈ10 to see your script  per one  if you are a student of the Department of Economics</t>
  </si>
  <si>
    <t xml:space="preserve">As part of the department of chemistry, the analytical science course is very disorganized. The students are not told about assessment days until the last moment and the course structure is not adequate for part time studying. I do not recommend this university to anyone that wants to study any of the analytical science courses, including Molecular Analytical Science  MAS , Analytical Science &amp; Instrumentation  ASI  and Polymer Science.</t>
  </si>
  <si>
    <t xml:space="preserve">I find the campus atmosphere really warm and welcoming, especailly as a first year. It was really important that everything was close by to help me with accessibility.</t>
  </si>
  <si>
    <t xml:space="preserve">Pros: - largely modern - good facilities Cons: - distance from closest cities causes the creation of a nasty social bubble - generally unpleasant and highly obnoxious British students - mediocre quality of teaching for the level that the university wants itself to be at, particularly in the CompSci department - lack of seriousness with regards to career support - very barebones clubs that are deeply uninteresting, though this one is also largely a result of the types of students generally coming here - general lack of professionalism among the younger teachers - I hope you like having your inbox spammed Overall, my stay at Warwick was my least favorite part of education, and it being such a disappointment is what led me to abandon the option of going for a masters degree and instead return to my home country and get employed there.</t>
  </si>
  <si>
    <t xml:space="preserve">Central campus is good, lots of societies</t>
  </si>
  <si>
    <t xml:space="preserve">Cant really fault it - im in love with my uni! Maybe just revamp the humanities building if you have a spare few million, but the restaurants and bars and club and green space and arts centre are second to none.</t>
  </si>
  <si>
    <t xml:space="preserve">Its got a really good facilities and services throughout. Lots of opportunities to get involved</t>
  </si>
  <si>
    <t xml:space="preserve">Great WIFI almost everywhere. Not the best night life and not many things around uni at all. Prestigious though.</t>
  </si>
  <si>
    <t xml:space="preserve">The traffic system here seems to have been designed by half wits. Have been waiting for half an hour now to leave.</t>
  </si>
  <si>
    <t xml:space="preserve">Internet might be dodgy at times and some building are not that new</t>
  </si>
  <si>
    <t xml:space="preserve">An interesting uni that requires proper participation to enjoy it. There are plenty of opportunities wherever you go to have fun and to do well. However, it requires a lot of active effort, a lot can pass you by without you even knowing it.</t>
  </si>
  <si>
    <t xml:space="preserve">Had the best experience of my life interacting with a variety of international students and faculty, while doing my MBA. The campus and its facilities were top notch as well.</t>
  </si>
  <si>
    <t xml:space="preserve">Campus is so wonderful however several days find myself struggling for things to do.</t>
  </si>
  <si>
    <t xml:space="preserve">A considerable  bubble  feeling but it can be a lot of fun if you put yourself out there and try everything it offers you.</t>
  </si>
  <si>
    <t xml:space="preserve">Sports facilities are expensive.</t>
  </si>
  <si>
    <t xml:space="preserve">- there is nothing to do on campus - university accommodation is not great - keys to the building keep getting demagnetised because of some reprogramming that is being done</t>
  </si>
  <si>
    <t xml:space="preserve">Its my first year and while the on campus club events arent great the societies do a lot of their own event which are fun</t>
  </si>
  <si>
    <t xml:space="preserve">You come here for the teaching and the degree, not any of this s**t.</t>
  </si>
  <si>
    <t xml:space="preserve">The cone   i refuse to call it a KOAN  , good god the koan</t>
  </si>
  <si>
    <t xml:space="preserve">Very good campus uni. Everyone is very happy.</t>
  </si>
  <si>
    <t xml:space="preserve">My experience here at Warwick has been really good. Academically, I am more than satisfied with my modules and timetable. Socially, could not have been better; living with wonderful flatmates, made some  module  mates which is great. Sport facilities are good, wide range of societies and all are fully active. Corporations and firms have a big presence on campus and give us a lot of opportunities.</t>
  </si>
  <si>
    <t xml:space="preserve">Great university, even tho you wont make a lot of contact with the outside world.</t>
  </si>
  <si>
    <t xml:space="preserve">Its pretty good but could be better</t>
  </si>
  <si>
    <t xml:space="preserve">Good university ! There is always something to do</t>
  </si>
  <si>
    <t xml:space="preserve">Warwick is a beautiful campus which always looks very sleek,there is always something going on but if you are into clubbing Warwick is definitly not for you! The student union isnt the best and the student nights are a bit repetitive and you feel ypu have to be drunk to enjoy them which is a shame</t>
  </si>
  <si>
    <t xml:space="preserve">We love you warwick, we do, we love you warwick, we do, we love you warwick, we DO, OOOOOOOHHHHHH WARWICK WE LOVE YOU X</t>
  </si>
  <si>
    <t xml:space="preserve">Very good academically and for no beverage socialising for the most part.</t>
  </si>
  <si>
    <t xml:space="preserve">WiFi is pretty s**t. Clubs are good, everything from skydiving to assassins to quidditch.</t>
  </si>
  <si>
    <t xml:space="preserve">Its quaint, its beautiful and its fairly quiet</t>
  </si>
  <si>
    <t xml:space="preserve">Great uni, love it here, everything is awesome</t>
  </si>
  <si>
    <t xml:space="preserve">The campus is so amazing, and easy to navigate. Teaching is generally very good quality, and Im having a great time here.</t>
  </si>
  <si>
    <t xml:space="preserve">Enjoying my time here. Beautiful campus and always things to do. This university is fitting for any type of student</t>
  </si>
  <si>
    <t xml:space="preserve">The university offers high academic standards with has a tremendous employability rate with world class companies</t>
  </si>
  <si>
    <t xml:space="preserve">It is a brilliant university with amazing Student Union clubs.</t>
  </si>
  <si>
    <t xml:space="preserve">Top quality education in an amazing campus.</t>
  </si>
  <si>
    <t xml:space="preserve">Will be attending college starting October. Cant wait :D</t>
  </si>
  <si>
    <t xml:space="preserve">Very good university. Would recommend. Great people.</t>
  </si>
  <si>
    <t xml:space="preserve">I loved every single second at Warwick!</t>
  </si>
  <si>
    <t xml:space="preserve">Loved my time here 99% of the time. Will miss it very much. Wished there were a few things I could have changed about my course  Law and Sociology  but Ive come away with my partner, friends for life and great experiences that I will cherish forever. Will miss this place!</t>
  </si>
  <si>
    <t xml:space="preserve">Dont go here to study law, it wont do your career any favours</t>
  </si>
  <si>
    <t xml:space="preserve">Gibbet hill end of campus and the walk to it is lovely. I greatly enjoy being part of societies!</t>
  </si>
  <si>
    <t xml:space="preserve">Worst experience of my life. Attending this university was like hell on earth 24/7, you can never escape it.</t>
  </si>
  <si>
    <t xml:space="preserve">For a university that is in the top 10 the teaching is absolutely rubbish These lectures have a masters degree and some have PhDs but all they know to is read of an empty slide. Im paying 9k for an empty slide I dont feel 9k smarter either.</t>
  </si>
  <si>
    <t xml:space="preserve">Best decision I ever made in choosing Warwick, couldnt imagine myself anywhere else</t>
  </si>
  <si>
    <t xml:space="preserve">The university of Warwick has so much to offer, its the perfect campus university and provides a home away from home feel! The societies and clubs give you a nurturing sense of belonging and the career opportunities help you discover what path you intend to follow after completing your degree, the uni is a great help and I recommend any students with passion and dedication to choose a uni where everyone in it serves to fuel those things and build on you to make you thrive!!</t>
  </si>
  <si>
    <t xml:space="preserve">Been in halls of residence for a year, facilities are good for all halls - excellent in some. SU is good for events but customer service isnt great in some areas.</t>
  </si>
  <si>
    <t xml:space="preserve">Just finished my first year anf it has been an amazing experience</t>
  </si>
  <si>
    <t xml:space="preserve">Nice place, nice people, but no character about the place.</t>
  </si>
  <si>
    <t xml:space="preserve">Poorly run university where the majority of staff care only for postgrads and international students. Incompetent teachers, idiot administrators and a student union which is ineffective at best. Also full of Oxbridge rejects with a massive chip on their shoulder and as a result most of the students tend to look down on oneanother. Probably about the closest you could get to an American university in the UK ie a campus full of arrogant privileged premadonnas. Before anyone thinks its a case of sour grapes I got a 2:1 so nothing to do with that.</t>
  </si>
  <si>
    <t xml:space="preserve">I love this university, the only thing that needs improvement is the money given to sports clubs and to sports facilities, rowing in particular.</t>
  </si>
  <si>
    <t xml:space="preserve">Its been a fantastic experience so far</t>
  </si>
  <si>
    <t xml:space="preserve">Korean society drives the whole school and education.</t>
  </si>
  <si>
    <t xml:space="preserve">It was a great experience at Warwick for my first year and I am really excited for my second year at that university. Met really hardworking people at this university and gives me more the reason to work harder.</t>
  </si>
  <si>
    <t xml:space="preserve">The involvement in clubs and societies is daunting. I have attempted many but have never been accepted into any other than my academic society. The facilities are fantastic unless you are a humanities student as we are the bottom of the chain. Also, the library is unbearable in term 3 - rather than spend ВЈ80,000 on a pointless rebranding that I could have done myself, maybe they should try and make the library more accessible during the busy periods. Saying this however, my department has been incredible and have been attentive and responsive to any issues or questions I have raised. They take the time to go through things with me to enable me to understand what I need to be doing. For that alone id recommend Warwick.</t>
  </si>
  <si>
    <t xml:space="preserve">Great University. Ive got 5 internship offers and I reckon it has a lot to do with Warwicks reputation in the finance world.</t>
  </si>
  <si>
    <t xml:space="preserve">I feel like its my home and where I belong. Going to this university was the best decision I ever made.</t>
  </si>
  <si>
    <t xml:space="preserve">A great environment and so much career support, also loads and loads of societies and things to do!</t>
  </si>
  <si>
    <t xml:space="preserve">Money-grabbing beyond belief. Campus is a building site, every green space is being built on to accommodate more intl. student who pay higher fees while the VC earns half a million a year.</t>
  </si>
  <si>
    <t xml:space="preserve">Beautiful campus, excellent courses.</t>
  </si>
  <si>
    <t xml:space="preserve">Great university with interesting modules, fantastic career support and a wide range of activities to be involved in!</t>
  </si>
  <si>
    <t xml:space="preserve">I got here by adjustment unintentionally and it was the best decision of my life. I love everything about the uni, the campus, the people, the extent of my course and the sport clubs are amazing.</t>
  </si>
  <si>
    <t xml:space="preserve">The beautiful campus has everything you could possibly need within a 20 minute radius of all the main lecture theatres, including accommodation..... What more does a student want?! Oh there are also ducks.... A lot of them</t>
  </si>
  <si>
    <t xml:space="preserve">Warwick is lively and vibrant university which boasts some of the best academics in the UK! with the perfect mix of a very good standard of education and a fun social side, Warwick is the perfect university!</t>
  </si>
  <si>
    <t xml:space="preserve">Great first year experience, uni night life made only because of near by town. Career prospects are immense and the engineering course is very rewarding.</t>
  </si>
  <si>
    <t xml:space="preserve">Overall good experience, I will miss Warwick.</t>
  </si>
  <si>
    <t xml:space="preserve">Amazing university; cant imagine being so happy anywhere else!</t>
  </si>
  <si>
    <t xml:space="preserve">Staff-student relations have been awful this year.</t>
  </si>
  <si>
    <t xml:space="preserve">Warwick is diverse, busy and a wonderful place to be. Opportunities are plentiful, theres no such thing as boredom! The academic side of things  important at a uni, I guess  is outstanding. Warwick offers a high standard of education and a wonderful and helpful support system who are there for each and every student regardless of what the issue is. I couldnt be happier anywhere else.</t>
  </si>
  <si>
    <t xml:space="preserve">Great university with excellent facilities. Has the most societies out of any university in the UK and a vibrant atmosphere that youd be lucky to be a part of!</t>
  </si>
  <si>
    <t xml:space="preserve">Warwick is not only an amazing place full of likeminded intellectuals,butchered is top quality community banter that anyone can be involved in. I was always an outsider but attending warwick has made me feel like a key player in something so special. This uni is one big second family to me. Friends are all around you.... Your flatmates, your course friends, your tutors, and even that weird guy who always sits next to you in the library is a brilliant chap to share a coffee with when you need a break. I cant imagine anywhere better to get my degree.the atmosphere is phenomenal!</t>
  </si>
  <si>
    <t xml:space="preserve">Very modern university that it constantly updating</t>
  </si>
  <si>
    <t xml:space="preserve">My Warwick experience has been great</t>
  </si>
  <si>
    <t xml:space="preserve">A fantastic Campus university enabling a comfortable and safe environment to learn and socialise. Being a campus university makes your university experience very student focused and encourages greater participation in society activity and events. Course material is interesting and challenging with great academic support. Wonderful place that enables a perfect combination of study and play.</t>
  </si>
  <si>
    <t xml:space="preserve">Really great for a future career and great people there but bare in mind the campus location is a bit rural so the nightlife isnt huge</t>
  </si>
  <si>
    <t xml:space="preserve">10/10 would bang. Westwood is bestwood</t>
  </si>
  <si>
    <t xml:space="preserve">Really enjoyed my first year here, couldnt have picked a better university.</t>
  </si>
  <si>
    <t xml:space="preserve">Warwick felt like home from the minute I stepped into campus.</t>
  </si>
  <si>
    <t xml:space="preserve">Warwick has great career opportunities, I met people from all over the world. This is to say I have few English friends. The campus is great and people are nice and down to earth.</t>
  </si>
  <si>
    <t xml:space="preserve">Warwick university was the best 3 years of my life. I thoroughly enjoyed my degree and I made friends for life. I wouldnt change a thing. I just wish I could do it all over again.</t>
  </si>
  <si>
    <t xml:space="preserve">A young university but a powerhouse in the world of tertiary education and research. Extremely reputable with with a global approach to teaching. It is one of the best universities in Europe with so much to offer, thats why I chose Warwick.</t>
  </si>
  <si>
    <t xml:space="preserve">Really good place to study. Enjoyed my first year alot</t>
  </si>
  <si>
    <t xml:space="preserve">If you want a top job, go to Warwick!</t>
  </si>
  <si>
    <t xml:space="preserve">Great time - sports clubs made my year though, join as many as possible and decide which ones to drop later in the year. Canoe polo is fab</t>
  </si>
  <si>
    <t xml:space="preserve">I have loved my first year on Campus and study at the Uni! Improvements in the access to Wifi could be made but thats all really!</t>
  </si>
  <si>
    <t xml:space="preserve">Great overall! Life sciences academics are not always encouraging</t>
  </si>
  <si>
    <t xml:space="preserve">- I love clubs, especially WarwickSnow - Campus Uni, so you get a certain community feeling - Excellent lectures  at least some of them </t>
  </si>
  <si>
    <t xml:space="preserve">A secure and comfortable campus, with well managed facilities and plenty of societies</t>
  </si>
  <si>
    <t xml:space="preserve">It has an amazing campus life, everything that you need is literally within walking distance. Also, the quality of both the academics and the students is really high, providing for insightful lectures and engaging and ispirining debates.</t>
  </si>
  <si>
    <t xml:space="preserve">The Business School facilities are brand new. The librarians are helpful and the internet is good.</t>
  </si>
  <si>
    <t xml:space="preserve">Durham University</t>
  </si>
  <si>
    <t xml:space="preserve">https://www.studentcrowd.com/university-l1001811-s1008218-durham_university-durham</t>
  </si>
  <si>
    <t xml:space="preserve">Loved my time at Durham University. Its a small town with a big personality.</t>
  </si>
  <si>
    <t xml:space="preserve">If you want a collegiate, fun, social experience in a small but ancient city with incredibly scenery all around and a first class education, then this is for you. Durham is the only other collegiate university in the UK outside Oxford and Cambridge. Its not for slackers and they expect you to be a self-starter so dont expect to be spoon-fed but if you are dedicated to your subject s  and you want to have fun then it would be hard to find a better place. Durham graduates are highly employable, well-prepared and engaged in a very diverse and international range of professions.</t>
  </si>
  <si>
    <t xml:space="preserve">I have obtained an offer to study MBA in Durham , also I paid my first deposit in 2016, but I filed to travel cause of blockade on Gaza, so they asked me to apply for new application 2017-2018 . I applied as they asked me to do , but they asked me to re arrange interview with Dr Manish Shukla. This person was the worst person I met ever. I did not understand many things of his English language , also he asked me many questions are not related like when you taken the physics   which semester  . I do not advise any one to apply to this university.</t>
  </si>
  <si>
    <t xml:space="preserve">Mint connection speeds  100 mbps down, 90 up  but most ports are blocked</t>
  </si>
  <si>
    <t xml:space="preserve">Campus: Castle smells a bit, everywhere else quite nice Clubs and Societies: DULT is great Students Union: 60s architecture deceptively pretty at first but staff are very friendly, should push for NUS disaffiliation Careers: Staff very patient and friendly Internet / Wifi: STOP USING OUTLOOK</t>
  </si>
  <si>
    <t xml:space="preserve">IF you want to party hard or work hard, this is the place for both.</t>
  </si>
  <si>
    <t xml:space="preserve">Where quality education meets fun social life, Durham Uni is simply the best!</t>
  </si>
  <si>
    <t xml:space="preserve">I love Durham as a place and university, although I wish the students union was a bigger part of student life. I dont know much about the careers service as I am in first year but it seems pretty good. There are tons of societies so there is something for everyone.</t>
  </si>
  <si>
    <t xml:space="preserve">The students union is quite separated from college activities and is under used.</t>
  </si>
  <si>
    <t xml:space="preserve">Terrible SU, but with college common rooms its not really needed.</t>
  </si>
  <si>
    <t xml:space="preserve">Very good university and facilities are awesome.</t>
  </si>
  <si>
    <t xml:space="preserve">Traditional, social and unforgettable</t>
  </si>
  <si>
    <t xml:space="preserve">A very good university with loads of societies to choose. Good facilities close together</t>
  </si>
  <si>
    <t xml:space="preserve">Amazing small city. Everything you need and you can walk everywhere. Great facilities all over town making best use of the city</t>
  </si>
  <si>
    <t xml:space="preserve">Top uni, could do with sports facility improvements</t>
  </si>
  <si>
    <t xml:space="preserve">Im very happy with Durham University. My faculty is excellent and the universitys services are second-to-none.</t>
  </si>
  <si>
    <t xml:space="preserve">Wifi all over campus is great! Good facilities, especially good science buildings!</t>
  </si>
  <si>
    <t xml:space="preserve">Amazing university with great academic, sporting and social scenes</t>
  </si>
  <si>
    <t xml:space="preserve">Durham University, and particularly Trevelyan College, is a fantastic place both for academia and societies. The social side is fab and youll love it.</t>
  </si>
  <si>
    <t xml:space="preserve">Very good, clean, tidy and useful facilities!</t>
  </si>
  <si>
    <t xml:space="preserve">Students Union doesnt play an active role, but college JCRs do. Internet can be tempremental but is available in numerous locations. Careers service isnt great but has improved over the years, but clubs and societies are great</t>
  </si>
  <si>
    <t xml:space="preserve">Yea, pretty top. Very pretty. Good value.</t>
  </si>
  <si>
    <t xml:space="preserve">Bleed palatinate #notquitedurha,</t>
  </si>
  <si>
    <t xml:space="preserve">I study at Durham Queens campus and student satisfaction is extremely low. The campus sucks. There are limited facilities and there is not much stores or restaurants or other palces of leisure activity. Can say that there is simply nothing to do in Stockton. Also all the social activities including socieities are in Durham which is 1 hour bus ride from Stockton. This makes it extremely difficult for many Stockton students to join societies.</t>
  </si>
  <si>
    <t xml:space="preserve">Awesome students union, internet available basically everywhere, the careers service have been really helpful in finding me an internship</t>
  </si>
  <si>
    <t xml:space="preserve">Durham has plenty of opportunities and societies to get involved in. It caters for all needs and has a really friendly vibe.</t>
  </si>
  <si>
    <t xml:space="preserve">Durham uni has provided a lot of support and guidance throughtout my first few weeks</t>
  </si>
  <si>
    <t xml:space="preserve">A great place to Study! Especially on Queens Campus : </t>
  </si>
  <si>
    <t xml:space="preserve">Awesome, amazing support- felt like home after just the first day! Had a great time and really enjoying both the degree and the college experience.</t>
  </si>
  <si>
    <t xml:space="preserve">A university where academic excellence is only part of the degree.</t>
  </si>
  <si>
    <t xml:space="preserve">Student Union is a bit crap but other than that its good.</t>
  </si>
  <si>
    <t xml:space="preserve">Its a very nice place with great facilities</t>
  </si>
  <si>
    <t xml:space="preserve">Durham is an excellent place to study. The staff is really supportive and there are plenty of good societies to join.</t>
  </si>
  <si>
    <t xml:space="preserve">Union has not really existed for the beginning of the term. Things have been ticking over, but nothing has actually been implemented. The sheer number of Clubs and Societies on offer is mind boggling. Every college has about 20 and then there are 250 odd university societies with a further 50 odd university sports. If you want to get involved, its easy!</t>
  </si>
  <si>
    <t xml:space="preserve">Love my uni! Couldnt be happier </t>
  </si>
  <si>
    <t xml:space="preserve">Its f**kin gr9 m9. I never wanna go back ome to the south</t>
  </si>
  <si>
    <t xml:space="preserve">Still a first year, having a great time so far.</t>
  </si>
  <si>
    <t xml:space="preserve">Really only just started in October, but overall my impression of the University is a splendid one. Incredibly approachable and friendly people  staff and students </t>
  </si>
  <si>
    <t xml:space="preserve">People are a bit boring but in terms of quality of education and careers advice, Durham is great.</t>
  </si>
  <si>
    <t xml:space="preserve">I have really enjoyed my first few weeks at St Aidans College Durham. The collegiate system is great and the modern languages course is very interesting.</t>
  </si>
  <si>
    <t xml:space="preserve">Within my first few weeks, Durham has been wonderfully welcoming and has allowed me to experience a wide range of new and exciting activities, whilst being a perfect environment to work in.</t>
  </si>
  <si>
    <t xml:space="preserve">Like the university but dont like that campus is so far from from main university</t>
  </si>
  <si>
    <t xml:space="preserve">What more could you want from a university?</t>
  </si>
  <si>
    <t xml:space="preserve">As an international student, I felt at home here in Durham. Thats why I love it.</t>
  </si>
  <si>
    <t xml:space="preserve">Theres a lot of talk about matching you up to your perfect roommate when you apply for a shared room. Its all bulls**t.</t>
  </si>
  <si>
    <t xml:space="preserve">Great university set in such a wonderful little town. Great facilities and great people</t>
  </si>
  <si>
    <t xml:space="preserve">Collingwood accommodation is great but the hill needs a cash point and shop!</t>
  </si>
  <si>
    <t xml:space="preserve">Campus: The collegiate system is amazing, really made my experience what it was. Facilities: A little old and quite spread out, but not surprising as many lecture halls are in really old buildings. Clubs/Socs: Incredible, theres one for everyone and/or you can make your own. If you come to Durham and only leave with a degree, youve wasted your opportunity here - quote from our college principal. SU: Not a significant part of life, colleges provide what the SU at other unis would be there for. Careers: Durham has huge pulling power with employers  those that know what theyre doing anyway  but dont be arrogant about it, its not a right to be employed on leaving! Internet: No major issues, appreciated how fast/reliable it was when I got my own on leaving... All in all, I really enjoyed my time here and wouldnt change anything. I hope you choose Durham and enjoy every minute!</t>
  </si>
  <si>
    <t xml:space="preserve">good support within college and many societies make it easy to make friends</t>
  </si>
  <si>
    <t xml:space="preserve">College system is brilliant. Small city, never met so many great people. Doxbridge is a farse, but you will have a better time and live a well rounded university experience.</t>
  </si>
  <si>
    <t xml:space="preserve">The collegiate system makes the whole university experience incredible.</t>
  </si>
  <si>
    <t xml:space="preserve">This institution really sums up the British education experience, an eclectic mix of interesting people, sportsmen and students. It is not in every university where, through the collegiate system, a feeling of togetherness and inclusion is fostered in such an organic manner. A giant of old, Durham is one of the greatest establishments, academic or otherwise, in this great nation.</t>
  </si>
  <si>
    <t xml:space="preserve">Great university, very prestigious and supportive of everything you do.</t>
  </si>
  <si>
    <t xml:space="preserve">Over 3 years I have had an amazing time at Durham, colleges make the whole experience more welcoming and provides a sense of family as they always support you.</t>
  </si>
  <si>
    <t xml:space="preserve">All my best friends were a stones throw away, I mean it, we could literally throw stones from our window to theirs. At the last count we had a solid 35 member squad, where else do you get that?</t>
  </si>
  <si>
    <t xml:space="preserve">Fantastic place to study with amazing people around you</t>
  </si>
  <si>
    <t xml:space="preserve">I loved my time at Durham. I made amazing friends, developed important skills and founds lots of ways to volunteer and just be a good person. As for the university though... I saw zero improvements to my department I my three years, yet so many problems. Its not a modern university trying to provide a great educstion; its an old school trying to maintain a high status so it doesnt need to compete with other universities by offering modern facilities, improving its departments or horrible, cliquey college system, or any other numerous services.</t>
  </si>
  <si>
    <t xml:space="preserve">Studying at Durham has been such a rich experience for me; you get to engage so much more with people, sports and societies because of the amazing intercollegiate system. Theres so many events besides lectures and studying in the year for you to try out new things and it has really improved me on a personal level. Its a university that gives you a great education whilst letting you enjoy so much more.</t>
  </si>
  <si>
    <t xml:space="preserve">Wonderful teaching supports, Excellent Environment for Studying, Lots of socials within societies and colleges. Everyone is playing sports and open to each others. Durham is really a community.</t>
  </si>
  <si>
    <t xml:space="preserve">Amazing, the collegiate system really helps to form a close knit community and the facilities and staff are fantastic!</t>
  </si>
  <si>
    <t xml:space="preserve">Amazing facilities and the college experience is brilliant! Being part of a college makes you feel as if you really matter and the college events are great! The city is beautiful and everything is in walking distance. The work load is intense though.</t>
  </si>
  <si>
    <t xml:space="preserve">Its academic enough that I dont feel too bad about being rejected from Oxford but its chilled enough that I have enough free time to watch Game of Thrones</t>
  </si>
  <si>
    <t xml:space="preserve">Very good uni with good career prospects</t>
  </si>
  <si>
    <t xml:space="preserve">A great university with so much charm and character. You are made to feel welcome from the first day and there are so many opportunities to get involved with. The collegiate system gives so many opportunities for students to gain leadership experience and help to improve the student experience for others. Although it is a small city there are still lots of things to get involved with and Newcastle is close by. The students here are all very intelligent but are not all 100% focused on work and appreciate the need for extra curricular activities making it an inspiring place to be! I would recommend anyone who has the opportunity to come here to go here!</t>
  </si>
  <si>
    <t xml:space="preserve">Great career opportunities and a wealth of support and care from various sources</t>
  </si>
  <si>
    <t xml:space="preserve">My department allowed me to succeed in any area I chose. My course was guided by a team of highly intelligent and inspiring academic staff who very much want you to realise your potential; one couldnt ask for better support, frankly. As an organist, reading Music at Durham, there were more opportunities than time to commit to them, so I could never have been bored. Pubs/bars/clubs/Newcastle always provide a stimulating aura of reflection following rehearsals and concerts... The college system I found extremely helpful, pastorally and financially. Van Mildert College I came to hold quite close, though most of what I did occurred outside of college. It provided a hub for pretty much any issue or non-issue you might have, as well as having useful facilities  such as practice rooms, and a newly refurbished Bechstein grand piano in my case . I would definitely recommend to a friend, and there was certainly more I wouldve like to explore, yet time allows for only so many adventures.....</t>
  </si>
  <si>
    <t xml:space="preserve">Being collegiate makes such a huge difference, you meet people you would otherwise never have met, and you get opportunities to play every sport imaginable at a competitive level. Ecstatic that I chose Durham, and will forever be in love with it.</t>
  </si>
  <si>
    <t xml:space="preserve">Best experience of my life, would recommend whole-heartedly everybody.</t>
  </si>
  <si>
    <t xml:space="preserve">It is awesome! Collegiate system allows you to meet people outside your course! Billy Bry library is the best!</t>
  </si>
  <si>
    <t xml:space="preserve">Main campus is wonderful whilst Queens campus lacks a collegiate vibe due to the lack of colleges  only 2  surrounding the area, also the location of the campus is in a roughy area of the country making it unwise to travel alone at night time</t>
  </si>
  <si>
    <t xml:space="preserve">Absolutely love it there... Always something to do... Lovely people</t>
  </si>
  <si>
    <t xml:space="preserve">Amazing, friends for life and great support academically and emotionally</t>
  </si>
  <si>
    <t xml:space="preserve">Truly the most amazing place in the world, where I will be unbelievably sad to leave. A myriad of fantastic opportunities to develop as an academic and an individual. The only thing letting Durham down is the slightly ugly Student Union building!</t>
  </si>
  <si>
    <t xml:space="preserve">Durham is honestly a really special place - it has definitely obtained the healthy balance between academic work and stimulation, and an amazing variety of clubs and societies to join. Our students union does not play as prominent a part in Durham partly because of the collegiate system, so that we socialise in our colleges. I really cant imagine my university experience being any better than this.</t>
  </si>
  <si>
    <t xml:space="preserve">You will love it there, its social, fun, familial, incredibly beautiful, great academically. Dont know a single person who hasnt loved their time here!</t>
  </si>
  <si>
    <t xml:space="preserve">Durham University offers a truly dynamic, challenging and rewarding uni experience.</t>
  </si>
  <si>
    <t xml:space="preserve">You have Oxbridge but I honestly would say Durham is a better uni. The beauty is that yes you need to have some intellectual ability however they look at all of your qualities not just the academic ones. You become an all round talented person, which I think is what is lacking from Oxbridge!</t>
  </si>
  <si>
    <t xml:space="preserve">Great atmosphere and very friendly</t>
  </si>
  <si>
    <t xml:space="preserve">Couldnt imagine anywhere better to study!</t>
  </si>
  <si>
    <t xml:space="preserve">Like Oxbridge but more fun. Dont have to worry about 10 deadlines a week, but the uni still has great recognition.</t>
  </si>
  <si>
    <t xml:space="preserve">A truly amazing place to be. Fantastic atmosphere, great people and a wonderful collegiate system which makes you feel a part of something very special.</t>
  </si>
  <si>
    <t xml:space="preserve">Best university in the country due to the collegiate system</t>
  </si>
  <si>
    <t xml:space="preserve">the environment is very calm and friendly and I found it easy to settle in due to the process by which they allow students to mingle with one another. I love the fact that in every college they make a conscious effort to integrate every kind of activity that pertains to the different tastes of the vast diverse of students.</t>
  </si>
  <si>
    <t xml:space="preserve">The uni spends money on weird things  e.g. ВЈ2m of artwork unseen by most students  that makes it feel as though the students are not always the priority. Science facilities  with the new science site  far superior to those of Arts &amp; Humanities subjects, drawing questions over value for money of humanities courses. Sports faciliies and range of societies is great, collegiate system allows everyone to get involved.</t>
  </si>
  <si>
    <t xml:space="preserve">Historical campus, really good transport links, but could improve SU.</t>
  </si>
  <si>
    <t xml:space="preserve">The collegiate dimension to the university is unparalleled with anywhere else. An incredible experience with huge opportunity.</t>
  </si>
  <si>
    <t xml:space="preserve">A wonderful place full of opportunity and the chance to succeed; a huge range of support, academic brilliance and the best time of your life</t>
  </si>
  <si>
    <t xml:space="preserve">Offers an amazing sense of community where you can take part in Residence life sport activities and social events.</t>
  </si>
  <si>
    <t xml:space="preserve">University of Sheffield</t>
  </si>
  <si>
    <t xml:space="preserve">https://www.studentcrowd.com/university-l1005841-s1008426-the_university_of_sheffield-sheffield</t>
  </si>
  <si>
    <t xml:space="preserve">Good library service: 4 libraries on campus and online resources are great  most of the books can be read online </t>
  </si>
  <si>
    <t xml:space="preserve">It was really good i love sheffield, especially sheffield 3 accommodation</t>
  </si>
  <si>
    <t xml:space="preserve">Most buildings are located ideally and not too far away from one another. The union provides a good place to hang around during breaks or in between classes with good food and good environment</t>
  </si>
  <si>
    <t xml:space="preserve">A uni with many social and curricular activities provided!</t>
  </si>
  <si>
    <t xml:space="preserve">Amazing teaching and learning environment with an ultramodern engineering building! Couldnt have chosen a better place to study!</t>
  </si>
  <si>
    <t xml:space="preserve">Friendly, Peace and Calm environment.</t>
  </si>
  <si>
    <t xml:space="preserve">Students Union is too militant, but campus is nice in the city and everything else is great.</t>
  </si>
  <si>
    <t xml:space="preserve">Very nice Students Union, a wide array of societies to join and a lot of facilities ready to be put to use. Eduroam is awful though.</t>
  </si>
  <si>
    <t xml:space="preserve">Everything except the course is fine. As an MA student and experiencing then uni for the first time, I had high expectations. I have received little help from a tutor who EMAILED me to tell me to change classes even though the other MA students had the same grades as me. I was then told in my second semester a module I had been allowed to take was actually not permitted, so my timetable clashes could not be altered and if I wished to continue the module, I would have to miss the main of the two classes and basically teach myself. Compared to my much smaller, nowhere near as highly acclaimed former university, I have found my overall studying experience very dissapointing and stressful.</t>
  </si>
  <si>
    <t xml:space="preserve">Had a really bad experience and havent enjoyed my time</t>
  </si>
  <si>
    <t xml:space="preserve">I am doing a masters course here and hate it! Buildings are miserable, cold and unwelcoming.. teachers are rude and I struggle to understand their English... Everything  including tuition  is overpriced.... There are not enough facilities for the number of students  in class/labs/computers in library ... The location is dismal... and to top it all off, the course material is useless unless you want to work within the university after  it only teaches things specific to the universities specialisms, at least in science .</t>
  </si>
  <si>
    <t xml:space="preserve">Brilllllllllllllllllllllllllllllllllllllllllllllllllll</t>
  </si>
  <si>
    <t xml:space="preserve">Great University! The staff is great!</t>
  </si>
  <si>
    <t xml:space="preserve">Firstly - so many interesting societies! Also I think possibly the best Union nights out of any uni? Make sure you look beyond Plug and Pop Tarts and youll see that Sheffield nightlife is actually pretty damn good. Ah, and who could forget the sustainability library? Once you start looking, you realise there is so much to explore here.</t>
  </si>
  <si>
    <t xml:space="preserve">Wonderful place to read and educate with superior teaching staff</t>
  </si>
  <si>
    <t xml:space="preserve">I have loved everything about the University of Sheffield so far. I cant explain what it is that makes it such an enjoyable experience, but I dont wake up dreading the idea of University the way I did with college or high school. I feel like there is always something to do and it is always done with the students in mind. It feels like a community who are all happy to be here and are enjoying themselves.</t>
  </si>
  <si>
    <t xml:space="preserve">Great extra services available from 301 for academic skills.</t>
  </si>
  <si>
    <t xml:space="preserve">Internet could be improved around student accomodation</t>
  </si>
  <si>
    <t xml:space="preserve">Im really impressed with the high standards of the University of Sheffield. The library facilities are just amazing and I have a great time in some of the societies. The Union is really good as well. Strongly reccomend</t>
  </si>
  <si>
    <t xml:space="preserve">Absolutely great, wifi in the rooms isint great though</t>
  </si>
  <si>
    <t xml:space="preserve">Had a great time in the late sixties and early seventies!</t>
  </si>
  <si>
    <t xml:space="preserve">Woo, you have the time of your life, and its beautiful.</t>
  </si>
  <si>
    <t xml:space="preserve">The union is great! It has such a variety of things to do, clubs to join, sports to play and paces to eat and socialise!</t>
  </si>
  <si>
    <t xml:space="preserve">Loved being at this uni, nothing really negative I can say about it</t>
  </si>
  <si>
    <t xml:space="preserve">Has been a relatively OK experience so far</t>
  </si>
  <si>
    <t xml:space="preserve">Absolutely quality - couldnt see myself anywhere else</t>
  </si>
  <si>
    <t xml:space="preserve">the most amazing experience I have ever lived. Everyone is helpful, friendly and polite. You can find anything you want from sports and activities to societies and clubbing.</t>
  </si>
  <si>
    <t xml:space="preserve">Amazing Uni, amazing city, amazing people.</t>
  </si>
  <si>
    <t xml:space="preserve">Currently having the best freshers experience here, the city feels very safe and is very easy to get around cheaply.</t>
  </si>
  <si>
    <t xml:space="preserve">Had the absolute best time ever. Endcliffe village is an amazing place to live.</t>
  </si>
  <si>
    <t xml:space="preserve">Amazing university, amazing place to be, Sheffield is incredible! The SU is the best, the city campus is easy to navigate around and the city is incredible</t>
  </si>
  <si>
    <t xml:space="preserve">Large variety of societies and activities to participate in</t>
  </si>
  <si>
    <t xml:space="preserve">Amazing city, amazing union and societies</t>
  </si>
  <si>
    <t xml:space="preserve">Many memories made facilities all very good especially student union and endcliffe living accomodation. Very good uuniersity and city</t>
  </si>
  <si>
    <t xml:space="preserve">Best place, amazing city,great facilities</t>
  </si>
  <si>
    <t xml:space="preserve">Plenty of modern, well equipped facilities</t>
  </si>
  <si>
    <t xml:space="preserve">Internet is quick but unreliable</t>
  </si>
  <si>
    <t xml:space="preserve">The union is a happy place you can go to, to drink copious amounts of beverages</t>
  </si>
  <si>
    <t xml:space="preserve">WiFi in any uni building, top up to date facilities, loads of societies with great people in them and a union packed with features that hosts regular top nights out. Careers service is a bit meh, but only a small negative</t>
  </si>
  <si>
    <t xml:space="preserve">Sheffield is the best, and theres no argument that any university can make against it that will be true. No other words to put it other than that</t>
  </si>
  <si>
    <t xml:space="preserve">Great student experience due to funding into lots of student buildings.</t>
  </si>
  <si>
    <t xml:space="preserve">Havent used Careers yet, but otherwise the university campus is superb. Students Union is great to go to in between lectures and hold the best club nights too.</t>
  </si>
  <si>
    <t xml:space="preserve">Such a wide range of things to choose from, lots of facilities to work and socialise. Wifi is good in certain areas but connection gets lost quite easily.</t>
  </si>
  <si>
    <t xml:space="preserve">Students Union voted best in the country multiple times. Clubs, societies, facilities are all of a high standard. Internet is good. Career opportunities are great as Sheffield has lots of ties with industries of all types.</t>
  </si>
  <si>
    <t xml:space="preserve">SU very modern, lots of cafes/restaurants, facilities excellent</t>
  </si>
  <si>
    <t xml:space="preserve">SU is good and the uni buildings are close together</t>
  </si>
  <si>
    <t xml:space="preserve">No issues with university as lots available to do and lots of help available</t>
  </si>
  <si>
    <t xml:space="preserve">I cant fault it so far. Everyone from the union was so helpful on moving in day and the events they run are too good. The only thing I was slightly disappointed on is they have a soc for everything apart from what I compete in: Windsurfing.</t>
  </si>
  <si>
    <t xml:space="preserve">Such a friend,y university, very supportive and so many socials</t>
  </si>
  <si>
    <t xml:space="preserve">Love being a mature student here!</t>
  </si>
  <si>
    <t xml:space="preserve">Fantastic university, lovely people and a great city to live in!</t>
  </si>
  <si>
    <t xml:space="preserve">First year, but loads of positive new experience.</t>
  </si>
  <si>
    <t xml:space="preserve">University of Sheff is best place in the world, seriously</t>
  </si>
  <si>
    <t xml:space="preserve">Really glad I decided to come to Sheffield. Everyone is really helpful, and there is always something to do. Course is also great.</t>
  </si>
  <si>
    <t xml:space="preserve">Even though Im a fresher I absolutely love it here. Everyone is so friendly and te student union is like a huge family. Thankyou for letting me be part of this!!</t>
  </si>
  <si>
    <t xml:space="preserve">Turns education into a human experience rather than a one sided one like at school</t>
  </si>
  <si>
    <t xml:space="preserve">Beautiful city, amazing course, wonderful people!</t>
  </si>
  <si>
    <t xml:space="preserve">The facilites are all brand new for my course, there are always events going on that I can join in on, the students union has everything and more than I could need, and I can get fast wifi anywhere I go.</t>
  </si>
  <si>
    <t xml:space="preserve">There has been the recent opening of The Diamond, which has more lecture theaters as well as new labs. There are also lots of clubs and societies, all of which can be found online, as well as being advertised during activities fair and freshers fair. A lot of help has been available in terms of career support and have a whole team dedicated to each disciplinary.</t>
  </si>
  <si>
    <t xml:space="preserve">Simply indescribable. Best experience in my life : </t>
  </si>
  <si>
    <t xml:space="preserve">Awesome place with lovely people, who you can tell care about the university and the students in it.</t>
  </si>
  <si>
    <t xml:space="preserve">ive just got here but early impressions nice</t>
  </si>
  <si>
    <t xml:space="preserve">Cant fault Sheffield. The department I studied at in consistently in the top 5, regularly beating Oxbridge, so the degree is incredibly well respected. With the campus being over the city centre, you can get uni Internet over a very wide range! The SU is the best in the country, the clubs/ Societies are diverse and welcoming. The facilities are world class</t>
  </si>
  <si>
    <t xml:space="preserve">Very solid modern and switched on university, but the only exceptional aspect is the students union.</t>
  </si>
  <si>
    <t xml:space="preserve">Im just beginning my third year and I dont want to leave! Sheffield university is an all round winner in my opinion with an incredible variety of socials on offer, the best students union in the country and world class teaching. Sheffield city itself is beautiful and vibrant and has all the facilities you need, yet it feels safe and manages to maintain a community atmosphere.</t>
  </si>
  <si>
    <t xml:space="preserve">Fantastic facilities at Sheffield, fantastic city to live in, fantastic career opportunities. INCREDIBLE internet in the Union. 800mbp/s upload speed. Granted we were hard wired in, but thats PHENOMENAL! In regards to clubs and societies, its thanks to Forge TV that ive found my passion in life, and a career path I want to take. So yes, the clubs and societies are brilliant!</t>
  </si>
  <si>
    <t xml:space="preserve">I loved my experience in sheff uni first year and cant wait for second!</t>
  </si>
  <si>
    <t xml:space="preserve">Sheffields literally the only place in the country where you get such an amazing, safe, green city, a University with leading reputation and excellent facilities, combined with a vibrant student social life and nightlife.</t>
  </si>
  <si>
    <t xml:space="preserve">Ive had the most amazing first year at university and cant wait to return in September!</t>
  </si>
  <si>
    <t xml:space="preserve">I love Sheffield and the university has everything I need!</t>
  </si>
  <si>
    <t xml:space="preserve">Best degree, best university, best parties, best Students Union, best city, best experience!</t>
  </si>
  <si>
    <t xml:space="preserve">Friendliest University in the UK, great lecturers and tons of opportunities for extra activities in the Union and the greater city.</t>
  </si>
  <si>
    <t xml:space="preserve">Friendly, so much usable space, union cares deeply about its students and does its very best to help them out</t>
  </si>
  <si>
    <t xml:space="preserve">The university of Sheffield is a largely supportive institution and offers so many opportunities. The students union is unequaled and I cant imagine a better place to study.</t>
  </si>
  <si>
    <t xml:space="preserve">The university is fantastic and Sheffield is an incredible city, I cant imagine ever going to University anywhere else.</t>
  </si>
  <si>
    <t xml:space="preserve">Without a doubt the best uni in the UK</t>
  </si>
  <si>
    <t xml:space="preserve">A student experience that is welcoming and livley. There is so much to do around campus, which is unlike any university I have visited. The students union and nightlife is incredible adding to an amazing student lifestyle</t>
  </si>
  <si>
    <t xml:space="preserve">Accepted via clearing and couldnt find accommodation, university hosted a day to help find housing with people who had similar interests and provided amazing help and attention to detail to a ensure our safety and happiness for a great working environment.</t>
  </si>
  <si>
    <t xml:space="preserve">The perfect mix of a campus and city university, an absolutely fantastic SU and amazing facilities. The University and city itself is fantastic, the only small problem is slightly low standards in teaching in my department  Economics . Looking past that though it is fantastic and considering it was my insurance I cant imagine I would have enjoyed Bath  my firm  more than Sheffield.</t>
  </si>
  <si>
    <t xml:space="preserve">Sheffield university has a perfect atmosphere for students. Everywhere is reasonably close together and because its city based, you can pop to the shops whenever you want. The union has everything you need including a shop, multiple food outlets and its own club nights.</t>
  </si>
  <si>
    <t xml:space="preserve">Sheffield is an amazing university to attend. There are so many opportunities for us students including societies, volunteering, part time work and so much more. I would recommend sheffield to anyone.</t>
  </si>
  <si>
    <t xml:space="preserve">Amazing students union with its own club! More opportunities and societies than you could ever need, and plenty of sports teams, which has definitely been a highlight for me this year!</t>
  </si>
  <si>
    <t xml:space="preserve">Absolutely love the uni and love the city. The chemistry department is very well equipped and has all the chemicals and glassware given to you free of charge  no charge if broken or spilled . Textbooks were also given to chemistry students for free. The union is amazing. A lot of time is spent there. Great atmosphere, great facilities and awesome nights out  Tuesday Club is wicked . Student accommodation was really good, although, its not run by the uni and the company have been known to con people out of a bit of cash. There are loads of great buildings with lots of study space. The IC is a bit crowded but with the new Diamond being built, there should be enough space to accommodate us all. Overall a great uni in a great location. I dont want to leave.</t>
  </si>
  <si>
    <t xml:space="preserve">A great university that offers help to all students. Sheffield is one of the best student cities in the country, if not the world. I would recomened it to anyone looking to do a good degree but also have fun and gain life experience.</t>
  </si>
  <si>
    <t xml:space="preserve">I could not have chosen a better university, a better city to spend 5 years of my undergraduate life in!</t>
  </si>
  <si>
    <t xml:space="preserve">Amazing uni atmosphere with support, fantastic lecturers and great services.</t>
  </si>
  <si>
    <t xml:space="preserve">Amazing university!! Unbelievable wouldnt change a thing</t>
  </si>
  <si>
    <t xml:space="preserve">I love Sheffield and the university if full of fun people dedicated to their work. The libraries especially the ic is brilliant and always have more than enough books to aid you. Tutors are supportive and try to make sure you achieve the best grade. The modules that I have done so far are always interesting minus one or two but thats the same for everything.</t>
  </si>
  <si>
    <t xml:space="preserve">Great uni! Pop tarts is the best night out ever</t>
  </si>
  <si>
    <t xml:space="preserve">The University of sheffield has provided me with a great platform to begin my career and has given me numerous opportunities to do various activities of my choice.</t>
  </si>
  <si>
    <t xml:space="preserve">Absolutely amazing place to study! Kind and friendly atmosphere and makes you feel just at home! Not to mention the great Union nights out!</t>
  </si>
  <si>
    <t xml:space="preserve">Best university by far, great academic and social opportunities with brilliant facilities and people!</t>
  </si>
  <si>
    <t xml:space="preserve">Union is amazing, and the English department has such a wide range of topics with really enthusiastic and dedicated lecturers.</t>
  </si>
  <si>
    <t xml:space="preserve">Welcoming, friendly, wonderful. You nobody regrets picking Sheffield.</t>
  </si>
  <si>
    <t xml:space="preserve">Incredible, some of the greatest years of my life</t>
  </si>
  <si>
    <t xml:space="preserve">Best university going. Great place</t>
  </si>
  <si>
    <t xml:space="preserve">The best Uni out there for social life, as well as providing excellent facilities and academic as well as non-academic CV boosters.</t>
  </si>
  <si>
    <t xml:space="preserve">Great Edu, amazing student experience and fun!</t>
  </si>
  <si>
    <t xml:space="preserve">Lovely uni, helpful staff and students. Great social life and academics.</t>
  </si>
  <si>
    <t xml:space="preserve">Its been the best 2 years of my life</t>
  </si>
  <si>
    <t xml:space="preserve">Ive thoroughly enjoyed my time at Sheffield, one of the best unis out there.</t>
  </si>
  <si>
    <t xml:space="preserve">I travelled 2000 miles to study and live alone in Sheffield. This experience was my only option at the time. University of Sheffield helped me regain my hope and motivation and I know that the only thing I can control and do well is my career.</t>
  </si>
  <si>
    <t xml:space="preserve">Best decision I have ever made was going to Sheffield University. Its fantastic!</t>
  </si>
  <si>
    <t xml:space="preserve">Utterly amazing! I couldnt fault it</t>
  </si>
  <si>
    <t xml:space="preserve">I absolutely love this university, choosing it was the best desision Ive ever made! I honestly never want to leave!</t>
  </si>
  <si>
    <t xml:space="preserve">Amazing uni! Cant fault any aspect of it!</t>
  </si>
  <si>
    <t xml:space="preserve">Had excellent teaching in mechanical engineering, which has given me several career paths to choose from.</t>
  </si>
  <si>
    <t xml:space="preserve">Ive had the best first year at Sheffield. Social life is beyond amazing and I made lots of friends really quick. My course is very organised and the lecturers are very experienced. I have gained lots from my course that will help enhance my chances in the career I wish to pursue. The city as well is brilliant, its a student city which also helps with social life. Overall, my time at the university of Sheffield has been amazing and I cant wait to go back for 2nd and 3rd year.</t>
  </si>
  <si>
    <t xml:space="preserve">Best 3 years of my life, cheers Sheff.</t>
  </si>
  <si>
    <t xml:space="preserve">Its a friendly atmosphere with people around all the time to deal with queries and problems. The student union facilities are great with well organised club nights as well as shops and sober activities too. As a sports member the facilities are best to non with gym pool and studios</t>
  </si>
  <si>
    <t xml:space="preserve">Ive had the best three years of my life in sheffield. The city is amazing, the people are lovely and the university is fantastic</t>
  </si>
  <si>
    <t xml:space="preserve">Sheffield has everything you could want as a student. For the past three years Ive had the best experience I could have had. The nightlife, academics, facilities are all great. Endless opportunities constantly being made available to you.</t>
  </si>
  <si>
    <t xml:space="preserve">Ideal place, there is always somewhere to go to when you need help!</t>
  </si>
  <si>
    <t xml:space="preserve">Best decision of my life to study here! Amazing first year!</t>
  </si>
  <si>
    <t xml:space="preserve">Great range of societies and facilities and the union is very good</t>
  </si>
  <si>
    <t xml:space="preserve">Amazing facilities and great student life</t>
  </si>
  <si>
    <t xml:space="preserve">Theres a reason we win best students union so often!</t>
  </si>
  <si>
    <t xml:space="preserve">WiFi was a bit patchy and slow, libraries were always full and were really limited in the amount of popular books  one reference copy for a course of 200 . Not many societies and all expect you to pay but barely put on any events or anything.</t>
  </si>
  <si>
    <t xml:space="preserve">i love Sheffield, its a great uni with great opportunities and plenty of places to go out every night of the week</t>
  </si>
  <si>
    <t xml:space="preserve">Love being at Sheffield, the union is epic with great club nights most nights and loads of great services to help with any problem. Also love the accommodation for first years, most of it is really new with large rooms and ensuites.</t>
  </si>
  <si>
    <t xml:space="preserve">It is a fabulous city and a hard university, Slackers can not continue studying there..</t>
  </si>
  <si>
    <t xml:space="preserve">I absolutely love the university of sheffield! I have just finished my first year and Ive already had so many opportunities to be involved in the things I love and have met friends for life! I cant imagine being anywhere else!</t>
  </si>
  <si>
    <t xml:space="preserve">Had a fantastic first year, enjoyed every minute, roll on year 2</t>
  </si>
  <si>
    <t xml:space="preserve">Such an opportunity rich community around the university.</t>
  </si>
  <si>
    <t xml:space="preserve">Even though Im only in my first year going into my second in September, Ive had the best experience so far and cannot wait for more memories to be made. Excellent law school also which I am proud to be a part of.</t>
  </si>
  <si>
    <t xml:space="preserve">Amazing university! Best experience of my life! Great accommodation, amazing staff, so many things to do and the city is like a home away from home!</t>
  </si>
  <si>
    <t xml:space="preserve">Great nightlife, excellent accommodation/campus/facilities, amazing city to live in and an experience you wont forget !</t>
  </si>
  <si>
    <t xml:space="preserve">Amazing experience both leisure and academic</t>
  </si>
  <si>
    <t xml:space="preserve">This uni and its union are the best in the country</t>
  </si>
  <si>
    <t xml:space="preserve">Amazing university with first class facilities, lecturers and professors providing guidance whenever needed. Love the student community - it feels like home away from home!</t>
  </si>
  <si>
    <t xml:space="preserve">The facilities are second to none</t>
  </si>
  <si>
    <t xml:space="preserve">Sheffield has been absolutely fantastic this year at looking after us when it came to finding accommodation and avoiding dodgy landlords</t>
  </si>
  <si>
    <t xml:space="preserve">May be biased but sheffield is the most inclusive, welcoming environment I have ever experienced. Friendly, enthusiastic individuals who know how to work hard and play hard</t>
  </si>
  <si>
    <t xml:space="preserve">Not worth the money. Lack of student support and mediocre teaching. Standards dragged down due to the university accepting just about anyone. This also means lectures are often rammed to the full. Not worth the current price of an arts degree.</t>
  </si>
  <si>
    <t xml:space="preserve">Great people, great courses, great university.</t>
  </si>
  <si>
    <t xml:space="preserve">Fantastic uni, but even better city. Good night life and solid services provided. Wouldnt even think of changing to a different uni.</t>
  </si>
  <si>
    <t xml:space="preserve">Just finished first year and had a wonderful year, the degree course was great, there is really good support from the staff and the students union is amazing! They are putting a lot of work into improving the uni, there is always building work going on, and the diamond for the engineering department is set to be brilliant.</t>
  </si>
  <si>
    <t xml:space="preserve">Brilliant students union, courses, activities, societies and socials with a fantastic campus in a beautiful city</t>
  </si>
  <si>
    <t xml:space="preserve">Couldnt have asked for a better university experience!</t>
  </si>
  <si>
    <t xml:space="preserve">Not bias in the slightest, I do believe that Sheffield university offers its students an exepriece which is second to none. Its clubs and societies arent merely student - its theatre company produces and performes work of national recognition. A city campus, you experience the freedom of independance for the first time, the whole city feeling open and safe. The plethora of clubs and bars means no one night is ever the same. Their approch to education encourages students to explore and experiment with creative and practical approches - my arts course particularly allowed for this breadth of learning. Having said this, the sandwiches in the union shop are a little pricey.</t>
  </si>
  <si>
    <t xml:space="preserve">Way overrated Union. Nothing for anyone remotely alternative. Terrible at catering for gluten-free.</t>
  </si>
  <si>
    <t xml:space="preserve">It was down as my insurance choice, but I am so so glad I went here and not to my firm! Couldnt pick a better uni</t>
  </si>
  <si>
    <t xml:space="preserve">Experienced tutors input is worthwhile</t>
  </si>
  <si>
    <t xml:space="preserve">eduroam always cuts out and has weak signal often anyway</t>
  </si>
  <si>
    <t xml:space="preserve">amazing university, have had the most amazing time of my life! if anyone was considering to study here, I would not even think twice about it. people told me how university would change my life, which I didnt believe. but it has truely changed my life !</t>
  </si>
  <si>
    <t xml:space="preserve">Queen Mary University of London</t>
  </si>
  <si>
    <t xml:space="preserve">https://www.studentcrowd.com/university-l1003942-s1008389-queen_mary_university_of_london-london</t>
  </si>
  <si>
    <t xml:space="preserve">I have joined some societies but find it difficult to keep in touch with them</t>
  </si>
  <si>
    <t xml:space="preserve">Campus based uni extremely close to central London, amazing night life avalible and great career opportunities</t>
  </si>
  <si>
    <t xml:space="preserve">Great supportive university in London.</t>
  </si>
  <si>
    <t xml:space="preserve">Nice uni Lots of friendly people Good location Loads of amenities Close to central London Lecture theatres are nice Good library</t>
  </si>
  <si>
    <t xml:space="preserve">One of the best campuses, Ive been to.</t>
  </si>
  <si>
    <t xml:space="preserve">Amazing location with an amazing campus. Great facilities and great teacher along with truly competent staff! 10/10 would recommend</t>
  </si>
  <si>
    <t xml:space="preserve">Absolutely great, really friendly and convenient for nights out in London</t>
  </si>
  <si>
    <t xml:space="preserve">My stay at the uni for my MS degree was superb with all the required facilities at my disposal.</t>
  </si>
  <si>
    <t xml:space="preserve">Staff super helpful with plenty of opportunities and facilities</t>
  </si>
  <si>
    <t xml:space="preserve">Excellent place to develop academically, professionally and socially. Loved the being in a true campus right at the centre of London. Graduate 2003</t>
  </si>
  <si>
    <t xml:space="preserve">Finest English teaching in the world!</t>
  </si>
  <si>
    <t xml:space="preserve">Have been having a great time : </t>
  </si>
  <si>
    <t xml:space="preserve">Great school! Love my degree course and everyone is very welcoming and helpful.</t>
  </si>
  <si>
    <t xml:space="preserve">Beautiful and relaxed atmosphere</t>
  </si>
  <si>
    <t xml:space="preserve">Nice diverse community, lots of societies to join and take part in, relaxed atmosphere around campus</t>
  </si>
  <si>
    <t xml:space="preserve">Nice and social uni, a lot of friends opportunities</t>
  </si>
  <si>
    <t xml:space="preserve">Awesome university, awesome people, awesome teaching</t>
  </si>
  <si>
    <t xml:space="preserve">The best year of my life so far on campus</t>
  </si>
  <si>
    <t xml:space="preserve">Decent uni with a good union and lecturers who adapt based upon feedback from Students. Good city to live in with the highlight being the notorious Jesters nightclub.</t>
  </si>
  <si>
    <t xml:space="preserve">University of Southampton</t>
  </si>
  <si>
    <t xml:space="preserve">https://www.studentcrowd.com/university-l1006420-s1008444-the_university_of_southampton-southampton</t>
  </si>
  <si>
    <t xml:space="preserve">I worked for 10 years at Southampton University PhD and several Fellowships/Postdocs: I just waste my time! Staff is unprofessional, low quality of teaching, lectures are focus to catch money but they dont care about students. Some young lectures enjoy to bully students or push students to catch other money. Many grants are from charities so please avoid to donate the money is wasted. There is no career at all, except for people that had already someone in the University as father, mother, sisters or relatives. i-solutions are horrible and not helpful. I am very happy that to be out from the system: Please avoid this place!!!!</t>
  </si>
  <si>
    <t xml:space="preserve">Buzzing campus with lots of great facilities such as the library, students union and sports centre. Also the university has great bus links with the bus interchange in the middle of the Highfield campus.</t>
  </si>
  <si>
    <t xml:space="preserve">overall a very good university with a great reputation</t>
  </si>
  <si>
    <t xml:space="preserve">Buzzing campus with lots of facilities to offer such as an excellent library, students union and bus services to and from the university.</t>
  </si>
  <si>
    <t xml:space="preserve">Love the uni campus, library is good, but not enough computers and general seating space for exam term! Prices in SU and on campus are a bit expensive though for students</t>
  </si>
  <si>
    <t xml:space="preserve">ok enjoying it and cant complain</t>
  </si>
  <si>
    <t xml:space="preserve">I lile it but I was supposed to be on Avenue - what the fuck happened?</t>
  </si>
  <si>
    <t xml:space="preserve">Good campus, good location, everythings good</t>
  </si>
  <si>
    <t xml:space="preserve">Internet is very unpredictable. Career information provided which is good.</t>
  </si>
  <si>
    <t xml:space="preserve">As long as the money gets in, that is all they care about. Expensive university with very low standards.</t>
  </si>
  <si>
    <t xml:space="preserve">Please dont go to the Maths department of University of Southampton. You cant choose your final year project. For example, I am forced to write an non-technical essay on  GCSE attainment gap is revealed  in my final year, which counts a lot in my degree classification. They explained the reason of not allowing choices as  you cant choose what you do in a workplace.  Also, in contrast to most university where students receive more individual support in dissertation, the department clearly instruct staff from helping student. Last years student even has no supervisor, and now the department thinks they are  generous . Finally, the course is poorly designed. We need to write our dissertation 2 weeks before winter break. We actually has only 2 weeks time to write it. Most importantly, you must take this project, it is compulsory.</t>
  </si>
  <si>
    <t xml:space="preserve">Great Uni and loads to do so youre never bored.</t>
  </si>
  <si>
    <t xml:space="preserve">Great internet, very good administration. Although it isnt a campus which kills it a little. Still great campus and great things to do. Amazing night life</t>
  </si>
  <si>
    <t xml:space="preserve">I love studying here, its so pretty and interesting. Great uni</t>
  </si>
  <si>
    <t xml:space="preserve">The best uni - loved every minute of it. The teaching by law lecturers is amazing and the support provided is unparalleled. Campus is beautiful. Students are friendly and down to Earth. Best place to be!</t>
  </si>
  <si>
    <t xml:space="preserve">My first 2 years have been absolutely amazing, and the sense of community at Southampton is wonderful... The only problem Ive found is uni/student contact, where lecturers and tutors arent particularly organised but... Thats not really a major issue : </t>
  </si>
  <si>
    <t xml:space="preserve">Southampton campus is beautiful in a different way each season, and there is ALWAYS something going on. Its lively, its engaged, and if you want to do something that there isnt a society for, its so easy to get nine of your friends together and form a new one. Ive loved pretty much everything about Southampton this year  my first year , especially the free bus pass which comes in enormously handy. Im on Avenue Campus most of the time which is a gorgeous old building, and only small so you see the same faces all the time, which is quite comforting and gives the place a really homely, family-like atmosphere. All lecturers were fab, and my personal tutor was so nice and always made herself available if I needed to talk about any issues I had on the academic side of things. Theres also top support on the pastoral side of the fence, most of which is anonymous. I cant say enough good about Southampton. Genuinely there has not been one moment Ive thought maybe I chose the wrong uni</t>
  </si>
  <si>
    <t xml:space="preserve">Best first year of uni I could have asked for</t>
  </si>
  <si>
    <t xml:space="preserve">Its a great place for students</t>
  </si>
  <si>
    <t xml:space="preserve">Very good, friendly environment</t>
  </si>
  <si>
    <t xml:space="preserve">Good campus, great students union. All you could ask for from a uni.</t>
  </si>
  <si>
    <t xml:space="preserve">Its a good university, but the Internet in halls was terrible, you have to join the gym to join quite a few sports club, which is youre struggling for money doesnt help. Other than that I like the uni and the campus.</t>
  </si>
  <si>
    <t xml:space="preserve">Brilliant university , very enjoyable</t>
  </si>
  <si>
    <t xml:space="preserve">Couldnt have asked for a better place to start living by myself - easy, conveniently placed and great people.</t>
  </si>
  <si>
    <t xml:space="preserve">Brilliant university with a very intimate and friendly feel on campus, facilities second to none and teaching just as good</t>
  </si>
  <si>
    <t xml:space="preserve">A genuinely lovely environment to continue your higher education. The campus is compact and this ensures that you 1. dont feel too insignificant when joining the university and 2. means that walking between lecture theatres and the student union buildings is never a chore. The campus and most importantly its halls, are very green, with lots of green space and trees to shelter under when revising during summer. The surrounding areas of Portswood and Highfield are abundant with student houses when looking to move on from halls in second year. There is a varied and exciting social calendar at this university, with plenty of societies ranging from performing arts to student radio, TV through to sports. Nightlife is a definite plus here in Southampton. Unlike many of the campus universities positioned on the outskirts of town, a huge selection of clubs are only a short bus journey or even walk away! Jesters is the home of the Southampton student and luckily its 10 minutes away max!</t>
  </si>
  <si>
    <t xml:space="preserve">Good teaching, supportive staff etc.</t>
  </si>
  <si>
    <t xml:space="preserve">Beautiful campus, lovely Uni, amazing student life.</t>
  </si>
  <si>
    <t xml:space="preserve">Dedicated lecturers. Amazing lecture layout. Many places for study. 24/7 library facility. Hundreds of societies and groups to join. Beautiful campus.</t>
  </si>
  <si>
    <t xml:space="preserve">Large number of societies, great night life with so many clubs and student nights. Generally very lovely people at the university, all like minded and down to earth. small enough to get to know a lot of the students, recognise familiar faces and feel at home. Always sunny and stuff to do if you find it!</t>
  </si>
  <si>
    <t xml:space="preserve">I like my university and I like learning,</t>
  </si>
  <si>
    <t xml:space="preserve">University of Exeter</t>
  </si>
  <si>
    <t xml:space="preserve">https://www.studentcrowd.com/university-l1001651-s1008235-university_of_exeter-exeter</t>
  </si>
  <si>
    <t xml:space="preserve">I loved Exeter, ha Im probably biased Ive only been there but having visited other friends at their unis I felt lucky to go home to Exeter. Its such a nice campus and everyone knows everyone. The city is small b and the night life isnt so good but it does mean that when youre out everyone is there, like one big family.</t>
  </si>
  <si>
    <t xml:space="preserve">Wonderful campus and the Forum Is very good, good eateries etc. Teaching is no better than your average University despite what you may hear! Exeter its self is a lovely historic city, lovely Quay area. Lots of places to eat. Plenty of bars/pubs. Good shopping centre.</t>
  </si>
  <si>
    <t xml:space="preserve">library is 24/7, The campus is beautiful and spacious. The campus forum is in a central location. There is also a student pub, Costa, Pret and natwest on campus which is really convenient. Very wide range of sporting and social clubs available, many of the sporting clubs compete to a high standard. Lots of career help and advice available as well as student buisness partnerships if youre interested in obtaining some. There is free wifi all over campus too. The only negative is a small lack of diversity in food choices but thats more Exeter in general rather than just the univeristy.</t>
  </si>
  <si>
    <t xml:space="preserve">Nice new campus; societies could be promoted better though</t>
  </si>
  <si>
    <t xml:space="preserve">Very good environment and the blend of modern and nature. Lots of clubs to choose from, no one will be left out. Really. Sports facilities are fantastic and cant wait for the new heated pool coming this summer 2017!</t>
  </si>
  <si>
    <t xml:space="preserve">Saying this university has third world standards in all facilities is an understatrement. Horrible place indeed!</t>
  </si>
  <si>
    <t xml:space="preserve">I went to Exeter 2012-15. Had a fantastic time in the city. It has earnt its rah image but theres no shortage of good people either. I was in lgbt soc and joined AU jiu Jitsu. Managed to live pretty close to campus - both 2nd and 3rd in mount pleasant area.</t>
  </si>
  <si>
    <t xml:space="preserve">A nice campus, very green, nice people, nice atmosphere and great facilities</t>
  </si>
  <si>
    <t xml:space="preserve">Wi-Fi is rubbish in accommodation</t>
  </si>
  <si>
    <t xml:space="preserve">Everything is great about Exeter, havent had any complaints to date</t>
  </si>
  <si>
    <t xml:space="preserve">The campus is really pretty and people are really lovely. Toby, Alec, Tristan, and Harry are leading the Student Guild really well!</t>
  </si>
  <si>
    <t xml:space="preserve">The forum is beautiful, the grounds are beautiful, everywhere is beautiful just be prepared for hills.</t>
  </si>
  <si>
    <t xml:space="preserve">All good so far. As expected. Easy to get about</t>
  </si>
  <si>
    <t xml:space="preserve">Penryn Campus, part of the University of Exeter offers amazing facilities and services on a small campus which has a friendly and great feel about it... not to mention the amazing location!!</t>
  </si>
  <si>
    <t xml:space="preserve">I like my campus. Its green. The lack of diversity is worrying though</t>
  </si>
  <si>
    <t xml:space="preserve">Friendly atmosphere and loads of great stuff happening</t>
  </si>
  <si>
    <t xml:space="preserve">Top amazing university to go to.</t>
  </si>
  <si>
    <t xml:space="preserve">Campus facilties and societies are varied, and whatever you do, itll be here.</t>
  </si>
  <si>
    <t xml:space="preserve">Internet keeps turning off when using it. Campus is beautiful. Buildings - except physics, which is an eyesore - are all new, and really nice looking. The union doesnt have anything to do with me. Its too concerned about ethnic minorities and diversity. I feel very unwelcome as a white male. Failing to allow the economics society to form, and closing down the music school, was unforgivable. The clubs and societies are reasonably diverse, but the music school is not very good. It doesnt encourage people to play, and Kay House two miles away, too far to carry instruments. There are a lot of societies, but most of them arent worth a damn. They arent much interesting.</t>
  </si>
  <si>
    <t xml:space="preserve">Probably the best university in the world.</t>
  </si>
  <si>
    <t xml:space="preserve">Uni Wifi is painfully temperamental, can take 20mins to finally get signed in.</t>
  </si>
  <si>
    <t xml:space="preserve">Amazing uni! Only been here two weeks but I already feel settled in. Like a home away from home</t>
  </si>
  <si>
    <t xml:space="preserve">Beautiful, green, big, friendly, smart, new!</t>
  </si>
  <si>
    <t xml:space="preserve">Ive had no problems so far, and when you do theres a great support network lined up to help. The campus isnt too big but is filled with lots of green space so your walk in is quite scenic. The Forum has pretty much everything you need with banks, shops and eateries in a modern looking building.</t>
  </si>
  <si>
    <t xml:space="preserve">Beautiful campus, amazing and wide socials, friendly people and enthusiastic lecturers! Most consistent and reliable uni Ive seen</t>
  </si>
  <si>
    <t xml:space="preserve">Internet sometimes drops out. Facilities are new, easily accessible &amp; have everything you need without stepping off campus.</t>
  </si>
  <si>
    <t xml:space="preserve">If you want to come to a lively atmosphere that not only focuses on your education as well as your enjoyment, this is the uni for you.</t>
  </si>
  <si>
    <t xml:space="preserve">very nice campus, clean tidy and very friendly</t>
  </si>
  <si>
    <t xml:space="preserve">Love this campus - its so green with trees everywhere, its not too far from the city and has good transport links. The hills surrounding the campus are hardwork but great for your fitness levels! Excellent sports facilities and very supportive SU and Careers Team.</t>
  </si>
  <si>
    <t xml:space="preserve">great university- a very pleasant campus!</t>
  </si>
  <si>
    <t xml:space="preserve">Wonderful university. Very well run and managed, not to mention the most beautiful campus in the U.K.</t>
  </si>
  <si>
    <t xml:space="preserve">Very modern and student-friendly! competent and efficient staff</t>
  </si>
  <si>
    <t xml:space="preserve">the BEST university in the world. Especially Penryn Campus.</t>
  </si>
  <si>
    <t xml:space="preserve">Just finished my first year at Exeter, has been the best year of my life, despite the weather, Exeter is a lovely place to study and live, the campus feels so alive and have met so many wonderful friends. Socities are excellent as are facilities throughout the uni. So glad I turned down UCL &amp; KCL!</t>
  </si>
  <si>
    <t xml:space="preserve">Exeter is the best university. Almost went to Oxford and so glad I didnt, absolutely could not be happier!</t>
  </si>
  <si>
    <t xml:space="preserve">Great place to study and have fun!</t>
  </si>
  <si>
    <t xml:space="preserve">Exeter was the best University I could have wished for. The campus is beautiful, the teaching is excellent and the people made my University experience unlike no other. Im so sad that Im graduating as I had the best three years of my life here. I would recommend the University to anyone.</t>
  </si>
  <si>
    <t xml:space="preserve">Exeter university is probably the best in the world</t>
  </si>
  <si>
    <t xml:space="preserve">So glad I chose Exeter after my first year and already dreading leaving when I graduate. It has everything you could want in a university in a city with everything you could need within walking distance. Amazing campus and amazing people.</t>
  </si>
  <si>
    <t xml:space="preserve">Having completed my first year at UoE, I am extremely happy with the University! This includes the campus facilities, teaching and social life. Come to Exeter!</t>
  </si>
  <si>
    <t xml:space="preserve">Lovely campus. Very green. Great lecturers. Great city. Nice location. Great societies.</t>
  </si>
  <si>
    <t xml:space="preserve">Possibly the best uni in the world</t>
  </si>
  <si>
    <t xml:space="preserve">Great uni and student experience</t>
  </si>
  <si>
    <t xml:space="preserve">I have found Exeter to be the perfect university for me. Academically, tutors care about you and know you as an individual, and the standard of teaching is superb. Socially, the student union organise brilliant events and everyone at the university is friendly. The atmosphere is lovely, the facilities are great, and I shall treasure every moment at this university.</t>
  </si>
  <si>
    <t xml:space="preserve">Exeter has great facilities, such a relaxing environment with opportunities everywhere!</t>
  </si>
  <si>
    <t xml:space="preserve">Best year of my life! Amazing university!</t>
  </si>
  <si>
    <t xml:space="preserve">Amazing uni, my course is great and the experience so far couldnt be better. Well done Exeter</t>
  </si>
  <si>
    <t xml:space="preserve">Im going into my third year at Exeter and have had the time of my life.</t>
  </si>
  <si>
    <t xml:space="preserve">Amazing lecturers and beautiful campus.</t>
  </si>
  <si>
    <t xml:space="preserve">An incredible university, both academically and from a personal development perspective.</t>
  </si>
  <si>
    <t xml:space="preserve">The facilities in Exeter are unbelievable, great study spaces, loads of places to grab some food and fantastic for sport. The societies are so welcoming and incredibly inclusive. With a huge variety, they cater for everyone and there are always opportunities to get involved. Being next to such a lovely city and only a few miles from the beach comes in handy during post exam periods. My only criticism would be of the prices of facilities in the university. The gym membership is extortionate and the cost of joining a sports team, which often you wont be picked for unless youre friends with the captians, is almost disrespectful. Besides that little moan at the end, I could not much complain about Exeter.</t>
  </si>
  <si>
    <t xml:space="preserve">Beautiful campus, the forum is great. More constructive feedback on assessments and knowing exactly what lecturers expect from you in essays and exams would be good, but I guess thats similar at many universities. Plenty of societies to get involved in, with great facilities across campus.</t>
  </si>
  <si>
    <t xml:space="preserve">Fabulous academic and social life</t>
  </si>
  <si>
    <t xml:space="preserve">Brilliant courses, friendly staff, lots of societies and a beautiful modern campus. Cant ask for more!</t>
  </si>
  <si>
    <t xml:space="preserve">Such an amazing university, so many opportunities accessible to everyone. The friendly atmosphere makes you feel right at home. Facilities are excellent, for example the gym is a really great place to let off some steam/ get fit with a range of classes and personal trainers available.</t>
  </si>
  <si>
    <t xml:space="preserve">Exeter is a great university with lots of different backgrounds, I am from the north from a under privileged background mixing in with students who have parents as CEOs in companies and they are all friends as they all respect each other and how they have got into university.</t>
  </si>
  <si>
    <t xml:space="preserve">Beautiful and modern campus with a good range of places to eat and a shop which stocks a huge variety of things! town is lovely and accommodation whether halls or private is very good!</t>
  </si>
  <si>
    <t xml:space="preserve">Amazing university in terms of facilities, opportunities and the student community. One of the only issues is that its so far away from anywhere else!</t>
  </si>
  <si>
    <t xml:space="preserve">Ive had the best 3 years of my life at Exeter. I love it so much Im going back next year to do a masters!</t>
  </si>
  <si>
    <t xml:space="preserve">The most friendly relaxed university, excellent social life and its in a beautiful part of the country</t>
  </si>
  <si>
    <t xml:space="preserve">Exeter Uni could not feel more like home. The lecturers are outstanding, the campus is lively, friendly and very beautiful and there are so many societies to get involved with. I wish I could stay here forever.</t>
  </si>
  <si>
    <t xml:space="preserve">Going to Exeter was probably the best decision I have ever made. Many of the amazing people I met in my halls in first year and through societies are now my best friends. My course was very interesting, well structured and staff was extremely helpful. I would say campus has a very family-like atmosphere, which is something I loved. I would highly recommend Exeter to all prospective students!</t>
  </si>
  <si>
    <t xml:space="preserve">Exeter is an incredible experience of community and friendship. It is beautiful and often sunny, allowing students to fully enjoy the campus and the surrounding area. There is also a great variety of courses which are very interesting and a lot of nice and helpful professors.</t>
  </si>
  <si>
    <t xml:space="preserve">Everything about UoE oozes modernity, confidence and pride. The new buildings demonstrate Exeters advancement into the future and its desire to provide its students with everything they need for a degree in the new 21st century. Societies both academic and vocational are well-run, charismatic and thoughtful, encouraging everyone to participate and have fun. Extra-curricular activities such as help with careers is easy to find, use and learn from, providing vast resources to those who truly need it. In essence, UoE has set the standards for pedigree in the university world.</t>
  </si>
  <si>
    <t xml:space="preserve">Exeter is such a welcoming place to be</t>
  </si>
  <si>
    <t xml:space="preserve">Amazing uni with great opportunities and great people. Always willing to help you with any problem.</t>
  </si>
  <si>
    <t xml:space="preserve">The university offers amazing opportunities and provides amazing standards of education and enjoyment</t>
  </si>
  <si>
    <t xml:space="preserve">Great Uni experience with such a beautiful campus. It also has the best Yak.</t>
  </si>
  <si>
    <t xml:space="preserve">Could not be enjoying Exeter more - huge range of societies, beautiful campus, quality teaching and lively city centre.</t>
  </si>
  <si>
    <t xml:space="preserve">The campus is beautiful, the people are amazing and the courses are super flexible so you can study whatever you want. Plus, the facilities are incredible, the sports and society opportunities are endless and the university offers more advice and support for you than you can shake a stick at.</t>
  </si>
  <si>
    <t xml:space="preserve">Wouldnt imagine being anywhere else.</t>
  </si>
  <si>
    <t xml:space="preserve">Best year of my entire life. I wish I could go and do it all again.</t>
  </si>
  <si>
    <t xml:space="preserve">Most amazing campus, amazing helpful staff and great course content - I absolutely love it here!</t>
  </si>
  <si>
    <t xml:space="preserve">A fabulous time compared to my old uni.</t>
  </si>
  <si>
    <t xml:space="preserve">Fantastic student union, amazing sports facilities. Although could do with a decent swimming pool.</t>
  </si>
  <si>
    <t xml:space="preserve">Honestly the best University in the world! Beautiful campus, amazing staff, very student orientated, so many opportunities within and outside of your department. Did I mention the campus is amazing? They bring in puppies and micro pigs during exam season to relieve stress...I mean cmon! I have never heard anybody talk about their University the way Exeter us Exeter students do! Love this city and University! Exetah forever!!</t>
  </si>
  <si>
    <t xml:space="preserve">A beautiful city with wonderful people.</t>
  </si>
  <si>
    <t xml:space="preserve">Incredible uni, whatever your personality you will love it here!</t>
  </si>
  <si>
    <t xml:space="preserve">Sports facilities are improving enormously!</t>
  </si>
  <si>
    <t xml:space="preserve">My chief complaint is with the business school, who systematically sabotage their own students degrees with woefully under-prepared lecturers who are chosen for the quality of their research and not their ability to teach any quantity of their area of supposed expertise. 90% of my lecturers have been spectacularly incompetent. Inaccurate and unseen exam topics are another issue, with 4 stages of complaints being reached, still nothing has been done about it. If you want to go to exeter business school, think very very hard and decide not to go.</t>
  </si>
  <si>
    <t xml:space="preserve">Best uni going, beautiful campus, great people</t>
  </si>
  <si>
    <t xml:space="preserve">Exeter is an amazing place to study: one can make the most of those beloved university years</t>
  </si>
  <si>
    <t xml:space="preserve">Exeter is an amazing university full of opportunities both on a professional and on a social level! The community aspects mean you are able to meet a large variety of people and make friends from around the world!</t>
  </si>
  <si>
    <t xml:space="preserve">Absolutely amazing, have loved my first year, couldnt think of a better place to be</t>
  </si>
  <si>
    <t xml:space="preserve">Great university with a good social scene and life</t>
  </si>
  <si>
    <t xml:space="preserve">My experience on the Penryn Campus so far has been excellent, I love the area mostly due to friendly locals, lots to do and a decent night out. The facilities are great although in busier rooms it gets hella sweaty. Halls were much nicer than alot of the places I looked at and really good value too. The teaching staff on my course have been really good, entertaining and obviously knowledgeable, they were really helpful and most of them actually knew my name which was impressive with a course of 200+. This review has been a bit ravey but I love everything about the university of Exeter and would highly recommend it to anyone.</t>
  </si>
  <si>
    <t xml:space="preserve">A really fun university with great teaching and facilities</t>
  </si>
  <si>
    <t xml:space="preserve">Despite a very difficult start at Exeter due to being placed in a postgrad international students halls Which made my first year a struggle! However as time has gone on Ive found my feet and the last term of third year has been the best yet so Ill be finishing on a high</t>
  </si>
  <si>
    <t xml:space="preserve">Amazing sport facilities and friendly atmosphere. The SU is new and spacious. However not many places to sit in the library at busy times.</t>
  </si>
  <si>
    <t xml:space="preserve">My first year at Exeter has been one of the best of my life. Both campuses are incredible and the environment of the university is welcoming and safe. With a city full of character and a university full of opportunities, Exeter is one of the best universities to attend in the UK.</t>
  </si>
  <si>
    <t xml:space="preserve">Been at Exeter Uni for 2 years now and Ive loved every minute of it</t>
  </si>
  <si>
    <t xml:space="preserve">A lot of pressure is put on career opportunities, there are lots of different societies. Internet is a bit temperamental but there is a good democratic student union. However the standard of teaching is quite average and the events are focused on select groups, its hard to fit in if youre not sporty.</t>
  </si>
  <si>
    <t xml:space="preserve">Great university, amazing facilities and beautiful campus.</t>
  </si>
  <si>
    <t xml:space="preserve">Campus is beautiful! Theres a wide range of societies and sports but its not 100% inclusive. Career support is great as long as you are proactive about it. Student union is quite small and needs more awareness. Wifi is good but can be a bit temperamental.</t>
  </si>
  <si>
    <t xml:space="preserve">Exeter offers the best in every single respect. It has a beautiful campus but the centre of town is a short walk away. There is a huge range of societies and sports clubs to join. You are never short on support on either an academic level or a personal level. Your needs are always looked after! My experience at Exeter has been unbelievably rewarding and enjoyable. I cannot imagine that I could have grown so much as an individual, learnt so much as a student and had so much fun as a person anywhere else.</t>
  </si>
  <si>
    <t xml:space="preserve">One of my lecturers is a PhD student who cares more about looking good to his superiors and colleagues than he does about giving us a good education. Overall, the support has been very good though.</t>
  </si>
  <si>
    <t xml:space="preserve">Probably the best university in the world</t>
  </si>
  <si>
    <t xml:space="preserve">Students union is not exactly  bringing prices down  orientated, however the university it fantastic and I would recommend it to anyone but the biggest party animals, as Exeter is in no way big for its nights out...</t>
  </si>
  <si>
    <t xml:space="preserve">This uni will leech your money by any means possible. It is a heartless company that takes in idealistic young men and women and turns out Exeter rahs with degrees. Come for the campus, stay for the women.</t>
  </si>
  <si>
    <t xml:space="preserve">just needs more working space on campus. Past 12 it is impossible to find somewhere to work</t>
  </si>
  <si>
    <t xml:space="preserve">Settling into Exeter University is so easy; with its beautiful settings and great facilities, you couldnt ask for more.</t>
  </si>
  <si>
    <t xml:space="preserve">Beautiful campus in idealic location. Lost if facilities open to all students.</t>
  </si>
  <si>
    <t xml:space="preserve">My course is in Steatham campus, which is amazing and beautiful. I have been witnessing it getting better and better from day to day. However, it could have been more complete if the internet in the forum could be improved. It was corrupted while I was listening to my recorded lecture sometimes - not sure if its because of the internet or any fault of Echo360. Furthermore, I think we should have more shops selling health food such as more choice in term of salad, smoothies, and low-in-calories snack and meal simply because many people are having healthier lives. Afterall, choosing UoE has been one of the best decisions of my life.</t>
  </si>
  <si>
    <t xml:space="preserve">Amazing, Beautiful and supportive</t>
  </si>
  <si>
    <t xml:space="preserve">Exeter is always welcoming, efficient student/staff liaison, the communication between departments and students for exams, results and module changes/problems is brilliant. The library is efficient and well-stocked, and the campus is all around beautiful. I feel like Im in a bubble of paradise here.</t>
  </si>
  <si>
    <t xml:space="preserve">Absolutely love it here! Such a great vibe and atmosphere on campus!</t>
  </si>
  <si>
    <t xml:space="preserve">So much love, support and encouragement, plus a truly beautiful campus!</t>
  </si>
  <si>
    <t xml:space="preserve">Absolutely love Exeter. Have had the most fantastic year, it feels like home and I would not want to be anywhere else!</t>
  </si>
  <si>
    <t xml:space="preserve">Exeter is a great place to study, as well as a great place for socialising</t>
  </si>
  <si>
    <t xml:space="preserve">Brilliant university. Home away from home.</t>
  </si>
  <si>
    <t xml:space="preserve">Great university with great opportunities!</t>
  </si>
  <si>
    <t xml:space="preserve">Exeter is a great uni! Everything you need is available and its a great city.</t>
  </si>
  <si>
    <t xml:space="preserve">Brilliant university; beautiful campus; active, happy and helpful students; great lecturers; considering there are three main clubs the night life isnt half bad</t>
  </si>
  <si>
    <t xml:space="preserve">Sport membership is very expensive</t>
  </si>
  <si>
    <t xml:space="preserve">It is great! But there should be a swimming pool in Streatham Campus</t>
  </si>
  <si>
    <t xml:space="preserve">ITS AMAZING! I love my university and wouldnt ever go anywhere else.</t>
  </si>
  <si>
    <t xml:space="preserve">Exeter is a wonderful place to live and the university is great for careers.</t>
  </si>
  <si>
    <t xml:space="preserve">Eurodam was very temptimental and could go down for hours at a time</t>
  </si>
  <si>
    <t xml:space="preserve">University of York</t>
  </si>
  <si>
    <t xml:space="preserve">https://www.studentcrowd.com/university-l1008192-s1008526-the_university_of_york-heslington</t>
  </si>
  <si>
    <t xml:space="preserve">Do not study Electronic Engineering at this university  or Music Tech, in the same department . I was a bright kid - 4 As at A level bright - but when I got to this place I really began to struggle. Blamed myself for years until I later came to the realisation that the teaching quality was, in large, atrocious. If you do attend, do your research on the colleges and try and avoid being surrounded by toffs. Good luck!</t>
  </si>
  <si>
    <t xml:space="preserve">V disappointed in the philosophy department. Terrible marking compromising bright students and their futures</t>
  </si>
  <si>
    <t xml:space="preserve">University of York is a collegiate university where there are 9 colleges around campus and your class is literally a minute away from your room. The social life here is good, I feel welcomed, everyone is friendly, the accommodation is the bomb, there is 24 hours reception at Ron Cooke Hub &amp; also Hes West. Overall, it is the best uni &amp; you can make friends with the cute ducks and geese!!!!</t>
  </si>
  <si>
    <t xml:space="preserve">Sports clubs and teams are decent but could do with a bit more funding for pitches for rugby and football. Campus is claustrophobic, the buildings are usually reminiscent of horrendous communist prison-like architecture and the ones that arent are situated on Hes East - the barren wasteland of Uni of York. Town is nice, but other than club nights, its mostly left untouched by students as its about 15 mins away by bus.</t>
  </si>
  <si>
    <t xml:space="preserve">gym is hella expensive but bar that its lit</t>
  </si>
  <si>
    <t xml:space="preserve">Do not waste your money going to this place - its beyond bad.</t>
  </si>
  <si>
    <t xml:space="preserve">The internet and wifi is practically non-existent, always crashing. The staff are racist and talk to people like they are dirt - disgusting in truth. The Halls of Residence are little better then slums broken windows, mattress holed the kitchen facilities filthy. Clubs are drastically underfunded well the University is in debt so what do you expect. The university look like something from a secondary comprehensive modern built on a sink estate. Dont go here</t>
  </si>
  <si>
    <t xml:space="preserve">The collegiate system works well!</t>
  </si>
  <si>
    <t xml:space="preserve">the careers service was not bad. could have been better</t>
  </si>
  <si>
    <t xml:space="preserve">Clubs &amp; societies are SECOND TO NONE, in terms of community &amp; college spirit - just the right level of  house atmosphere   imagine the Harry potter houses, you socialise with Gryfindor and theres just enough of the other houses around in lectures to meet them too .</t>
  </si>
  <si>
    <t xml:space="preserve">I really enjoy it, the student union is sorta non existence and do some very stupid stuff</t>
  </si>
  <si>
    <t xml:space="preserve">York is wonderful University that has gone under the radar for too long! The collegiate system and the more moderate size of the University means that there is an excellent community atmosphere. It also means that there is the opportunities to manage small scale business and events at a very early stage a progress into larger things - gaining invaluable experience that you simply cannot do in other universities. Go to York.</t>
  </si>
  <si>
    <t xml:space="preserve">AWFUL UNIVERSITY, IF YOU ARE DULL AND BORING THOUGH YOULL LOVE IT.</t>
  </si>
  <si>
    <t xml:space="preserve">bloody awful experience in york, the dullest place Ive ever been. i dropped out lol no banter</t>
  </si>
  <si>
    <t xml:space="preserve">Love this place - great university, great atmosphere, lovely people, [emailВ protected]</t>
  </si>
  <si>
    <t xml:space="preserve">The university is very stress free, There is so much green space and many places to go on strolls. Nightlife could be better but its not bad.</t>
  </si>
  <si>
    <t xml:space="preserve">It was okay, the social life is a total disaster on Heslington East and the student union is a huge waste of time. The on campus bars are awful too. The university expresses blatant sexism additionally by banning international mens day this year but celebrating a week for international womans day. Disappointment of a university really.</t>
  </si>
  <si>
    <t xml:space="preserve">An amazing university. The college system makes it so easy to settle in and make friends for a lifetime.</t>
  </si>
  <si>
    <t xml:space="preserve">The university of York is a fantastic place to live and work. The campus atmosphere is really beneficial to the university experience.</t>
  </si>
  <si>
    <t xml:space="preserve">not a great sense of community but teaching staff are good. Campus security are too over zealous</t>
  </si>
  <si>
    <t xml:space="preserve">Halls are really old and have too much wear and tear. My window was broken shut, shower had no temperature controls and my room was tiny! Would not recommend.</t>
  </si>
  <si>
    <t xml:space="preserve">I love Alcuin. Theres always loads of events and campaigns to get stuck into.</t>
  </si>
  <si>
    <t xml:space="preserve">Great people, and a great experience. Plenty of oppotrunities to get involved in societies, clubs, committees etc.</t>
  </si>
  <si>
    <t xml:space="preserve">Some areas of campus with outdated buildings which are gradually being replaced, on the whole great facilities, teaching staff and accommodation - look out for the ducks though!</t>
  </si>
  <si>
    <t xml:space="preserve">Great community feel. So supportive. A lot of useful facilities and on campus activities and entertainment. Negative - ugly buildings</t>
  </si>
  <si>
    <t xml:space="preserve">Nothing to complain about but the Union does not represent student views, motivated by self interest and sideline non-minority issues.</t>
  </si>
  <si>
    <t xml:space="preserve">York is a wonderful place to live and the University of York is a great place to study. Wouldnt want to go anywhere else.</t>
  </si>
  <si>
    <t xml:space="preserve">York University is just exquisite: the campus, the city, the welcoming people and the high quality standard of teaching.</t>
  </si>
  <si>
    <t xml:space="preserve">I love the University of York, in such a short space of time you realise how friendly everyone is and prepared to help you out. There is a society for everyone and there are so many opportunities to try new things and boost your career prospects if you choose to engage in them. The library is huge and there is plenty of space to work quietly or find places to work with friends and always a computer available.</t>
  </si>
  <si>
    <t xml:space="preserve">York has made me feel at home, and is also a perfect space for a working environment.</t>
  </si>
  <si>
    <t xml:space="preserve">Such an excellent and friendly university, I felt instantly welcomed and included. I love the college system, as it helped me meet so many people who I otherwise may not have met. I can only speak great things about this university, and Im sure it will help me shape a thriving future for myself.</t>
  </si>
  <si>
    <t xml:space="preserve">By far one of the best universitys in the country!</t>
  </si>
  <si>
    <t xml:space="preserve">Too bad both campuses are so far from each other.</t>
  </si>
  <si>
    <t xml:space="preserve">good place nice campus lots of ducks and geese that sometimes attack but you get used to it</t>
  </si>
  <si>
    <t xml:space="preserve">Beautifully furnished campus in an amazing historic city full of friendly locals.</t>
  </si>
  <si>
    <t xml:space="preserve">Hes East is so nice, however a shop to buy food, etc. would be really helpful.</t>
  </si>
  <si>
    <t xml:space="preserve">Hes west is ugly af, but its still f*cking amazing here. Tron is also life</t>
  </si>
  <si>
    <t xml:space="preserve">The University of York is SO much bigger than I expected it to be!  However it isnt too big that I get lost all the time . All the staff and students are friendly and the WiFi even reaches into the city!Id recommend anyone to come here as long as their course taught here.</t>
  </si>
  <si>
    <t xml:space="preserve">We have an amazing student union who holds tonnes of various events and activities and the university has a lot of intriguing societies and clubs ranging from geek society, Taylor Swift society to caving club and skydiving club. Not forgetting the awesome facilities we have especially the library!</t>
  </si>
  <si>
    <t xml:space="preserve">We have a very enthusiastic student union with loads of clubs and societies and especially interesting events. It is a good experience to learn how to organize activities and fundraise. Couldnt have done it with good campus facilities!</t>
  </si>
  <si>
    <t xml:space="preserve">Weve got a pretty cool library in my opinion anyway and although we dont have a nightclub on campus no-one really seems to mind since it isnt far in to town. The student union events however are awful in comparison, I went to one once there was probably 20 people there tops. If you want a thriving SU bar and nightclub York is not the place for you. Theres a lot of different societies and sports teams so therell be something for you whoever you are and every year they host at least 3 careers fairs.</t>
  </si>
  <si>
    <t xml:space="preserve">Love this uni, my home away from home. Love the lake and pretty areas around campus and Heslington East is very modern</t>
  </si>
  <si>
    <t xml:space="preserve">The only annoyance is the geese , and you learn to co exist with them in time</t>
  </si>
  <si>
    <t xml:space="preserve">Such a wonderful university in a lovely place with of course the highest duck density!!</t>
  </si>
  <si>
    <t xml:space="preserve">Loads of great societies and a sport for everyone!</t>
  </si>
  <si>
    <t xml:space="preserve">All round fantastic. The West campus is great  albeit in need of an update . Huge suggestion though - please can someone address the issue of the library - during exam time/revision period there is literally no hope of ever getting a seat in the library - people have resorted to getting up at about 5.30/6am just to get into the library before 7am, which is when it is almost full. This is a huge problem because I struggle to work in my room as I like to separate work from home, and I know there are alternative places but those places lack plug sockets, silence and things like water pumps etc. Other than the library issue, it is fantastic.</t>
  </si>
  <si>
    <t xml:space="preserve">nice university, but you have to make your own fun, and laugh at how grotty things can be. i have learnt to love it.</t>
  </si>
  <si>
    <t xml:space="preserve">The University is situated in the most beautiful town in England! It provides so many opportunities to students and has the most fantastic college system!</t>
  </si>
  <si>
    <t xml:space="preserve">The best experience of my life, the place is full of people from diverse backgrounds, facilities are good, social life is awesome, teaching is amazing.</t>
  </si>
  <si>
    <t xml:space="preserve">Great uni, new developments, usually great wifi. Great campus and fantastic location</t>
  </si>
  <si>
    <t xml:space="preserve">You dont have to be a fan of brutalist architecture to come to York. Heslington East is beautiful and the city is one of the best in Europe. However, you have to be a fan of geese!</t>
  </si>
  <si>
    <t xml:space="preserve">As a law student the Law School is on the cutting edge of creativity and modern legal research. As a student the University is academically highly regarded, and more importantly never loses sight of its young, plucky upbringing; yes you can be the best academically, but it means nought if you have no fun along the way.</t>
  </si>
  <si>
    <t xml:space="preserve">Loved my first year at York! Loads to get involved with and such a friendly, encouraging and buzzing environment around campus.</t>
  </si>
  <si>
    <t xml:space="preserve">The best city to go to uni in, fantastic uni.</t>
  </si>
  <si>
    <t xml:space="preserve">Great campus and good sport opportunities at college level. Could improve sport at a university level and maybe introduce more study abroad options but apart from that a great city to live in and a good university to study at</t>
  </si>
  <si>
    <t xml:space="preserve">Excellent location in a brilliant city with rich culturr and a vibrant nightlife. Welfare provisions are extensive along with particular focus on improving employabiliyy.</t>
  </si>
  <si>
    <t xml:space="preserve">I love York- it makes me happy.</t>
  </si>
  <si>
    <t xml:space="preserve">An amazing, community-feel university offering all that you need on campus, yet also only being a 20 minute walk from the town centre. The friendliest university in the safest city!</t>
  </si>
  <si>
    <t xml:space="preserve">so brilliant!! had the best time of my life, made loads of friends and got a good degree with amazing prospects.</t>
  </si>
  <si>
    <t xml:space="preserve">Its literally the best place you can ever go. The people are amazing and you know when you finish youll be able to do anything because of our brilliant staff and facilities! The college and uni sport is great too!!</t>
  </si>
  <si>
    <t xml:space="preserve">Outstanding amount of opportunities to get involved in just about anything during your time at York. It has to be one of the most social, beautiful and least pretentious top universities in the country. A university and campus that is loved by all when you get here, supported by the college system!</t>
  </si>
  <si>
    <t xml:space="preserve">The Careers office is always sending out new opportunities for students so if you cant find anything - its because you dont want to! There are so many clubs and societies to join, and they have great meeting hours so there will always be something you can join. Overall, the two campuses are lovely once the concrete grows on you and the nature on Heslington East is beautiful. There are great buses between the two campuses and York is such an affordable place to live - there are halls for every price and the student lets in the city are well priced too. You cant go wrong with York!</t>
  </si>
  <si>
    <t xml:space="preserve">Amazing university that is simply a head above most others, if you meet the standards to apply then its well worth it. Ive made life long friends and gotten a world-class education without having to spend a fortune living in London or abroad. Plenty of clubs and societies and the Roses tournament against Lancaster put York uni on the map for sports!</t>
  </si>
  <si>
    <t xml:space="preserve">Facilities, Societies &amp; clubs are amazing. The wifi  Eduroam  is less reliable than a pensioners erection.</t>
  </si>
  <si>
    <t xml:space="preserve">York is a fantastic uni!!! You get used to all the geese and ducks along with the stuff  faeces  they leave behind on the pavements.... However there are still some issues with york... The internet connection is terrible and if the network goes down early weekend its likely it wont get fixed till the Monday, societies are great but some are a bit lacking for example the electronics society  shocksoc  they dont do any nights out : </t>
  </si>
  <si>
    <t xml:space="preserve">Absolutely fantastic university, Im so glad I came here.</t>
  </si>
  <si>
    <t xml:space="preserve">Fab university and brilliant city!!! Campus-y and compact without feeling too confining. Unpretentious, friendly atmosphere, and a nice, informal collegiate system  fun for sports events, club nights etc and provides a bit of a community . Fantastic English department and excellent theatre facilities. Good SU, always lots happening. Home to one of the most active drama societies in the country  so good!!!  amongst countless others. Brilliant city, steeped in history, with loAds of independent businesses and weird and wonderful shops, as well as a varied quirky nightlife. Ive had the best time here and Im so reluctant to leave. I urge you to consider it, especially if youre planning to study English/theatre/film. York is a beautiful place, life is cheap  perks of living up North , the people are friendly  again, the North!!  and the university is wicked. Cant recommend it highly enough!</t>
  </si>
  <si>
    <t xml:space="preserve">Overall I am very happy with what UoY has to offer.</t>
  </si>
  <si>
    <t xml:space="preserve">I couldnt have made a better choice attending York Uni!</t>
  </si>
  <si>
    <t xml:space="preserve">York university if very supportive of their students from all backgrounds</t>
  </si>
  <si>
    <t xml:space="preserve">Great easy to get around very friendly student population</t>
  </si>
  <si>
    <t xml:space="preserve">Fantastic university, great teaching, great facilities, great social life. A world class facility in my eyes!</t>
  </si>
  <si>
    <t xml:space="preserve">Going into my second year Ive had an excellent experience in first year with so many opportunities in sport and other societies, a range of people who are there to speak to if youre struggling with anything i.e money, family, housing.</t>
  </si>
  <si>
    <t xml:space="preserve">Brilliant all round university with lots of support, facilities and opportunities.</t>
  </si>
  <si>
    <t xml:space="preserve">Perfect uni i love it, its set in a beautiful place and everyone is very nice, teaching is excellent and people care. the accommodation people are the only ones that are the let down, college tutors and provosts are evil.</t>
  </si>
  <si>
    <t xml:space="preserve">Brilliant campus university. Great atmosphere and huge range of societies all of which are good fun</t>
  </si>
  <si>
    <t xml:space="preserve">Fantastic community feel, a real home away from home.</t>
  </si>
  <si>
    <t xml:space="preserve">Only thing bad about York is the wifi at Halifax college and often there are some periods where the internet drops. Library is the best part as its open 24/7, I hadnt realised how important a god library was until I got to uni and I was lucky enough to have an AMAZING library!</t>
  </si>
  <si>
    <t xml:space="preserve">Amazing experience at a lovely university in a magical city.</t>
  </si>
  <si>
    <t xml:space="preserve">I study psychology and the department is great, there are good facilities and the staff are enthusiastic. The campus and social life are great too, the student union have 4 club nights a week at different clubs in town where you always bump into people you know. Sports clubs and events are really good, there are intercollegiate tournaments and the annual roses vs Lancaster uni which has an amazing atmosphere!</t>
  </si>
  <si>
    <t xml:space="preserve">For a research based University, York is amazingly student oriented! There arent many Russel group Unis like York</t>
  </si>
  <si>
    <t xml:space="preserve">A great university with excellent teaching, nightlife and campus. Often underrated but Id really recommend going to one of the best universities in the UK.</t>
  </si>
  <si>
    <t xml:space="preserve">Great quality of teaching feels very personal lots of time spent with lecturers.</t>
  </si>
  <si>
    <t xml:space="preserve">Spread over 2 contrasting campuses, Ive felt very comfortable at York to live and study at. Its close enough to town if you need anything but far enough away to be a lovely student community. The campus bars are all so different and I love all of them for their different atmospheres. From week 1, I immersed myself in societies because York has so much to offer! The weekly events are so varied and fun to get involved with and its nearly impossible to be antisocial. The student union is very helpful and my degree programme pushes careers events and CV workshops throughout first year. The internet is sometimes intermittent but Ive only noticed this because Im always online. Best uni Ive visited and dont ever want to move away from York again!</t>
  </si>
  <si>
    <t xml:space="preserve">University of York is ah its difficult to explain in word but basically it is AWESOME!! I have been involved in 4 societies this year and I feel like the society list is really good! One problem will be if we can use the sports center and sports villages dance studio for free it will be much better. I think there will be place for everyone in this university and you will love it :  !!</t>
  </si>
  <si>
    <t xml:space="preserve">Fantastic uni, excellent resources and study facilities. Im studying chemistry and the course offers a ton of support!! Brilliant and beautiful town, only downside is the kinda dull nightlife, but theres plenty of clubs to find something for you!</t>
  </si>
  <si>
    <t xml:space="preserve">The student Union doesnt always get things done particularly fast, if at all. The internet/WiFi is great, when it isnt kicking you off for both reason</t>
  </si>
  <si>
    <t xml:space="preserve">The campus may seem a little concretey at first but the lake gives it a much more natural feel with all the ducks and geese and Heslington East is much more contemporary. The collegiate system makes the uni so much friendlier than most with endless events from movie nights to club nights run both within each college and for the university as a whole. The staff are very understanding and are always willing to help if you have any problems in any department. Finally the city is beautiful, it is a pleasure to live in such a gorgeous area.</t>
  </si>
  <si>
    <t xml:space="preserve">Beautiful campus with a good standard of facilities! A wide range of sporting clubs and societies available and will probably find some strange ones too! A very active students union, sometimes lack in communication especially if your not a big social media user! York has a good reputation with employers and students are generally very successful. The internet, when you get it is quick.... But so intermittent in some parts of campus it isnt worth having! Wide variety of bars serving food on campus to a farely good standard with Costa coffee located on many different parts of campus.</t>
  </si>
  <si>
    <t xml:space="preserve">Love this University - one of the prettiest and amazingly historical places!</t>
  </si>
  <si>
    <t xml:space="preserve">Good facility and services overall. Great community, colleges and societies. And ducks. Plenty of ducks!</t>
  </si>
  <si>
    <t xml:space="preserve">The union has fruity fridays. That is all.</t>
  </si>
  <si>
    <t xml:space="preserve">University of Leeds</t>
  </si>
  <si>
    <t xml:space="preserve">https://www.studentcrowd.com/university-l1003801-s1008310-the_university_of_leeds-leeds</t>
  </si>
  <si>
    <t xml:space="preserve">Whats not to love? Our union has its own bars and clubs, the staff are lovely and theres no excuse to be bored!</t>
  </si>
  <si>
    <t xml:space="preserve">hjhfhfjhffhfhfuhfjhfjhfhfhjfffhf</t>
  </si>
  <si>
    <t xml:space="preserve">Academically, marvellous. Student experience wise, so much fun.</t>
  </si>
  <si>
    <t xml:space="preserve">great uni, love my society, good architecture</t>
  </si>
  <si>
    <t xml:space="preserve">Excellent, no complaints to be honest</t>
  </si>
  <si>
    <t xml:space="preserve">LUU fruity is a great night out</t>
  </si>
  <si>
    <t xml:space="preserve">Good campus, bad food. Consists of an array of clubs and society</t>
  </si>
  <si>
    <t xml:space="preserve">University of Leeds is such a great university for every type of student. It is very diverse and offers such a wide range of courses and activities. There are so many different clubs to join depending on your interests. The uni keeps you up to date on work experience or volunteering opportunities related to your course, they are very career orientated. The staff here are extremely helpful and there are lots of resources offered or available to you if you find yourself struggling with your course. Our student union employs many students. It has a few clubs and a bar in the downstairs area, as well as a shop, vending machines, cash machines and places to eat. There is also a small Santander bank in the student union building. The campus is quite large and there are many different buildings which look lovely. The campus is also around a 5-10 minute walk from the city centre, and has a few residences on site should you choose to live in halls on campus.</t>
  </si>
  <si>
    <t xml:space="preserve">Amazing university, couldnt imagine myself anywhere else.</t>
  </si>
  <si>
    <t xml:space="preserve">Student union has been essential in my time at university however I would like to see more help for arts careers</t>
  </si>
  <si>
    <t xml:space="preserve">Not worth it. Very monetised uni. Once youve got here they dont really care as long as they get the money.</t>
  </si>
  <si>
    <t xml:space="preserve">Huge campus with lots of facilities and places to eat/drink/study and socialise. Loads of clubs and societies to choose from and huge support from the university to be involved. The students union is the best bit about Leeds and has loads of bars/shops/clubs right in the centre of campus.</t>
  </si>
  <si>
    <t xml:space="preserve">Stylus is great, some good bands play there. No clear signs to rooms where clubs are so no idea where they are. WiFi always pretty solid. The Edge gym is top</t>
  </si>
  <si>
    <t xml:space="preserve">One of the most underrated universities around. Branded snobby and just seen as better because of teaching quality, but the facilities are some of the best around!</t>
  </si>
  <si>
    <t xml:space="preserve">Leeds nightlife is lit bro better for bunnin, only really wanted to winge about my accom because the geezas wont give me ma deposit back and now Im being forced to tell u bout my whole life</t>
  </si>
  <si>
    <t xml:space="preserve">The campus is really my type. But the student service centre is extremely silly.</t>
  </si>
  <si>
    <t xml:space="preserve">The campus was amazing. The student union was so involving.</t>
  </si>
  <si>
    <t xml:space="preserve">Librarys and computer clusters are very good</t>
  </si>
  <si>
    <t xml:space="preserve">Leedsleedsleeds. Great university, amazing city. Wouldnt change universities for anything.</t>
  </si>
  <si>
    <t xml:space="preserve">I wish the Uni had more workspaces - spaces just to sit down, plug in your laptop and do some work - the libraries always seem to be full!</t>
  </si>
  <si>
    <t xml:space="preserve">Eduroam can be a little slow at times but its one of the very few downsides to the university. The libraries and other facilities are so well equipped and popular that it can be hard to find space to study at times as everyone is making the most of what the university has to offer.</t>
  </si>
  <si>
    <t xml:space="preserve">Great facilities and overall great place to study</t>
  </si>
  <si>
    <t xml:space="preserve">There are so many clubs to get involved in. Not only to participate to help lead and developed as well.</t>
  </si>
  <si>
    <t xml:space="preserve">Absolutely love the university theres very little I would fault</t>
  </si>
  <si>
    <t xml:space="preserve">Good, definitely come to this uni its worth it</t>
  </si>
  <si>
    <t xml:space="preserve">Ive only joined a couple of societies, but the taster sessions I went to were all great, the feel of the place is really good and the staff are all very friendly and helpful.</t>
  </si>
  <si>
    <t xml:space="preserve">Not sure about the careers service yet as still first year but overall great campus, location within Leeds is fantastic, campus is beautiful and compact, union has great facilities such as shops and food as well as social areas and bars</t>
  </si>
  <si>
    <t xml:space="preserve">Leeds is a great university with a vibrant campus and union offering great opportunities</t>
  </si>
  <si>
    <t xml:space="preserve">Great university, many opportunities to get involved in things youre interested in</t>
  </si>
  <si>
    <t xml:space="preserve">Love it here! Really modern and good facilities!</t>
  </si>
  <si>
    <t xml:space="preserve">Can get internet literally everywhere in leeds. There are plenty of societies to join which throw incredible events. Everything is on campus if you need. In the union there are places to eat and every friday and saturday it turns into a club. Great fun.</t>
  </si>
  <si>
    <t xml:space="preserve">Leeds University is the best place to spend your year abroad. It does not matter how you like studying because you will find the perfect place in any of the libraries. I have never been a library person but I really enjoy reading in Laidlaw library looking through the window when its getting dark. Furthermore, clubs and societies help you to discover what you really like and gives you the opportunity to try new things. Being part of a society helps you to meet a lot of new people and is so much fun. It really makes a difference in your life. Finally, one of my favourite places on campus is the union where I have spent the best nights out while being in Leeds. You do not expect a lot of people going to uni on a Friday night but without any doubt Fruity is the place to be.</t>
  </si>
  <si>
    <t xml:space="preserve">I could not have picked a better University.</t>
  </si>
  <si>
    <t xml:space="preserve">Great Uni, works perfectly, love it.</t>
  </si>
  <si>
    <t xml:space="preserve">Fantastic Union and Societies, shame about the Wifi.</t>
  </si>
  <si>
    <t xml:space="preserve">Love the uni! Great location and so many opportunities! The facilities such as the library and gym are great, fruity Friday at the union isnt bad either !</t>
  </si>
  <si>
    <t xml:space="preserve">I didnt make many friends at Uni, but I do have a bird now and a house on the way. Ive also managed to scrounge myself a half decent car.</t>
  </si>
  <si>
    <t xml:space="preserve">You can have a great time studying at this uni. Everyone is friendly and helpful. Everyone wants you to have great time at uni, so your job is only to find what you would like to do  societies </t>
  </si>
  <si>
    <t xml:space="preserve">So huge you feel very lonely sometimes</t>
  </si>
  <si>
    <t xml:space="preserve">campus amazing and easy to find way round even though you do spend most time in building that your subjects taught in. havent taken much advantage of societies but all seem well run and passionate. joined the ski society to go on the ski trip and that was amazing! union good from what i hear. careers service amazing, so many talks held and lots of people to ask. wifi amazing all round campus including the gym and all libraries.</t>
  </si>
  <si>
    <t xml:space="preserve">The university itself is beautiful and the support off admin staff is unreal however i felt that sometimes the tutors were less than forthcoming with being of assistance with having witness arguing and clear breakdown of professional staff relationships due to a groups final mark which is very unprofessional. I graduate this year and have been waiting for a mark which is now 2 days late and am incredibly fed up!!</t>
  </si>
  <si>
    <t xml:space="preserve">The free WiFi is better than the one I pay for at Concept Place.</t>
  </si>
  <si>
    <t xml:space="preserve">Leeds has been a great experience as an international student. Great, helpful teaching staff who go out of their way to help. Great facilities and beautiful accessible campus just a few minutes from the city centre. One of the best student unions in the country as well.</t>
  </si>
  <si>
    <t xml:space="preserve">Great university with excellent facilities for students, including academics, clubs &amp; societies and sports. Im glad I chose to study at Leeds</t>
  </si>
  <si>
    <t xml:space="preserve">Been excellent thus far, top institution, social side well compliments the top academics.</t>
  </si>
  <si>
    <t xml:space="preserve">I LOVE LEEDS SO MUCH great socially, great academically, great sport-ally... except in rugby at varsity</t>
  </si>
  <si>
    <t xml:space="preserve">The University is incredible, it has everything you could ask for and all within a small distance from each other.</t>
  </si>
  <si>
    <t xml:space="preserve">so far its been good loads to do and so many societys!</t>
  </si>
  <si>
    <t xml:space="preserve">Exactly what I look for in uni.</t>
  </si>
  <si>
    <t xml:space="preserve">Professors do not care for undergrads, far more consumed in their own research and up their own a**e. Uni is full of toffs and the  gap yah  types. You can only have fun at this uni through socs and clubs if you have money.</t>
  </si>
  <si>
    <t xml:space="preserve">I hated every second of being at leeds. I had student finance issues and I received no info from the uni at all until I moved into my halls and by that time I was behind on half the stuff I needed to do to register as a student. Long story short, even though the fact I didnt get student finance was the universities fault for not dealing with me through clearing the way they were supposed to, I was stuck with ВЈ6k debt I was told I had until the end of February to pay out of my own pocket  it was January when I had this dumped on me . They dont care about you as students they see you as customers. Majority of students not very friendly, staff are mediocre at best. I turned down Edinburgh to go to leeds and that is so far the biggest mistake of my life. Avoid leeds uni, literally anywhere else is better.</t>
  </si>
  <si>
    <t xml:space="preserve">Really friendly uni, in a nice setting. Staff, for the most part, are very helpful and supportive. The careers centre provides excellent assistance when it comes to looking for part-time jobs.</t>
  </si>
  <si>
    <t xml:space="preserve">Amazing uni with amazing nightlife.</t>
  </si>
  <si>
    <t xml:space="preserve">I came to Leeds an introvert and I leave first year a confident being who loves life and is always happy</t>
  </si>
  <si>
    <t xml:space="preserve">Leeds has an amazing city centre campus, great location, facilities and uplifting environment. Opportunities wise they are second to none. I have partaken in international trips with university charities, completed a year studying abroad and now I am currently on a fully funded summer school in Salamanca for a month learning Spanish. Thanks so much Leeds!</t>
  </si>
  <si>
    <t xml:space="preserve">Best students union! Lots of career opportunities and career fairs!</t>
  </si>
  <si>
    <t xml:space="preserve">The best time ever... Loved every moment.</t>
  </si>
  <si>
    <t xml:space="preserve">Leeds is a fantastic university with plenty of career opportunities and activities to be involved in! Picking leeds was the best choice and I wouldnt change it at all</t>
  </si>
  <si>
    <t xml:space="preserve">An amazing university, in a great city.</t>
  </si>
  <si>
    <t xml:space="preserve">My first year at Leeds has been amazing. The lecturers are great. The campus is gorgeous. Accommodation is nice and I have no complaints. The best decision Ive ever made was to come to Leeds.</t>
  </si>
  <si>
    <t xml:space="preserve">Its indescribable just perfect i cant put it into words</t>
  </si>
  <si>
    <t xml:space="preserve">University of Leeds was the best choice I ever made!</t>
  </si>
  <si>
    <t xml:space="preserve">Best years of my life have been spent here!</t>
  </si>
  <si>
    <t xml:space="preserve">Fantastic university with great facilities and city. Best in the country.</t>
  </si>
  <si>
    <t xml:space="preserve">A city with great character supported by a vibrant and research intensive University</t>
  </si>
  <si>
    <t xml:space="preserve">Absolutely love my university, theyre really working hard to ensure that all of these boxes are filled to a great standard.</t>
  </si>
  <si>
    <t xml:space="preserve">Got here through clearing, couldnt be more pleased! It is the perfect combination of being a genuine campus, but is right next to the centre of a major city. Hyde park/ headingly is a really fun place to live in later years.</t>
  </si>
  <si>
    <t xml:space="preserve">Leeds has the best community feel whilst having the city at its doorstep</t>
  </si>
  <si>
    <t xml:space="preserve">After my first year at Leeds, I can confidently say that I have had the most incredible year of my life thus far. The opportunities available are endless and the facilities are second to none. The university is constantly investing to ensure that students are provided with the best possible education  this can be seen through the brand new Laidlaw Library and the investment plans to expand the already amazing students union . In addition to this, the quality of teaching is superb: lecturers and tutors are always readily available and the support network I have received has been invaluable. Leeds as a city is also a great place to live, comprising of a vibrant community and many fun places to go. I am so happy to have chosen Leeds and am sure that there are very few universities with similar opportunities and collegiate atmosphere to help students plan for the future.</t>
  </si>
  <si>
    <t xml:space="preserve">Great university with great support for students to go with the excellent teaching</t>
  </si>
  <si>
    <t xml:space="preserve">Its a great campus with so many facilities, clubs, societies and events.</t>
  </si>
  <si>
    <t xml:space="preserve">Leeds University is a diverse, humble, yet prestigious institution. The students are friendly and the city is vibrant. The university does not discriminate and seeks to further the education of those from less advantaged and diverse backgrounds-for example, the access to Leeds module. The university itself has a superb campus with many beautiful buildings and elements from each subject taught there are splashed around.</t>
  </si>
  <si>
    <t xml:space="preserve">The friendliest and happiest campus to be part of. The work is tough but also enjoyable. The whole experience could not come any better than the university and City of Leeds.</t>
  </si>
  <si>
    <t xml:space="preserve">Best university in the whole wide world!!</t>
  </si>
  <si>
    <t xml:space="preserve">Im an international student and I could say that I actually do feel like home when Im in Leeds! I am so glad I chose Leeds university. There are a lot of support groups especially for international students, making sure that everything goes in place for us also making us feel comfortable knowing that were far from where our family members are. I had so much fun in my first year in Leeds</t>
  </si>
  <si>
    <t xml:space="preserve">Leeds is a wonderful university with lots of opportunities for their students.</t>
  </si>
  <si>
    <t xml:space="preserve">Absolutely love the students union, great facilities and events always on. I have even been able to get a job doing what I love from my course and its only been one year, best year of my life.</t>
  </si>
  <si>
    <t xml:space="preserve">A great University. Campus university based right by the city centre means everything is together and easy to find.</t>
  </si>
  <si>
    <t xml:space="preserve">The campus and union are amazing although lack of computers and dodgy wifi does let it down slightly</t>
  </si>
  <si>
    <t xml:space="preserve">Wouldnt go anywhere else. Best experience I could have</t>
  </si>
  <si>
    <t xml:space="preserve">LUU Makes the University of Leeds the most amazing university to be part of. Genuinely, an incredible community, fantastic to be part of - and really helps you to Love your Time at Leeds. Thanks Leeds University Union!</t>
  </si>
  <si>
    <t xml:space="preserve">Its ite but tries to be too cool, eg not selling bottled water is just bloody inconvenient. Big uni and good facilities and really close to the city which is great. Also a huge left wing bias throughout the whole uni so be prepared to be made to feel like a piece of s*** if youre not a raging liberal / socialist.</t>
  </si>
  <si>
    <t xml:space="preserve">Best uni with brilliant opportunities, always something to do, loads of societies and a brilliant SU with a fantastic club night at Friity</t>
  </si>
  <si>
    <t xml:space="preserve">Lots of cafes across campus and good facilities in most places. Any changes that need to be done are either in process or about to have work started ie. SU. Career opportunities in the union are only advertised once a year and you have no idea when this is. Good, fast wifi available EVERYWHERE on campus</t>
  </si>
  <si>
    <t xml:space="preserve">Student union has lots going on. Societies dont do as many socials as Id hoped  even when they said they would . Internet is awful, can only connect through a wire in my room. At uni it is good though.</t>
  </si>
  <si>
    <t xml:space="preserve">Sick university, best nightlife ever and best hockey team in the world Pearson out *drops mic*</t>
  </si>
  <si>
    <t xml:space="preserve">Union is amazing - it has absolutely everything you need and theyre still going to refurbish it into something better in the summer. Lots of well placed, well stocked libraries and a be one on the way. Careers centre is always open and hosting events and things. Wifi is good and all over campus but it could be quicker in terms of download speed and speed of initial connection. So many societies - literally anything you could think of we have it and if not we have the opportunity to create it!</t>
  </si>
  <si>
    <t xml:space="preserve">Fantastic uni. Very glad I chose it</t>
  </si>
  <si>
    <t xml:space="preserve">Best choice of my life going to Leeds. Be prepared to see some of the most edgy people ever, other than the eBay shoppers, its great!</t>
  </si>
  <si>
    <t xml:space="preserve">Everything is brilliant really. My friends are jealous of how awesome it is. We only have complaints about little things here at Leeds, and when I hear other people talk about their unis it really seems like weve got the best, easily.</t>
  </si>
  <si>
    <t xml:space="preserve">Fantastic uni, I couldnt have picked better. The union is fantastic and theres so much to do and get involved in with societies and events. Also a great careers website/volunteering opportunities website and department. Beautiful campus.</t>
  </si>
  <si>
    <t xml:space="preserve">Good university with good teaching and opportunities and extremely social atmosphere with a variety of nightlife.</t>
  </si>
  <si>
    <t xml:space="preserve">Awesome uni! So much fun and so many libraries too! It seems like the perfect balance!</t>
  </si>
  <si>
    <t xml:space="preserve">a nice campus with lots of places to study and socialise</t>
  </si>
  <si>
    <t xml:space="preserve">A campus uni 10 minutes walk from the city, you get the best of both worlds. First class facilities and quality educators as well as a very diversed student body, Im glad I picked this uni. And it has the best student union in the UK!</t>
  </si>
  <si>
    <t xml:space="preserve">Leeds is amazing! It is in the best location in the city and also the country making it so easy to see friends elsewhere. Nightlife is insane, and theres also so many nice pubs and bars and restaurants for chilled evenings. The uni is beautiful and theres so much positivity around campus, and theres everything I wanted from a good gym, libraries, student union and social areas</t>
  </si>
  <si>
    <t xml:space="preserve">Loved my time at uni of Leeds - my course  Medical Sciences  was brilliant and made a good group of friends from my course. The opportunity to try new things through clubs and societies is huge - one of the best student unions in the UK! Plus overall a really nice city - particularly with all the new developments  e.g. trinity  popping up.</t>
  </si>
  <si>
    <t xml:space="preserve">The internet is very poor although I think that is same for any university using eduroam. I can not recommend Leeds as a university city enough. Its a fantastic place!</t>
  </si>
  <si>
    <t xml:space="preserve">adore my university. First class education and a brilliant place to be!</t>
  </si>
  <si>
    <t xml:space="preserve">Good uni, good courses and very nice students.</t>
  </si>
  <si>
    <t xml:space="preserve">Great union and societies Campus within the city  best of both worlds  Good accommodation</t>
  </si>
  <si>
    <t xml:space="preserve">The campus is a bit confusing but there are all the facilities and societies one might need. The student union is really helpful. The careers service is accessible. the wifi is not too reliable.</t>
  </si>
  <si>
    <t xml:space="preserve">University of Birmingham</t>
  </si>
  <si>
    <t xml:space="preserve">https://www.studentcrowd.com/university-l1000451-s1008562-the_university_of_birmingham-edgbaston</t>
  </si>
  <si>
    <t xml:space="preserve">The campus is like its own little city! Its got everything you need</t>
  </si>
  <si>
    <t xml:space="preserve">Excellent WiFi, easy to connect to in every bit of the campus. The guild is huge and very useful, friendly and welcoming. They can sort close to any issue you have. The range of shops on campus is fantastic with even an beauty salon, which is fairly reasonable. So many societies and sports - there is definitely something for everyone. Sports are fairly expensive, but actually quite good value for money once you break it down for the number of hours you do. Societies are very cheap- most only ВЈ5-10 for the year.</t>
  </si>
  <si>
    <t xml:space="preserve">great place, something for everyone, looks pretty</t>
  </si>
  <si>
    <t xml:space="preserve">Good modern uni but have a terrible attitude to security. Hold on to your belongings at ALL times EVERYWHERE. Buildings, lecture rooms etc wide open to the public and CCTV useless.</t>
  </si>
  <si>
    <t xml:space="preserve">Dont go here. Absolute snobby shit hole. All my confidence has been knocked, I hate my course and Ive made no friends.</t>
  </si>
  <si>
    <t xml:space="preserve">Fab is a bit pricy but I love uob</t>
  </si>
  <si>
    <t xml:space="preserve">360 UOB sports centre staff are very rude &amp; not helpful at all. The first week of opening I was unsure about the equipment &amp; they were very disrespectful about showing me how to operate the machines &amp; also Ive emailed them,gone to the front desk,phoned up for a login number they just are simply too slow on customer service. Personally I have had a very upsetting experience at this new gym</t>
  </si>
  <si>
    <t xml:space="preserve">UoB is a brilliant uni, no doubt about it.</t>
  </si>
  <si>
    <t xml:space="preserve">Could provide even more variety of societies</t>
  </si>
  <si>
    <t xml:space="preserve">First year student, I absolutely hate it here. I havent felt welcomed or that I fit in here whatsoever. Workload is disgusting and flatmates are disrespectful. 25 minute walk to campus in the rain is intolerable</t>
  </si>
  <si>
    <t xml:space="preserve">Its a good uni with very nice environment. Its a very international university with people coming all over the world</t>
  </si>
  <si>
    <t xml:space="preserve">I have made a mistake coming to this Business School as they are so disorganised and dont know what the hell is going on, honestly. NO-ONE has a timetable, rooms are double booked and we are sent from lectures half dont have a tutor despite going to the office almost daily I have wasted 2 weeks doing nothing really and if they are teaching about business I would go bankrupt if I followed their plan. amazingly we have to learn and load work onto a special software program and it has not been explained and this Business Department is pure chaos, If thats your subject interest look elsewhere as they just cant be bothered here its so disappointing and my Dad who is paying would go mad if he knew about this shambles</t>
  </si>
  <si>
    <t xml:space="preserve">Student living in Birmingham is unparalleled</t>
  </si>
  <si>
    <t xml:space="preserve">The campus is beautiful, definitely the best Ive been to. The facilities are great however it would be helpful to know where computers or certain study areas are as the campus is so big, it can be daunting. The student union is brilliant, Ive never had a bad night out there while the restaurant in the day is also excellent. The students who run the union dedicate a lot of time to what they do and it definitely pays off.</t>
  </si>
  <si>
    <t xml:space="preserve">Nice campus far from centre tho</t>
  </si>
  <si>
    <t xml:space="preserve">As a whole Birmingham is great- it is a beautiful campus and the facilities are amazing. However, I do feel that they dont really care that much about you as a student, very little support offered and accommodation in my experience was awful.</t>
  </si>
  <si>
    <t xml:space="preserve">What this university lacks, is a good small c conservative society, it lacks any kind of right-wing focus group. Indeed, it doesnt even have a libertarian one! Moreover, the vast majority of folk at UoB are very politically correct, so dont even think of causing intrigue or controversy. You will be thrown out like the chap who was an alleged BNP/National Action member.</t>
  </si>
  <si>
    <t xml:space="preserve">Campus is good, very sociable, everything is very close so all easily accessible.</t>
  </si>
  <si>
    <t xml:space="preserve">All very satisfactory, and beautiful campus</t>
  </si>
  <si>
    <t xml:space="preserve">Students union could be cheaper and do more things such as gigs! Its soo pricey considering its supposed to be for us students! Good range of societies however the guild dont help to run them very much and the sports clubs dont often take novices! Careers service were a waste of time when I went for advice. Campus is good with lots of facilities, study spaces and computers</t>
  </si>
  <si>
    <t xml:space="preserve">WiFi is patchy on campus, however the uni is working to solve this.</t>
  </si>
  <si>
    <t xml:space="preserve">Wifi could definitely be improved. Nice campus but not enough study spaces</t>
  </si>
  <si>
    <t xml:space="preserve">Gorgeous campus, great food and a simply awesome Student experience. Not much more to say.</t>
  </si>
  <si>
    <t xml:space="preserve">Everything is amazing, love UoB.</t>
  </si>
  <si>
    <t xml:space="preserve">Good uni cant criticise much tbh</t>
  </si>
  <si>
    <t xml:space="preserve">Love it. Could be better Wifi in the library though.</t>
  </si>
  <si>
    <t xml:space="preserve">We have the Tallest freestanding clock tower in the world!</t>
  </si>
  <si>
    <t xml:space="preserve">Amazing Campus, even on a gloomy day with plenty of computers to serve your needs.</t>
  </si>
  <si>
    <t xml:space="preserve">The campus is beautiful and the student union is the best of the universities I visited, they are always looking for ways to improve, but they do really listen to the students opinions!</t>
  </si>
  <si>
    <t xml:space="preserve">Amazing diverse uni and Birmingham is an incredible place to be a student, transport into the city is cheap, fast and easy and lots to do. The guild of students hosts regular events and hall RAs host regular events as well. The uni want you to have a great nightlife!</t>
  </si>
  <si>
    <t xml:space="preserve">The wi-fi wont let me gamble. But everything else is great.</t>
  </si>
  <si>
    <t xml:space="preserve">wifi is hit and miss, sometimes you have to go hunting for study space, impossible to get computers in exam time</t>
  </si>
  <si>
    <t xml:space="preserve">wifi everywhere, great facilities, very modern</t>
  </si>
  <si>
    <t xml:space="preserve">love it, so glad i choose bham. the campus is one of the nicest ive seen, and the halls are all very well located</t>
  </si>
  <si>
    <t xml:space="preserve">Campus is stunning and not too big/small. Theres so many societies to choose from with events on all the time so its easy to get involved. The SU  guild of students  doesnt have much on compared to other unis with regard to nightlife, I think they have one night on every fortnight or something. Careers are really good and theres wifi all over campus</t>
  </si>
  <si>
    <t xml:space="preserve">dodge wifi, lgbt society is s**t, theyre not all advertised so hard to find societies</t>
  </si>
  <si>
    <t xml:space="preserve">lovely campus, amazing societies and sports!</t>
  </si>
  <si>
    <t xml:space="preserve">It looks nice during winter, but can be bad to walk through when it is windy and raining in the winter, there is a fresh food stall that sells delirious strawberries and cherry tomatoes, but lots of other fruit and veg too.</t>
  </si>
  <si>
    <t xml:space="preserve">UoB was my back up choice and it is the best decision i ever made!</t>
  </si>
  <si>
    <t xml:space="preserve">Fantastic career focused University.</t>
  </si>
  <si>
    <t xml:space="preserve">Its a lovely atmosphere - the campus is beautiful, and it is so easy to settle in.</t>
  </si>
  <si>
    <t xml:space="preserve">The campus is breathtaking however there is some building work going on which is disruptive. The SU has many opportunities but perhaps not enough social spaces to enjoy.</t>
  </si>
  <si>
    <t xml:space="preserve">Really nice campus, best for graduate jobs this year so have to give it 5 stars on career opportunities. Guild is good for a night out so yeah. And free good wifi on campus!</t>
  </si>
  <si>
    <t xml:space="preserve">The campus is so beautiful and the clock tower just adds to the appeal, the choice of courses is also very broad</t>
  </si>
  <si>
    <t xml:space="preserve">really good. But the student union is really far away and quite expensive. Lots of good places to eat with meal plan.</t>
  </si>
  <si>
    <t xml:space="preserve">One of the reasons I chose the uni is the campus and its still so lovely to walk around everyday.</t>
  </si>
  <si>
    <t xml:space="preserve">Overall Birmingham has a really great atmosphere. The student union set up loade of fairs and events in the first few weeks so people could settle in and the sports and over all facilities of the uni haelve exceeded my expectations.</t>
  </si>
  <si>
    <t xml:space="preserve">I love the university, its amazing</t>
  </si>
  <si>
    <t xml:space="preserve">Campus is amazing! Lecture theatres,libraries and food facilities on campus are very good! Students union is good and has fairly cheap drinks.</t>
  </si>
  <si>
    <t xml:space="preserve">Good location and campus but still close to the city. Also own train station which is useful.</t>
  </si>
  <si>
    <t xml:space="preserve">Lovely green campus with a ton of facilities available and endless numbers of societies.</t>
  </si>
  <si>
    <t xml:space="preserve">Seems pretty solid so far I guess, been here 9 days</t>
  </si>
  <si>
    <t xml:space="preserve">UoB is quite simply amazing!! Cant fault it</t>
  </si>
  <si>
    <t xml:space="preserve">You cant get wifi on site. The union is okay, but only if your not in private accomodation. Not had chance to rate the clubs yet, but there is alot of them</t>
  </si>
  <si>
    <t xml:space="preserve">All buildings are amazing apart from the Mech Eng ones. And the WiFi all round campus is useless.</t>
  </si>
  <si>
    <t xml:space="preserve">Beautiful campus and buildings.</t>
  </si>
  <si>
    <t xml:space="preserve">Lack of student support and poor handling of complaints of modules throughout 3 years in computer science</t>
  </si>
  <si>
    <t xml:space="preserve">Being the only university with its own train station itself makes it amazing</t>
  </si>
  <si>
    <t xml:space="preserve">I loved this uni. They really made you feel like you were doing something important. The school of computer science is incredible and one of the friendliest places ever</t>
  </si>
  <si>
    <t xml:space="preserve">Such a great Uni, the campus is beautiful and there always so much going on- the facilities are good- but with a new library and sports centre being built, theyre only going to get better! Our guild of students is the nicest one Ive seen, after visiting lots of friends Unis- and the guild night out, fab and fresh is one of the best nights out in Birmingham! Theres so many eating places on campus, with 3 costas, a Starbucks and subway, and then a lot of the universitys own Go CafГ©s dotted around- and the Uni burritos are reason enough to come to Birmingham! Birmingham city itself is so great as well due to the diversity in its night life- theres a night out to suit everyones taste- and the shopping is fab due to the bullring! Plus you have loads of a cool places to visit such as the jewellery quarter, star city and cannon hill park!</t>
  </si>
  <si>
    <t xml:space="preserve">Good experience, nice campus, fun societies and a well run Guild.</t>
  </si>
  <si>
    <t xml:space="preserve">Quality university, great experiences and so many opportunities. Couldnt of picked a better place to get my degree.</t>
  </si>
  <si>
    <t xml:space="preserve">Attending in September and couldnt be more excited.</t>
  </si>
  <si>
    <t xml:space="preserve">It has been a wonderful journey so far, mate. What else can I say?</t>
  </si>
  <si>
    <t xml:space="preserve">Fantastic courses, unlimited options and the view of a bright future.</t>
  </si>
  <si>
    <t xml:space="preserve">The university is in a central location and its medical school especially has a great reputation and the unique advantage of being associated with Queens Hospital Birmingham, one of UKs finest hospitals.</t>
  </si>
  <si>
    <t xml:space="preserve">The University campus is great; very green, with plenty of study spaces and places to eat. The Guild do an amazing job as the Student Union with a vast variety of events which cater for all. There are so many societies to chose from, all of which attend the Societies Fair at the beginning of the year and joining fees are reasonable. The internet is free for all with an intranet log in on campus, it works most of the time.</t>
  </si>
  <si>
    <t xml:space="preserve">Library needs to be bigger to accommodate more students, although they are building a new one and there are other places on campus to study. Loads of different societies to join, with mostly low joining costs. Campus feels a bit rural given it is outside the city centre but the train will get you there in 5-8 minutes from the Unis own station.Freshers club events should accommodate more clubs and more music tastes. Most of the accommodation is a ridiculous price, for some unknown reason- this isnt London.</t>
  </si>
  <si>
    <t xml:space="preserve">I &lt;3 my uni, so glad I picked it! Couldnt have asked for a better student experience. The music life is extremely active, social and enjoyable. I have really developed as a person and an employee.</t>
  </si>
  <si>
    <t xml:space="preserve">Good thus far, students union could be a little better, but for a small uni it is still okay!</t>
  </si>
  <si>
    <t xml:space="preserve">University of St Andrews</t>
  </si>
  <si>
    <t xml:space="preserve">https://www.studentcrowd.com/university-l1043226-s1008447-university_of_st_andrews-saint_andrews</t>
  </si>
  <si>
    <t xml:space="preserve">WiFi could be better. The sports clubs Im in  Taekwon-do and Jujitsu  are very friendly and motivating.</t>
  </si>
  <si>
    <t xml:space="preserve">I love St Andrews, theres very little else I can say...</t>
  </si>
  <si>
    <t xml:space="preserve">Its historic. Its in a decent location, so long as you arent too concerned with experiencing city life, because its nothing like that here.</t>
  </si>
  <si>
    <t xml:space="preserve">Something for everyone! For such a small uni it is amazingly well equipped with facilities and activities.</t>
  </si>
  <si>
    <t xml:space="preserve">Freshman year here, but am enjoying it a lot.</t>
  </si>
  <si>
    <t xml:space="preserve">I should be studying I should be studying I should be studying I should be studying I should be studying I should be studying I should be studying I should be studying I should be studying</t>
  </si>
  <si>
    <t xml:space="preserve">The best campus ever, everything within walking distance and its all old and beautiful. Cant be beaten.</t>
  </si>
  <si>
    <t xml:space="preserve">Best clubs and societies! So many to choose from and they are nearly all incredibly active.</t>
  </si>
  <si>
    <t xml:space="preserve">wifi is the worst thing ever. constantly crashes</t>
  </si>
  <si>
    <t xml:space="preserve">Best university you will ever go to. Great location next to the sea and you will meet people from EVERYWHERE</t>
  </si>
  <si>
    <t xml:space="preserve">Best choice I ever made coming here!</t>
  </si>
  <si>
    <t xml:space="preserve">It is a really vibrant place with a lot going on. I feel like the more you immerse yourself with the traditions and the life in St. Andrews, you the more you will enjoy the university. Its very different to other unis.</t>
  </si>
  <si>
    <t xml:space="preserve">good good good good good good good good good good good good good good good good good good better than all the other universities</t>
  </si>
  <si>
    <t xml:space="preserve">St Andrews is a great university that offers a range of social activities, so you will never become bored. On top of this, learning facilities and online organization is top notch.</t>
  </si>
  <si>
    <t xml:space="preserve">Fantastic university, having the time of my life!</t>
  </si>
  <si>
    <t xml:space="preserve">St. Andrews is the best university in the UK.</t>
  </si>
  <si>
    <t xml:space="preserve">I am really happy with my experience at St. Andrews. There are many clubs and societies and most people are very welcoming.</t>
  </si>
  <si>
    <t xml:space="preserve">Love the university, dubious about the wifi</t>
  </si>
  <si>
    <t xml:space="preserve">Absolutely amazing! Theres no better place to be than St Andrews!</t>
  </si>
  <si>
    <t xml:space="preserve">Here you dont learn just facts and figures. Here you learn how to look for your voice, built upon it, and express it. Then, once you go out in the real world and have more access to first-hand resources  no matter of your field  you are well equipped to be critical and insightful, to look beyond the first impression</t>
  </si>
  <si>
    <t xml:space="preserve">The most amazing university experiences that I have experienced have come from being at St Andrews. Flexible course, an amazing support network, fun clubs and societies,</t>
  </si>
  <si>
    <t xml:space="preserve">Amazing place, with incredible people. The university is extremely high on league tables and is very academic, however, there is a fantastic balance between work and play!</t>
  </si>
  <si>
    <t xml:space="preserve">I love this school so much and i dont think i would be happier anywhere else.</t>
  </si>
  <si>
    <t xml:space="preserve">St. Andrews is like no other university. I have never felt so welcome and encouraged by my piers than I have here. The teaching is first rate and as for the clubs - there really is something here for everyone!</t>
  </si>
  <si>
    <t xml:space="preserve">Students and staff here are friendly and are all willing to help. I had no problems making friends and finding academic parents my first year here.</t>
  </si>
  <si>
    <t xml:space="preserve">St. Andrews is amazing with a very close knit community and friendly attitude. It is very picturesque and has everything you need</t>
  </si>
  <si>
    <t xml:space="preserve">So glad I came here! Fantastic people, lovely students, interesting classes. I think Im having the best experience of all my friends back in the US.</t>
  </si>
  <si>
    <t xml:space="preserve">One of the most beautiful, international, exciting and intellectual places Ive ever been, and Im so lucky to be able to study here, right next to the North Sea!</t>
  </si>
  <si>
    <t xml:space="preserve">Huge strengths supporting and enhancing students academic skills outside of the lecture theatre. Very strong community feeling. Abundance of charitable groups. Sports facilities arent high tech and in terms of clubs there is less than what a bigger city might be able to offer, but it in no way diminishes the experience. In fact, it more than makes up for this with its quirky traditions and bonfires on the beach. Lecturers go above and beyond.</t>
  </si>
  <si>
    <t xml:space="preserve">Has a great vibe, love it here.</t>
  </si>
  <si>
    <t xml:space="preserve">I love the university, feel so at home here. I maintain that it is the best university in the world.</t>
  </si>
  <si>
    <t xml:space="preserve">St Andrews is a small unique town which, just like the university, is full of character and opportunity. There are hundreds of different sports clubs and societies to join, and the careers centre is incredibly helpful at encouraging students to pursue extra curricular activities in order to increase your skill base and employability. St Andrews is an amazing and beautiful place to live and to study.</t>
  </si>
  <si>
    <t xml:space="preserve">A great university with friendly lectures and and top class facilities. Big enough to be a great university but also small enough to be on first name basis with everyone. So glad that I came here.</t>
  </si>
  <si>
    <t xml:space="preserve">Excellent academic programmes; stimulating environment.</t>
  </si>
  <si>
    <t xml:space="preserve">This is the best uni in the world, Ive never been as happy as I am here</t>
  </si>
  <si>
    <t xml:space="preserve">Excellent academics, amazing environment, wonderful extra-curricular opportunities.</t>
  </si>
  <si>
    <t xml:space="preserve">I love my uni and love living here! Its a small town with everything you need and more than enough going on to make it interesting. The student body is very international. Its difficult to score well but that also means we dont have grade inflation and the academics are rigorous to keep you working and learning.</t>
  </si>
  <si>
    <t xml:space="preserve">Small, homely. So much to offer. Excels in the extra curricular activities you can get involved in.</t>
  </si>
  <si>
    <t xml:space="preserve">International University. Great community at St Andrews.</t>
  </si>
  <si>
    <t xml:space="preserve">Excellent academics. Wonderful and supportive environment. I would very mich recommend to anyone who wants to study at a world leading institution which offers an unparalled education and student experience.</t>
  </si>
  <si>
    <t xml:space="preserve">St Andrews was definitely the right choice for me. I love this little town because it fosters such a strong sense of community among the students, while having the campus integrated into the town makes it feel less stifling. If you like anything, there will be a club for it. And if there isnt, you can always make one! I love this university and definitely made the right choice in coming here.</t>
  </si>
  <si>
    <t xml:space="preserve">Seems awesome, nothing major to fault it with.</t>
  </si>
  <si>
    <t xml:space="preserve">Love every single second here. Dont be put off by the stereotypes - there is massive diversity which means everyone finds something they love. Recommend 100%!</t>
  </si>
  <si>
    <t xml:space="preserve">St. Andrews is a small town, but there is so much to get involved in!</t>
  </si>
  <si>
    <t xml:space="preserve">Really really good fun. Not much nightlife but youll always be doing something.</t>
  </si>
  <si>
    <t xml:space="preserve">I have had a wonderful time at the university so far, but Ive only been here for a month!</t>
  </si>
  <si>
    <t xml:space="preserve">University in a beautiful town with events going on all the time!</t>
  </si>
  <si>
    <t xml:space="preserve">The facilities really arent so great, especially the sports centre is absolutely atrocious, however, the campus is so gorgeous... I had to give it four stars at least. Clubs and societies are very good, union is pretty poor actually, freshers week as organized by the union isnt too great  hit Starfields instead . Careers are very self-starter, you really need to search yourself, wi-fi is just kind of difficult and poor in general.</t>
  </si>
  <si>
    <t xml:space="preserve">St.Andrews is just the best. I love how you can just walk around the town and see someone you know every few hundred metres.</t>
  </si>
  <si>
    <t xml:space="preserve">As a place of academic study, this university is almost faultless. The courses are in-depth and challenging, and students must put in a lot of effort in order to succeed because of the high number of very intelligent students. This can make for a very pressured environment, and indeed, eating disorders and mental health conditions are perhaps more prevalent here than elsewhere. That said, the student support team are very good  probably because they have to be . The campus buildings are mostly pretty but walking between them can take up to 25 minutes, which can mean missing large chunks of classes depending on your timetable. Socially, the university is only good if you are extroverted or good at making friends. If you struggle with this, the small town and the small university can make you feel isolated if you do not have a social life to distract you. Overall, this university is like Marmite. Whilst it can be an incredible experience for some, it just isnt right for others.</t>
  </si>
  <si>
    <t xml:space="preserve">Coming to this university has been my dream for a very long time. Being here is no less amazing than I thought it would be.</t>
  </si>
  <si>
    <t xml:space="preserve">St Andrews is everything Id hoped it would be. Count myself very lucky to be studying in such a fantastic place.</t>
  </si>
  <si>
    <t xml:space="preserve">Aside from the shiny new union / fantastic range of societies and opportunities / great career prospects / academic excellence / quirky traditions / beautiful environment - the biggest selling point of St Andrews for me is its community. You can take me out of St Andrews but you cant take St Andrews out of me! Best 5 years of my life.</t>
  </si>
  <si>
    <t xml:space="preserve">Absolutely love every second of it!</t>
  </si>
  <si>
    <t xml:space="preserve">The new Students Union is fantastic and the opportunities for students are incredible. The club nights at the Union are some of the best Ive ever been to.</t>
  </si>
  <si>
    <t xml:space="preserve">You have a connection to this place forever.</t>
  </si>
  <si>
    <t xml:space="preserve">Small and quaint, and I cant imagine living anywhere else</t>
  </si>
  <si>
    <t xml:space="preserve">Such a unique experience. No place like it!</t>
  </si>
  <si>
    <t xml:space="preserve">Absolutely brilliant University! The facilities are impeccable along with the teaching! Love it!</t>
  </si>
  <si>
    <t xml:space="preserve">Amazing place to study and live!</t>
  </si>
  <si>
    <t xml:space="preserve">Amazing university, cant wait to go back in September</t>
  </si>
  <si>
    <t xml:space="preserve">Wonderful, super friendly, great reputation, amazing lecturers. Wouldnt be anywhere else!!</t>
  </si>
  <si>
    <t xml:space="preserve">St Andrews is and amazing uni to study at!! 10/10</t>
  </si>
  <si>
    <t xml:space="preserve">Its one of the most beautiful settings with one of the countries best universities slapped in the middle. Whats not to love</t>
  </si>
  <si>
    <t xml:space="preserve">Such a great, cosy place to study; running into friends all over the place is definitely a recurring feature here. The various facility buildings are well equipped and suited for whatever subject it hosts and all members of staff Ive come across have been welcoming and passionate about any inquiry you may have. Student accommodation is adapt and equipped to most things you may need, including various study areas and activity rooms within the dorms themselves  music room, movie room, etc. . The town itself is beautiful, with older rustic buildings and cobbled streets leading to beautiful beaches and ruins of a castle. With a gorgeous setting with wonderful traditions  like jumping into the North Sea at dawn on the first of May and a huge foam fight in the quad  and a union of the town and gown into a wonderful community, Im definitely glad I chose to study here.</t>
  </si>
  <si>
    <t xml:space="preserve">The sense of community in the quaint university town of St. Andrews is incredible. With incredible teaching, courses, staff, students and facilities, St. Andrews is a great choice. Not to mention the multimillion pound refurbished students union! I have one year left and Im devastated I will have to leave. Once you come here you will fall in love with everything about it!</t>
  </si>
  <si>
    <t xml:space="preserve">Quite an intense university even for freshers but an amazing experience with people from all over the world in beautiful surroundings. Top quality lecturers and there is a great variety of subjects for third modules</t>
  </si>
  <si>
    <t xml:space="preserve">St Andrews is almost impossible not to love. The place is gorgeous.l, but despite the old facades of the buildings everything is renovated inside. Modern buildings are just as amazing, perhaps with the exception of the physics building. / One thing Id advise people to be careful with is the fact that the university is the only one in the area and can be a bubble. Though as a big city person, I got used to it over time. If you are too bored, you can always take a trip to the nearest cities.</t>
  </si>
  <si>
    <t xml:space="preserve">Lecturers who actually care. Brilliant disability services. Best uni.</t>
  </si>
  <si>
    <t xml:space="preserve">Im now going into my second year at St Andrews. It is a truly wonderful place to study with many opportunities to get involved in different societies and events from both traditional to modern. It is also a diverse place with students from over 100 countries. You find a great balance between studying and socialising at St Andrews. Keywords to describe St Andrews: friendly, diverse, traditional, historic, beautiful, and overall, excellent.</t>
  </si>
  <si>
    <t xml:space="preserve">Traditions, fantastic community vibe and the unique social life in St Andrews are just a few reasons why it should take the top spot- not to mention academic success.</t>
  </si>
  <si>
    <t xml:space="preserve">This is such a special university that offers each individual so much support and encouragement. I have loved every minute of my time here and it will always be in my heart.</t>
  </si>
  <si>
    <t xml:space="preserve">So before i came here unlike all other keen freshers i didnt research at all about it so it was a huge shock for me as a city girl to live in a small town. I wanted to move right away and was already making my application to other bigger universities. But before i knew it i loved this place. I loved how small it is, which was a shock, and i absalotely got so used to the simple small, fancy,  posh  with horrible weather little town</t>
  </si>
  <si>
    <t xml:space="preserve">I took a risk and arrived at St Andrews without ever having visited the uni. It was proby the best decision of my life - such a friendly, positive environment in which to study and socialise.</t>
  </si>
  <si>
    <t xml:space="preserve">lovely small town, with best environment to study. INCREDIBLE pubs</t>
  </si>
  <si>
    <t xml:space="preserve">Its a great university which, teaches you to look at the world from different perspectives . This helps us to open our minds and think beyond the usual .</t>
  </si>
  <si>
    <t xml:space="preserve">The absolute best decision I ever made was to apply here. Amazing people, incredible opportunities and world leading education. I want to never leave!</t>
  </si>
  <si>
    <t xml:space="preserve">Excellent place and the people are amazing. Its the place to go if you want to excel and keep your heart in the right place. Grow yourself intellectually and raise your virtues.</t>
  </si>
  <si>
    <t xml:space="preserve">there are a lot of things I hate about being at St. Andrews but they are nothing to do with the university itself and everything to do with the weather - if you can deal with whiplash meteorology theres not better place to be.</t>
  </si>
  <si>
    <t xml:space="preserve">If youre looking for an oxford sub then St Andrews delivers on the social side. One of the most socially elite universities in the country- maybe even more elite than oxbridge. However academically and structurally it leaves a lot to be desired- no one to one tutorials- first year feels like a levels- the domination of the Kate Kennedy Club is somewhat annoying- there is a lack of a left wing movement most universities have at the moment- this is both a bad and a god thing. It allows St Andrews to be very independent and free thinking but also gives ground to a tory consensus that feels of kilter- if not charming. But also problematic. The nightlife is closeknit and lovely but also suffocating. The sports are excellent. The housing awful. The creative groups small and intense because of their rarity thought this lends them a specialness. The academic family is a great institution which allows you to break out of the monitinity of hall- and get to meet third years.</t>
  </si>
  <si>
    <t xml:space="preserve">Wonderful place, highly recommended for anyone who enjoys a small town University.</t>
  </si>
  <si>
    <t xml:space="preserve">International Relations at St Andrews. On point.</t>
  </si>
  <si>
    <t xml:space="preserve">As a first year had the best experience ever. Living in halls is essential in getting adjusted to university life, would recommend to all.</t>
  </si>
  <si>
    <t xml:space="preserve">The best uni in the UK by a mile!</t>
  </si>
  <si>
    <t xml:space="preserve">I have just finished my first year at St Andrews and I love it. The town is beautiful and the people are so welcoming. The academics are well taught and our tutorials are very interesting. There is truly never a dull moment during the academ year and I am so glad that I decided to study here!</t>
  </si>
  <si>
    <t xml:space="preserve">Best decision I ever made. Beautiful uni, world class teaching and such a diverse range of students. Cant go wrong. Its amazing.</t>
  </si>
  <si>
    <t xml:space="preserve">perfect town, hugely international, academic powerhouse</t>
  </si>
  <si>
    <t xml:space="preserve">St Andrews is such an amazing place with a great community and gives me a fantastic education!</t>
  </si>
  <si>
    <t xml:space="preserve">Offers the greatest balance between the opportunity to develop as person and as an academic.</t>
  </si>
  <si>
    <t xml:space="preserve">Fantastic place. I wouldnt want to be studying anywhere else. Its such a close knit environment so you get to know your lecturers well and are much closer to the world class research.</t>
  </si>
  <si>
    <t xml:space="preserve">A unique university in a beautiful picturesque setting with plenty of extra-curricular opportunities available. Its a joy to study here!</t>
  </si>
  <si>
    <t xml:space="preserve">St Andrews is the perfect place. An incredible mix of students, a perfect mix of both academic and extra curricular activities!</t>
  </si>
  <si>
    <t xml:space="preserve">A wonderful university providing a niche experience for students to live beside the east coast of Scotland in a tight-knit community with extraordinary events and countless opportunities</t>
  </si>
  <si>
    <t xml:space="preserve">Fantastic university, couldnt ask for a better balance between academic and social life.</t>
  </si>
  <si>
    <t xml:space="preserve">A really great university, great sports facilities that are only getting better! And really great academic staff!</t>
  </si>
  <si>
    <t xml:space="preserve">This review is solely based on the Sutton Bonington campus. But this campus definitely deserves one star for everything here.</t>
  </si>
  <si>
    <t xml:space="preserve">University of Nottingham</t>
  </si>
  <si>
    <t xml:space="preserve">https://www.studentcrowd.com/university-l1004971-s1008370-university_of_nottingham_the-nottingham</t>
  </si>
  <si>
    <t xml:space="preserve">Worst university ever. Always spam you with lots of survey and feedback forms but those forms are merely just a useless piece of paper. Administrative staffs are not helpful and lazy, sometimes not friendly. They always ask you to send them emails but never really help resolve the issues. Admission process is troublesome. Been to three campuses, Malaysia campus is the worst. Location is unaccessible by public transports. Staffs are deceptive. Accommodation is even worse.</t>
  </si>
  <si>
    <t xml:space="preserve">I am amazed at how organised the university is and how well it is planned out especially university park and jubilee. If your course is on sutton bonnington campus or Derby campus- you will be isolated or have to get up early to commute so i dont recomend that!</t>
  </si>
  <si>
    <t xml:space="preserve">This is getting long now but Uni of Notts is clearly sick</t>
  </si>
  <si>
    <t xml:space="preserve">With far too many societies to join even half of the ones that seem interesting and a great SU to back them, I would definitely recommend Nottingham to anyone looking for a University.</t>
  </si>
  <si>
    <t xml:space="preserve">Nottingham is so lovely! The campus is absolutely gorgeous, so much green space and the lake is perfect to have a walk around after a stressful week. Its only a short tram/bus ride from the city so its easy just to pop in for a few bits, but far enough away so it doesnt seem too overwhelming. Theres so many great facilities on campus, have a look on the website, theres literally everything you could need and more!</t>
  </si>
  <si>
    <t xml:space="preserve">Its a shame all events are so heavily ticketed at the university. Great facilities and the green of the campus makes everyday good.</t>
  </si>
  <si>
    <t xml:space="preserve">Amazing campus with all the facilities you could want. Weird Wifi though; wont allow certain programs to connect  e.g. Steam  but works fine the majority of the time. No contact with careers yet so no help there</t>
  </si>
  <si>
    <t xml:space="preserve">Incredible campus and one of the most student-oriented cities! Voted one of the most green campuses in the UK Nottingham has so many beautiful places to discover, the gym is beyond amazing too!</t>
  </si>
  <si>
    <t xml:space="preserve">Uni sports is insane! so fun so rewarding</t>
  </si>
  <si>
    <t xml:space="preserve">Eduroam wifi is the same whichever uni you go to, not great. Have yet to need to use the careers service but from what I hear its good. Theres an abundance of societies and he campusnis beautiful and green, if a bit hilly and very large- running across it in 10 minutes isnt fun!</t>
  </si>
  <si>
    <t xml:space="preserve">Sort of wish there was a club of sorts on campus, Ive visited my friends unis and they have one. That said, Mooch is great. Also, please can we have a Greggs or Birds or something. Costa, Starbucks and the rest of the more higher priced coffee and sandwich places can really chip away at a students bugdet. #wewantsausagerolls</t>
  </si>
  <si>
    <t xml:space="preserve">New gym is amazing and the grounds dont compare to any other uni. Many of my friends I met through the massive selection of societies. The students union is great and doesnt focus solely on nights out as I know many unis do. Wifi isnt great as is always disconnecting, but ethernet connection has great speeds.</t>
  </si>
  <si>
    <t xml:space="preserve">Need to give students off campus more support</t>
  </si>
  <si>
    <t xml:space="preserve">Pretty good facilities! Only trouble is a lot of stuff  especially societies  is on the main campus - an issue if you study on Jubilee Campus, as you then have to get the bus.</t>
  </si>
  <si>
    <t xml:space="preserve">The campus is environmental and very beautiful. Theres a lot to do in spare time with a variety of food and drink establishments.</t>
  </si>
  <si>
    <t xml:space="preserve">The facility are very considerable. Especially when I have trouble to use them ,there will always be someone to help me.</t>
  </si>
  <si>
    <t xml:space="preserve">Very good, wide range of courses</t>
  </si>
  <si>
    <t xml:space="preserve">University park campus where i am based is very beautiful and the students union and portland building are a great social addition to the campus</t>
  </si>
  <si>
    <t xml:space="preserve">University of Nottingham was my dream university and I love it so much</t>
  </si>
  <si>
    <t xml:space="preserve">Massive university park with easy public transport.</t>
  </si>
  <si>
    <t xml:space="preserve">Very nice green campus with a large new sports centre</t>
  </si>
  <si>
    <t xml:space="preserve">Thoroughly love my time at Uni, amazing campus and facilities, sports clubs are so engaging and everyone is lovely</t>
  </si>
  <si>
    <t xml:space="preserve">This university is an absolutely brilliant place to be. Being a campus university, the massive open spaces provides a constantly open space for you to explore, breathe and take a walk around. However, the city isnt far away, so their is always something to do. Prices for food within the university are expensive however this shouldnt put you off trying a Chinese at the top of the Portland building every once In a while</t>
  </si>
  <si>
    <t xml:space="preserve">Instead of different campuses one would be better</t>
  </si>
  <si>
    <t xml:space="preserve">I like the new sports centre, it is fully equipped and a the facilities are new and good.</t>
  </si>
  <si>
    <t xml:space="preserve">Dont really have anything else to say</t>
  </si>
  <si>
    <t xml:space="preserve">The campuses are beautiful. Resources seem to be abundant, but there is a lack of communication between professors and the student services, possibly because of their switching to a new data system. Overall, a nice university.</t>
  </si>
  <si>
    <t xml:space="preserve">The campus is lovely and theres a free hopper bus between campuses which is great.</t>
  </si>
  <si>
    <t xml:space="preserve">Classmates may come from many different countries.It is convenience to make new friends from the whole world.Very interesting!</t>
  </si>
  <si>
    <t xml:space="preserve">nice university, too crowded which means lots of friends to make, loads of amenities that u wont need anything that makes u feel home sick</t>
  </si>
  <si>
    <t xml:space="preserve">A very nice place to study in...am in love with the university and the city as well</t>
  </si>
  <si>
    <t xml:space="preserve">Its an extremely friendly environment with many cafes and helpful people!</t>
  </si>
  <si>
    <t xml:space="preserve">Wifi and facilities are goood. Staff are all friendly and help with any questions you may have. Wide range of clubs and societies to get involved with.</t>
  </si>
  <si>
    <t xml:space="preserve">All services at the university fab, and have made my whole uni experience more bearable</t>
  </si>
  <si>
    <t xml:space="preserve">Brilliant facilities , hopper bus is good to get around</t>
  </si>
  <si>
    <t xml:space="preserve">One of the most beautiful campuses and extraordinary support from the staff.</t>
  </si>
  <si>
    <t xml:space="preserve">Decent facilities around and everything is generally in good condition. A huge range of societies and everyone is very friendly.</t>
  </si>
  <si>
    <t xml:space="preserve">Really decent Uni with the perfect work/play balance</t>
  </si>
  <si>
    <t xml:space="preserve">Perfect uni experience . so happy</t>
  </si>
  <si>
    <t xml:space="preserve">good facilities, wifi available everywhere but can drop unexpectadly at times</t>
  </si>
  <si>
    <t xml:space="preserve">Always something on and with the best campus in the country youre sure to enjoy your time here</t>
  </si>
  <si>
    <t xml:space="preserve">All state of the art facilities, always able to get resources when you need them and you can get access to the many libraries, pick your fancy.</t>
  </si>
  <si>
    <t xml:space="preserve">The campus is beautiful with on-site health care centre and dentist. Bit hilly though, so youll stay super fit!</t>
  </si>
  <si>
    <t xml:space="preserve">Clubs and societies are excellent, perfect way to socialise and make friends and make the most out of the uni experience. Campus wifi is very tempromental</t>
  </si>
  <si>
    <t xml:space="preserve">Russell Group university heavily targeted by employers. Generally a good experience, best looking campus in UK.</t>
  </si>
  <si>
    <t xml:space="preserve">The SU is great! There is always something happening!!</t>
  </si>
  <si>
    <t xml:space="preserve">Hallward library needs a revamp. Books older than my grandmother and falling apart. Also often tight for space in there.</t>
  </si>
  <si>
    <t xml:space="preserve">Amazing campus, lovely experience</t>
  </si>
  <si>
    <t xml:space="preserve">beautiful campus, beats everything, could do with an on campus club/good bar though</t>
  </si>
  <si>
    <t xml:space="preserve">Brilliant university - excellent English School and gorgeous campus with great facilities. I made friends for life and my experience prepared me for a great career. All my friends have gone on to have interesting jobs from media to university management.</t>
  </si>
  <si>
    <t xml:space="preserve">Good, but I obviously have nothing to compare it to</t>
  </si>
  <si>
    <t xml:space="preserve">Lovely green campus with lake and activities. Great student union to get stuck in</t>
  </si>
  <si>
    <t xml:space="preserve">Very lovely campus with nice buildings</t>
  </si>
  <si>
    <t xml:space="preserve">There are always events going on on the campuses. The SU organises fun and safe activities. Even within each school/ department, everyone is very involved and helpful. Plus the massive amount of resources available is just amazing for a student.</t>
  </si>
  <si>
    <t xml:space="preserve">Such a stunning campus, still one of the most beautiful in the country in my opinion! Facilities and services were great, loads of clubs and societies and things to do if you wanted to opt in. A great 3 years!</t>
  </si>
  <si>
    <t xml:space="preserve">Amazing place really. Beautiful campus. Perhaps having a small shortage of rooms and lecture halls, but all in all, quite idillic, and yet very active, with innumerable sports clubs and societies for all tastes.</t>
  </si>
  <si>
    <t xml:space="preserve">The SU is not a decent night out, apart from that the uni is pretty good.</t>
  </si>
  <si>
    <t xml:space="preserve">Good campus, easy to find your way round</t>
  </si>
  <si>
    <t xml:space="preserve">Amazing! Campus is huge and green, but there are enough buses that it doesnt feel like a massive chore to slog across it. Buildings are really nice and comfortable, and the constant wifi access is a massive bonus!</t>
  </si>
  <si>
    <t xml:space="preserve">Shame we dont have a students union club but overall great campus uni in a city Im growing to love.</t>
  </si>
  <si>
    <t xml:space="preserve">The uni park campus is traditional and beautiful, but some buildings look tired. The jubilee campus is modern and smaller so is more communal.Theres a variety of clubs, but they can be expensive. The SU is very helpful and easy to speak to if you need any help. The internet is poor, sometimes it can take 10mins at the start of your lecture just to get online so you can load the powerpoint. Also, the hopper buses are un reliable and often too full.</t>
  </si>
  <si>
    <t xml:space="preserve">Wifi is very fast, however the connection is somewhat dodgy.</t>
  </si>
  <si>
    <t xml:space="preserve">Campus is beautiful! Loads of clubs and societies on offer, as well as a giant students union!</t>
  </si>
  <si>
    <t xml:space="preserve">Love the uni, great social atmosphere</t>
  </si>
  <si>
    <t xml:space="preserve">Beautiful green campus, with something to discover around every corner. Buildings that are on campus are not very attractive, in particular the ones in the science park area. Student union building does not have a good location for night life/parties, hence these all occur in the city, which can be a hassle to get to if you live on campus.</t>
  </si>
  <si>
    <t xml:space="preserve">the university as a whole is amazing! Shame about exurban though!</t>
  </si>
  <si>
    <t xml:space="preserve">Fabulous university, couldnt get a better experience anywhere else</t>
  </si>
  <si>
    <t xml:space="preserve">Excellent student facilities and union. Mooch/The Den bars arent particularly appealing, but the food is good and the atmosphere is always good. WiFi on campus is excellent, access in all buildings and some outside spaces. Broadgate Park WiFi  StudentCom  very poor. Graduate employment one of the best in the UK.</t>
  </si>
  <si>
    <t xml:space="preserve">The best three years of my life - Notts is a great university with something for everyone and the ideal student town. Apart from Saturdays, its basically ran for, and by, the students. Great place.</t>
  </si>
  <si>
    <t xml:space="preserve">I absolutely love being a student at UoN, wouldnt change it for anything</t>
  </si>
  <si>
    <t xml:space="preserve">The best University, 100%. Such a good atmosphere, beautiful campus, great teaching staff and a wonderful city to spend three years in. Given the choice, Id never pick another city to go to uni in or live in, and studying at UoN has been the best experience of my life.</t>
  </si>
  <si>
    <t xml:space="preserve">Fantastic university but I wish the wifi was slightly better</t>
  </si>
  <si>
    <t xml:space="preserve">Very pretty university, great nightlife and social uni.</t>
  </si>
  <si>
    <t xml:space="preserve">Nice uni full of greeneries, with good studying environment. Glad to be a part of it.</t>
  </si>
  <si>
    <t xml:space="preserve">A fantastic university with great facilities. Will miss if when I graduate.</t>
  </si>
  <si>
    <t xml:space="preserve">Brilliant campus, wonderful teaching.</t>
  </si>
  <si>
    <t xml:space="preserve">Beautiful campus, lots of green space and excellent facilities, all in an amazing city. However, if you hate walking, its not for you! Hopper buses help, but the campus is still a good 30 minutes walk from one end to the other.</t>
  </si>
  <si>
    <t xml:space="preserve">Surely the best Uni in the country</t>
  </si>
  <si>
    <t xml:space="preserve">Love my uni, couldnt ask to be anywhere better!</t>
  </si>
  <si>
    <t xml:space="preserve">I have absolutely loved it here. I suffered quite a bit from the pressure I put myself under, but the university has been very supportive of that : </t>
  </si>
  <si>
    <t xml:space="preserve">more of a club/bar atmosphere needed in the evening</t>
  </si>
  <si>
    <t xml:space="preserve">Great experience. Moved to the UK from NZ, knowing no one, and with the great infrastructure of societies and residences I was able to settle in. Come to Notts for the all rounded experience!</t>
  </si>
  <si>
    <t xml:space="preserve">The university has a North and South divide. The deadlines are too close together with placement as well. The university has not given us enough information about applying for nursing jobs and jobs outside of nottingham. Im not happy that the course has not taught us enough human anatomy/biology.</t>
  </si>
  <si>
    <t xml:space="preserve">I went to sussex for a year and it was a complete waste of time, the campus is old and depressing and it only has one food shop for the whole university which is always running low on supplys if you are going to study here live of campus!</t>
  </si>
  <si>
    <t xml:space="preserve">University of Sussex</t>
  </si>
  <si>
    <t xml:space="preserve">https://www.studentcrowd.com/university-l1000805-s1008474-university_of_sussex-brighton</t>
  </si>
  <si>
    <t xml:space="preserve">If you like agoraphobic people, depressing decor and TOWIE rejects then this is the place for you. You can solidly scrape a DDE and get in to your dream course! Most societies are for the inner David Beckham in you, oh and your Paul Gascoigne. The buildings are Duluxs foreword-in-a-suucide note. A lot of students here get Daddy to pick them up in his Lexus to pop home to Waitrose in the home counties so you can get a lift home. Also home to the Westminster terrorist, you are instructed not to have any view apart from socialist on your arrival. Enjoy!</t>
  </si>
  <si>
    <t xml:space="preserve">I love sussex, the campus is massive but, to quote my tutor, it shrinks when you find your way around. The library is a great facility with three stories and varying sections so you can always find an area that fits your studying style. There is always something going on in library square and there are so many cafes and places to eat that there is no excuse to not meet up with friends and be socials! Societies are amazing and super fun</t>
  </si>
  <si>
    <t xml:space="preserve">It was an ok experience but it wasnt the best. Campus was easy to navigate and there were a tonne of societies but careers and wifi could be improved on.</t>
  </si>
  <si>
    <t xml:space="preserve">Sussex is incredible, I wouldnt have gone anywhere else. The campus is lovely, the social side is great  especially if youre living in East Slope  and the people are wonderful. Its amazing living in Brighton too. 10/10 uni, I love it!</t>
  </si>
  <si>
    <t xml:space="preserve">THE INTERNET IS UTTER SHEEETTTT OMG WHY CANT THEY GIVE US GOOD WIFI AND SO I CAN STOP USING MY DATA</t>
  </si>
  <si>
    <t xml:space="preserve">Poor feedback, very bad management, teaching quality is very inconsistent, very overcrowded</t>
  </si>
  <si>
    <t xml:space="preserve">the shittiest university you could go to</t>
  </si>
  <si>
    <t xml:space="preserve">Student Union is highly disappointing. Our union building is almost non existent, not many activities and exciting events happening on campus. Dont feel like I even know who the members of the Union are. Facilities on campus are great but another few ranges of shops would be welcome- really good two bars!</t>
  </si>
  <si>
    <t xml:space="preserve">Brilliant campus with great facilities and beautiful surrounding. Internet is very bipolar working brilliantly one minute and being nowhere to be found the other</t>
  </si>
  <si>
    <t xml:space="preserve">Very nice and convenient campus - quick to get anywhere in a matter of minutes. Clubs and societies could be expanded on. Student Union not really involved except for voting - however they hold extremely fun nights at East Slope Bar every week. Internet connection tends to always be poor  near Swanborough and the library  - this could be improved on.</t>
  </si>
  <si>
    <t xml:space="preserve">Campus facilities such as library, computer clusters , NHS, Laundrette ,,a nd many others are available and well maintained .</t>
  </si>
  <si>
    <t xml:space="preserve">Standards maintained are quite high</t>
  </si>
  <si>
    <t xml:space="preserve">Facilities are adequate with the library being full at all sensible times during the working day. The clubs and societies are plentiful but not much is done about then other than the societies fair. The students union is very lacking, only contains a small shop and a number of empty rooms, very much lacking in comparison to other campus universities.</t>
  </si>
  <si>
    <t xml:space="preserve">Range of facilities however the old 1960s university is showing its age, and there is desperate need for modernisation and maintenance</t>
  </si>
  <si>
    <t xml:space="preserve">Although being really close to Brighton I was happy enough to stay on campus for long periods of time</t>
  </si>
  <si>
    <t xml:space="preserve">Great campus - everything is conveniently located within reasonable distance of each other but the internet, unfortunately, is a pile of crap.</t>
  </si>
  <si>
    <t xml:space="preserve">Wifi isnt too bad considering the campus is in the middle of a field.</t>
  </si>
  <si>
    <t xml:space="preserve">The campus is very nice and large, it has a wide selection of restaurants and bars for everyone. Although some facilities/buildings are quite old and the wifi throughout is very poor, overall it is good.</t>
  </si>
  <si>
    <t xml:space="preserve">Fantastic location! Best it could possibly be for a campus uni, right on the border of a beautiful national park and a brilliantly buzzing city! Great attention to the needs of the student, and the Sussex Choice options are a great way of customising your course to exactly what you want! The city of Brighton provides incredible nightlife with loads of promotional companys having a real online presence throughout the uni, making it so easy to know where to go for a big night out! But Brighton is so much more than a night out hotspot. The city has wonderful culture with an incredibly relaxed feel. From the lanes down to the seafront, though the Old Stein to the Marina there is nothing that you cant find and anyone would be more than satisfied to live here! The uni provides great housing links for moving onto your second year, and a great range of on &amp; off campus 1st year accommodation! The best advice I could give you to enjoy your first year, JOIN BRIGHTON ROX!</t>
  </si>
  <si>
    <t xml:space="preserve">the wifi around campus works great however in my halls of residence it enjoys to be slow and turn itself on and off .</t>
  </si>
  <si>
    <t xml:space="preserve">There should be a laundrette in swanboroughs hall :P And the internet is weak when walking around campus.</t>
  </si>
  <si>
    <t xml:space="preserve">Really nice atmosphere, great events and societies and people which get you involved quickly and quite a lot packed into a fairly small campus without feeling cramped!</t>
  </si>
  <si>
    <t xml:space="preserve">I fall in love everyday with the new things I discover about sussex university</t>
  </si>
  <si>
    <t xml:space="preserve">Love it! The campus is great, the course is great, unfortunately the student support isnt as great but I think its definitely improving!</t>
  </si>
  <si>
    <t xml:space="preserve">Im from France and my first year at Sussex uni was my first year in uk it was amazing I had the opportunity to meet lots of people thought all the societies and stuff organised by the student union, the campus is really nice we have access to everything we need it was really nice to live on campus.</t>
  </si>
  <si>
    <t xml:space="preserve">Really great place, friendly, fun and enjoyable.</t>
  </si>
  <si>
    <t xml:space="preserve">Ive been in uni of Sussex for a year now, and I absolutely love everything. Nice, professional staff, campus is pretty, everything you need really.</t>
  </si>
  <si>
    <t xml:space="preserve">Sussex university had a lovely campus. Theres so many facilities for everyone to use, bars, restaurants, health care, supermarket, buses and even child care. However, the student union isnt that great. They focus a lot on international students rather than English students. Although there is still things going on in Brighton and the clubs have student night every night. Compared to other universities the SU doesnt give students a lot to do, there wasnt much going on in freshers week, except a welcome party, a night at the bar and some stuff in the day. We also didnt have a summer or Christmas all like others did. Apart from that I would highly recemend Sussex university for anyone that is looking for a great student experience and to get a good degree. Brighton is also a lovely place to live</t>
  </si>
  <si>
    <t xml:space="preserve">Brighton is an amazing place to live and the atmosphere is buzzing. Sports need more support from the university though.</t>
  </si>
  <si>
    <t xml:space="preserve">WiFi is terrible and the worst selection of shops known to man</t>
  </si>
  <si>
    <t xml:space="preserve">Beautiful campus in a great location however very Marxist oriented which they are keen to shove down your throat, and the Students Union is more like a socialist union who doesnt really make social events for students. Encouraging freedom of speech yet banning certain words to be used on campus, and also banning a UKIP society.</t>
  </si>
  <si>
    <t xml:space="preserve">very good university, it will be a shame to leave</t>
  </si>
  <si>
    <t xml:space="preserve">Good university in an amazing city, why not!</t>
  </si>
  <si>
    <t xml:space="preserve">Wifi is not good however the campus is really nice and fun, on campus accommodation is great</t>
  </si>
  <si>
    <t xml:space="preserve">Wonderful university! My experience in the Philosophy department has been that all the staff are extremely helpful and concerned about their students- not just academically but with all aspect of their student experience, and are there to support, and encourage students to succeed. So many opportunities with in the SU, and societies for people of all kinds of intrests. A political student population- great if thats your thing!- isnt really mine but its great to see people in Library square who are passionate about their cause- leads to an amazing atmosphere!</t>
  </si>
  <si>
    <t xml:space="preserve">Campus is amazing...enough said. The clubs dont make me laugh I signed up for 10clubs how manyemail replies didnt I get back...zero. The student what? If there was a student union I doubt they made much influence because they didnt seem to do anything. That WiFi is the cheapest thing they could have probably brought. The amount of times I tried to access online revision notes or video lecture notes and it crashed...Im getting wound up aha</t>
  </si>
  <si>
    <t xml:space="preserve">Could be more facilities on campus such as additional places to eat and shop. Spacious campus with a friendly vibe but the wifi is very temperamental!</t>
  </si>
  <si>
    <t xml:space="preserve">I love my university for the high standard of education and high levels of participation in student politics.The thing is the uni itself doesnt truely represent the student wishes and is based more on money making projects. If they spent more time in creating a unique academic atmosphere with air of student activism, the university will rise in rankings and attract more potential students.</t>
  </si>
  <si>
    <t xml:space="preserve">University of Sussex is definitely a place you should study. It is a multicultural university that has students from around the world. This can benefit the students into making great connections for the future. In addition the facilities are amazing. Anything that someone wants can find it there. The University campus is all in one place and that can bring all students together. There are numerous societies which students can share the same interests. You can find cafes, supermarkets, bank, studios, gym, sport center... All these on campus. Last but not least the weather and the quality of life in Brighton is something that can not be compared with other cities in UK!</t>
  </si>
  <si>
    <t xml:space="preserve">Join societies else it will be very boring</t>
  </si>
  <si>
    <t xml:space="preserve">Sussex is a beautiful university, surrounded by the Sussex Downs it is the perfect combination of country and city university. However like many institutions improvements need to be made. The student union is far to active on campus, causing strikes and boycotts for the loudest minorities on campus. The wifi also needs to be improved, as currently it is poor. Having said that, the courses are interesting and the staff knowledgable and research intensive.</t>
  </si>
  <si>
    <t xml:space="preserve">Campus is great has most facilities I need, construction is too restrictive and consuming for students attending lectures and exams.</t>
  </si>
  <si>
    <t xml:space="preserve">Lancaster University</t>
  </si>
  <si>
    <t xml:space="preserve">https://www.studentcrowd.com/university-l1043177-s1008303-lancaster_university-bailrigg</t>
  </si>
  <si>
    <t xml:space="preserve">Fantastic campus and facilities. Smaller variety of nightlife compared to big cities, however Sugarhouse is always a good night filled with students.</t>
  </si>
  <si>
    <t xml:space="preserve">Lancaster was amazing for all of the above. After a year out, I want to return for an MSc.</t>
  </si>
  <si>
    <t xml:space="preserve">Internet is patchy across campus, the facilities are generally very good with plenty of bars and shops in case you need something last minute. Union is awful and the scope of the societies is very limited.</t>
  </si>
  <si>
    <t xml:space="preserve">Cannot really fault the university if youre into campus unis. The one thing to keep in mind is that its not the largest campus and everything is close together. Take that as you will.</t>
  </si>
  <si>
    <t xml:space="preserve">University needs more communication within itself.</t>
  </si>
  <si>
    <t xml:space="preserve">Lancaster University is a fantastic place to live and learn. Off city campus makes it a much nicer area to study and breath. One of the only downsides is the continuous development of the spine, the main walkway up and down campus. However, this shouldnt affect new students as it should be completed. Additionally, the Students Union offers some good services, but I have some misgivings due to its red status for free speech. However, societies still continue to function as normal.</t>
  </si>
  <si>
    <t xml:space="preserve">Clean campus, nice atmosphere. We have ducks as well.</t>
  </si>
  <si>
    <t xml:space="preserve">Im not sure what else you could want from a uni its fab</t>
  </si>
  <si>
    <t xml:space="preserve">Wifi is good. Its even at sugarhouse!! Clubs are fun</t>
  </si>
  <si>
    <t xml:space="preserve">Great uni, the best and Ive always wanted to come!</t>
  </si>
  <si>
    <t xml:space="preserve">Good overall, not too much guidance in terms of careers afterwards, and employability courses mostly repeat what has been taught at school/college.</t>
  </si>
  <si>
    <t xml:space="preserve">Amazing place to study, facilities are amazing, making learning easier</t>
  </si>
  <si>
    <t xml:space="preserve">Very nice community feel on campus and each college has its own bar which is interesting. However there are almost no other entertainment faculties except bars, which is a huge shame.</t>
  </si>
  <si>
    <t xml:space="preserve">Had an outstanding time so far, but some of the secondary facilities are so poor</t>
  </si>
  <si>
    <t xml:space="preserve">Good choice of activities from societies, good student unions bar/club. Always trying to improve the uni which is good to see. Wifi coverage is fairly good, although I seem to get logged out quite often.</t>
  </si>
  <si>
    <t xml:space="preserve">Lancaster University is a great university with so many opportunities, it is rather large in size but with individual colleges, students are able to feel like theyre welcomed as part of a smaller community as well.</t>
  </si>
  <si>
    <t xml:space="preserve">Uni is better than I expected. Everything you can imagine is here, campus is stunning and the range of cultures and societies is amazing.</t>
  </si>
  <si>
    <t xml:space="preserve">Wifi coverage needs improvement as it is too easy to disconnect but following the 2nd term update the speed has become better</t>
  </si>
  <si>
    <t xml:space="preserve">College system makes the mixing process much easier when first arriving</t>
  </si>
  <si>
    <t xml:space="preserve">LUSU are underfunded and under supported by the uni, comon team</t>
  </si>
  <si>
    <t xml:space="preserve">One of the best experiences compared to my friends, very friends but also likes to party!</t>
  </si>
  <si>
    <t xml:space="preserve">Love my experience at Lancaster so far. They have a society for everyone and are very helpful in every aspect of uni life</t>
  </si>
  <si>
    <t xml:space="preserve">Tight-nit community, with something for everyone</t>
  </si>
  <si>
    <t xml:space="preserve">I couldnt love Lancaster more!</t>
  </si>
  <si>
    <t xml:space="preserve">Good uni but poor wifi and LUSU are annoying.</t>
  </si>
  <si>
    <t xml:space="preserve">Careers are awful.. told me to search on the internet. LOVE the campus feel and the american style college system, meet lots of students doing other subjects and in other year groups</t>
  </si>
  <si>
    <t xml:space="preserve">The experience at Lancaster is always friendly and polite, with people always happy to help. I love the accommodation on campus because it is so worth the money and always in good shape.</t>
  </si>
  <si>
    <t xml:space="preserve">Was sound like, any average lad can pull and the staff are alright I suppose</t>
  </si>
  <si>
    <t xml:space="preserve">Been a fantastic uni for the last year- plenty of things to do on campus and lots of very active societies/clubs to join.</t>
  </si>
  <si>
    <t xml:space="preserve">Fantastic university with a real sense of community. One exceptional feature is the universitys collegiate system, whereby you live in different colleges. This creates a true sense of identity and makes socialising much easier.</t>
  </si>
  <si>
    <t xml:space="preserve">Lovely campus, great facilities. I have no problems with the internet even though some people do. Students union is a bit boring and its hard to get included in societies.</t>
  </si>
  <si>
    <t xml:space="preserve">Great uni, campus looks good and the uni is well located. Wifi should be better though. Also the student union doesnt seem to have much of an effect on me.</t>
  </si>
  <si>
    <t xml:space="preserve">Great university in a good location, with wonderful views.</t>
  </si>
  <si>
    <t xml:space="preserve">I love Lancaster university. The course is great and the accommodation is amazing!</t>
  </si>
  <si>
    <t xml:space="preserve">Didnt expect it to be this good! No Distractions over here in terms of studying. Variety of clubs and societies for you to try out!</t>
  </si>
  <si>
    <t xml:space="preserve">Those that are not living on central campus, have to walk quite a bit. The largest issue is that there is no fully covered area to get from the spine to acoomodation on South West Campus.</t>
  </si>
  <si>
    <t xml:space="preserve">Campus is so nice, the town is more enjoyable than I thought it would be although its not really that great for the club scene, Internet and Wifi have never let me down, a great place to study</t>
  </si>
  <si>
    <t xml:space="preserve">I love this university because its far away enough from home that I get my own independence yet close enough to get home</t>
  </si>
  <si>
    <t xml:space="preserve">The campus has everything you need to live. There are also amazing sports facilities</t>
  </si>
  <si>
    <t xml:space="preserve">I honestly cannot fault this uni in any way!!</t>
  </si>
  <si>
    <t xml:space="preserve">Unforgettable experience. Amazing facilities, an award winning career dedicated careers service, opportunities to get involved in different stuff depending on interests</t>
  </si>
  <si>
    <t xml:space="preserve">Great atmosphere, friendly place, good work environment and nice surroundings. What more could you ask from your university?</t>
  </si>
  <si>
    <t xml:space="preserve">Awesome campus, great facilities, anything a student would want</t>
  </si>
  <si>
    <t xml:space="preserve">County townhouses are without a doubt the best accommodation out there! Living with 12 people is such a great life experience.</t>
  </si>
  <si>
    <t xml:space="preserve">Great facilities both on and off campus. New library is brilliant.</t>
  </si>
  <si>
    <t xml:space="preserve">Lovely campus uni with halls of residence second to none, easily accessible in a great location</t>
  </si>
  <si>
    <t xml:space="preserve">Internet widely available but mobile often loses connection</t>
  </si>
  <si>
    <t xml:space="preserve">Loved my time at Lancaster, great people, great place, brilliant facilities. Only thing that bothers me is my distance from home  about 5 hours away ...</t>
  </si>
  <si>
    <t xml:space="preserve">Students union is a joke. sports funding and other stuff they suck at. Nice amount of facilities on campus though, especially the newly opened  study zone , Sports centre and more. freshers fair was awesome, glad to see so many sports and societies full of people with interest in them</t>
  </si>
  <si>
    <t xml:space="preserve">Really great uni, by far the best choice Ive made</t>
  </si>
  <si>
    <t xml:space="preserve">I want some more shops and restaurants</t>
  </si>
  <si>
    <t xml:space="preserve">I really like the campus, you library card also gives you access to study rooms and buildings almost all hours of the week which is really helpful if you dont want to study in your room or the library. I havent needed to use the careers service just yet but I know they are there if I need them</t>
  </si>
  <si>
    <t xml:space="preserve">One of the best universities in the world</t>
  </si>
  <si>
    <t xml:space="preserve">Lots of campus shops, places to eat and 9 bars.</t>
  </si>
  <si>
    <t xml:space="preserve">History and Politics student. The university is really awesome, great campus- very green, great facilities.</t>
  </si>
  <si>
    <t xml:space="preserve">I didnt expect my uni experience to be as great as it has been so far! I cant explain just how good the teaching is here and I think its a huge privilege that Lancaster has teaching staff that are so determined to help you do well.</t>
  </si>
  <si>
    <t xml:space="preserve">So many unique opportunities, snazzy library and sports centre, gorgeous campus views, lots of employment fairs and opportunities, great variety of societies, iLancaster app is so helpful</t>
  </si>
  <si>
    <t xml:space="preserve">perfect perfectperfectperfectperfect</t>
  </si>
  <si>
    <t xml:space="preserve">Amazing university with a fantastic campus feel - coupled with brilliant careers prospects</t>
  </si>
  <si>
    <t xml:space="preserve">Interesting international students scene, maybe lacks the attractions big cities can offer. At the same time the small size of the place means almost no criminality and an environment where its very easy to make friends.</t>
  </si>
  <si>
    <t xml:space="preserve">I had an amazing time here. I was given amazing opportunities and I was taught by very intelligent people.</t>
  </si>
  <si>
    <t xml:space="preserve">Having fun during my first year!</t>
  </si>
  <si>
    <t xml:space="preserve">Lancaster University is a university where the feeling of pride is almist poignant! The micro - community that the university id made up of provides a forum for success in both the academic and social side of life. Many thanks!</t>
  </si>
  <si>
    <t xml:space="preserve">Would recommend it to everyone, top university</t>
  </si>
  <si>
    <t xml:space="preserve">Amazing Univerisity with so much going on, never short of something to do. The campus means you are close to everybody youve met and could easily never leave with the amount there is here. Well never leave except to go to sugar that is...</t>
  </si>
  <si>
    <t xml:space="preserve">I pity people who didnt choose Lancaster</t>
  </si>
  <si>
    <t xml:space="preserve">Lovely campus with anything you could need there, you barely have to even leave to go into town! Great facilities already with a lot of development going on to make the future even better</t>
  </si>
  <si>
    <t xml:space="preserve">Amazing campus and friendly atmosphere all round. Clubs and societies are run very well. Internet is amazing, who can complain about 200mbps+ ?</t>
  </si>
  <si>
    <t xml:space="preserve">great university if you like a peaceful, quite place</t>
  </si>
  <si>
    <t xml:space="preserve">Amazing campus university that has close links to the historic town.</t>
  </si>
  <si>
    <t xml:space="preserve">Great Uni, lot of fun with great teaching, just the Union are rubbish</t>
  </si>
  <si>
    <t xml:space="preserve">Lancaster University is such an inviting, friendly institute with room to raise opinions &amp; gain support from the union as well as from societies &amp; the colleges within the university.</t>
  </si>
  <si>
    <t xml:space="preserve">Overall good atmosphere and variety of activities</t>
  </si>
  <si>
    <t xml:space="preserve">Lovely university if you dont want to be in a big city. If you want crazy nightlife than Lancaster isnt for you! However its a beautiful campus with great facilities and accommodation.</t>
  </si>
  <si>
    <t xml:space="preserve">. .</t>
  </si>
  <si>
    <t xml:space="preserve">great uni, great location, really nice campus, great societies, really nice people all over campus, nice atmosphere, great resources and teaching, great prospects and good ranking in league tables.</t>
  </si>
  <si>
    <t xml:space="preserve">Excellent campus, with everything youd want available</t>
  </si>
  <si>
    <t xml:space="preserve">The students union is a bit s**t, they tend to be really unbalanced towards the different societies an are themselves useless at coming up with good ideas. Aside from that everything is top quality. Im pretty sure the internet speed is the fastest internet I have ever used!</t>
  </si>
  <si>
    <t xml:space="preserve">Thoroughly enjoyed my first year at Lancaster Uni, Ive made great friends and Ive really enjoyed my course. Being able to chooser a minor subject for first year was interesting as you got to learn about another subject you are interested in.</t>
  </si>
  <si>
    <t xml:space="preserve">Seriosuly awesome uni- I dont have any real complaints</t>
  </si>
  <si>
    <t xml:space="preserve">i absolutely cannot fault my experience</t>
  </si>
  <si>
    <t xml:space="preserve">Everything is really great, lots of opportunities and student support</t>
  </si>
  <si>
    <t xml:space="preserve">Campus is absolutely beautiful and has everything you could want! There are societies to cater for everybody and LUSU are very useful most of the time. One of the best universities for getting a job after graduating, and the wifi is very accessible all over campus.</t>
  </si>
  <si>
    <t xml:space="preserve">Brilliant university!! Collegiate system Lancaster makes everyone feel inclusive and apart of something from day one. Great variety of socities. And theres always some place to go in a night out on or off campus! Im so happy I choice to go to Lancaster.</t>
  </si>
  <si>
    <t xml:space="preserve">Great university although a little out of the way, I would not go to any other uni!</t>
  </si>
  <si>
    <t xml:space="preserve">Lovely campus, great staff and lecturers.</t>
  </si>
  <si>
    <t xml:space="preserve">100% the best decision Ive ever made. Studying literature and linguistics: the three subject concept in first year  for most  can be daunting but allows freedom and if you decide you hate your course you still have options. The campus is beautiful and the accommodation is all fab  even pendle is great . The city is a short bus away and small but has everything you need if youre not looking for the party life people expect in places like Newcastle and Liverpool. Highly recommend a visit day to get a feel for the community and campus. The collegiate system is also such a massive bonus because the support is impeccable if you want it.</t>
  </si>
  <si>
    <t xml:space="preserve">Vice chair of the womens hockey club, had the most brilliant time. Roses is a really special event!!</t>
  </si>
  <si>
    <t xml:space="preserve">100% the right university for me! The campus is amazing, it has everything you could possibly ever need or want, the range of food and drink options is great including a subway and 9 college bars and we even have an ice cream parlour! The sports centre is reasonably priced and very modern. The college system is great, I really feel part of a community and have met some friends for life! Honestly dont have a single negative to say!</t>
  </si>
  <si>
    <t xml:space="preserve">Lancaster has been an incredible place to study. I have made so many new friends and the style of halls and the campus really help that, especially with such easy access to all of the facilities used by societies. Everything about my time so far has been great and I look forward to more time in Lancaster!</t>
  </si>
  <si>
    <t xml:space="preserve">Great place to go friendly people with East to talk to lectures</t>
  </si>
  <si>
    <t xml:space="preserve">Couldnt imagine being anywhere else</t>
  </si>
  <si>
    <t xml:space="preserve">I had such a great year here and settled in so well. I made amazing friends, love the course and everything is so fun at uni!</t>
  </si>
  <si>
    <t xml:space="preserve">Campus is isolated and loud, Constant building work and maintenance, even during end of year  Quiet period . Half the campus smokes pot in public and the porters do nothing about it. Nothing to do but go out drinking. All societies are cliquey and never offer none-drinking activities. Absolutely miserable place, miserable experience, do not attend.</t>
  </si>
  <si>
    <t xml:space="preserve">Living on campus is like living in jail. The campus just have two stores and the cost for public transport for town has rised up to 1.70 pounds for a single way ticket.</t>
  </si>
  <si>
    <t xml:space="preserve">Couldnt ask for more in a university!</t>
  </si>
  <si>
    <t xml:space="preserve">I am not a clubbing type, but even so new clubs would be nice. Everything else is as good as it gets pretty much</t>
  </si>
  <si>
    <t xml:space="preserve">Perfect campus size, great location and a friendly atmosphere.</t>
  </si>
  <si>
    <t xml:space="preserve">The collegiate system coupled with the campus based university means you are completely immersed in university life and gives you a university experience unlike that of most other places.  The main downside with the university has nothing to do with the actual establishment but with the location. The town is small which means for shopping you do have to get a train and nights out can get repetitive. Originally, crap nights out was my biggest fear when I started but to be honest, having a small city with fewer clubs does have its benefits. With fewer clubs, students tend to congregate in the same places each night. That means that anyone who is social and goes out fairly regularly will soon get to know the familiar faces and before long nights out involve bumping into loads of people you already know. There are also a ridiculously large number of societies available and creating a new society is easy which makes it almost impossible not to meet like minded individuals.</t>
  </si>
  <si>
    <t xml:space="preserve">Its a nice campus, friendly people and lots of things to do. Great gym as well</t>
  </si>
  <si>
    <t xml:space="preserve">Great accommodation facilities and student bars</t>
  </si>
  <si>
    <t xml:space="preserve">Lancaster welcomed me with open arms. Its facilities are outstanding, the staff are incredible and the academia cannot be faulted!</t>
  </si>
  <si>
    <t xml:space="preserve">Ive had an amazing time at Lancaster; there isnt really anything negative I could say about my experience there.</t>
  </si>
  <si>
    <t xml:space="preserve">So glad I put lancaster as my first choice uni. Had the best 2 years of my life so far and the collegiate aspect has really made it special.</t>
  </si>
  <si>
    <t xml:space="preserve">Just completed first year at Lancaster. Campus is only small, but fantastic in that there are range of shops, places to eat and bars for all needs, and the sport centres pretty great as well. To my knowledge, there werent that many societies compared to other universities  apart from the obvious sports ones . Student Union is alright, bit exploitative. A lot of career opportunities available, from how the staff at the university itself actually help you in getting a job  placements, internships etc  as well as how they advertise for jobs on campus and around the uni too. Internet/wifi is decent  Eduroam . Every so often in turns off unexpectedly for about 20 seconds which can get a bit annoying, but when its on it is strong and download/upload speeds are great.</t>
  </si>
  <si>
    <t xml:space="preserve">couldnt imagine being at any other uni.</t>
  </si>
  <si>
    <t xml:space="preserve">In my time at Lancaster I havent found a single aspect that isnt brilliant. Not a single issue. I love it here.</t>
  </si>
  <si>
    <t xml:space="preserve">Had an amazing experience during my first year at Lancaster! Many societies to choose from and opportunities to start your own. Also, the wifi is of a high standard and connection is consistent around campus</t>
  </si>
  <si>
    <t xml:space="preserve">Everyone is welcoming as a whole community and the college experience is a unique one, but definitely very sociable and has something for everyone when it comes to organising events, socials and support.</t>
  </si>
  <si>
    <t xml:space="preserve">Amazing Accomodation and people!!</t>
  </si>
  <si>
    <t xml:space="preserve">I love my university. Especially the campus, it has warm and cozy feeling.</t>
  </si>
  <si>
    <t xml:space="preserve">I love the campus feel, a lot of other Unis dont have the enclosed campus space but I feel it makes Lancaster a real home and community!</t>
  </si>
  <si>
    <t xml:space="preserve">Campus uni Friendly staff/lecturers lots of help given in terms of career part of a college</t>
  </si>
  <si>
    <t xml:space="preserve">The most fantastic 3 years of my life, I absolutely love Lancaster University. The facilities are great, the staff are amazing and supportive, the community spirit is stronger than any university Ive visited and the accommodation is second to none!</t>
  </si>
  <si>
    <t xml:space="preserve">Im a first year and I must say, Lancaster University is better than I hoped for. Accommodation, how gregarious the members of stuff are and the true British culture and how relaxed it is when compared to London.</t>
  </si>
  <si>
    <t xml:space="preserve">Finished my first year at university, after some initial anxiety Ive never been happier with my choice of course and university, Heres to 2 more years!</t>
  </si>
  <si>
    <t xml:space="preserve">Excellent university. Friendly, approachable lecturers that are very knowledgeable. Fantastic location and great campus. Some brilliant clubs and societies.</t>
  </si>
  <si>
    <t xml:space="preserve">Small, cosy and sweet, I feel totally safe in both the city and campus, with the majority of people you meet being students</t>
  </si>
  <si>
    <t xml:space="preserve">I have just completed my first year at Lancaster Uni and I have to say it has completely surpassed my expectations. I absolutely love the collegiate system  Lonnie Lonnie!  and I love the size of the campus as its big enough that everyday you can meet someone new but its small enough that you anywhere you go you are bound to meet someone you already know. Everyone is incredibly helpful and friendly both on campus and in town. Although the town is small compared to some of the bigger cities I much prefer being very familiar with the a few clubs and restaurants rather than trying some place new everyday but of course that is my personal view. I study Law and French and I love the focus on individual study as I much prefer to work at my own pace with less contact hours but that is mostly specific to law and again my own personal preference. I have made some of the best friends in my first year and Im so excited for my second. I would highly recommend Lancaster!</t>
  </si>
  <si>
    <t xml:space="preserve">Loved my time at Lancaster uni and Ill miss it greatly! Brilliant uni!</t>
  </si>
  <si>
    <t xml:space="preserve">Really good campus and great facilities for a medium sized uni</t>
  </si>
  <si>
    <t xml:space="preserve">I had the best time of my life and Im only 1 year in</t>
  </si>
  <si>
    <t xml:space="preserve">Fantastic university with a great campus life, helpful and enthusiastic lecturers and tutors and a fun nightlife.</t>
  </si>
  <si>
    <t xml:space="preserve">Excellent uni with the friendliest people of any university</t>
  </si>
  <si>
    <t xml:space="preserve">Ive had one of the best years of my life at lancaster</t>
  </si>
  <si>
    <t xml:space="preserve">If you are planning on doing post-graduate studies at Lancaster, think again. It is mostly focused on undergraduate and there are basically no opportunities for post-graduate, unless you are in Management School. Also, avoid living on campus, it is quite overpriced for a prison-like environment  that is graduate college of course . For the same money, you will find a whole flat in town, without the many restrictions that come with living on campus.</t>
  </si>
  <si>
    <t xml:space="preserve">The campus life of Lancaster is really amazing! I enjoy so much! The facilities is really new, especially the accommodation!</t>
  </si>
  <si>
    <t xml:space="preserve">Its an unbelievable university with fantastic lecturers and facilities.</t>
  </si>
  <si>
    <t xml:space="preserve">Lancaster uUniversity is a very nice place to study and to socialize, personally I believe that all the student at Lancaster gain a lot more not just education wise but they also learn how to face the real world after their degrees and thats one of the reasons why I chose lancaster as my firm option.</t>
  </si>
  <si>
    <t xml:space="preserve">Awesome uni, awesome colleges and awesome courses  e.g biochemistry with genetics </t>
  </si>
  <si>
    <t xml:space="preserve">My first year at Lancaster has been the best year of my life so far, especially with a brand new engineering building to try out.</t>
  </si>
  <si>
    <t xml:space="preserve">The different colleges and close campus are all amazing.</t>
  </si>
  <si>
    <t xml:space="preserve">Really good accommodation, everyone is really friendly and helpful and has a really good atmosphere.</t>
  </si>
  <si>
    <t xml:space="preserve">I could simply not imagine myself anywhere else. Lancaster is an incredible uni that I would recommend to anyone. Be warned though, if youre looking to go clubbing every night Lancaster is not a city uni, we have clubs, and we have amazing nights out, but were no Liverpool / Manchester night-life wise.</t>
  </si>
  <si>
    <t xml:space="preserve">Fantastic University, ticks all the boxes and more. It has passed my expectations of a university and the time spent here has been the best years of my life.</t>
  </si>
  <si>
    <t xml:space="preserve">Such a good community feel and the uni have so many events for students, even after the year has ended. They also do so much in the local community and not to mention how excellent the teaching and research standard are.</t>
  </si>
  <si>
    <t xml:space="preserve">Lovely Campus and great quality teaching</t>
  </si>
  <si>
    <t xml:space="preserve">Choosing Lancs really was the best decision I ever made and I wouldnt change a single thing about it for the world.</t>
  </si>
  <si>
    <t xml:space="preserve">Lancaster has been amazing and I wouldnt change a thing. Cartmel College was like a family to me too</t>
  </si>
  <si>
    <t xml:space="preserve">Amazing University with amazing people, will be devestated when I have to leave.</t>
  </si>
  <si>
    <t xml:space="preserve">Fabulous university in a great setting. Really friendly place with so many great opportunities!</t>
  </si>
  <si>
    <t xml:space="preserve">Gotta love this place. How do you rate Career Opportunities till youre not a student anymore?</t>
  </si>
  <si>
    <t xml:space="preserve">Love it here. fantastic opportunities and loads to enjoy</t>
  </si>
  <si>
    <t xml:space="preserve">Better than I ever could have hoped for. Fab student experience, love the course, have made friends.</t>
  </si>
  <si>
    <t xml:space="preserve">My overall experience at Lancaster university has be great, and I wouldnt change it for the world. Being a part of a college has an amazing community feel and makes moving away from home a much easier transition.</t>
  </si>
  <si>
    <t xml:space="preserve">Wifi is pretty good when it actually works but you have a guaranteed connection to wired internet which is great. You should always be able to do your work, just not necessarily on your bed.</t>
  </si>
  <si>
    <t xml:space="preserve">Decent little campus, good lay-out</t>
  </si>
  <si>
    <t xml:space="preserve">Fantastic university, I wouldnt be anywhere else.</t>
  </si>
  <si>
    <t xml:space="preserve">Getting a place through clearing was the best thing that couldve happened to me. Amazing Uni!</t>
  </si>
  <si>
    <t xml:space="preserve">Very friendly, close knit community. The campus is like a little village of its own, and the fact that it is out on its own, away from town, gives it a more relaxing, peaceful feeling.</t>
  </si>
  <si>
    <t xml:space="preserve">Lancaster university is the one of the nicest places to be. There is a lot to do on campus and many societies to get involved with in. The only issue is the shopping variety in the city centre. However, food shopping is easy whilst living on campus as there are several shops and you can shop online easily.</t>
  </si>
  <si>
    <t xml:space="preserve">prons: + a lot of refurbishments and developments + Lancaster Green: a good campaign that plants fruit trees + very green: extensive meadows and forest-like places + good accessibility + modern and beautiful sports centre cons: - rubbish food on campus - worst Language Department</t>
  </si>
  <si>
    <t xml:space="preserve">Great campus, feels like home, and college system works great for meeting new people and finding common interests. Loads of societies to choose from and a variety of places in town for going out.</t>
  </si>
  <si>
    <t xml:space="preserve">Wifi not always great. Campus is really good, collegiate system especially. Many clubs and societies</t>
  </si>
  <si>
    <t xml:space="preserve">The best three years of my life, Ill miss Lancaster!</t>
  </si>
  <si>
    <t xml:space="preserve">campus wifi is ok but not so great in accommodation. Great number and variety of shops</t>
  </si>
  <si>
    <t xml:space="preserve">When skyping etc. WiFi cuts off after 30mins or so</t>
  </si>
  <si>
    <t xml:space="preserve">University of Leicester has one of the most ridiculous rules and regulations where any modules that are not passed they wont allow you to roll it onto the next academic year. Instead they take you out from the year so that you could pass that year. For my course the lecturers and tutors are good for nothing! They will never help you in any way instead you have to refer back to their lecture notes that does not explain everything.</t>
  </si>
  <si>
    <t xml:space="preserve">University of Leicester</t>
  </si>
  <si>
    <t xml:space="preserve">https://www.studentcrowd.com/university-l1003834-s1008312-the_university_of_leicester-leicester</t>
  </si>
  <si>
    <t xml:space="preserve">Good student union area and library is open 24/7 but there is a lack of proper meal facility since they closed the Chi restaurant in the early evenings so apart from over priced snacks and salads in the library cafe and Delicious shop, theres no facility to get a proper evening meal on campus anymore.</t>
  </si>
  <si>
    <t xml:space="preserve">Very disappointed in how the learning by distance archaeology department  is being handled. Based on this I would not encourage anyone to enter your institution. Very hard to get in touch with any of the administration in a call to try and work out any misunderstanding and when you complain they simply maybe you should withdraw if you are not satisfied. Such disappointment and a waste of money!!!!</t>
  </si>
  <si>
    <t xml:space="preserve">Everything is great from the number of places you can study in the library to the resources  although sometimes it can take very long to get material for research, such as a dissertation - still waiting even though I already had to submit my dissertation . The one thing that I dont like is how cold it is. In winter or spring, sitting by the windows is absolutely a terror, especially if you need to do so for an entire day while doing uni work. It can get very cold in the computer rooms as well. Please do something about that!</t>
  </si>
  <si>
    <t xml:space="preserve">Whats great about the uni is how compact it is and how easy it is to get around. Being such a compact campus means you dont have to run from lecture to lecture. There is a variety of amenities of campus which cater to all your needs. There are plenty of food options. The internet is good around campus. The library is also a great place as it is open almost 24/7 and had plenty of study spaces that suit all of your needs.</t>
  </si>
  <si>
    <t xml:space="preserve">Theres always stuff going on around campus, something for everyone. The library is really modern and nice and is open 24/7 during the week but its packed during exams which is a downfall. The student union is also really modern, theres lots of comfy seating and theyve got a few food outlets including starbucks and a shop.</t>
  </si>
  <si>
    <t xml:space="preserve">Good careers service especially. Only downfall is the lack of communication from my society - heard nothing from them after making the payment to join and have not been updated on events etc - apparently this is only via Twitter.</t>
  </si>
  <si>
    <t xml:space="preserve">They are a huge range of clubs and societies to get involved in away from the traditional sports clubs. The union has an amazing space for relaxing in whilst at university complete with many places to eat a drink  Starbucks being the main attraction . The campus itself is very friendly and small enough so you always bump into someone you know. Great atmosphere all round.</t>
  </si>
  <si>
    <t xml:space="preserve">University of Leicester is a great place to be at. A diverse place to meet new people from various backgrounds. It is one of the most affordable place be at in the whole of UK. Love it here!</t>
  </si>
  <si>
    <t xml:space="preserve">Student union is nothing special. Usually crowded and difficult to find seats. Good library and gym</t>
  </si>
  <si>
    <t xml:space="preserve">Wouldve been better if we had a food shop like tesco, rather than cafes that charge you a lot, but overall you can get anything on campus if youre ready to pay a littleextra</t>
  </si>
  <si>
    <t xml:space="preserve">Campus is so small which makes it so easy to get to everything. I can run to whatever building I want and everything is so easily accessible.</t>
  </si>
  <si>
    <t xml:space="preserve">I believe university of Leicester is well managed and provides a lot for students</t>
  </si>
  <si>
    <t xml:space="preserve">Need more study space. Better su needed with more variety of foods. More gluten free food needed in medicine building</t>
  </si>
  <si>
    <t xml:space="preserve">Worse place on earth. Go there as last resort only. The uni, the people, the town, all awful.</t>
  </si>
  <si>
    <t xml:space="preserve">Good internet WiFi network. Little information about clubs and societies available at the univeristy and how to join them.</t>
  </si>
  <si>
    <t xml:space="preserve">The student union is very social and the careers services is a boon if used correctly.</t>
  </si>
  <si>
    <t xml:space="preserve">Most enjoyable experience of my life. Made life long friends, endured through some mediocre teaching though . Overall, would do it again in a heartbeat</t>
  </si>
  <si>
    <t xml:space="preserve">Leicester has excellent facilities and top quality teaching staff who are helpful and informative. The services available to students are good quality and really support you throughout your degree and after.</t>
  </si>
  <si>
    <t xml:space="preserve">Its a great Uni with well and new facility and library. SU is doing the great job</t>
  </si>
  <si>
    <t xml:space="preserve">Loved my time at UoL - great environment, staff and atmosphere.</t>
  </si>
  <si>
    <t xml:space="preserve">Brilliant university with a fantastic and active Union.</t>
  </si>
  <si>
    <t xml:space="preserve">Best university ever, friendly and supportive, such a good atmosphere</t>
  </si>
  <si>
    <t xml:space="preserve">Overall the university is good but I would not suggest an economic department.</t>
  </si>
  <si>
    <t xml:space="preserve">The Students Union was spacious and comfortable with a diverse selection of food prices, though these often bordered on the pricier side of things. Wifi and internet always worked well. Wide selection of clubs and societies. The careers service were not much help to me but were definitely useful to others.</t>
  </si>
  <si>
    <t xml:space="preserve">UoL is really the best university - enough time and freedom to explore as well as getting down to work - the night life is fantastic when there are events such as  stamina  or the famous  bar fest  you cant go wrong with UoL</t>
  </si>
  <si>
    <t xml:space="preserve">Had the best three years of my life here so far! The university really feels like home, the campus is so versatile and I hold so many special memories here. Each building or certain place will take me back to a time or event and Ill love UoL forever because of that.</t>
  </si>
  <si>
    <t xml:space="preserve">Facilities are good, but teaching is awful</t>
  </si>
  <si>
    <t xml:space="preserve">SU has a good venue but is not a touchstone of my uni experience. Over expensive, nowhere for an affordable drink and full of petty student politics.</t>
  </si>
  <si>
    <t xml:space="preserve">Atmosphere and environment specially designed to provide a relaxing and more of a study-driven surrounding- gives you the spirit and morale support to studying!</t>
  </si>
  <si>
    <t xml:space="preserve">Great campus with everything you may need. And very close to the city centre : </t>
  </si>
  <si>
    <t xml:space="preserve">Career service is one of the best in the country, wouldnt have got my placement without them!</t>
  </si>
  <si>
    <t xml:space="preserve">I think the students union could do more to express our views  e.g. simple stuff like banners for vote remain </t>
  </si>
  <si>
    <t xml:space="preserve">The careers department are extremely helpful and is very easy to book an appointment with them. There is a vast range of different clubs and societies which is great to meet and get to know people</t>
  </si>
  <si>
    <t xml:space="preserve">Good university, good atmosphere</t>
  </si>
  <si>
    <t xml:space="preserve">I love this uni, I felt welcome and at home on the first day I moved in. I 100% recommend.</t>
  </si>
  <si>
    <t xml:space="preserve">The best three years of my life, met so many interesting and kind people through clubs and societies and definetely made friends for life.</t>
  </si>
  <si>
    <t xml:space="preserve">Amazing university with good facilities throughout. A place where all students are welcomed and can enjoy studies.</t>
  </si>
  <si>
    <t xml:space="preserve">A community of great tutors, great friends, great teaching and great place.</t>
  </si>
  <si>
    <t xml:space="preserve">A great university that I am happy to be attending</t>
  </si>
  <si>
    <t xml:space="preserve">Leicester was a great University to attend for those who are academically minded. The facilities are above standard and so are the staff, however you have to really explore the Uni and put the effort in also. Make sure you are making the most of your experience there by talking to your lecturers about your work, using the library and trying out societies. The city is just the right size to get to know and has enough going on to the explore. Although the student union really provides great nights out such as Shabang, Lets Disko, its also acceptable to explore the bars in the city and not get stuck in the same routine of Shabang Friday nights! Aslong and you put in the hard work and balance that work with activities, Leicester was a fantastic Uni to go to.</t>
  </si>
  <si>
    <t xml:space="preserve">Great Uni, a lovely city that is both welcoming and unique. Thoroughly enjoyed my time and always felt safe.</t>
  </si>
  <si>
    <t xml:space="preserve">Just finished my degree at Leicester  BA History and Politics  and loved every minute of my time there.</t>
  </si>
  <si>
    <t xml:space="preserve">This uni is perfect for those who like a lot of support compared to being fully independent. The location is on a park so its nice in the summer and theres often icecream vans.</t>
  </si>
  <si>
    <t xml:space="preserve">Good uni, the careers development service is my own highlight - its really great!</t>
  </si>
  <si>
    <t xml:space="preserve">Best uni experience - a little bit of everything to l please even the pickiest students!</t>
  </si>
  <si>
    <t xml:space="preserve">While the campus is fairly unattractive, all of the facilities you need are there within a 10 minute walk max. Library is fantastic. Lots of societies on offer. Gym and swimming pool on site. Accomodation offered is fantastic quality, however, very pricey  and getting more expensive every year . Oadby is a wonderful place to live...really beautiful and green with a great atmosphere. Never had any problems while in Oadby. On campus plenty of food outlets and choice  could maybe do with 1 more cafe on the other side of campus for when the SU gets really busy , however prices are very expensive! Wouldnt reccomend regularly eating or drinking on campus for this reason...bring a flask and a packed lunch!</t>
  </si>
  <si>
    <t xml:space="preserve">great library, great facilities, poor teaching, lack of effort from lecturers, student union has great facilities but is too expensive and way too commercialised. still the best choice i ever made though</t>
  </si>
  <si>
    <t xml:space="preserve">Very good university but not elitist and relaxed environment</t>
  </si>
  <si>
    <t xml:space="preserve">The campus is nice, with a good library and a good SU  although it is fairly small, there is a Starbucks .</t>
  </si>
  <si>
    <t xml:space="preserve">In my first year of uni going into my second and the university has been amazing since the first day!</t>
  </si>
  <si>
    <t xml:space="preserve">The University of Leicester to me has given me a great experience. The support I have recieved during my first year has been unfaultable. The facilities on campus, such as the library are impeccable and ultra modern. Although the campus price of food is overpriced, I do believe that if this is something we put forward to our union, they would investigate it. Overall, I have thoroughly enjoyed my first year and cannot wait to get back!</t>
  </si>
  <si>
    <t xml:space="preserve">Awesome Uni and I love every part of it.</t>
  </si>
  <si>
    <t xml:space="preserve">The atmosphere on campus  and in the city  is really vibrant and friendly - there is always something going on and I never get bored! The gym facilities, which have recently been renovated are excellent. Whilst the student union looks nice, they dont really have a lot on other than your generic student nights, but it is an O2 academy, so there are lots of gigs! The city itself is quite cheap to live in and plenty of stuff to do!</t>
  </si>
  <si>
    <t xml:space="preserve">This have been my first year there and it has been unforgettable! An amazing memorable experience!</t>
  </si>
  <si>
    <t xml:space="preserve">Students union is overpriced food and always packed. not fair given that nowhere else is near it. 9k fees and we still have today through the nose for printing. Disgusting.</t>
  </si>
  <si>
    <t xml:space="preserve">Great support for looking at jobs after university. Helped work on my CV, had workshops for psychometric tests, had practise interviews and even practise assessment Centres. This all allowed me to secure my internship at an investment company.</t>
  </si>
  <si>
    <t xml:space="preserve">Ive had a great first year at this university. Facilities are fantastic</t>
  </si>
  <si>
    <t xml:space="preserve">Loved my first year, looking forward to the rest</t>
  </si>
  <si>
    <t xml:space="preserve">Amazing facilities and support for students at the leicester students union! I really enjoy everyday student life there and proud to be a part of it</t>
  </si>
  <si>
    <t xml:space="preserve">Really good university, great teachers, good quality facilities and a really nice atmosphere</t>
  </si>
  <si>
    <t xml:space="preserve">a good university that you can find whatever you want.</t>
  </si>
  <si>
    <t xml:space="preserve">Teachers are the best here! The SU could be more towards students as its a bit expensive but it looks very nice. Uni is compact so easy to get everywhere and the library is awesome</t>
  </si>
  <si>
    <t xml:space="preserve">Theres always a good vibe about. Teaching is of a high standard too.</t>
  </si>
  <si>
    <t xml:space="preserve">Teaching is amazing here. I do geology and his has the best department I have seen.</t>
  </si>
  <si>
    <t xml:space="preserve">Love the newly updated SU, never had a wifi issue, careers are great but for my course tend to focus too much on post graduate jobs, theres a wide range of clubs and societies and the uni campus has plenty of areas to eat, work, meet in groups etc</t>
  </si>
  <si>
    <t xml:space="preserve">I love my university but its definitely not as good as it was when I started. I dont think there is good enough communication between the university and the students. Its just seems all quite generic and boring!</t>
  </si>
  <si>
    <t xml:space="preserve">Leicester might not be a Russel Group University, but it is fantastic nonetheless.</t>
  </si>
  <si>
    <t xml:space="preserve">Amazing campus set in the heart of Leicester, only 10minute walk from town and right next to Vicky park which is perfect in the summer to go chill out in. Being in the midlands the rent is a lot cheaper than what youd pay down south and its generally easy to find accommodation within a 5/10minute walk from uni, no bus passes needed! Ive always found Leicester to be a friendly, socialable uni with plenty of societies, nightlife and sports to offer - always find something youre interested in! I couldnt be happier anywhere else.</t>
  </si>
  <si>
    <t xml:space="preserve">Best facilities and a great atmosphere.</t>
  </si>
  <si>
    <t xml:space="preserve">Ive had the best experience at Leicester its a great city with an exciting university full of opportunities</t>
  </si>
  <si>
    <t xml:space="preserve">Not very attractive campus but gets the job done. Not had much experience with careers service but so far it seems pretty standard.</t>
  </si>
  <si>
    <t xml:space="preserve">I love Leicester Univeristy and Im so glad that I chose to go there in the end. Ive had a great first year there.</t>
  </si>
  <si>
    <t xml:space="preserve">Didnt really have a probkem with anything but apart from student union nothing was outstanding.</t>
  </si>
  <si>
    <t xml:space="preserve">Facilities great  abet engineering is average . Clubs are great over 200. Student Union is ok. The opening hours are a bit limited, the shops a little expensive, and you cant get hot food past 4pm. Careers are helpful, can be a bit annoying when they keep contacting you, but they mean well.</t>
  </si>
  <si>
    <t xml:space="preserve">Need to have a proper uni bar, with uni prices for pints. Somewhere cheap to watch the football would be nice</t>
  </si>
  <si>
    <t xml:space="preserve">Lots of variety of things to do in the su</t>
  </si>
  <si>
    <t xml:space="preserve">Not a bad experience. I wish there was more support from the SU committee but the facilities are okay</t>
  </si>
  <si>
    <t xml:space="preserve">Absolutely nothing to fault. Campus, accommodation and facilities all fantastic</t>
  </si>
  <si>
    <t xml:space="preserve">Friendly and helpful union staff, great accommodation  Bowder court , good uni life so far</t>
  </si>
  <si>
    <t xml:space="preserve">didnt think i would like it but i do</t>
  </si>
  <si>
    <t xml:space="preserve">Really nice friendly Uni, underrated and good quality. Would definitely recommend to friends.</t>
  </si>
  <si>
    <t xml:space="preserve">amazing SU but its quite overpriced</t>
  </si>
  <si>
    <t xml:space="preserve">Poor wifi, could do with a larger range of societies</t>
  </si>
  <si>
    <t xml:space="preserve">The whole campus is so good and everything is really accessible and it was very easy to find my way around. The students union is very sociable and has a range of things to buy</t>
  </si>
  <si>
    <t xml:space="preserve">Nice campus, plenty of study space.</t>
  </si>
  <si>
    <t xml:space="preserve">Amazing uni, cares about their students, great facilities.</t>
  </si>
  <si>
    <t xml:space="preserve">Good uni, loads of brilliant clubs you can join  or set up your own  and a fabulous new student union building in the heart of campus</t>
  </si>
  <si>
    <t xml:space="preserve">Wifi always works, rugby club is mental</t>
  </si>
  <si>
    <t xml:space="preserve">All round, Leicester has a great campus and a great atmosphere. Just wish the halls of residence were closer to the university</t>
  </si>
  <si>
    <t xml:space="preserve">WiFi is very slow. Facilities are good</t>
  </si>
  <si>
    <t xml:space="preserve">Good facilities, compact campus. Halls are a little bit of a walk away though.</t>
  </si>
  <si>
    <t xml:space="preserve">So far, Ive had the best experience here, the lecturers in the archaeology department  my course  are absolutely brilliant and dedicated to making it a personal experience for you. The university itself has a great campus and is always trying to improve its facilities.</t>
  </si>
  <si>
    <t xml:space="preserve">Student life is not too impressive but I know Im at a good place in Leicester and I know I have a bright future coming from here</t>
  </si>
  <si>
    <t xml:space="preserve">Im a first year so Ive only been here 6 weeks but I feel so at home. I am comfortable with all aspects of the University; the campus, the course, the staff, the accommodation, the societies and the students. It is a wonderful University, 10/10.</t>
  </si>
  <si>
    <t xml:space="preserve">Excellent facilities with a great support network</t>
  </si>
  <si>
    <t xml:space="preserve">Amazing. So much on offer all the time! Such a great place to learn</t>
  </si>
  <si>
    <t xml:space="preserve">The university is great and has offered lots of support</t>
  </si>
  <si>
    <t xml:space="preserve">Im a fresher, so I wouldnt say Ive had the FULL experience, but having been to another university beforehand, I can say that my experience SO FAR has been much better - the societies are vast and diverse, facilities provided are brilliant, the SU is great. Shame about the WiFi - its great, when you can actually get it!</t>
  </si>
  <si>
    <t xml:space="preserve">Very helpful alumni that are always willing to help students with anything but especially in regards to reaching their full potential</t>
  </si>
  <si>
    <t xml:space="preserve">Very pleasant campus with plenty to do</t>
  </si>
  <si>
    <t xml:space="preserve">Wi-Fi doesnt always work but there is a large area to connect to it. Huge number of societies and clubs to get involved with, all very friendly people. Campus is small but not too small, easy to get around. Student Union area is a great place for lunch and socialising, has a great atmosphere.</t>
  </si>
  <si>
    <t xml:space="preserve">I cant say much more than how much I love it here. I cannot imagine myself elsewhere.</t>
  </si>
  <si>
    <t xml:space="preserve">I love this university, feels like home so quickly. Classes are good, I really really enjoy it :  you wont regret the decision if you choose to come here!</t>
  </si>
  <si>
    <t xml:space="preserve">I really enjoy being at Leicester university. The campus is nice and there are lots of facilities for students. There are lots of clubs/societies that people can join. Internet is fairly good across the campus.</t>
  </si>
  <si>
    <t xml:space="preserve">Dont know much about the careers bit as I do that independently</t>
  </si>
  <si>
    <t xml:space="preserve">A great, very friendly uni! Helpful and friendly staff and students! Campus is very easy to navigate and all buildings clearly signposted for ease! The union organized great events and has a large variety of societies which are open to all!</t>
  </si>
  <si>
    <t xml:space="preserve">excellent facilities and friendly ppl</t>
  </si>
  <si>
    <t xml:space="preserve">Nice size university, and great facilities. The O2 academy is great.</t>
  </si>
  <si>
    <t xml:space="preserve">Great uni with great facilities, I couldnt praise the place more. The student union is just a bunch of clowns thinking theyre politicians and it is just laughable. O2 monopolise the union and all events there, every night they put on is complete bulls**t and cheesy s**te at that.</t>
  </si>
  <si>
    <t xml:space="preserve">Good facilities, all the buildings are quite close. Only issue is the waiting for the buses after 5pm lectures</t>
  </si>
  <si>
    <t xml:space="preserve">Union could be better in terms of social activities</t>
  </si>
  <si>
    <t xml:space="preserve">Im currently going into my second year at Leicester and I dont want to leave. Everything from the people, to the library to the staff to the facilities are perfect.</t>
  </si>
  <si>
    <t xml:space="preserve">Amazing university, so glad I came here!</t>
  </si>
  <si>
    <t xml:space="preserve">Underated and actually quite good. Needs more transparent SU.</t>
  </si>
  <si>
    <t xml:space="preserve">i was on landaff campus, which has far fewer facilities than cynceod campus which is far more sociable</t>
  </si>
  <si>
    <t xml:space="preserve">Cardiff Metropolitan University</t>
  </si>
  <si>
    <t xml:space="preserve">https://www.studentcrowd.com/university-l1001099-s1008601-cardiff_metropolitan_university-cardiff</t>
  </si>
  <si>
    <t xml:space="preserve">Great university, could do with some better support systems etc. But all together, an amazing university and awesome lecturers.</t>
  </si>
  <si>
    <t xml:space="preserve">No tutor time, no satisfaction with course or learning, failing to upload my essays online so missed the deadline.</t>
  </si>
  <si>
    <t xml:space="preserve">No tutor time, no enthusiasm within course, no structure which lead to no satisfaction with course or learning, failing to upload my essays online so missed the deadline. All round a s**t year. Bye met</t>
  </si>
  <si>
    <t xml:space="preserve">It offers and opens up oppourtunities for you through out your uni experience</t>
  </si>
  <si>
    <t xml:space="preserve">Cardiff met has provided a brilliant platform for my first year of study, the treatment is that of an individual not unknown like some universities. I believe it is a welcoming, friendly university</t>
  </si>
  <si>
    <t xml:space="preserve">Had a really good 3 years here &amp; am returning in September to do PGCE Primary! Cant fault the staff, facilities or experiences - you can find almost anything you want to do at this uni! The possibilities are endless!</t>
  </si>
  <si>
    <t xml:space="preserve">The staff, course, students and opportunities available are incredible. The student voice is heard and the SU try their hardest to make events awesome. Im proud to say I attend such n institution.</t>
  </si>
  <si>
    <t xml:space="preserve">Amazing university for sport especially, with excellent facilities for teaching and performing. Great opportunities for career development and work experience, with good student support services and great nightlife.</t>
  </si>
  <si>
    <t xml:space="preserve">Amazing resources in the school of art and design as well as an impressive library!</t>
  </si>
  <si>
    <t xml:space="preserve">Lovely staff and lecturers. Wifi is quite good within the uni buildings but not so much in halls. Very modern buildings and lecture theatres.</t>
  </si>
  <si>
    <t xml:space="preserve">I had an amazing experience here, lovely campus and great staff, i felt at home from day one, i graduate in july and have a full time job secured</t>
  </si>
  <si>
    <t xml:space="preserve">Met some great people but my course was very disorganised, little feedback given and some terrible lecturers. No body seemed to have an idea on what we should be doing. Transferring to another Uni.</t>
  </si>
  <si>
    <t xml:space="preserve">The university is well accessible. The student support is amazing and offers as much support as possible!</t>
  </si>
  <si>
    <t xml:space="preserve">I had the best 3 years at Cardiff met!! Could not be a better university. Anything you needed or wanted to know there was always someone willing to help.</t>
  </si>
  <si>
    <t xml:space="preserve">The best university/experience you will ever have.</t>
  </si>
  <si>
    <t xml:space="preserve">Fantastic Uni to go to, it allows you to socialise as much as you want but it also gives you time to study.</t>
  </si>
  <si>
    <t xml:space="preserve">The sports campus has everything you need in walking distance. Being involved with clubs lets you get to know more people. Its like living in a little villages.</t>
  </si>
  <si>
    <t xml:space="preserve">I think UWIC is a nice and quite place for students to study, also its views are beautiful!</t>
  </si>
  <si>
    <t xml:space="preserve">Best uni there is, so much support</t>
  </si>
  <si>
    <t xml:space="preserve">Perfect uni always helpful, facilities are beyond perfect, they are cheap and in prime locations so that they easily used, also they provide anything possible for the students to achieve the best they have!</t>
  </si>
  <si>
    <t xml:space="preserve">Best experience of my life! Met some amazing friends, made forever memories and learnt so so much! Definitely considering doing a masters!!</t>
  </si>
  <si>
    <t xml:space="preserve">Amazing University! The campuses are both easily accsessable and modern, with computers provided. Cyncoed lecture rooms are spacious and comfortable. Cyncoed Campus accommodation is also at a great price and wonderful. The student union provide good events and societies.</t>
  </si>
  <si>
    <t xml:space="preserve">Had a brilliant first year living on campus at cardiff met. The campus it really nice both to live on and work at. A nice student union who are helpful and have a good building. Great sports clubs, and chances to get work.</t>
  </si>
  <si>
    <t xml:space="preserve">Loads of great opportunities to enhance your CV and experiences for a future career</t>
  </si>
  <si>
    <t xml:space="preserve">staff is friendly and the professors are awesome. There are many career opportunities and companies come often to recruit and present the positions suitable for students</t>
  </si>
  <si>
    <t xml:space="preserve">Good sports uni but somewhat elitist. Not much opportunity for casual sportspeople.</t>
  </si>
  <si>
    <t xml:space="preserve">I absolutely love this university, the tutors are so helpful, every this is easy to get to and it has a Starbucks!! Amazing.</t>
  </si>
  <si>
    <t xml:space="preserve">Excellent course facilities and the university has fantastic contacts with industry giving us students good visits and helping us with placements and experience in our chosen career paths</t>
  </si>
  <si>
    <t xml:space="preserve">Staff are great helping and understanding</t>
  </si>
  <si>
    <t xml:space="preserve">Great university with so many things to do! Careers service has been amazing and actually got me a mock interview. Honestly theres something for everyone here</t>
  </si>
  <si>
    <t xml:space="preserve">Newcastle University</t>
  </si>
  <si>
    <t xml:space="preserve">https://www.studentcrowd.com/university-l1004493-s1008353-newcastle_university-newcastle_upon_tyne</t>
  </si>
  <si>
    <t xml:space="preserve">Great uni with fantastic staff and buildings, very supportive, just a question of whether 9k a year is worth it.</t>
  </si>
  <si>
    <t xml:space="preserve">Great University that offers the whole package to its students</t>
  </si>
  <si>
    <t xml:space="preserve">Absolutely love Newcastle university</t>
  </si>
  <si>
    <t xml:space="preserve">Wifi always available, contact with students from staff isnt great</t>
  </si>
  <si>
    <t xml:space="preserve">Solid university with good social support</t>
  </si>
  <si>
    <t xml:space="preserve">While the campus facilities and Wi-Fi are fairly ideal, especially the libraries, the social aspects of the university and its Student Union - much like with many universities - are overtly political, in many cases, with some non-political societies excluding members who dont agree with their views. This politicism has infected the Student Advice Centre, who will often respond to problems  for example, in housing  in a brash and aggressive - rather than reconciliatory - way; placing student and landlord in the roles of proletariat and bourgeoisie respectively, and recommending that students take legal action to confront perceived injustices. The Careers Service claims to be accessible, but reality often differs, as students are required to be very specific as to exactly what service they need. Otherwise, they get recommended to simply attend a bunch of workshops.</t>
  </si>
  <si>
    <t xml:space="preserve">Love it. Good social life , cheap drink and food and most places are within walking distance.</t>
  </si>
  <si>
    <t xml:space="preserve">a nice university! friendly, nice area and lots to do!</t>
  </si>
  <si>
    <t xml:space="preserve">I really enjoy being part of sport societies.</t>
  </si>
  <si>
    <t xml:space="preserve">Such a fantastic uni with a beautiful campus and loads of activities</t>
  </si>
  <si>
    <t xml:space="preserve">Great university, everything is relatively close by with the city being right next to the campus. Societies are welcoming and a lot of fun.</t>
  </si>
  <si>
    <t xml:space="preserve">Best university ever. Anyone that says otherwise is a damn liar</t>
  </si>
  <si>
    <t xml:space="preserve">Fantastic city to live and study in</t>
  </si>
  <si>
    <t xml:space="preserve">The SU is very good - its ran by students so most of the things you want to do, you can do it. They have a good bar and Dominos and a Subway on campus which is useful, but I havent used a lot of the services available so I cant comment.</t>
  </si>
  <si>
    <t xml:space="preserve">Great uni experience so far in the best city in the UK</t>
  </si>
  <si>
    <t xml:space="preserve">Great campus and SU but awful IT service desk for managing the internet. Internet provider is Janus and Janus is notorious for managing to break things or be on the receiving end of a DDoS attack.</t>
  </si>
  <si>
    <t xml:space="preserve">Pretty much flawless all around! Only main issue is the internet. Although there is free internet all around the campus, their VPN blocks out the use of Steam and my Wii U and 3DS cannot connect to it either. Otherwise, I cannot complain.</t>
  </si>
  <si>
    <t xml:space="preserve">Great atmosphere and facilities.</t>
  </si>
  <si>
    <t xml:space="preserve">best uni ever, dont know what its like unless you experience it</t>
  </si>
  <si>
    <t xml:space="preserve">I love Newcastle University and the city and the campus and the people... Its just awesome. Couldnt be happier!</t>
  </si>
  <si>
    <t xml:space="preserve">Everything is great except there is no Harry Potter society</t>
  </si>
  <si>
    <t xml:space="preserve">Good location close to city centre</t>
  </si>
  <si>
    <t xml:space="preserve">The gyms not very big at the sports centre and a silver membership seems to be pretty pointless</t>
  </si>
  <si>
    <t xml:space="preserve">the overall campus experience is great. Such pretty building with great facilities, starbucks , dominoes and Santander in the union is a massive perk.</t>
  </si>
  <si>
    <t xml:space="preserve">So happy with my time at newcastle. Great city, love the campus, so much going on. Would recommend to anyone.</t>
  </si>
  <si>
    <t xml:space="preserve">Newcastle is an aight university</t>
  </si>
  <si>
    <t xml:space="preserve">Very supportive university, that tries to help you advance your career in every way. We get a lot of career advice and are taught some career skills as part of our course  Psychology . They have some really interesting societies here like Mind the Gap where mental health issues  in the political sense etc.  are discussed. Internet sometimes stops working on my phone but only for a minute or two when Im walking around campus, not at home. The SU has a little shop with some food and stationary and other things you could need as well as Newcastle University jumpers and other Newcastle clothes. They have a Throwback party every Saturday at the SU and I think other stuff as well.</t>
  </si>
  <si>
    <t xml:space="preserve">Internet everywhere, Su js okay but other than that its pretty standard</t>
  </si>
  <si>
    <t xml:space="preserve">Everyone is friendly - the student union is always looking for ways to accommodate students whether thats for studying, hanging out during the day or nights out. Awesome city, plenty of shops and stuff to do for everyone.</t>
  </si>
  <si>
    <t xml:space="preserve">Having the time of my life, I could not think of a place Id rather spend my university years. Loving my course, the staff are great and really helpful, There is a society for just about anything and the student services are fantastic. On top of that, the social side of things are great, the union is always fun and has a great atmosphere, plus the society socials take place in one of the best nightlife cities in the UK.</t>
  </si>
  <si>
    <t xml:space="preserve">Walking through campus with a nice hot coffee is the best thing on any autumn day. Its so beautiful! Especially at sunset. If youre round at sunset, take a look at the King George VI building.</t>
  </si>
  <si>
    <t xml:space="preserve">A lot of student support, a huge range of societies and clubs and right in the center of town for all your clubbing and shopping needs!</t>
  </si>
  <si>
    <t xml:space="preserve">Amazing experience, lovely people and great social life!</t>
  </si>
  <si>
    <t xml:space="preserve">Best Uni for sure it has an excellent academic and social side to it</t>
  </si>
  <si>
    <t xml:space="preserve">so much to join and do, you can do as little or as much as you want! campus is easy to navigate with lots of study facilities and coffee shops to keep you awake!</t>
  </si>
  <si>
    <t xml:space="preserve">Newcastle university is great for students with student facilities of the highest standard</t>
  </si>
  <si>
    <t xml:space="preserve">The university is perfect in every way you want it to be.</t>
  </si>
  <si>
    <t xml:space="preserve">Newcastle is everything Ive always imagined university will be like - excellent facilities,social life and beautiful red brick architecture. Campus is conveniently located right in the city centre and yet somewhat separate from the rest of the city, surrounded by parks and greenery.</t>
  </si>
  <si>
    <t xml:space="preserve">Newcastle is everything Ive always imagined university will be like. Its got a lively social scene,excellent facilities and, of course, the beautiful red brick architecture.</t>
  </si>
  <si>
    <t xml:space="preserve">Best Uni I could possibly choose</t>
  </si>
  <si>
    <t xml:space="preserve">Everyone is really friendly and helpful. Very cheap and great for student living.</t>
  </si>
  <si>
    <t xml:space="preserve">A great university! Great atmosphere and very friendly city!</t>
  </si>
  <si>
    <t xml:space="preserve">A university located in a city which is build for students.no need for public transport everything is a 10 minute walk away best night life in UK with the lowest prices</t>
  </si>
  <si>
    <t xml:space="preserve">Great uni, and cheap sports tickets from the SU is fantastic!</t>
  </si>
  <si>
    <t xml:space="preserve">Great mixture of people from every background you can think of, amazing nightlife and great opportunities for careers and education.</t>
  </si>
  <si>
    <t xml:space="preserve">It has the most amazing buildings and so much greenery, even though its in the middle of the city. Its simply amazing about everything.</t>
  </si>
  <si>
    <t xml:space="preserve">A lovely place to stay and study!</t>
  </si>
  <si>
    <t xml:space="preserve">Well equipped facilities and university situated right in town, making everything extremely convenient. Greatest student city</t>
  </si>
  <si>
    <t xml:space="preserve">I love Newcastle! Everything about it- the uni, the city, the people, the clubs, the shops, the fast food, the parks, the buildings, even the singing homeless people! It has the best parts of everything; campus is quite central, the city center has a huge variety of shops, the union facilities are great and the Robbo library is huge and modern  if you can get a seat during exam period that is!  The architecture is amazing too, the campus and city are a great mix of modern and old that somehow fits! Its beautiful on a sunny day  which is quite rare for most of the year in Newcastle!  The nightlife is legendary, so many pubs, clubs and treble bars to choose from, and theres always different nights on during the week! You can boogie at swingers, bop to techno at cosmic, jive to soul &amp; disco at Off the Record or rock out at Rebel. Digi tal  and the O2 academy also mean that lots of big names hit Newcastle on weekends! Id definately recommend Newcastle to anyone!</t>
  </si>
  <si>
    <t xml:space="preserve">Theres no swimming pool which I dont think is good considering its a prestigious university. We need more societies dedicated solely to the consumption of alcohol. We shouldnt have to pay over five pounds to get into our own student union for a night out. When you consider I pay less to go into better unions at other universities for half the price of that at Newcastle its a bit of a joke. There should be a scheme that allows students to buy a pass at the start of the year to enable free annual entry in addition to other benefits such as free plus ones. That said, the campus is very well kept and its a nice place to be.</t>
  </si>
  <si>
    <t xml:space="preserve">Good City, Nice campus, a few of the accomodation options disappointing, not as high standard as i was expecting but on the whole  very good .</t>
  </si>
  <si>
    <t xml:space="preserve">Best decision I ever made was going to Newcastle University!</t>
  </si>
  <si>
    <t xml:space="preserve">best uni in the country, unreal nightlife</t>
  </si>
  <si>
    <t xml:space="preserve">Avoid this university at all costs. One of my daughters biggest mistakes in life was coming here. The student accommodation looks like a prison but to keep the thieves out. My daughter Francesca Leech was a student there for 3 years from 2013 to 2016 and the culture there is to rave all the time and she was pressured to take part by the other students in her accommodation. She then started to smoke and when she went out with her student colleagues to party there are people trying to get them to take drugs She became depressed and in her last year failed to take her failed to take her final exam. She saw a doctor who prescribed antidepressants and she felt that this university did not care in anyway about her depression. In 2016 she found out the her father/me had Mesothelioma cancer caused by asbestos poisoning and was given 12 months to live. After taking her medication her condition improved and she asked if she could take an extra year and take the exam but the university NO</t>
  </si>
  <si>
    <t xml:space="preserve">University of Liverpool</t>
  </si>
  <si>
    <t xml:space="preserve">https://www.studentcrowd.com/university-l1003919-s1008319-the_university_of_liverpool-liverpool</t>
  </si>
  <si>
    <t xml:space="preserve">Disgusting university doesnt care about anything other than money. Doesnt offer any help through personal issues and lecturers are patronising.</t>
  </si>
  <si>
    <t xml:space="preserve">Couldnt have imagined myself anywhere else. Lovely and friendly vibes around both the campus and the city. Also there are lots of academic recourses available to students, and always academic/personal help available when needed.</t>
  </si>
  <si>
    <t xml:space="preserve">Do not take an Online Course with this university if you are a Canadian. You will not qualify for any Canadian tax tuition credit. This was misrepresented by the school and cost me $9000 in total credits. Dont make the same mistake I did.</t>
  </si>
  <si>
    <t xml:space="preserve">OK - lots of online courses. Id expect a face to face with a professor and I think you get that at most unis.</t>
  </si>
  <si>
    <t xml:space="preserve">I joined Liverpool University this year after getting the required A-levels. Since joining I have not enjoyed my experience. They use a system called vital to assess and also provide information but this is often very confusing and also slow. Furthermore, maintenance work on this has led to me failing some assignments as i have been cut off the internet. I would recommend going to another Uni, definitely should not be a Russel group.</t>
  </si>
  <si>
    <t xml:space="preserve">It is very easy to feel at home in Liverpool and everyone is very friendly. The city is amazing and so easy to find your way around! The university itself has invested alot of money into refurbishment over the past few years. including both libraries, the student union, hall of residents and new teaching facilities. The Guild  student union  is always full of life and offering a whole host of societies  sports, volunteering, social etc . There are also regular jobs fairs, both part time and graduate entry. The IT facilities around campus are superb, with free wifi pretty much everywhere on campus. Hundreds of computers available, with library computers accessible 24/7 during term times. There are also laptops available to borrow within the library. However it is quite concerning to see signs around campus advertising  ВЈ240 million being invested into accommodation  when tuition fees are so high and the teaching standards seem to be slacking massively in some areas.</t>
  </si>
  <si>
    <t xml:space="preserve">It is very easy to feel at home in Liverpool and everyone is very friendly. The city is amazing! The main downside is in 2nd year a large number of international students join your course. During 1st year there were only 80 people in my year which was almost perfect, in 2nd and 3rd year this went up to 280 students!!! Unfortunately with very little increase in tutor/ student ratios for tutorials. This meant that when results became important we had much less contact time.... Another gripe would be some of the lecturers. Many are brilliant, very knowledgeable and easy to approach with questions. However there are too many who read word for word off power points, some of which are not even their own work. One lecturer spent the majority of the semester off loading their job onto postgrad students. We ended up with a semester of disjointed notes and powerpoint slides which flicked between a whole host of subjects, none of which went into sufficient detail to make them of any use.</t>
  </si>
  <si>
    <t xml:space="preserve">The ratings do not include faculty/teaching/student support - if there is anything less than a one-star I would select it.</t>
  </si>
  <si>
    <t xml:space="preserve">Careers service is extremely helpful</t>
  </si>
  <si>
    <t xml:space="preserve">The staff are amaingly helpful, its perfecy situated in the heart of the city and everything you need is neraby.</t>
  </si>
  <si>
    <t xml:space="preserve">Absolutely brilliant university in every way. 100% recommend.</t>
  </si>
  <si>
    <t xml:space="preserve">Really good student atmosphere. wifi pretty much everywhere and its only slow in the library! Loads of clubs and societies and lots of facilities : </t>
  </si>
  <si>
    <t xml:space="preserve">Great nightlife, friendly people, great lecturers, close to city centre, great opportunities.</t>
  </si>
  <si>
    <t xml:space="preserve">Liverpool was not originally my top choice....but i can honestly say I could not be happier to live and study here! As soon as a spent my first night here i felt right at home. The guild is so welcoming and you feel part of the uni the moment you enter. The city is full of quirky hope, cafes and bars there is always something interesting happening. The campus is beautiful with state if the art architecture and large open spaces to hang out with friends and enjoy a sociable lunch. The University of Liverpool is not given enough credit as a University. The IT computer services are user friendly which makes assignments more manageable. I love exploring during my day and finding hideaway places on campus to relax, get on with work or watch the busy student life pass by.</t>
  </si>
  <si>
    <t xml:space="preserve">The University of Liverpool is a great university for academic research and also for boosting ones employability and relevance to the global market. It has a world leading law faculty paired with an award-winning law clinic which gives its students unparalleled exposure to law in practice.</t>
  </si>
  <si>
    <t xml:space="preserve">amazing uni which is getting bigger and better every year</t>
  </si>
  <si>
    <t xml:space="preserve">such a good university with so many opportunities. Facilities are fantastic</t>
  </si>
  <si>
    <t xml:space="preserve">The uni has been great for societies which you can get easily involved in whether they be sports, musical, cultural, arts etc. The libraries are huge and have all the resources you need to do all of your studying. The guild is brand new and has a club, shop, Starbucks, restaurant and a huge concert hall! Support is so easy to come by here from the staff so your never alone! Liverpool uni is definitely a place which is friendly, sociable and very supportive!</t>
  </si>
  <si>
    <t xml:space="preserve">I wouldnt recommend this university to anyone. As a mature and disabled student I have had to bring an official complaint against Liverpool with regard to discrimination. They do not cater for mature or disabled students very well and do not recognise that these types of student have other responsibilities outside of the university environment. Those living on campus or of the 18 to 22 age range are the main focus of the university. A distinct lack of communication, disorganised administration, they cannot even comply with their own charter, let alone the Equality Act 2010.</t>
  </si>
  <si>
    <t xml:space="preserve">Excellent University, loved my time here</t>
  </si>
  <si>
    <t xml:space="preserve">Really good uni with amazing accommodation</t>
  </si>
  <si>
    <t xml:space="preserve">Really love Uni of Liverpool, its a really good experience, the only thing is they need to update some of their buildings as where i had lectures last year some of the rooms were horribly old fashioned, and they need better wifi throughout every building, as I struggled to get wifi in some buildings which meant i couldnt access the internet to perform tasks in seminars etc</t>
  </si>
  <si>
    <t xml:space="preserve">I havent arrived at the uni yet.</t>
  </si>
  <si>
    <t xml:space="preserve">Feel so at home on University of Liverpool campus. So many friendly, helpful people. Great choice of courses with a campus that is all in one place.</t>
  </si>
  <si>
    <t xml:space="preserve">I love my University so much and I dont understand other students that rate it so low! We have such amazing facilities and every time I have ever rang student support they are so helpful and friendly! Absolutely cant fault them with anything!</t>
  </si>
  <si>
    <t xml:space="preserve">Pretty amazing 1st year at this uni, all the facilities are pretty top notch, also the guild has the sphinx, which equals cheap drinks : </t>
  </si>
  <si>
    <t xml:space="preserve">love the university! And the city. So glad I chose here! So many opportunities both inside and outside the learning environment.</t>
  </si>
  <si>
    <t xml:space="preserve">Load of rubbish. Worst 3 years ever</t>
  </si>
  <si>
    <t xml:space="preserve">Brilliant university, I am having the time of my life, brand new accomodation and brand new guild</t>
  </si>
  <si>
    <t xml:space="preserve">The 24/7 Libraries are fabulous! The coverage of the WiFi is so good! For Facilities, we can book the room free in the Guild if u under a society!</t>
  </si>
  <si>
    <t xml:space="preserve">Internet is SUPER temperamental in halls!</t>
  </si>
  <si>
    <t xml:space="preserve">The city is the most vibrant and exciting place away from London. The clubs and societies are fantastic and well worth joining, they took use the city to their advantage during socials.</t>
  </si>
  <si>
    <t xml:space="preserve">Great nightlife, has to be said. Probably the best, i prefer it to newcastle! Great librarys loads of resources. Tutors are really helpful. Everything really</t>
  </si>
  <si>
    <t xml:space="preserve">Very pretentious university, it is honestly dying with the city. The library environment is a good resource and the Mc Roberts building is open 24/7 for studying. The zoology museum and botanic gardens is very nice and underrated. Foresterhill is amazing.</t>
  </si>
  <si>
    <t xml:space="preserve">University of Aberdeen</t>
  </si>
  <si>
    <t xml:space="preserve">https://www.studentcrowd.com/university-l1000000-s1008528-university_of_aberdeen-aberdeen</t>
  </si>
  <si>
    <t xml:space="preserve">Not a very welcoming university, as an international student it is difficult to integrate. The work ethic promoted by the university is not very motivating, teaching and quality of education is poor. Old fashioned run-down campus. Would not necessarily recommend, am changing universities.</t>
  </si>
  <si>
    <t xml:space="preserve">The university of aberdeen medical has failed to meet the teaching and professional standards. I have various complaints and concerns about the quality of education that I am getting. The medical school thinks self teaching clinical Procedures is normal. They harass International students and do not integrate international students with local students who are not welcoming or friendly. I would never recommend studying at the University of aberdeen especially th medical school and physician associate program. It was extremely disorganized, racist teachers and students against Americans. The students are screaming and shouting before lectures and always on facebook. The students are very rude and unprofessional and many do not speak proper English. The professors fail to support the student and I do not even have a reagent! The quality of education and standards are th worst I have ever seen! Th city of aberdeen itself is terrines! Grey, depressing and unfriendly! Very rude and trashy</t>
  </si>
  <si>
    <t xml:space="preserve">Best student community in the UK, great range of activities  sport and societies , best night outs possible, prettiest library and prettiest campus, leading research center.</t>
  </si>
  <si>
    <t xml:space="preserve">Great univrsity! THeres always lots of events going on</t>
  </si>
  <si>
    <t xml:space="preserve">All close together so easy to get around Well equippeduo to date technology No Union club/bar</t>
  </si>
  <si>
    <t xml:space="preserve">I have never used career service, hence, I cannot give an honest answer. The campus looks really nice, like Oxfords.</t>
  </si>
  <si>
    <t xml:space="preserve">Lovely campus, great facilities, and an excellent offering of societies for a university of this size. The Students Union is unfortunately in a bit of a mess with a terrible building and too few people getting involved. Rated the career services three stars because I havent used them - its a bit silly that they make you rate everything.</t>
  </si>
  <si>
    <t xml:space="preserve">WE NEED A REAL STUDENT UNION  that doesnt make Aberdeen any less-fun though! </t>
  </si>
  <si>
    <t xml:space="preserve">Student union doesnt seem to act in favour of the students</t>
  </si>
  <si>
    <t xml:space="preserve">Taylor library is the best library because nobody goes there. Students tend to be disgusting as they do not know what a paper tissue is.</t>
  </si>
  <si>
    <t xml:space="preserve">I like Aberdeen university its pretty fancy and old but the library etc is extremely moderen. The clubs and bars are quite far away as its not a central university but theyre just a bus journey or 10 min taxi ride away  or walk if you can be bothered . ASV is very near which is good.</t>
  </si>
  <si>
    <t xml:space="preserve">Truly horrible. The teaching was bland at best, making researchers teach students when they want to be in their labs is a terrible idea. One psych tutor legitimately shouted at me in front of my class for handing in a poor piece of work because I was ill. A mate studying a STEM degree couldnt understand half of his teachers poor English. We dont have a real union, or a bar, were half an hour from the dreadful city centre and the bus there costs ВЈ5 a day. EVERYTHING is grey, county-wide; and youre so isolated. The halls are actually way out in the countryside with only a Lidl close-by. The uni is decidedly run-down, very 60s. I found other students to be boringly conventional and rude too. I visited friends at other unis across the UK and the difference in student satisfaction was astronomical. Save your time and go elsewhere</t>
  </si>
  <si>
    <t xml:space="preserve">Enjoyable and fun, but should be better Wifi</t>
  </si>
  <si>
    <t xml:space="preserve">Really love it. I would recommend this uni.</t>
  </si>
  <si>
    <t xml:space="preserve">Feedback on engineering tutorials/ labs are not so good. Issues with the internet forced me to give 2-star mark instead of max.</t>
  </si>
  <si>
    <t xml:space="preserve">Very diverse place in terms of people and academics you meet.</t>
  </si>
  <si>
    <t xml:space="preserve">I think the university is very behind the times and the job prospects are not great. Its all theory and no practical skills are learnt</t>
  </si>
  <si>
    <t xml:space="preserve">The university of aberdeen has such a beautiful campus which is always buzzing with activity. It does lack a union but the new renovations at hill-head student campus makes sure all freshers are closely linked together. Aberdeen societies are a great way to meet new people with an amazing sports and society fair at the start of the year there no chance of missing sign ups : </t>
  </si>
  <si>
    <t xml:space="preserve">While I do realise it might sound like a cliche, I actually feel like I belong here. I realise that my university is not a world-leading insitution but I think it is more student-friendly than others and really cares about students experience.</t>
  </si>
  <si>
    <t xml:space="preserve">Although far from home it is amazing!</t>
  </si>
  <si>
    <t xml:space="preserve">Aberdeen is a lovely campus. A lovely mix of old and new. The kings college and new kings building are stunning and the Sir Duncan Rice Library is incredible with spectacular views on a sunny day! There is almost every book you could ever need and a catalogue to check if the book is on the shelf.</t>
  </si>
  <si>
    <t xml:space="preserve">Very good experience so far, am pleased</t>
  </si>
  <si>
    <t xml:space="preserve">Havent signed up to societies yet but there seems to be a big range. Also dont know too much about the union or career options. The campus is gorgeous and the library seems really useful and has been well designed.</t>
  </si>
  <si>
    <t xml:space="preserve">Dont know a lot about it yet, its my first year, but it seems well organized</t>
  </si>
  <si>
    <t xml:space="preserve">this place is great, i love it!!</t>
  </si>
  <si>
    <t xml:space="preserve">Great academic and social experience</t>
  </si>
  <si>
    <t xml:space="preserve">Everything I need is on campus. I love love love the key store! Wi-fi is good, and bus 20 is a really good bus connection.</t>
  </si>
  <si>
    <t xml:space="preserve">A good university, one lecturer who is awful though</t>
  </si>
  <si>
    <t xml:space="preserve">Social activities and groups are really engaging and definitly worth joining. The sports village is great and most other facilities are very good as well.</t>
  </si>
  <si>
    <t xml:space="preserve">As Im still in undergraduate study, I am unable to comment much about career opportunities.</t>
  </si>
  <si>
    <t xml:space="preserve">Wifi was slow and crashed during my exam. There were a lot of clubs etc but very expensive.</t>
  </si>
  <si>
    <t xml:space="preserve">Love it bar the federal part of the uni. Individual facultys are very strong, societies are amazing and sports wise its very good. Just a shame about the hwole accomodation thing</t>
  </si>
  <si>
    <t xml:space="preserve">The campus is the most beautiful area in Aberdeen.</t>
  </si>
  <si>
    <t xml:space="preserve">Having the mountains on your door step, the ocean on your door step and a fantastic campus with WiFi all over is absolutely brilliant! Brand new facilities are being built and its a really exciting time to start a degree at the University of Aberdeen! And its not THAT cold....</t>
  </si>
  <si>
    <t xml:space="preserve">With great career opportunities after graduating its no surprise that the University of Aberdeen is one of the best universities not only in Scotland, Britain and Europe. People from all over the world come to study at the university and to experience the beautiful old fashioned campus and the very contemporary library. The city of Aberdeen is just as beautiful as the university and he nightlife is one of the best in Scotland. Studying at the University of Aberdeen will leave you with no regrets and many happy memories!</t>
  </si>
  <si>
    <t xml:space="preserve">lovely place to study combining historic environment with the future in same place.</t>
  </si>
  <si>
    <t xml:space="preserve">I love it here, the law library is especially impressive</t>
  </si>
  <si>
    <t xml:space="preserve">Fantastic experience. Theres a great sense of community and the clubs and societies are well worth looking at  they are both inclusive and friendly . The universitys degree programmes are dynamic and stimulating, and the lecturers are passionate, and for the most part prolific in their fields. I would definitely recommend giving the university a visit to fully appreciate the atmosphere.</t>
  </si>
  <si>
    <t xml:space="preserve">The University of Aberdeen is filled with friendly faces and a helpful staff. The opportunities you are presented with both during and after your studies is incredible, and I already feel right at home.</t>
  </si>
  <si>
    <t xml:space="preserve">The best place to study!  Come here, go anywhere </t>
  </si>
  <si>
    <t xml:space="preserve">Fab uni, really welcoming and the courses are fantastic. Great for indecisive people, as changing courses is easy. Give lots of support - just brilliant.</t>
  </si>
  <si>
    <t xml:space="preserve">Beautiful. Plenty of facilities for study and learning, you just have to know where to look. Great environments for every kind of learner. Brilliant clubs and societies</t>
  </si>
  <si>
    <t xml:space="preserve">Im going to be a fresher there this year and from my point of view everything is excellent!</t>
  </si>
  <si>
    <t xml:space="preserve">Great university. Its no Oxbridge but its alright.</t>
  </si>
  <si>
    <t xml:space="preserve">Getting involved might seem treaky for any fresher, but in Dundee its not a problem! Lovely people and University staff is always willing to help, all you need is not to be afraid to ask. Student Union is great, many activities and active societies that makes campus very vibrant and buzzing! &lt;3</t>
  </si>
  <si>
    <t xml:space="preserve">University of Dundee</t>
  </si>
  <si>
    <t xml:space="preserve">https://www.studentcrowd.com/university-l1002196-s1008217-university_of_dundee-dundee</t>
  </si>
  <si>
    <t xml:space="preserve">A fantastic university at the heart of a vibrant city that is undergoing a massive transformation! I moved from Glasgow with low expectations and was totally blown away.</t>
  </si>
  <si>
    <t xml:space="preserve">active and diligent supervisors, good students association, good sports union, good librarians, good IT workers, and a well-equipped library, which houses audio-visual rooms, study carrels, display and reading rooms and stacks.</t>
  </si>
  <si>
    <t xml:space="preserve">active and hard working staff. Everything is good generally. the dental school is good and there are many activities that I can do. people are nice and friendly.</t>
  </si>
  <si>
    <t xml:space="preserve">If youre looking to come get drunk and/or be really social and not drunk youll love UoD. Best nights out in the country if youre drunk.</t>
  </si>
  <si>
    <t xml:space="preserve">Excellent university. Great campus and students unions etc</t>
  </si>
  <si>
    <t xml:space="preserve">The uni is incredible and the union is second to none</t>
  </si>
  <si>
    <t xml:space="preserve">The campus ranges from old buildings to new and modern which creates a nice and balanced mix.</t>
  </si>
  <si>
    <t xml:space="preserve">Dundee university is definitely suited to all kinds of people. The union is fantastic but I wish they could play more gigs or live events etc during the year</t>
  </si>
  <si>
    <t xml:space="preserve">Everything is organised and efficient, the union is a credit to the university and there is always help available.</t>
  </si>
  <si>
    <t xml:space="preserve">lots of activities and opportunitys and everything is very close together.</t>
  </si>
  <si>
    <t xml:space="preserve">University is great. Library is amazing. WiFi could be improved. My only complaint is that the student halls are quite expensive and dont have enough storage room.</t>
  </si>
  <si>
    <t xml:space="preserve">Great campus, great buildings and lecturers. lovely people and seniors within the sports clubs. Love my house mates, just fabulous.</t>
  </si>
  <si>
    <t xml:space="preserve">The University of Dundee gives students everything a student can ask for. It has plenty of opportunities for each student, with facilities for every students needs.</t>
  </si>
  <si>
    <t xml:space="preserve">A great place to study and a great place to be. Dundee university is an ideal place for people interested in engineering, medicine, and art.</t>
  </si>
  <si>
    <t xml:space="preserve">Campus is a lively place to be around. The union and library have nothing to fault and very welcoming to chat with friends and study.</t>
  </si>
  <si>
    <t xml:space="preserve">Fantastic uni. So many societies and sports clubs to choose from. Union is No.1 in the UK!</t>
  </si>
  <si>
    <t xml:space="preserve">So far a great experience with very accommodating staff</t>
  </si>
  <si>
    <t xml:space="preserve">good union, great campus, library is a bit confusing, great wifi</t>
  </si>
  <si>
    <t xml:space="preserve">Dundee offers a fantastic range of facilities and has free wifi available to students all over campus. The staff are also lovely and very helpful. I had a great experience.</t>
  </si>
  <si>
    <t xml:space="preserve">Really good university! The courses Im studying in architecture and its really good with lectures</t>
  </si>
  <si>
    <t xml:space="preserve">Excellent all round student experience. Practical city for students as all amenities are close by so there is little travel cost. Dundee is friendly, and the university is fantastic!</t>
  </si>
  <si>
    <t xml:space="preserve">Ive ben a student at UoD for 2 years and its without a doubt the best university in Scotland. The art school is world class, the research facilities are phenomenal and the student association does all it can to get students involved form creative takes on manifesto design to support for student DJs and promotional staff.</t>
  </si>
  <si>
    <t xml:space="preserve">Great university with helpful staff in all areas. Doesnt matter if it is a uni problem or personal, theyre always there to help or advice. A lot of opportunities in different areas - a lot of great societies and clubs.</t>
  </si>
  <si>
    <t xml:space="preserve">Excellent university, loved my time there and didnt want to leave!</t>
  </si>
  <si>
    <t xml:space="preserve">I love dundee uni the students are all so friendly the staff so helpful, union the best night out</t>
  </si>
  <si>
    <t xml:space="preserve">By far the best university in terms of student satisfaction. Couldnt complain</t>
  </si>
  <si>
    <t xml:space="preserve">Best four years of my life! GREAT UNI IN A GREAT CITY!!</t>
  </si>
  <si>
    <t xml:space="preserve">Amazing campus, great people, committed lecturers and everything is great overall.</t>
  </si>
  <si>
    <t xml:space="preserve">Absolutely incomparable to the rest, obviously.</t>
  </si>
  <si>
    <t xml:space="preserve">Dundee is a great city and the university is right in the heart of the city.</t>
  </si>
  <si>
    <t xml:space="preserve">Dundee university is a great place to study and socialise, when we break up for summer all we want to do is return. There is great facilities in all the buildings and the staff are friendly and helpful.</t>
  </si>
  <si>
    <t xml:space="preserve">Awesome first year to start University life. Couldnt have asked for a better beginning.</t>
  </si>
  <si>
    <t xml:space="preserve">It has been life changing. The best experience I have had, and Im only a fresher! Cant wait for the next 3 years, would do it no where but Dundee.</t>
  </si>
  <si>
    <t xml:space="preserve">Excellent campus, dedicated staff and a good reputation</t>
  </si>
  <si>
    <t xml:space="preserve">I came to Dundee from Wales. I didnt know anyone and I had never lived in the city before. Dundee uni made me feel so welcome. Everyone is so friendly and welcoming, the facilities are absolutely amazing, any questions, issues, queries there is always someone you can ask. The lecturers and all the other staff are amazing. And so is the accommodation. They really do look out for you here.</t>
  </si>
  <si>
    <t xml:space="preserve">Absolutely amazing. From the moment you arrive as s fresher the experience is unbelievable and the union is fantastic!</t>
  </si>
  <si>
    <t xml:space="preserve">I am just away to go into 2nd Year here and I absolutely love Dundee University, so proud to go here!</t>
  </si>
  <si>
    <t xml:space="preserve">An excellent city that has a unique and dynamic student population that fits in well within the city. Excellent teaching and facilities also.</t>
  </si>
  <si>
    <t xml:space="preserve">Amazing campus Great uni Union is brilliant Wifi can be patchy</t>
  </si>
  <si>
    <t xml:space="preserve">having a university campus within such a small city really connects all the students. it means you dont lose contact with other courses students.</t>
  </si>
  <si>
    <t xml:space="preserve">Amazing is all I can say, brill atmosphere! Everybody talks to one another and theres never a lack of things to do.</t>
  </si>
  <si>
    <t xml:space="preserve">Great university experience with fantastic facilities.</t>
  </si>
  <si>
    <t xml:space="preserve">Everything is in one place which makes getting to and from lectures easy. Students Union is the safest in Scotland and super cheap. No complaints whatsoever.</t>
  </si>
  <si>
    <t xml:space="preserve">Dundee University has both captured and nourished my passion for learning as well as surpassing my expectations of the social life I could have while studying. Dundee as a city is perfect for students, and the university is one of the best in the country for life sciences  most of what I study . Lecturers have inspired me and the university campus, and the city, have stolen my heart. I wouldnt be surprised if I never left Dundee!</t>
  </si>
  <si>
    <t xml:space="preserve">Dundee is a beautiful city with knowledgable and professional staff. I couldnt think of a better place to study than DJCAD</t>
  </si>
  <si>
    <t xml:space="preserve">I love being at UoD. I love the inclusive and friendly atmosphere and the work people put in to make it a great place to study.</t>
  </si>
  <si>
    <t xml:space="preserve">Best experience ever, dont regret it at all.</t>
  </si>
  <si>
    <t xml:space="preserve">I attend Kirkcaldy campus  school of nursing and midwifery , not the main campus in Dundee. Campus/facilities: very very basic, the only thing you have is a tiny, overpriced canteen and 2 vending machines. Clubs and societies: non existent unless you count the student forum as a society. Students union: nothing, nothing at all. Career opportunities: outstanding, almost 100% employment rate as Kirkcaldy is primarily a nursing campus. Internet wifi: very surprising but we actually do have fast, reliable internet access.</t>
  </si>
  <si>
    <t xml:space="preserve">loved my time at University of Dundee! The Union is amazing</t>
  </si>
  <si>
    <t xml:space="preserve">Love the university. Never thought twice about studying anywhere else.</t>
  </si>
  <si>
    <t xml:space="preserve">I think Dundee University is an innovative and ambitious university.</t>
  </si>
  <si>
    <t xml:space="preserve">I love Dundee uni! Its a small enough place that you can get to know a lot of people very well and everyone is friendly and welcoming, however its still a lot bigger than home and it allows to you to embrace city living. The halls of residence  Heathfield  are exceptional and Ive really enjoyed the chance to build so many friendships with my flatmates and surrounding neighbours. My course is excellent and the lecturers are great.</t>
  </si>
  <si>
    <t xml:space="preserve">Great social life, accommodating staff, professionally-orientated teaching.</t>
  </si>
  <si>
    <t xml:space="preserve">Good location, friendly staff. Amazing atmosphere</t>
  </si>
  <si>
    <t xml:space="preserve">Amazing campus and friendly student atmosphere. Halls of residence are amazing! Buildings are truly great, both architecturally and all facilities that they hold!</t>
  </si>
  <si>
    <t xml:space="preserve">Campus is close to the town centre which is big enough to have everything youd need but small enough not to feel drowned!</t>
  </si>
  <si>
    <t xml:space="preserve">AWFUL EXPERIENCE, AVOID IF POSSIBLE!!!!!!</t>
  </si>
  <si>
    <t xml:space="preserve">University of East Anglia</t>
  </si>
  <si>
    <t xml:space="preserve">https://www.studentcrowd.com/university-l1004959-s1008220-the_university_of_east_anglia-norwich</t>
  </si>
  <si>
    <t xml:space="preserve">Campus is amazing, has everything we need. The SU can be a little ridiculous with some of their rules sometimes and make the uni look bad.</t>
  </si>
  <si>
    <t xml:space="preserve">So many societies and sports clubs, perfect if you want to try something new, careers centre is really helpful! Great uni if you want to get stuck into extra curricular, CV building activities/opportunities. Teaching buildings and lecture theaters are decent, and science labs are really good quality</t>
  </si>
  <si>
    <t xml:space="preserve">a good university. Apart from being in the middle of no where, is very good.</t>
  </si>
  <si>
    <t xml:space="preserve">Internet regularly is slow or drops out. Places to eat all very expensive and campus shop is extremely expensive for the quality. No other shops on campus for food or within a 30 minute walk so a little disappointing. Very attractive campus however, particularly in good weather.</t>
  </si>
  <si>
    <t xml:space="preserve">I love UEA, freshers has been my favourite time ever</t>
  </si>
  <si>
    <t xml:space="preserve">great campus, only issue with societies is that sports and arts clash so you cant do both : </t>
  </si>
  <si>
    <t xml:space="preserve">Love the campus, great facilities, eduroam does tend to be a bit slow on occasion!</t>
  </si>
  <si>
    <t xml:space="preserve">More of a community feel than any other uni I visited. Everything you need is on campus. You feel safe and comfortable walking anywhere. Massive range of clubs and societies to join. Loads of information provided by email about special talks, internships, career-related information, volunteering opportunities and other events on campus.</t>
  </si>
  <si>
    <t xml:space="preserve">I havent had a bad experience yet at UEA; the staff have all been friendly and helpful, the campus has all you technically need on site, but also has great public transport links with Norwich city, which is a walkable distance from campus. Ive had a whale of a time so far and Id recommend it to anyone.</t>
  </si>
  <si>
    <t xml:space="preserve">SU doesnt like freedom of speech but other than that its not too shabby.</t>
  </si>
  <si>
    <t xml:space="preserve">Sports and societies just receive more funding to expand into larger groups</t>
  </si>
  <si>
    <t xml:space="preserve">Oh UEA is wonderful and the LCR is good too</t>
  </si>
  <si>
    <t xml:space="preserve">Not a fan of the location of the campus, which serves to make some individuals more used to a bustling city environment  like myself  feel fairly isolated. From what Ive seen of the clubs and societies, there are a lot of them, there will be at least a few that you feel compelled to discover more about. Only 2 laundrettes on the main campus means having to wake up at a ludicrous hour in order to not have to wait in a queue, and the prices in the campus shop are truly shocking. It is certainly worth considering the 30 minute walk to the nearest Aldi where you can buy three times as much for the same amount! The wifi drops out constantly, although this may just be in my accommodation, and I am still not used to the concrete buildings and walkways, and dont think I ever will be as they are honestly hideous, listed 1960s architecture though they may be, I am not a fan. However, I am greatly enjoying my course and the level of teaching is excellent.</t>
  </si>
  <si>
    <t xml:space="preserve">All food is below average and completely over priced. Little variety. Broad range of societies however.</t>
  </si>
  <si>
    <t xml:space="preserve">Lovely campus and people. Great opportunities for societies, trips etc. Internet is patchy. Havent tried careers service properly yet, but the information that they give out is good.</t>
  </si>
  <si>
    <t xml:space="preserve">Mixture of beautiful landscape and ugly buildings</t>
  </si>
  <si>
    <t xml:space="preserve">Really decent university, no quarrel with any of the campus facilities, can get free fast wifi most places on campus. Only thing i would say, student shop and coffee shops are too expensive  even with NUS card .</t>
  </si>
  <si>
    <t xml:space="preserve">its a great campus with a real community feel. Theres no place like UEA</t>
  </si>
  <si>
    <t xml:space="preserve">I really love UEA, you never really need to leave campus, theres so much to do here.</t>
  </si>
  <si>
    <t xml:space="preserve">Its a fantastic place to study.</t>
  </si>
  <si>
    <t xml:space="preserve">Wanted to come here since I was a little girl, have not been disappointed!</t>
  </si>
  <si>
    <t xml:space="preserve">Couldnt have asked for a better uni, like living in a hotel with my ensuite room! : </t>
  </si>
  <si>
    <t xml:space="preserve">Overall a good uni. Only being a fresher I havent been here very long, but I feel the teaching and course are both excellent. My only bug is, being off campus, I have found it quite difficult to make friends and get into a social scene. But the facilities are very good and the city of Norwich has a lot to offer.</t>
  </si>
  <si>
    <t xml:space="preserve">A beautiful university with lots of rabbits. Many societies and clubs to choose from, you will definitely find plenty you will want to join.</t>
  </si>
  <si>
    <t xml:space="preserve">UEA is a life changing university. You come in quite scared about who youre going to meet and what experiences youre going to have and when its time to go home to your parents, you can barely convey the amount of love and support that we all have for each other!</t>
  </si>
  <si>
    <t xml:space="preserve">Fantastic place to be... So supportive and a wide range of opportunities : </t>
  </si>
  <si>
    <t xml:space="preserve">UEA is a very nice and comfy place, beautiful campus, lots of activities, friendly staff.</t>
  </si>
  <si>
    <t xml:space="preserve">I only joined UEA this year and have already fallen in love wiht it</t>
  </si>
  <si>
    <t xml:space="preserve">Awesome, modern, well equipped sports park; great music venue on campus; the city of Norwich is lovely; accommodation is very well situated and of good standard.</t>
  </si>
  <si>
    <t xml:space="preserve">So far I cant complain about anything, this uni doesnt get enough recognition</t>
  </si>
  <si>
    <t xml:space="preserve">Lcr has gone downhill  smoking / outside area has turn into a rabbit hutch , no more burger van, extremely high parking prices, food prices high and poor quality. Union doesnt stick up for important things. And sombreros were band.</t>
  </si>
  <si>
    <t xml:space="preserve">First year so far is amazing and everything is pretty much on point!</t>
  </si>
  <si>
    <t xml:space="preserve">So much going on all the time! events in the square and hive have been varied and fun. Last year Derby day was the best its ever been with music and a party in the square.</t>
  </si>
  <si>
    <t xml:space="preserve">Great SU, loads of club nights. Everyone is so friendly!</t>
  </si>
  <si>
    <t xml:space="preserve">Im a fresher this year and so far everything has been really great; felt welcomed from day one and there has never been a lack of support for the transition. Lecturers are engaging and knowledgeable and the campus has a world of opportunities going for it : </t>
  </si>
  <si>
    <t xml:space="preserve">Great atmosphere with lots going on to suit all tastes and ages. Excellent links to Norwich City which is so nice. On site facilities very good with a great range of bars and cafes.</t>
  </si>
  <si>
    <t xml:space="preserve">the best atmosphere and the loveliest people, the SU bar is great and you cant beat the LCR for a night out. Also there are rabbits everywhere, which just makes you feel generally better about life.</t>
  </si>
  <si>
    <t xml:space="preserve">amazing student support, sports facilities and depth to the seminars</t>
  </si>
  <si>
    <t xml:space="preserve">Everyone is really welcoming and their is lots of support for any problems. There is always something to get involved with</t>
  </si>
  <si>
    <t xml:space="preserve">Cant fault the university, wonderful surroundings and based in such a lovely city.</t>
  </si>
  <si>
    <t xml:space="preserve">Had the best years of my life at this university. Not only had the social aspect been fantastic including the live music society and the on campus club and pub but the ability to learn with the facilities on campus are brilliant. The teaching staff are excellent and my overall experience has been life changing. Best uni ever.</t>
  </si>
  <si>
    <t xml:space="preserve">Great location, loads of stuff to do, great teaching &amp; contact time. Downside is lack of year in industry in many subjects &amp; lacking in number of high level internship contacts</t>
  </si>
  <si>
    <t xml:space="preserve">UEA has a beautiful green campus, with over 200 clubs and societies, a great careers department and free Wi-Fi on and off campus!!!</t>
  </si>
  <si>
    <t xml:space="preserve">Depends on what youre studying you will get to visit different facilities and buildings. For example med students get best of everything while maths and computing students get stuff on the crappier side. On the other hand students union is very supportive and you definitely will have your hands full.</t>
  </si>
  <si>
    <t xml:space="preserve">Not the prettiest of campuses, but full of character with everything you need to hand. Maybe Ive just been lucky, but I seem to have avoided the dramas with administration that friends at other unis have gone through. Norwich is a great city with lots of history and a fair amount of clubs - although if youre from somewhere like London it might be a bit of a let down. Very left wing and progressive, if youre into that. When I came to look around I wasnt expecting to like it, but I fell in love and here I am. Our unofficial slogan is Oh UEA is wonderful! and most of the time its not even being said sarcastically.</t>
  </si>
  <si>
    <t xml:space="preserve">It is a great friendly campus with almost everything you need available for use. Professors are unusually helpful and willingly to even meet or Skype before an exam!</t>
  </si>
  <si>
    <t xml:space="preserve">amazing uni, best experiences of my life. great teaching and club events on campis aswell as in the city</t>
  </si>
  <si>
    <t xml:space="preserve">Teaching and scientific research are the main work for our Universitys teachers. This two department contact mutually and put teaching and scientific research in proper position, It helps students learning more efficient. Thus, the Uni provide a very good support to international students.</t>
  </si>
  <si>
    <t xml:space="preserve">UEA is an amazing university, I have had such an incredible year. The uni is extremely welcoming and there is a wide variety of sports and societies on campus.</t>
  </si>
  <si>
    <t xml:space="preserve">UEA was not my first choice of university but, it really should have been I can never imagine myself anywhere else, its got everything you could want from a uni and more! A great atmosphere to live, work and grow in!</t>
  </si>
  <si>
    <t xml:space="preserve">Really good feel to the university - felt at home from the moment I arrived! Plenty to do and everyone is welcoming and friendly!</t>
  </si>
  <si>
    <t xml:space="preserve">choosing UEA was the best decision I have ever made. I think it says a lot how strongly students at UEA feel about their university, its not something I have found talking to friends from other unis. Absolutely love it, wouldnt change it for the world. Oh UEA is wonderful</t>
  </si>
  <si>
    <t xml:space="preserve">Friendly vibrant uni that makes everyone feel welcome</t>
  </si>
  <si>
    <t xml:space="preserve">Amazing university, amazing people, best time of your life</t>
  </si>
  <si>
    <t xml:space="preserve">Excellent small uni, safe area, brilliant atmosphere, nature all around, great gigs - oh and the lecturers are fantastic too</t>
  </si>
  <si>
    <t xml:space="preserve">Great campus. Always something to do</t>
  </si>
  <si>
    <t xml:space="preserve">Indubitably the best university in the UK, perhaps the world.</t>
  </si>
  <si>
    <t xml:space="preserve">Brilliant, vibrant atmosphere and supportive staff/facilities.</t>
  </si>
  <si>
    <t xml:space="preserve">Bit of a pot luck, in the village you could be put in a flat that doesnt have any ovens only one microwave and pay the same as a flat with two ovens and a microwave. The bathrooms are covered in mould, always has a moist humid feel when inside and very tiny. EXPENSIVE I am a nurse and it costs me ВЈ5.3K for the year for a tiny room, temperamental heating and hot water and a stuffy hot kitchen. Oh and my loan doesnt even cover my accommodation hahah good luck, and the prices are rising so, youll probably survive a few months then die of starvation.</t>
  </si>
  <si>
    <t xml:space="preserve">OH UEA IS WONDERFUL. It really is true. Wifi goes down for a few hours sometimes but when it does work its good, can generally use Sky Go without problems with buffering/lagging.</t>
  </si>
  <si>
    <t xml:space="preserve">UEA is an amazing place to go to university, it is a social, friendly and casual atmosphere. Ive had an amazing experience at UEA and I look forward to my next two years there.</t>
  </si>
  <si>
    <t xml:space="preserve">abdolutely love UEA! Dont want to leave!</t>
  </si>
  <si>
    <t xml:space="preserve">Small gym, no social aspect, founders looks cool</t>
  </si>
  <si>
    <t xml:space="preserve">Royal Holloway, University of London</t>
  </si>
  <si>
    <t xml:space="preserve">https://www.studentcrowd.com/university-l1043213-s1008411-royal_holloway_university_of_london-egham</t>
  </si>
  <si>
    <t xml:space="preserve">The wifi is surprisingly good at the university all over campus, the students u ion organise great events in the day and at night. Clubs and societies are interesting but can take up a lot of time</t>
  </si>
  <si>
    <t xml:space="preserve">Wifi is good but has gone down at points, socs and clubs are good</t>
  </si>
  <si>
    <t xml:space="preserve">This university is great! It is a community. all the students feel like a big family living in small Egham. Although Egham doesnt have much to do, stains and Windsor are just around the corner with cinemas and Nandos and Primark... Founders castle is the most beautiful building ever!</t>
  </si>
  <si>
    <t xml:space="preserve">I got here through clearing, and its a bit dead in comparison to the unit i wanted to go to. However, the campus is nice and has great facilities, and I like everything being close together. I wouldnt come here if you want a party uni, but its a nice smaller community, and a really pleasant campus.</t>
  </si>
  <si>
    <t xml:space="preserve">Good campus Quite hilly Good when new library open Lack of socials and nights out</t>
  </si>
  <si>
    <t xml:space="preserve">Beautiful campus A lot to do on site Not really much to do outside of campus But great student feel</t>
  </si>
  <si>
    <t xml:space="preserve">The campus facilities are good, will be better once the new library is open. I sometimes feel like we could do with some more shops  SU shop is quite expensive , for example a small pharmacy may be useful and a bank like seen on other campuses. The clubs and societies I have done joined I really like. I havent used the careers service yet. The Wi-Fi is okay, but can cut out at weird points, and please fix Moodle, it keeps crashing at really inconvenient times. I think the SU whilst having some good ideas, doesnt necessarily go about them in the right way, and doesnt subsidise the right things, helping to make living at university fun and affordable for all.</t>
  </si>
  <si>
    <t xml:space="preserve">Its a good place, if anything a bit small but if thats your thing then this is the place for you.</t>
  </si>
  <si>
    <t xml:space="preserve">Terrible location no nightlife full of racists</t>
  </si>
  <si>
    <t xml:space="preserve">The university has managed a good student experience campus with good student facilities, clubs and education but lacks on providing social experiences.</t>
  </si>
  <si>
    <t xml:space="preserve">Love the university, area and people. Internet can be a bit slow though.</t>
  </si>
  <si>
    <t xml:space="preserve">The SU is really disorganised but if you want a quiet uni life then 10/10</t>
  </si>
  <si>
    <t xml:space="preserve">My experiences are absolutely out of expectation and now I cant be happier to be here. Its at a good location - close enough to London yet far away enough from all its distraction. Besides, we have the stunning orange building which make rhul one of the most beautiful uni in uk!</t>
  </si>
  <si>
    <t xml:space="preserve">Bxbxnxnxkdkdnx fnfnkfkffkfkgkkckffn</t>
  </si>
  <si>
    <t xml:space="preserve">Beautiful campus, welcoming environment, gorgeous libraries I love it here, cant fault it</t>
  </si>
  <si>
    <t xml:space="preserve">Love the campus and love the different facilities</t>
  </si>
  <si>
    <t xml:space="preserve">Best uni! Caters for everyone! Its great for those who love to party and those who dont! So many clubs and everyone is friendly!</t>
  </si>
  <si>
    <t xml:space="preserve">Great university, awesome campus!</t>
  </si>
  <si>
    <t xml:space="preserve">Very pretty, not a huge amount to do on campus with regards to nightlife if the SU and medicine didnt take your fancy</t>
  </si>
  <si>
    <t xml:space="preserve">The campus is fantastic, and opportunities to be involved in the life of a smaller campus community are many.</t>
  </si>
  <si>
    <t xml:space="preserve">Generally a very lovely campus with great facilities and many on-campus places to go</t>
  </si>
  <si>
    <t xml:space="preserve">Love the uni, even though the nightlife isnt the best....but you miss the SU over the summer</t>
  </si>
  <si>
    <t xml:space="preserve">This is a quite a small campus university, so it has all the limitations one would expect from that. But RHUL is currently undergoing some major re-development so this might change quite soon.</t>
  </si>
  <si>
    <t xml:space="preserve">After looking at Russel Groups and being accepted by some of the best universities I ranked this above them all for it being so friendly and welcoming as well as beautiful and academicly outstanding in my field</t>
  </si>
  <si>
    <t xml:space="preserve">Tiny SU and generally over crowed, wish medicine was a little better. Clubs and societies are very insular in my experience and very intimidating</t>
  </si>
  <si>
    <t xml:space="preserve">The SU is a little subpar, you really have to be quite drunk to have fun in there, but the rest of it is amazing.</t>
  </si>
  <si>
    <t xml:space="preserve">i love the SU. they work so hard for the students, listen to their requests and suggestions. there are so many clubs and societies, they make an otherwise quiet uneventful place and incredibly fun, worthwhile place to be</t>
  </si>
  <si>
    <t xml:space="preserve">Good uni with a good size campus and friendly atmosphere</t>
  </si>
  <si>
    <t xml:space="preserve">Cant paint a perfect enough picture of the uni, the students union is fun and the campus is beautiful  it was until all the building works began... </t>
  </si>
  <si>
    <t xml:space="preserve">The uni itself is brilliant and the facilities for nights out on campus are good. However there are very few place to go out outside of uni</t>
  </si>
  <si>
    <t xml:space="preserve">Nice campus clean and safe. SU is expensive</t>
  </si>
  <si>
    <t xml:space="preserve">Small campus, which brings a small number of good opportunities and societies</t>
  </si>
  <si>
    <t xml:space="preserve">The wifi keeps dropping out and in when travelling throughout the uni. However, when inside a building, at the beggining of the year, it was brilliant. Near the end of the year however, they started doing construction work to improve the wifi, meaning that our year had to suffer for you guys!</t>
  </si>
  <si>
    <t xml:space="preserve">Royal Holloway is a good university IF in your 3 year stay you dont need any extra support. My friends as well as myself faced some issues out of our control during our time at university. Royal Holloway has support in place... or so in theory. When you actually need it no one knows anything and help is anything but available. Study at this uni if you are sure nothing happens to you in those three years because the support is non existent. Not to mention the unmptivating lectures who really are not interested in students.</t>
  </si>
  <si>
    <t xml:space="preserve">Great location and beautiful campus. It has a small student population, which is really nice, and its very diverse.</t>
  </si>
  <si>
    <t xml:space="preserve">Needs more night life but its what you make of it really</t>
  </si>
  <si>
    <t xml:space="preserve">Good university, picturesque and excellent societies</t>
  </si>
  <si>
    <t xml:space="preserve">Not nearly enough revision spaces</t>
  </si>
  <si>
    <t xml:space="preserve">Really good Uni but far away from everything</t>
  </si>
  <si>
    <t xml:space="preserve">Lovely community feel on campus with lots of welcoming societies. Club nights could use improvement.</t>
  </si>
  <si>
    <t xml:space="preserve">Royal Holloway is the best uni to have fun. However, the campus lacks on restaurants and bars. Egham is not the best town i ve ever seen, but people are great.</t>
  </si>
  <si>
    <t xml:space="preserve">Excellent campus and facilities. Course very enjoyable.</t>
  </si>
  <si>
    <t xml:space="preserve">Great University, amazing people, crap SU!</t>
  </si>
  <si>
    <t xml:space="preserve">Yes it is very good, im very pleased with it</t>
  </si>
  <si>
    <t xml:space="preserve">So far staying here has been great, ive met loads of great people</t>
  </si>
  <si>
    <t xml:space="preserve">The academic and social facilities here at Royal Holloway are amazing and the actual campus is beautiful. However the WiFi could be improved</t>
  </si>
  <si>
    <t xml:space="preserve">Royal Holloway is a great place to study. Some of the facilities are a little out of date but there is much work being down updating them and the stuff more then make up for it. The only problem is the students union which is far to over priced and a bit rubbish but as long as you get drunk enough in pre drinks it wouldnt ruin your night.</t>
  </si>
  <si>
    <t xml:space="preserve">It okay I guess. Looks pretty, but is a building site atm</t>
  </si>
  <si>
    <t xml:space="preserve">I enjoy the campus experience but I think the socials could provide more volunteer works</t>
  </si>
  <si>
    <t xml:space="preserve">Loving my time here so far, a fair bit to do around the uni and nice and close to plenty of places to go, i.e. London, Windsor, Kingston, Reading</t>
  </si>
  <si>
    <t xml:space="preserve">Stunning campus, few societies compared to other unis, but still fun</t>
  </si>
  <si>
    <t xml:space="preserve">There is however a lack of nightlife</t>
  </si>
  <si>
    <t xml:space="preserve">One of the most beautiful universities. Very caring staff. Neat and clean residence. High speed WiFi.</t>
  </si>
  <si>
    <t xml:space="preserve">The founders building is incredible but dont base your whole opinion on the building. Royal Holloway is situated in Egham which is very dull. The campus is relatively small and so the night life is very crowded. There are just pubs and a small SU. If you like the small homely feel of university then this Uni is ideal. But in my opinion, its too small to feel like a University. The food is really good though!</t>
  </si>
  <si>
    <t xml:space="preserve">The nicest community of students you will ever come across</t>
  </si>
  <si>
    <t xml:space="preserve">I love my University and courses, the SU is lacking but there is an awesome Pub to head to on a Monday, they are currently dealing with the lack of study spaces which definately was neccessary.</t>
  </si>
  <si>
    <t xml:space="preserve">Literally the most fantastic place. Beautiful campus. Brilliant courses and lecturers</t>
  </si>
  <si>
    <t xml:space="preserve">I am still studying at Royal Holloway. I am really enjoying my time here. My classes are really good. I am part of the womens football team which is really fun and part of many clubs very well organized and entertaining.</t>
  </si>
  <si>
    <t xml:space="preserve">It is a beautiful university with great societies and sport options and a brilliant careers centre. The only thing that can let it down are pricy drinks at the su and student bars.</t>
  </si>
  <si>
    <t xml:space="preserve">Great and beautiful uni but the su can be a bit disappointing</t>
  </si>
  <si>
    <t xml:space="preserve">College is damm beautiful and people are friendly. Campus security is also good here.</t>
  </si>
  <si>
    <t xml:space="preserve">Internet is surprisingly good here, I get about 10mb/s on average, the student union is overpriced and generally takes ages to get served, but theres a much better bar called Medicine a short walk away near The Hub. Unfortunately the SU is seemingly the only place down South, or at least in Surrey, to sell Red Stripe lager. So I dunno.</t>
  </si>
  <si>
    <t xml:space="preserve">Beautiful, great energy amongst students, always something to do</t>
  </si>
  <si>
    <t xml:space="preserve">Absolutely beautiful campus and some excellent accommodation  Kingswood aside, its 20 mins walk away and youll often have either no power or hot water . The new library due 2017 looks like itll be amazing. The SU is pretty decent but not huge, Medicine is okay and Stumble Inn is currently flooded and not open. Spirits, however, cost a fair bit  ВЈ6 for a double vodka and red bull??  although pints arent too bad  ВЈ3ish , so it can be cheaper to drink off-campus. The uni seems good for career opportunities and the internet in my halls was great, 95 mbs download speed and theres WiFi across campus.</t>
  </si>
  <si>
    <t xml:space="preserve">Lovely university, very friendly, beautiful surroundings</t>
  </si>
  <si>
    <t xml:space="preserve">Not like normal universities in cities. Mostly on campus. But always events going on. And coaches to London for nights out are cheap and good fun. Friendly atmosphere as well.</t>
  </si>
  <si>
    <t xml:space="preserve">Communal atmosphere with good facilities</t>
  </si>
  <si>
    <t xml:space="preserve">There are so many societies that are available and even if they are to do with a course youre not studying or a culture youre not a part of - youre still able to join and feel just as much involved.</t>
  </si>
  <si>
    <t xml:space="preserve">Royal Holloway, University of London is not really IN London but it makes up for that being an epic community of people, which most of them being international, which makes it very interesting and a unique experience.</t>
  </si>
  <si>
    <t xml:space="preserve">Wide range of facilities and societies. Wifi connection is not constant all over the campus</t>
  </si>
  <si>
    <t xml:space="preserve">Wish there was a swimming pool and more options for clubbing.lots of societies though.</t>
  </si>
  <si>
    <t xml:space="preserve">Its pretty and we have deer and foxes but also youre going to feel like you just survived the apocalypse with the only other people on earth pretty quickly.</t>
  </si>
  <si>
    <t xml:space="preserve">Beautiful campus university with a forest area/lake going through the middle of it. All the amenities. You can go weeks without leaving campus! Supermarket and train station about a mile away. Lots of opportunities to be involved in clubs and societies. Even opportunities to create your own. Support system out of this world. You are never left without the help you need. Halls stylish and modern, maintenance complaints dealt with quickly. Double beds in the new halls. Catering is pretty standard. I had about 2 instances in my entire first year when the internet was down. Lots of jobs available on campus. Jobs fairs happen in the su during the year. Fresh fruit and veg market in the su once a week as well as occasional poster sales and plant sales and vintage sales. Fantastic university. Founders building is stunning and a perfect place to chill. Come and study here!</t>
  </si>
  <si>
    <t xml:space="preserve">2nd year - first year was fab.. Bring on the second!</t>
  </si>
  <si>
    <t xml:space="preserve">Amazing place that can not be challenged friendly, outgoing unique people.</t>
  </si>
  <si>
    <t xml:space="preserve">really nice uni, lovely campus. Great lecturers and a friendly feel to everything</t>
  </si>
  <si>
    <t xml:space="preserve">Stunning campus based university with all you need with in the walls of the uni.</t>
  </si>
  <si>
    <t xml:space="preserve">A beautiful campus, where Ive had the time of my life so far.</t>
  </si>
  <si>
    <t xml:space="preserve">Love the Uni, homely but fun. Lots of lovely people and a beautiful campus</t>
  </si>
  <si>
    <t xml:space="preserve">A brilliant university with helpful students, amazingly beautiful campus and many employment prospects.</t>
  </si>
  <si>
    <t xml:space="preserve">Amazing experience in every aspect</t>
  </si>
  <si>
    <t xml:space="preserve">campus is not bad, wish there were more ppl in d societies. because some societies only hve 2 or 3 ppl turning up? Food has improved over the years so well done. But still alot more room for improvement, really. lol. Imagine has changed so that is good. One more thing, rhul is in the most boring town ever. 1st 2 years were bad for me because i found d town depressing. but by my 3rd year, i started to proper adjust to Egham life. a very simple n slow paced life. :  campus feels very very safe and it is so international and thats what i love most about rhul!</t>
  </si>
  <si>
    <t xml:space="preserve">For a university based in such a small town, there is surprisingly always something to do, whether it be taking part in a society or going to one of the libraries/bars. Ive had a great first year here and couldnt be happier.</t>
  </si>
  <si>
    <t xml:space="preserve">Great university, wasnt to happy to begin with but it really grows on you, the SU is rubbish but you learn to love it. Loads of career opportunities everywhere, tons of societies I swear there is one for everything</t>
  </si>
  <si>
    <t xml:space="preserve">Beautiful campus, good lecturers, plenty to get involved in. Facilities could be improved if there was more space on campus. Su is bit shifty for a night out but you just have to get super drunk... night life is also not great due to the location of the area</t>
  </si>
  <si>
    <t xml:space="preserve">The library does not have enough resources nor space. The sports area is well equiped. Clubs and societies are very active. The music is not the greatest at the SU, but it is a nice environment as most students tend to go due to it being the only club in Egham. The internet is efficient.</t>
  </si>
  <si>
    <t xml:space="preserve">Over 75 clubs and socs to join! Campus is so pretty and only 40 mins from Central London! Enjoy Virginia Water! SU hosts the best nights e.g. paint and foam parties, ACS, Bhangra, Tim Westwood, MTV nights and more. Live during freshers!</t>
  </si>
  <si>
    <t xml:space="preserve">I absolutely love it, the best choice ive ever made was coming here</t>
  </si>
  <si>
    <t xml:space="preserve">Beautiful campus with a personality, second to none</t>
  </si>
  <si>
    <t xml:space="preserve">Beautiful campus with amazing teachers and facilities. Good structure within the departments and general school organization. A well rounded school offering many different subjects and extracurricular activities for students. The wifi tends to periodically stop working but it depends on location. The departments are very dedicated to making sure students find careers after graduating a huge plus in todays economy. One limit is lack of variety in work; science and math departments are required to write multiple essays which within certain departments doesnt make sense as a way to test knowledge. A boarder range of work for students would be extremely helpful for students to learn.</t>
  </si>
  <si>
    <t xml:space="preserve">A great campus atmosphere, great lecturers and a beautiful campus  especially Founders building and the Boilerhouse . A wonderful place to study.</t>
  </si>
  <si>
    <t xml:space="preserve">I could not recommend royal holloway more. The whole experience is absolutely incredible. The societies are a particular highlight!</t>
  </si>
  <si>
    <t xml:space="preserve">Had a ball at Royal Holloway, excellent courses and lecturers, lots of Halls options, great nightlife.</t>
  </si>
  <si>
    <t xml:space="preserve">it was such a brilliant experience studying here!</t>
  </si>
  <si>
    <t xml:space="preserve">Studying at Royal Holloway University of London is absolutely great. Campus amazing, courses and academic staff super nice, great job offers if you work well. Party hard, work harder !</t>
  </si>
  <si>
    <t xml:space="preserve">Good uni, needs more swimming pool</t>
  </si>
  <si>
    <t xml:space="preserve">Lack promotion of societies Lack of range of the book and space in the library</t>
  </si>
  <si>
    <t xml:space="preserve">From when I started looking at unis at A-Level to coming on an open to then studying here, Royal Holloway has always been my first choice. You have the benefits of campus life with a nice community feel while being placed in between london, reading and windsor. ItIts just the best experience you could want in a uni!</t>
  </si>
  <si>
    <t xml:space="preserve">Magnificent campus, many opportunities, nice people, interesting course with good seminar classes.</t>
  </si>
  <si>
    <t xml:space="preserve">has everything you need, any if it doesnt its not hard to set it up</t>
  </si>
  <si>
    <t xml:space="preserve">Queens University of Belfast</t>
  </si>
  <si>
    <t xml:space="preserve">https://www.studentcrowd.com/university-l1043204-s1008390-queens_university_of_belfast-belfast</t>
  </si>
  <si>
    <t xml:space="preserve">Fantastic uni! Removing two stars on wifi because it does not work with my iphone 6 at all :s</t>
  </si>
  <si>
    <t xml:space="preserve">My experience at qub have been very enjoyable. They offer a vast selection of clubs from chess to skydiving!! As for the facilities themselves, they are modern, clean and well looked after.</t>
  </si>
  <si>
    <t xml:space="preserve">All round good facilities and so many clubs/societies, you get a lot of choice! The student union is huge and cant go wrong with ВЈ2 snakebites. Only complaints are that the student portal is a pain to use, and Blackboard is confusing.</t>
  </si>
  <si>
    <t xml:space="preserve">University of Reading</t>
  </si>
  <si>
    <t xml:space="preserve">https://www.studentcrowd.com/university-l1005307-s1008392-the_university_of_reading-reading</t>
  </si>
  <si>
    <t xml:space="preserve">I like how the campus is green campus environment where it is not just buildings</t>
  </si>
  <si>
    <t xml:space="preserve">Shop on campus, and many places to grab a coffee. Theyre there if youd like to use them. The shop is expensive, but people will obviously still use it. Lots of clubs available, just need to go out there and get involved. Having to pay ВЈ5 a night to get into your own student union seems ridiculous to me, with drinks inside being even more of a blow to the wallet.</t>
  </si>
  <si>
    <t xml:space="preserve">Cant fault it, amazing university, amazing facility, union is the best club, lots of societies. Wifi everywhere</t>
  </si>
  <si>
    <t xml:space="preserve">I love Reading so much! The social side is absolutely amazing that I miss it whenever I go home. Theres so many opportunities on offer and facilities to use.</t>
  </si>
  <si>
    <t xml:space="preserve">Rusu can often be a bit too pushy with some of their campaigns and promote facts that arent reliable when it comes to topics such as feminism. As well as this , money is pushed up in the campus shop because a percentage goes to rusu , so I would prefer it wouldnt go towards campaigns that do nothing</t>
  </si>
  <si>
    <t xml:space="preserve">Wifi is awful, really old fashioned login. Always lapses. Club and societies really over priced, literally have to pay for everything extra. Really pretty campus and facilities. Student union is the best club in reading</t>
  </si>
  <si>
    <t xml:space="preserve">ive never gone to the uni, but im just bigging it up my man, innit</t>
  </si>
  <si>
    <t xml:space="preserve">The university has a great campus. The town is incredibly beautiful and the quality of education they provide is one of the best in the country.</t>
  </si>
  <si>
    <t xml:space="preserve">Its a nice universty with a lot of options</t>
  </si>
  <si>
    <t xml:space="preserve">Great university. So much on campus, amazing union and so many events put on daily - roadshows, vintage fayres, food markets, plant markets. Shops, banks, coffee shops, food halls, restaurants all on campus. Beautiful lake on campus and so much greenery. Security patrolling all the time, so you feel safe. Only a 20 minute bus journey to centre of town, ВЈ1.50 for return, lovely town. You have everything you could possible need.</t>
  </si>
  <si>
    <t xml:space="preserve">the university has many clubs and societies so theres something for everyone. the nightclub on campus is very nice and plays a variety of music. internet on campus is also very good. sometimes can disconnect but usually it is very very good.</t>
  </si>
  <si>
    <t xml:space="preserve">Easily accessible and easy to learn your way around, with great nights out and fantastic clubs</t>
  </si>
  <si>
    <t xml:space="preserve">The University of Reading is fantastic!! It was definitely the right decision to study here and experience the beautiful campus and amazing facilities.</t>
  </si>
  <si>
    <t xml:space="preserve">Absolute cracking uni. Loads of green spaces, huge library, great social life and both amazing and interesting people.</t>
  </si>
  <si>
    <t xml:space="preserve">There are many great societies at the uni</t>
  </si>
  <si>
    <t xml:space="preserve">Stunning campus and great for links to London etc. Great accommodation and an all round amazing uni!</t>
  </si>
  <si>
    <t xml:space="preserve">Facilities on campus are varied. Some buildings reasonably old, however there are many modern buildings as well. Library in particular very large and modern to study comfortably as well as the business school. The campus itself has pros and cons. As nice as it looks, the layout of the university was obviously not well-planned. There is a lot of greenery for no reason and this leaves no places for halls near campus. Therefore most halls are a long walk away. Also if youre going reading and dont have a car, grocery shopping is out of the question. The closest supermarket  not express  is a 30 minute bus drive away. As useful as the students union is, it lacks diversity. This unfortunately leads to the same boring planned events. E.g. buses to clubs in london or coach tours elsewhere is out of the question. The wi-fi here constantly disconnects from your phone. Town and the oracle shopping centre are good places to chill, shop or eat and a 20 minute bus drive away.</t>
  </si>
  <si>
    <t xml:space="preserve">Weakest area is the clubs of Reading. Great if youre someone that only goes out on weekends like me, but after a week or two of every other night, you start to run out of places on Friarstreet. London is only a short trip away though..</t>
  </si>
  <si>
    <t xml:space="preserve">Simply put: Its AMAZING! Trust me on this, take my word as gospel. Its really beautiful, the library is 24/7, we have an effective JobShop, tons of clubs and societies and the Wifi is sooo fast, its unbelievable.There is wifi everywhere around the school and the halls.</t>
  </si>
  <si>
    <t xml:space="preserve">i d never recommend this university</t>
  </si>
  <si>
    <t xml:space="preserve">Union is terrible but secretly everyone loves it!</t>
  </si>
  <si>
    <t xml:space="preserve">Sick. Nice campus, with some fairly dated buildings though. Lecturers are mostly interesting, however some show little enthusiasm for their subject.</t>
  </si>
  <si>
    <t xml:space="preserve">Im enjoying reading, its not outstanding but I like it</t>
  </si>
  <si>
    <t xml:space="preserve">Couldnt imagine being at any other uni really</t>
  </si>
  <si>
    <t xml:space="preserve">Amazing campus really green and lovely. Student union is fab so much fun and so cheap. The clubs are awesome just some are expensive. Careers service I havent been too but heard its good. Internet is high speed pretty much everywhere on campus</t>
  </si>
  <si>
    <t xml:space="preserve">So much choice for clubs and societies- I have joined two and both have socials events each week and very friendly crowd!</t>
  </si>
  <si>
    <t xml:space="preserve">Good university. Good facilities with the gym and the library.</t>
  </si>
  <si>
    <t xml:space="preserve">I like the university ! The campus is  big  but not too big ! Many green spaces , many places to chill and for food !</t>
  </si>
  <si>
    <t xml:space="preserve">Really nice atmosphere on campus, fun nights out, good 24 hour library</t>
  </si>
  <si>
    <t xml:space="preserve">I love the University of Reading, it constantly surprises me with more things to do and places to go and see. The lake, the RUSU, bars on campus, events, societies, information and help, everything...</t>
  </si>
  <si>
    <t xml:space="preserve">a nice mix of old and new accommodation , suited to your needs.</t>
  </si>
  <si>
    <t xml:space="preserve">Reading has been a constant party. My life literally consists of partying-sleeping-studying and its a dream. Reading manages to balance a party atmosphere and a studious one. I couldnt ask for anything more.</t>
  </si>
  <si>
    <t xml:space="preserve">Great university, full of opportunities</t>
  </si>
  <si>
    <t xml:space="preserve">Brilliant University with such a homely feel on campus, and a safe feeling on nights out</t>
  </si>
  <si>
    <t xml:space="preserve">Campus is so lovely and spacious, will be great in the summer. People are really friendly</t>
  </si>
  <si>
    <t xml:space="preserve">A great uni that has pretty much everything I need on the campus or a five minute walk from the campus. Love it!</t>
  </si>
  <si>
    <t xml:space="preserve">Great campus and facilities, OK teaching however poor support</t>
  </si>
  <si>
    <t xml:space="preserve">Lovely, welcoming atmosphere. Top facilities, and a nice city to live in too!</t>
  </si>
  <si>
    <t xml:space="preserve">I wouldnt want to be anywhere else! They campus is stunning and all of the facilities are incredible. Saturday Night union is the place to be!</t>
  </si>
  <si>
    <t xml:space="preserve">I love it in UoR. Its a home away from home</t>
  </si>
  <si>
    <t xml:space="preserve">Its a fantastic campus with a lot of facilities when you want to enjoy yourself and green spaces when you need to take some quiet time out.</t>
  </si>
  <si>
    <t xml:space="preserve">My decision to go to the University of Reading was the best of my life. Im lectured and guided in my studies by experts in their field, and I regularly come across their articles when Im researching topics in the library. Our student union is my favourite night out of the week and the nightlife in town is really good too! We have so many opportunities for careers, apprenticeships, and internships on our doorstep, helped by our proximity to London. The campus is beautiful and its such a good all-round experience.</t>
  </si>
  <si>
    <t xml:space="preserve">I love uni! The union is an amazing and cheap night out and the choice of societies is brilliant. The only thing it lacks is a pool which is just a bus journey away too, buses are super cheap as well!</t>
  </si>
  <si>
    <t xml:space="preserve">The student union is the hub of the university. It has everything - from the legendary bagel man to 3Sixty - the biggest capacity night club in reading. The union also has great societies: from those that are subject specific, trying or continuing a new sport to the Beyonce and ultimate frisbee! I walk through the union almost every day while at university - either for a quick Starbucks before a lecture, a round of pool in Mojos with my friends, a bubble tea from Pearls, or to post a letter. I also love how the union puts on a fruit and vegetable sale on a Thursday or that they sometimes have a bakery sale going on. The union has something for everyone and its always there for the students.</t>
  </si>
  <si>
    <t xml:space="preserve">Great experience once I was in halls, the social life is great- theres something to do every night</t>
  </si>
  <si>
    <t xml:space="preserve">Reading University is more than I expected it to be! Has the most gorgeous campus, good facilities  nice classrooms, lecture theatres etc , the union is well run and well equipped, theres a job shop so you can always find work, youre never left without help... So much is better than I ever thought!</t>
  </si>
  <si>
    <t xml:space="preserve">Beautiful green campus with a huge Students union. Would recommend this Uni to anyone.</t>
  </si>
  <si>
    <t xml:space="preserve">Its been good here. The campus is so green and I love the amount of squirrels around</t>
  </si>
  <si>
    <t xml:space="preserve">Lovely campus, great facilities, brilliant people. Love it here.</t>
  </si>
  <si>
    <t xml:space="preserve">There is so much to do at the university. Its so nice to have everything so local to the university but also to have everything on campus. The facilities are great and also the clubs and societies are the best places for meeting people but are also really enjoyable.</t>
  </si>
  <si>
    <t xml:space="preserve">Amazing campus, so beautiful! Loads of activities and societies to get involved in, fantastic teaching and great student atmosphere.</t>
  </si>
  <si>
    <t xml:space="preserve">I was happily surprised when I travelled across the sea and came to Uni of Reading and saw how big, green and welcoming the campus was. It has everything you need nearby, and should you need to go to town it is simply a 15 min bus trip or 30-40 min walk depending on where you live. My teachers are clearly engaged in their subjects and have interesting approaches to their teaching. There is a society for everyone, and a great chance to learn a new skill as beginners are very welcomed in sports/activities. The only source of my frustration until now have been group projects with other students who donВґt care about doing a good job, just getting the job done. I encourage you to start at uni with high ambition and intention of putting yourself out there, no matter where you choose to go. Reading is a quality university with a good community and who cares for its students and I have not regretted choosing Reading for one second.</t>
  </si>
  <si>
    <t xml:space="preserve">Very good uni, have been here before and all was not so good. Now its a very good uni, everything is very good,</t>
  </si>
  <si>
    <t xml:space="preserve">Great campus and very kind and friendly staffs.</t>
  </si>
  <si>
    <t xml:space="preserve">Very friendly and lovely campus, the student union is awesome and the people that go there are very friendly.</t>
  </si>
  <si>
    <t xml:space="preserve">Excellent Infrastructure, beautiful campus nature, great accomodations and students union and course structured for career development.</t>
  </si>
  <si>
    <t xml:space="preserve">Everything is within walking distance from halls, so perfect</t>
  </si>
  <si>
    <t xml:space="preserve">First arriving at Reading Uni can be a bit of a shock as its so big, but you soon fall in love with the campus. The city of Reading is also a great place to live, with lots of things to do and it only takes half an hour to London.</t>
  </si>
  <si>
    <t xml:space="preserve">Such a great course!! Absolutely love it here, would recommend it to everyone!</t>
  </si>
  <si>
    <t xml:space="preserve">Amazing, love every second, with amazing people!</t>
  </si>
  <si>
    <t xml:space="preserve">this is the good things about reading</t>
  </si>
  <si>
    <t xml:space="preserve">It is very fun and you are never bored if you keep yourself busy.</t>
  </si>
  <si>
    <t xml:space="preserve">cant fault reading has a great SU!</t>
  </si>
  <si>
    <t xml:space="preserve">Pretty good but more expensive than other unis.</t>
  </si>
  <si>
    <t xml:space="preserve">Wifi everywhere, quickly connects. Career help but not that many opportunities. Wasnt into clubbing but facilityies and campus is beautiful green and everyone is prepared to help</t>
  </si>
  <si>
    <t xml:space="preserve">An amazing place to live and study, I cant imagine ever going anywhere else. The tutors of Reading only want the best for their students and are always willing to help those who help themselves. The campus facilities are great and forever improving! Reading also offers a wide variety of societies that cater to everyone.</t>
  </si>
  <si>
    <t xml:space="preserve">Reading has been amazing! The staff are fantastic, the campus is the most beautiful in Britain, and the social life is buzzing!</t>
  </si>
  <si>
    <t xml:space="preserve">Fantastic university. Best choice I ever made</t>
  </si>
  <si>
    <t xml:space="preserve">Reading is a brilliant university and has been a wonderful experience so far. The politics course focuses on incredibly interesting areas. The library has extensive materials, and while sometimes it is necessary to borrow a book early, generally the core books should be available as well as many additional resources and online papers</t>
  </si>
  <si>
    <t xml:space="preserve">Amazing few years, so glad I chose reading!</t>
  </si>
  <si>
    <t xml:space="preserve">Beautiful campus and great location. Facilities are good and support in all areas during your degree is available</t>
  </si>
  <si>
    <t xml:space="preserve">After visiting other universities, UoR has the best looking campus hands down. Everything you need and all your freshers friends on campus, making first year easy to get around and great fun! I still cant fault it after a year there. The University of Reading is great!</t>
  </si>
  <si>
    <t xml:space="preserve">Reading is a beautiful campus and offers great opportunities with placements and jobs after graduation.</t>
  </si>
  <si>
    <t xml:space="preserve">Reading is one of the best universities , i just have too much love for this uni ... Its my second home</t>
  </si>
  <si>
    <t xml:space="preserve">i like the uni but i feel insignificant there, the lecturers and staff dont bond at all. There is a massive drinking culture which i hate, students there make you feel outcasted if you dont go to union or mnq every week, i find this really annoying as i hate nightclubs and i wish there were more bars and restaurants. The university appears to suck every penny from you with ridiculously priced accommodation to JCR fees that gave us nothing.</t>
  </si>
  <si>
    <t xml:space="preserve">Dont think I would be happier at any other uni. The campus, people, union and my course are great.</t>
  </si>
  <si>
    <t xml:space="preserve">Reading is such a beautiful campus, so green, nice and peaceful and absolutely huge! I had a great first year and I got myself a job in the union it was nice and the staff were lovely, it was a good way to meet new people. Wifi in halls is pretty crap but thats all I have to moan about really.. ?</t>
  </si>
  <si>
    <t xml:space="preserve">Awesome uni! Going to miss it loads.</t>
  </si>
  <si>
    <t xml:space="preserve">Beautiful campus, wifi tends to be a problem at peak times.</t>
  </si>
  <si>
    <t xml:space="preserve">Amazing people and amazing experiences!!</t>
  </si>
  <si>
    <t xml:space="preserve">Ill probably get a decent looking degree out of this but it hasnt lived up to my expectations of university- I felt more challenged in secondary school. Classes are dull and the uni is a bit boring. Although there are a fair few decent societies, lad culture seems to dominate halls and its very easy to get outcast if youre not drinking every other day. I also feel that there should be more scope for choice in modules, I still have compulsory modules in third year. In conclusion I wouldnt strongly recommend the university but its OK.</t>
  </si>
  <si>
    <t xml:space="preserve">i love Reading, its an amazing uni with incredible people and a beautiful campus where you immediately feel at home.</t>
  </si>
  <si>
    <t xml:space="preserve">Ive been at Reading for 4 years and absolutely loved my time here, I have visited friends at other universities and they never seem as good as here.</t>
  </si>
  <si>
    <t xml:space="preserve">The best of the best. Every one ISO friendly and the coarses are great!</t>
  </si>
  <si>
    <t xml:space="preserve">Beautiful campus with endless opportunities to further yourself as a person and your chosen career path</t>
  </si>
  <si>
    <t xml:space="preserve">Great place to go to university</t>
  </si>
  <si>
    <t xml:space="preserve">Everything is so fabulous but then I remember the internet</t>
  </si>
  <si>
    <t xml:space="preserve">The University of Reading has a beautiful campus with a fantastic union that hold numerous events e.g. roller disco, summer ball, pub quiz and karaoke nights, and relaxation events during exams. The JCRs are also a great idea and gives you the opportunity to meet people in your halls and ultimately, make friends for life.</t>
  </si>
  <si>
    <t xml:space="preserve">Hard to compare when this is my first experience of university. However the internet service here is very unreliable.</t>
  </si>
  <si>
    <t xml:space="preserve">since I arrived at reading uni my life has changed for the better this is the best experience of my life</t>
  </si>
  <si>
    <t xml:space="preserve">Very good university with an outstandingly beautiful campus.</t>
  </si>
  <si>
    <t xml:space="preserve">The wifi can be very annoying when its down, however its provided over the whole of campus which is great.</t>
  </si>
  <si>
    <t xml:space="preserve">more wifi speed. Especially on the library during exam period</t>
  </si>
  <si>
    <t xml:space="preserve">Its just a great uni! Really close to London and with a really high employability rate. They work really hard to promote placements, internships and graduate work schemes so its really useful!</t>
  </si>
  <si>
    <t xml:space="preserve">Saturday and Wednesday union is quality</t>
  </si>
  <si>
    <t xml:space="preserve">Reading uni is great, has loads of opportunities and support whenever you need it. Campus is beautiful, and a great location</t>
  </si>
  <si>
    <t xml:space="preserve">The campus is a friendly environment with lovely green spaces to chill and relax in. I have been part of the tennis and swimming club, both of which have been so friendly and welcoming and have provided me the opportunity to compete to a high standard. Wednesday Union nights are THE BEST FUN!</t>
  </si>
  <si>
    <t xml:space="preserve">Excellent uni - first year has brought me many memories and Im excited for next years to come</t>
  </si>
  <si>
    <t xml:space="preserve">I think it very much depends uoon the course you choose to take but, my experience at this university so far has been brilliant. I study archaeology and the department facilities and people are incredible. The university campus is surprisingly green and full of nature. There is almost always something going on, whether its clubs, nights out or quizzes. The accomodation in first year is all either on the campus or very close to it. I am so glad i chose to attend this uni : </t>
  </si>
  <si>
    <t xml:space="preserve">The university is great, it provides a large range of opportunities to its students and the staff are very good. However the university have poor halls. Many are infested with silverfish and have mould on the windows. Generally halls social aspect it great though.</t>
  </si>
  <si>
    <t xml:space="preserve">a slightly enhanced nightlife would be appreciated and increased access to services e.g. more cash machines, other than this Im very happy with it</t>
  </si>
  <si>
    <t xml:space="preserve">Wifi goes out quite a bit and can be quite slow !!! But Union is great and all the staff are really nice and approachable !</t>
  </si>
  <si>
    <t xml:space="preserve">huge range of societies and sports clubs. Library has been recently updated and is lovely but doesnt have enough computers. Campus is beautiful and definitely worth considering!</t>
  </si>
  <si>
    <t xml:space="preserve">perfect course, great experience, thank you</t>
  </si>
  <si>
    <t xml:space="preserve">University of Bath</t>
  </si>
  <si>
    <t xml:space="preserve">https://www.studentcrowd.com/university-l1000368-s1008552-university_of_bath-bath</t>
  </si>
  <si>
    <t xml:space="preserve">I did a one year masters course here and was really surprised by the facultys attitude towards students which at best was a lack of concern and at the worst was one of disdain and outward annoyance. The entire course was plagued by administrative gaffs with our department head unable to cope with the mounting number of problems  one of which was unprofessional and inappropriate supervisor behavior  This resulted in the administration blaming an entire cohort of students in an attempt to sweep problems under the rug rather than solve them. Even so the supervisors that they assign for research projects are also wildly unsupervised which can leave you either in a great lab where you learn a lot to an experience one student had where her supervisor threatened to kick her out of the course for being uncomfortable with killing conscious mice. If youre going to spend money on your education, you might as well make it count by going somewhere else</t>
  </si>
  <si>
    <t xml:space="preserve">Really lovely environment with a friendly and supportive atmosphere. Fantastic sports facilities.</t>
  </si>
  <si>
    <t xml:space="preserve">Apart from the fields surrounding the main university campus, it has to be up there with one of the ugliest campuses in the UK. If students werent to see the league tables and choose based on looks, I guarantee a large amount of students wouldnt apply. The main  Parade  is gloomy and wind tunnel-esque and when you look around you see big concrete blocks which youll have the pleasure of studying in for the next three  or four  years. The single library isnt big enough to accommodate the students which need to use it and there is no where else to really do work unless you want to work in one of the noisy campus eateries, which are overpriced and have generally poor quality food  however I do rate the beef chilli, just the right amount of spice and good ratio of meat to sauce.  The Students Union is small and offers very little in terms of somewhere to go with your mates and youll find yourself bored in there in ten minutes or so.</t>
  </si>
  <si>
    <t xml:space="preserve">The accommodation off campus is overpriced and of poor quality.</t>
  </si>
  <si>
    <t xml:space="preserve">SO far very good. The only complaint is the gym because it is open to the public as well and not only students, it gets too crowded. Regarding sports, Bath has literally everything for everyone. You can be doing skeleton and salsa dancing while having boxing on Sundays, right after rowing.</t>
  </si>
  <si>
    <t xml:space="preserve">Good uni, good social life, great for sports.</t>
  </si>
  <si>
    <t xml:space="preserve">Seriously tame and small uni, quite a trek out of the city - which is defo a town and not a city - night life and social life lacking. Not for those from big cities or like places with a buzz. Found it difficult to make friends, not that everyone was horrible but just werent really like me! I know it is well loved by others though</t>
  </si>
  <si>
    <t xml:space="preserve">Brilliant university, would highly recommend</t>
  </si>
  <si>
    <t xml:space="preserve">Fun and friendly atmosphere, plenty to do around campus, great sports facilities and very accessible via public transport.</t>
  </si>
  <si>
    <t xml:space="preserve">Lovely town, great university and great campus. Love the fresh supermarket, which has absolutely everything and even a post office. Love the Asian food section, home is just a few steps away!</t>
  </si>
  <si>
    <t xml:space="preserve">As a first year, I absolutely love the University of Bath. The campus is beautiful, the clubs and societies provided are amazing full of amazing students. Everyone is so friendly and intelligent, it is very easy to fit in quickly. The only problem I can think of with the university is that the library is often full and it can be difficult to find a space especially near exams, however there are many other places suitable for quiet studying all around the campus.</t>
  </si>
  <si>
    <t xml:space="preserve">Great, small campus so its easy to get to lectures.</t>
  </si>
  <si>
    <t xml:space="preserve">Campus is a bit dull but the SU and nights out are fairly good and a decent price. Not enough societies though.</t>
  </si>
  <si>
    <t xml:space="preserve">Wifi needs to be improved major</t>
  </si>
  <si>
    <t xml:space="preserve">Very active student union, with a wide range of clubs and societies. Facilities such as medical centre are of poor quality</t>
  </si>
  <si>
    <t xml:space="preserve">Sports facilities are first class. In regards to clubs/societies, if there isnt the one you want, it is very easy to make a new one. The SU doesnt seem to actually do much but whats in the building is very good. Wifi is good despite the stick it gets from people. The careers services seem to be relentless which is exactly what you want!</t>
  </si>
  <si>
    <t xml:space="preserve">Overcrowded. Thats all I can say. The facilities are great, but at busy periods its near impossible to use them. The gym is always full, making the membership completely not worth it. Its always a struggle to find a spare seat at the library. The WiFi does not reach all bedrooms.</t>
  </si>
  <si>
    <t xml:space="preserve">Bath has been amazing so far, im in westwood which is the party place to be, theres always stuff to do!</t>
  </si>
  <si>
    <t xml:space="preserve">Great overall but lacks in nights out</t>
  </si>
  <si>
    <t xml:space="preserve">Fantastic university, would definitely recommend to friends and all of those who think about applying</t>
  </si>
  <si>
    <t xml:space="preserve">Its great, sociable but not too noisy if you want to work. Big social areas and cleaners come 2 times a week</t>
  </si>
  <si>
    <t xml:space="preserve">Not satisfied. Terrible accommodation.</t>
  </si>
  <si>
    <t xml:space="preserve">The SU, library and gym need expanding to allow for the expanding number of students in the uni. However the societies and clubs organise many events and the overall environment of the campus is safe and friendly</t>
  </si>
  <si>
    <t xml:space="preserve">The university provides everything needed to feel like living in a friendly, supportive and stimulating environment.</t>
  </si>
  <si>
    <t xml:space="preserve">Campus is great, as everything is compact</t>
  </si>
  <si>
    <t xml:space="preserve">Great campus. Good bars and restuarants.</t>
  </si>
  <si>
    <t xml:space="preserve">Needs more accommodation and a lower limit on people needed for a society for more varied societies.</t>
  </si>
  <si>
    <t xml:space="preserve">Some clubs only take place during lectures</t>
  </si>
  <si>
    <t xml:space="preserve">Really great facilities and loads of different things to be part of</t>
  </si>
  <si>
    <t xml:space="preserve">The WiFi sometimes drops out, but generally its got pretty good coverage. The careers service are always emailing to offer opportunities. The SU has deals every night and is pretty cheap anyway.</t>
  </si>
  <si>
    <t xml:space="preserve">Prestigious university, excellent atmosphere and only 20 minutes to the city center.</t>
  </si>
  <si>
    <t xml:space="preserve">Good balance of academia and socializing that would not be found at Oxbridge.</t>
  </si>
  <si>
    <t xml:space="preserve">Wifi could be better in places as it doesnt always connect</t>
  </si>
  <si>
    <t xml:space="preserve">The University offers great facilities on campus. Though sometimes expensive, the clubs and societies are great and offer great opportunities to continue or pick up a sport or hobby, to socialise and make the most of uni life. The Student Union is very involved and works constantly to improve the student life experience. Wifi on campus is very good on the Parade and in the buildings. Students are presented with plenty of opportunities to meet future employers and develop their skills to buff their CV.</t>
  </si>
  <si>
    <t xml:space="preserve">Love love love the campus, its so pretty, and small so only takes 10-15 minutes to walk from one side to the other. The facilities are great; theres everything you could need on campus and what it doesnt have can be accessed easily in the city  10 mins on the bus  or delivered! There is a massive range of societies, particularly sports ones, but also some completely different ones too. I adore both the Bath Uni campus and the city of Bath - its a great place to be!</t>
  </si>
  <si>
    <t xml:space="preserve">Banter banter Banter banter Banter banter Banter banter Banter banter Banter banter Banter banter</t>
  </si>
  <si>
    <t xml:space="preserve">University is compact and faculties are thoughtful placed at specific part of the Uni however it is far from the residential area and town so commuting if you are year 2 above  can be pain in the ass</t>
  </si>
  <si>
    <t xml:space="preserve">Top notch sport and SU; good range of clubs; internet is very good when connected, but it can but out for 30 seconds every so often</t>
  </si>
  <si>
    <t xml:space="preserve">Campus is brilliant, not too small that everyone is in your face and not large that islt takes a long time to get to and from lectures.</t>
  </si>
  <si>
    <t xml:space="preserve">Eduroam cuts out all the time but other than that everythings great</t>
  </si>
  <si>
    <t xml:space="preserve">Great uni campus all round, apart from the SU which is honestly dysfunctional. Youre taking on a set number of freshers, why wouldnt you ensure that there were enough freshers week tickets for all of them? Theyre there for looks, but beyond the surface are just as bureaucratic as the university staff. The uni-run student services are great, really helpful. Staff members too are great. Internet and wifi are amazing, two hops from JANET so great speeds!</t>
  </si>
  <si>
    <t xml:space="preserve">Great small campus makes getting to everywhere a doddle. Space is limited in the Library and social spaces but this is being actively addressed by the very strong Students Union.</t>
  </si>
  <si>
    <t xml:space="preserve">Campus Wifi is patchy but the club on campus can be good sometimes and the societies and sports are great</t>
  </si>
  <si>
    <t xml:space="preserve">Sports socials are the best in the country!</t>
  </si>
  <si>
    <t xml:space="preserve">Campus and facilities are great. There could be more societies, there isnt a lot of variety either and no encouragement to join. Students union is great. I hear career opportunities are great. Again the eduroam wifi is very unreliable.</t>
  </si>
  <si>
    <t xml:space="preserve">Only been here for 2 months but already love it</t>
  </si>
  <si>
    <t xml:space="preserve">A great uni that focuses on STEM subjects. This shows with funding going towards great facilities used by both students and researchers. The campus is logical compact without feeling crowded. The Students Union is excellent with a really good bar/social space that looks amazing and is a great space to chill or work. The sports facilities are literally world class. The Sports Training Village is host to a number of international teams throughout the year from the British Bobsleigh team on a regular basis to the Australian Rugby team during the world cup/ There are many aspects of this Uni that need to be experienced to be appreciated.</t>
  </si>
  <si>
    <t xml:space="preserve">Students union clubs arent amazing, but the city isnt too far. The clubs and societies are great- a really good mix- something for everybody.</t>
  </si>
  <si>
    <t xml:space="preserve">Nice small campus, easy to get to places. Great facilities. Decent nights out.</t>
  </si>
  <si>
    <t xml:space="preserve">Love the big community feel, and with first year accommodation on campus, all lectures are only a minute or twos walk away</t>
  </si>
  <si>
    <t xml:space="preserve">The campus is very nice, the buildings are very different to each other</t>
  </si>
  <si>
    <t xml:space="preserve">Campus life is great, lots of socials are organized and you get to meet a lot of new people</t>
  </si>
  <si>
    <t xml:space="preserve">Everything a university should be</t>
  </si>
  <si>
    <t xml:space="preserve">Full of dull sports students and privately-educated home-counties  lads  and identikit blonde girls. Far out of town with an appalling bus route and limited facilities on campus. Run by a VC on close to ВЈ400k a year who doesnt care about students - increases in the number of freshers each year means students are now sharing what used to be single rooms, and cohorts are being split in two as the whole class wouldnt fit in any of the lecture halls. Study space is not being increased in line with student numbers and management doesnt seem to care. Good for getting a job due to the emphasis on placements but not much else.</t>
  </si>
  <si>
    <t xml:space="preserve">Cant complain about anything apart from the shortage of space, Bath is amazing!</t>
  </si>
  <si>
    <t xml:space="preserve">Really friendly, East environment, great accomodation and lectures arent bad either.</t>
  </si>
  <si>
    <t xml:space="preserve">Im only a fresher at the university, but my short time there has not been a disappointment. Everything is top notch except the WiFi, which can be rather intermittent.</t>
  </si>
  <si>
    <t xml:space="preserve">Its a shame that I couldnt do my undergraduate at this university. It is by far the best university experience I have had and I am glad that I have chosen to do my postgraduate course at Bath. I can only recommend it to anyone who wants to experience the proper university life.</t>
  </si>
  <si>
    <t xml:space="preserve">really amazing campus and not far from the beautiful city of bath with a million more things to do! Not too clubby just the right amount and Bristol only ten minutes away if you want a bigger night out!</t>
  </si>
  <si>
    <t xml:space="preserve">Everything is awesome! Specially a big up to freshers week just amazing!</t>
  </si>
  <si>
    <t xml:space="preserve">Great variety of clubs to join and has a very friendly campus atmosphere.</t>
  </si>
  <si>
    <t xml:space="preserve">I really love being here. The course is amazing and everyone is really supportive. Coming here was an excellent decision!</t>
  </si>
  <si>
    <t xml:space="preserve">It is a great University and campus. I truly enjoy my time here!</t>
  </si>
  <si>
    <t xml:space="preserve">So many things to get involved in, offers you so many opportunities</t>
  </si>
  <si>
    <t xml:space="preserve">Uni of Bath is perfectly located in a beautiful city, with a campus that provides everything you could possibly need. The accommodation is just a short walk to lectures, and its very easy to get all your flatmates together for a night out!</t>
  </si>
  <si>
    <t xml:space="preserve">Halls are very good quality, newly refurbished, although have had to call maintenance a few times. Campus is fantastic, lots of opportunities in sports, societies etc. Wifi is average - can play up at times.</t>
  </si>
  <si>
    <t xml:space="preserve">WiFi is patchy in halls but around campus the Cloud is fine</t>
  </si>
  <si>
    <t xml:space="preserve">The university especially the students union is very much trying to be in our best interests. The societies are all very inclusive  from my and my friends experiences  and there is a large range of them for all different interests</t>
  </si>
  <si>
    <t xml:space="preserve">I really like the fact that there are so many sports clubs and societies, so there is always something that will fits you. I think the facilities are great, for example the eat places, SU, tennis field and the swimming pool.</t>
  </si>
  <si>
    <t xml:space="preserve">The University gives all the best to make sure that we feel good here and that we build the best future organizing fairs, encouraging societies to develop and investing a lot in facilities!</t>
  </si>
  <si>
    <t xml:space="preserve">The facilities are all very good and there is pretty much everything you could want on campus, although the campus supermarket is a bit overpriced, so your better to get a supermarket delivery to your accommodation. Nights out at the SU are great and there are so many clubs and societies that there is something for everyone. The uni wifi is pretty good, but it stops working randomly at some points, but most importantly the Yikyak game is on point!</t>
  </si>
  <si>
    <t xml:space="preserve">Most of the campus is newly built, some of the buildings on the Parade should be completely renewed though.</t>
  </si>
  <si>
    <t xml:space="preserve">Ive grown more fond of the university the longer Ive been here. I didnt realise how much there would be to do here until I got here - Freshers week was packed with stuff. After that things seemed to quiet down until now  3rd week , so many societies to join and sports to take part in. Already have a job on campus and am part of a volunteer group, as well as 3-4 socities, I no longer have much time to myself  as I love being busy  between that and study. The buildings arent the most attractive thing  the main lecture building was almost voted Britains ugliest new building  but they all serve their purpose well. Things are tightly packed in the campus so everything is always 5 minutes away  except the Medical Centre which is a bit of a trek . There are so many different things here run by the SU and the university in general, from academic skills services to volunteer opportunities and a club for nights on campus.</t>
  </si>
  <si>
    <t xml:space="preserve">Campus is really nice and the student union is massive. You can get strong wifi all over campus. There are huge range of sports, with a more limited range of societies. Nights out on campus are a big thing and also cheap, and happen on a Saturday night so you can actually recover the day after.</t>
  </si>
  <si>
    <t xml:space="preserve">University of Bath is a campus university with a very homely feeling environment. It is an average sized campus however it is getting bigger and newer every year with new investments and constructions. There are so many societies to choose from that you feel like you have to opt something out so that you can have time to study too! I am currently in 5 societies which I really enjoy being a part of; finding and making like-minded friends is much easier! The Foreign Languages Centre offer many languages that you can choose as a 6-credit  as a part of your degree and diploma  or 3-credit  as an extra near your degree and diploma . I have just started taking 3-credit Spanish lessons and am really fascinated to learn a third language. Students Union is really active in the university and are doing their best to give us a well-rounded university life. They are open to any new ideas that may come from all university students!</t>
  </si>
  <si>
    <t xml:space="preserve">Everything you need is right on campus. Students union always has things going on.</t>
  </si>
  <si>
    <t xml:space="preserve">A university which caters to everyone and provides opportunities for everyone to experience all that the university has to offer.</t>
  </si>
  <si>
    <t xml:space="preserve">Wifi is a bit patchy but uni is just incredible - the sports facilities are a dream!</t>
  </si>
  <si>
    <t xml:space="preserve">All facilities on campus are to an extremely high level. The STV is particularly amazing, all brand new sports facilities to match the high level of sports played at Bath. There are so many clubs and societies - there is something for everyone.</t>
  </si>
  <si>
    <t xml:space="preserve">Amazing uni! Recommend to anyone. Its in a lovely historic city with gorgeous walks nearby. the SU do so much for Freshers week too that everyone feels included</t>
  </si>
  <si>
    <t xml:space="preserve">Really good sports and science facilities on campus and a lot of societies and opportunities</t>
  </si>
  <si>
    <t xml:space="preserve">Great freshers week, good clubs in town for later in the year. Its a very social university and there are loads of clubs to join. Its very sporty so if you like sport youll like Bath.</t>
  </si>
  <si>
    <t xml:space="preserve">Fantastic all inclusive campus with a plethora of activities.</t>
  </si>
  <si>
    <t xml:space="preserve">Overall an excellent university. Quality teaching and plenty of superb sports facilities.</t>
  </si>
  <si>
    <t xml:space="preserve">Absolutely amazing, best uni in the country</t>
  </si>
  <si>
    <t xml:space="preserve">Fantastic uni with healthy balance of activities education and night life, and a great career service.</t>
  </si>
  <si>
    <t xml:space="preserve">Friendly feel about campus, amazing city thats not too big  so easy to navigate  - fantastic uni</t>
  </si>
  <si>
    <t xml:space="preserve">Love the campus, quality of teaching is very high, opportunities are available everywhere</t>
  </si>
  <si>
    <t xml:space="preserve">Great uni which offers many sports, societies and opportunities</t>
  </si>
  <si>
    <t xml:space="preserve">I cant fault the university other than the unreliable eduroam connection, multiple power cuts my accommodation had this year and lift breaking several times.</t>
  </si>
  <si>
    <t xml:space="preserve">There is no place better to spend your degree then at bath with job prospects being excellent it makes getting a job after a lot easier.</t>
  </si>
  <si>
    <t xml:space="preserve">I absolutely love studying here. The campus is convenient and modernising rapidly and I the town has a unique friendly feel; its homely.</t>
  </si>
  <si>
    <t xml:space="preserve">Best time of my life, so glad I made the decision to home here, havent regreted a single thing.</t>
  </si>
  <si>
    <t xml:space="preserve">I could not ask for a better university! There is so much to offer and all is very good quality</t>
  </si>
  <si>
    <t xml:space="preserve">Id always loved school holidays until university, now I dread them.</t>
  </si>
  <si>
    <t xml:space="preserve">Ive had a great time so far at bath.</t>
  </si>
  <si>
    <t xml:space="preserve">Most courses offer the opportunity to go on a half or year long work placement, which is invaluable at making you stand out when it comes to finding graduate jobs. Its a brilliant campus university, which means its got a real community feel, plus its located in Bath - literally the most beautiful city in the country!</t>
  </si>
  <si>
    <t xml:space="preserve">Great all round uni. The city is great - its got everything you could possibly want - shops, bars, pubs, salons, the spa, swimming pools, parks, gyms... I could go on! The lecturers are great and so friendly. the uni has a lovely atmosphere and is the perfect size!</t>
  </si>
  <si>
    <t xml:space="preserve">People think our campus is too small. I think the word they are looking for is compact, convenient, commutable. Takes no time at all to visit friends, can get to lectures on time easily and the student union is the heart of the campus. CONVENIENT. Also the woods near the golf course is BRILLIANT for a quick escape, town is walkable, and buses arent too bad from campus. The number of societies, the close knit feel, the friendly atmosphere of actual true friends! From sports to arts to educational to charity, theres a society for all. Students union has good food. Fresh express nice lil shop. Places to sit down. Perf. THEY HELPED ME WITH CAREER STUFF PLENTY. Always have time for meetings. Even on the day, useful advice. Please fix eduoroam  keeps breaking the stupid wifi </t>
  </si>
  <si>
    <t xml:space="preserve">Love my house. But facilities could be improved</t>
  </si>
  <si>
    <t xml:space="preserve">If you do need help the university will help you out. The club on campus is a major bonus and the place where you will meet a lot of new friends. Security is friendly and the Acts that do come are amazing!</t>
  </si>
  <si>
    <t xml:space="preserve">University of Essex</t>
  </si>
  <si>
    <t xml:space="preserve">https://www.studentcrowd.com/university-l1001565-s1008232-the_university_of_essex-colchester</t>
  </si>
  <si>
    <t xml:space="preserve">The University of Essex is a great institution. I am glad that I made the choice of coming to do my postgraduate studies here. The diversity is amazing, but most importantly the focus on the course content itself forces one to really engage and learn. As an MSc Financial Engineering and Risk Management student at the Essex Business School, I can say with confidence that I received enough support from the department. There are even those classes where the Professors just had so much fire which really encouraged me, and hopefully my classmates as well, to be the best they could ever be. I had a great time here and I highly recommend the Essex Business School and the University of Essex as a whole. There are also some great societies like the Public Speaking and many others. The social life is awesome as well, it just depends on where your loyalties lie.</t>
  </si>
  <si>
    <t xml:space="preserve">I do not recommend anyone to join this campus, its the worst place to study masters if you decide to go to Southend-on-sea you will lose one year of your life</t>
  </si>
  <si>
    <t xml:space="preserve">The University of Essex is a great institution. When I started here I had no idea just how much I would love this place. Main advantages: - Good teaching and studying facilities. The library and Silberrad Centre provide loads of space for students to study. - The Students Union is fantastic. lots of SU organised events and activities throughout the year, many of which are free or very cheap. SU jobs are great for students who want to work part time. - Sport at Essex is easily accessible and its completely free to join any club. The sports facilities are great. The majority of sports clubs welcome members of all abilities. - Inclusive and Tolerant. Very multi cultural University, theres a real global community at Essex. - Brilliant academic support for students such as help with employability and studies. Disadvantages - Colchester is not a town that caters well to students. - The medical centre needs improvement  particularly their reception staff  - Campus can be confusing.</t>
  </si>
  <si>
    <t xml:space="preserve">Amazing uni. Essex is the bomb !</t>
  </si>
  <si>
    <t xml:space="preserve">Top university. The campus is big and spacious with lots of services</t>
  </si>
  <si>
    <t xml:space="preserve">Everything you need in one place, wish there was a pool however the uni does weekly trips to the local pool.</t>
  </si>
  <si>
    <t xml:space="preserve">Very poor communication, very poor student support</t>
  </si>
  <si>
    <t xml:space="preserve">An amazing school with amazing people who are always there for you.</t>
  </si>
  <si>
    <t xml:space="preserve">Always something to do, SU bar is great, campus shops are really handy for everyday essentials.</t>
  </si>
  <si>
    <t xml:space="preserve">Everything is great! Internet is a little temperamental, but better in central campus than in rooms.</t>
  </si>
  <si>
    <t xml:space="preserve">If you can go somewhere better, do it</t>
  </si>
  <si>
    <t xml:space="preserve">Great campus with many facilities and opportunities</t>
  </si>
  <si>
    <t xml:space="preserve">Love the SU, really nice people in there and there is always something to do at the weekend. I havent been to the careers service but i assume its very good however, the wifi could be faster but i assume thats because so many people use it</t>
  </si>
  <si>
    <t xml:space="preserve">Wfif: Eduroam is awful, but this is a problem all across the country. Studentcom in the accomodation works most of the time, but is likely slower than home internet, although they should be able to supply an ethernet cable free of charge. One of the best SUs in the country with societies, events, catering etc however they do need more communication with the university itself, the two are very separate organistions.</t>
  </si>
  <si>
    <t xml:space="preserve">The campus was designed by a Brutalist architect. Its not as bad as it sounds: its a lot worse. A concrete desert in the middle of Essex with the hideous, towering eye-sore for student accommodation, it is definitely the ugliest campus ever.</t>
  </si>
  <si>
    <t xml:space="preserve">Resolutely Awful The accommodations undergraduates receive are horrid, grey eye-sores. The food served, if improved immensely, would be awful.</t>
  </si>
  <si>
    <t xml:space="preserve">Resolutely Awful At least half of my lecturers have no research record in the subject of their teaching. Students who clearly do not belong in higher-education at all received the same grades as I did. The main qualification is graduate candidates money. The accommodations undergraduates receive are horrid, grey eye-sores. The food served, if improved immensely, would be awful. And thats just the start. I hear Essex used to have been a respectable institution. It is now nothing but a racket, a money-making rag-tag of pencil-pushers and arse-kissing third-grade researchers who have very little to offer in exchange for your money. Read more here: http://www.lrb.co.uk/v36/n17/marina-warner/diary http://www.lrb.co.uk/v37/n06/marina-warner/learning-my-lesson NOT RECOMMENDED AT ALL</t>
  </si>
  <si>
    <t xml:space="preserve">Like suggested, the only way is essex</t>
  </si>
  <si>
    <t xml:space="preserve">Best uni ever. Really enfayed lecturers, great facilities, friendly vibe. Loved it!!!</t>
  </si>
  <si>
    <t xml:space="preserve">Theres a famous expression for Essex... I cant remember what it is...</t>
  </si>
  <si>
    <t xml:space="preserve">There is a good amount of choice between places you can eat and do things. Essex offers free sport, meaning that you can do as many as you like and meet more people. They offer a huge amount of societies which anyone can set up. The wifi can be crap, but thats just because its eduroam. The big E project is a great way to get a better idea of careers and is easy to do.</t>
  </si>
  <si>
    <t xml:space="preserve">Ive only been to the Evolve gym for the most part. The Evolve Gym is amazing, people re-rack their weight, its spacious and the staff are friendly.</t>
  </si>
  <si>
    <t xml:space="preserve">I am an ex-mental health nursing student of this university and was treated appallingly by The School of Health and Human Sciences. I have a mental health condition and was unfairly kicked off of my course with only 8 months remaining of my degree because at this point I owed a mere 40 placement hours! Considering, I still had two placements remaining and had shown that I was more than willing to make up time previously, this should not have been grounds for dismissal as I had been performing well on placement and academically. I was also wrongly advised not to use all of my two weeks holiday for making up placement hours so used just one week instead. I was then brought in front of a committee who claimed that I wouldnt be able to make up the 40 hours. The university were aware of my condition as I had to intermit a year due to illness. I have since set up a petition on www.change.org to protest the decision. Do not go here if you suffer from a mental health condition.</t>
  </si>
  <si>
    <t xml:space="preserve">most selfish university, does not promote getting experience or jobs.horrible overpriced accommodation. useless staff. horrible lecturers who wrongly mark your assignments  by accident  . internet never worked. campus shop overpriced,</t>
  </si>
  <si>
    <t xml:space="preserve">Love the uni, but the campus is quite far away from everything.</t>
  </si>
  <si>
    <t xml:space="preserve">Coming here was the best decision iv ever made</t>
  </si>
  <si>
    <t xml:space="preserve">I love it here, and everyone I know is very happy with the university. Diversity is beautiful and acceptance of diversity is a miracle. Eye opening experience, fun moments, you learn something new everyday.</t>
  </si>
  <si>
    <t xml:space="preserve">University doesnt believe free speech is a thing we should have.</t>
  </si>
  <si>
    <t xml:space="preserve">A great international university which is keen on helping its students push further their limits, and extremely encouraging and supportive in identifying ourselves in a unique, prosperous environment.</t>
  </si>
  <si>
    <t xml:space="preserve">Student Union is very engaging and revolutionary, though wifi speed could be better</t>
  </si>
  <si>
    <t xml:space="preserve">Decent campus and faculties. However Computer science teaching standards are very, very poor. The Student Union are also very big money grabbers who dont really care for the students.</t>
  </si>
  <si>
    <t xml:space="preserve">The university of Essex has a full range of very active societies, and a student union which is always improving student life.</t>
  </si>
  <si>
    <t xml:space="preserve">The Students Union and the International Students Association are in real our family, the biggest one. No one is left out of the family. There are too many societies that it is impossible that someone cannot find one that fits him.</t>
  </si>
  <si>
    <t xml:space="preserve">Good wifi over campus. SU is ok. Too many societies to count!</t>
  </si>
  <si>
    <t xml:space="preserve">At Essex you fit right in and theres is literally something for everyone</t>
  </si>
  <si>
    <t xml:space="preserve">Very good university, great lecturers, shame they have a fast food joint that serves horrendous food. Also, the SU thinks too highly of itself.</t>
  </si>
  <si>
    <t xml:space="preserve">best campus experience, great students union</t>
  </si>
  <si>
    <t xml:space="preserve">Such a friendly University, doing its best to be involved in students lives, giving them jobs, advice and the opportunity to have a voice.</t>
  </si>
  <si>
    <t xml:space="preserve">Best student union in the world. Focused on giving a good education whilst having a happy work life balance. Free fruit and water when your studying and night ninjas when your partying!</t>
  </si>
  <si>
    <t xml:space="preserve">Lovely mix of people from all over the world, which makes this uni unique! Alot of opptions and great staff.</t>
  </si>
  <si>
    <t xml:space="preserve">The universitys really good for nights out however the library and study spaces are limited particularly during exam periods.</t>
  </si>
  <si>
    <t xml:space="preserve">The campus has plenty of shops so if you dont fancy that long walk to tesco you can get the basics in the campus shop. Theres restaurants, a bar, a gym and great sports facilities.</t>
  </si>
  <si>
    <t xml:space="preserve">the best place in the world, you will have the best years of your life here.</t>
  </si>
  <si>
    <t xml:space="preserve">I picked Essex as my firm choice, not only because of the amazing program they offer with a year abroad opportunity, but also because of the energy on campus and amazing people I get to meet!</t>
  </si>
  <si>
    <t xml:space="preserve">My very 1st year was made the best. The SU tries to help us international students in every possible way. Love you essex!</t>
  </si>
  <si>
    <t xml:space="preserve">Campus is good but a bit confusing, also everything on campus is very overpriced</t>
  </si>
  <si>
    <t xml:space="preserve">Going to the University of Essex was the best decision I ever made. It has everything I need to make my uni experience perfect, the nights out in Sub Z are hilarious, the lectures are always fun and exiting and Ive met the most brilliant people. It is so diverse and fun, theres always something to do or someone to meet. Its so friendly as well, especially the sports centre and the clubs! Thank you Essex!</t>
  </si>
  <si>
    <t xml:space="preserve">I have loved every moment at Essex so far in the two years Ive been going here. Subbyz is the place to go especialy for fednesday which is one of the best nights out so get your fancy dress out!! Everything you need is on campus so you really dont need to leave but if you do Colchester is a lovely town to venture into. If you love army lads liquid is for you. Do go on some bar crawls and dont miss dirty pengiun, silk road, missoulas and the three wise monkeys. Where hoysing is concerned if you are a bit of a clean freak I wouldnt advise towers, houses or south courts may be more suited for you. But if you want cheap accomodation and want to live a party lifestyle do pick towers!! I did and I loved every second in them, theres always a party going on in these party towers!!</t>
  </si>
  <si>
    <t xml:space="preserve">Accommodation was done really badly. Ruined my whole time here.</t>
  </si>
  <si>
    <t xml:space="preserve">I absolutely love it here! the people are open minded and passionate. The lecturers and teachers are incredible! And I have the opportunities to do so many things. Would reccomend to everyone!</t>
  </si>
  <si>
    <t xml:space="preserve">I love the university. Theres always so much to do and the people are so friendly</t>
  </si>
  <si>
    <t xml:space="preserve">Essex student union does everything it can for the enjoyment of their students. Offering various club nights to fit the needs of different music genres.</t>
  </si>
  <si>
    <t xml:space="preserve">Such an amazing uni! Always have so much fun with the union. And lectures and my department are great too!</t>
  </si>
  <si>
    <t xml:space="preserve">I dont know anyone whos unhappy with their lecturers, there are a few ones who are not great but thats it. Societies are incredibly varied and we get new ones every term. WiFi is available across campus and for people living in accommodation. A gym is also on site. The selection of places to eat is somewhat limited but quality has improved. On campus club, The Students Union is at times problematic, both dealing with them as representatives of clubs and societies, and as a student. It does happen often that people are unreasonably kicked out of student forums, and issues with their transpaeency are also customary. Overall a great university though.</t>
  </si>
  <si>
    <t xml:space="preserve">Really student oriented, looks to help students not only for their time at university but beyond into their careers and future.</t>
  </si>
  <si>
    <t xml:space="preserve">Teaching staff is helpful. Beautiful campus.</t>
  </si>
  <si>
    <t xml:space="preserve">I loved my time at Essex. Friendly, beautiful campus with lakes/parkland, loads going on, and good academics that try and make the teaching relevant and applicable.</t>
  </si>
  <si>
    <t xml:space="preserve">Good uni, not as bad as people think it is.</t>
  </si>
  <si>
    <t xml:space="preserve">The University itself is a nice enough place to be with everything you need for your academic related studies or free time in close proximity. Essex does however need a bit of a quick up the backside if it wants to get anywhere fast though, as it fails to really push the boundaries on any particular front. Some of the students it lets in are an embarrassment to the establishment with it being high time it starts thinking about increasing the difficulty of entry and departments are sporadic in terms of their organisation - this however, not being the fault of the individual departments, but more the workings of those in higher echelons having the wrong ideas for the marionette strings. In terms of the SU, it is one of the worst. Its unnecessarily expensive for students, its  Student centred  stance is more a running joke than a mandate for operation, there is corruption aplenty within the elected officers and some of the full time staff are about as useful as a chocolate teapot.</t>
  </si>
  <si>
    <t xml:space="preserve">Best years of my life, amazing people, so diverse, make friends from all over the world.</t>
  </si>
  <si>
    <t xml:space="preserve">Great community, really friendly people and always someone there for you if you need it. Societies are a really good way of meeting people and everyone seems really nice.</t>
  </si>
  <si>
    <t xml:space="preserve">Had the best first year at Essex, loved my course, everyone is friendly, food pretty decent plenty of places to eat, i.e. SU, Fusion, Frangos. Joining a sports club was my best decision during freshers</t>
  </si>
  <si>
    <t xml:space="preserve">Great experience here! Ive been supported every step of my degree and itll really had paid dividends.</t>
  </si>
  <si>
    <t xml:space="preserve">So different from what I expected!I am having the best time here and such a great mix of people. ps if you are applying to attend Essex, living in towers for your first year is a must!</t>
  </si>
  <si>
    <t xml:space="preserve">People in Essex are very nice and professors are knowledgeable.</t>
  </si>
  <si>
    <t xml:space="preserve">Best university in the uk for all the facilities for students</t>
  </si>
  <si>
    <t xml:space="preserve">Essex university is a great place to study and there is no need to leave the campus as there is everything on site that you need</t>
  </si>
  <si>
    <t xml:space="preserve">Have been here 5 years, done a BSC and am now doing a PhD, it is an awesome place to be if you want to get involved with societies and clubs. if you do not want to be in a city and want to be in a campus where everyone around is students or staff then Essex is for you. If you just want somewhere to get drunk and get a poor degree please go somewhere else : </t>
  </si>
  <si>
    <t xml:space="preserve">Univeristy of Essex is an all round great university. The staff are so friendly and welcoming, as are the students. Great opportunities to improve yourself and make the most of your university experience.</t>
  </si>
  <si>
    <t xml:space="preserve">This is a great university with great people, glad I came to this university</t>
  </si>
  <si>
    <t xml:space="preserve">Wonderful student union which really does care for students. Diverse population from all over the globe. Friendly atmosphere and crazy nights.</t>
  </si>
  <si>
    <t xml:space="preserve">I have just finished my first year at Essex University and it was truely the best year of my life. The campus has such a lovely vibe due to its feel of a homey village with everything you could need!  Including bars and clubs!  The SU are very student centered and work to ensure every single student is happy and that the Uni has everything that the students need and want. The lecturers are lovely and extremely helpful. I lived in the towers and it was the best decision I ever made- made friends for life and had the most fun and exciting year!</t>
  </si>
  <si>
    <t xml:space="preserve">Theres quite a bit to do on and off campus. Facilities are modern and good too. Wifi is easily attainable all over campus, even by the lakes so absolutely no problems.</t>
  </si>
  <si>
    <t xml:space="preserve">Essex is a fantastic institution providing every student with every facility necessary in order to aid their studies and to entertain themselves. Essex is a friendly campus and fights for/encourages the rights of every single student in many forms such as race, gender or disabilities.</t>
  </si>
  <si>
    <t xml:space="preserve">Pioneering, change-making and forward-thinking. The University of Essex is at the forefront of research and support of the underdog. There is an extensive selection of sports clubs and societies, and the Students Union provides many supportive services to all students, while providing exceptional and fun events. There is a real community feeling, with a global outlook. The University of Essex isnt a place, its a people. I am Essex.</t>
  </si>
  <si>
    <t xml:space="preserve">The best decision I could have made, joining the University of Essex has not only given me some of the best education Ive ever experienced, but the social aspect and family feeling you get from it is second to none. With a fantastic range of activities, sports and clubs and a very hands on Students Union, its a really fantastic University to go to, one which has given me so many amazing memories!</t>
  </si>
  <si>
    <t xml:space="preserve">Yeah, pretty cool. Couldnt complain.</t>
  </si>
  <si>
    <t xml:space="preserve">Great modern facilities, large campus with shops, friendly people and a diverse society.</t>
  </si>
  <si>
    <t xml:space="preserve">great place to be, you will meet amazing new people and lecturers that will change your view !</t>
  </si>
  <si>
    <t xml:space="preserve">Very welcoming and friendly atmosphere. Originally Essex was my last choice, but after visiting my other offers universities, it was that Essex made the most sense, not just for personal reasons but because they offer so much more. There are scholarships, research placements and prizes etc. available for high academic achievement and they have funded Phd and MA programmes. There are tons of resources available and the staff are enthusiastic and helpful. The employability department do a great deal to help students better their career opportunities, and even though some  ignorant  employers may not count Essex as a particularly good university, with the right work experience and a bit of the other stuff the uni offers, they should be impressed. If youre willing to put the work in, you will definitely be rewarded at Essex. If you just want to have fun, well theyre pretty good at that stuff too.</t>
  </si>
  <si>
    <t xml:space="preserve">Brilliant time, would do it all over again if I could.</t>
  </si>
  <si>
    <t xml:space="preserve">I have been at Essex for two years and it has seemed to improve rapidly, based on our suggestions. For example, Sub Zero  our nightclub  and a host of new buildings have better signal and wifi, meaning that you are always connected to the Internet. On another note, the Students Union give out heirlooms to current Essex students, which keeps our community close and family-like. If you fear making new friends, there are tonnes of new sports clubs and societies that are ratified and accepted by students each year, therefore you will always have people to share common interests with. They genuinely listen to suggestions! Essex is a small campus, but that has its benefits - you are never too far from your lecture or seminar room. You will learn to memorise rooms  the room codes and their locations . Plus, Essex seems to have a limitless budget and are constantly improving their facilities and technology, such as replacing most posters/banners on the squares with large LCD screens...</t>
  </si>
  <si>
    <t xml:space="preserve">Brilliantly balanced university with great societies and sporting facilities. Essex has a close community feel and the experience has been unforgettable. My study abroad experience has made my time at essex and Id recommend any student to consider essex as their university.</t>
  </si>
  <si>
    <t xml:space="preserve">The best decision Ive made was to go to Essex.</t>
  </si>
  <si>
    <t xml:space="preserve">My favourite place in the world. Amazingly social lay out.</t>
  </si>
  <si>
    <t xml:space="preserve">If you dont get too involved with the politics of everything, its actually pretty good...</t>
  </si>
  <si>
    <t xml:space="preserve">Having finished my second year, im already sad at the prospect of leaving Essex university next year. Unlike a lot of other universities I have visited, Essex has a great community feel with something always going on. Despite the fact that Colchester town is not that great for going out, campus has a pretty good club which will satisfy your clubbing needs! In terms of education, there are so many fantastic lecturers who encourage and help you. As someone who received okay grades at university im on track for a first and really enjoy my course in literature. Overall, i have personally had a great few years at Essex.</t>
  </si>
  <si>
    <t xml:space="preserve">Uni academic life is ok, as an average between departments, social life is outstanding, there are always at least 5 things to do. Wi-fi can sometimes be worse than dial-up. Career opportunities is meh because employers tend to overlook Essex.</t>
  </si>
  <si>
    <t xml:space="preserve">Great first year, cant wait to start second.</t>
  </si>
  <si>
    <t xml:space="preserve">Perfect experience, so accepting of every student. SU are amazing and the sports and societies are fantastic.</t>
  </si>
  <si>
    <t xml:space="preserve">had an amazing two and a bit years here, the atmosphere is unbelievably friendly and chilled. Especially good for humanities based subjects</t>
  </si>
  <si>
    <t xml:space="preserve">Studentcom  the accommodation internet provider  is terrible, cutting out at least 2 or 3 times a day but once you get past that the speed is ok. The campus is gorgeous along with their being a wide range of facilites like a ton of different places to eat, the SU bar and Top Bar  quite a fancy bar  and also our very own club on campus  Sub-Zero . The Student Union do listen to us and our opinions using social media  Facebook  very well to get our opinions, changing what we dont like. 4/5 Id say</t>
  </si>
  <si>
    <t xml:space="preserve">University of Essex has one of the most welcoming environments that instantly feels like home. Choosing Essex is not a choice I could regret and I just wish I could come back and do my first year over and over again!</t>
  </si>
  <si>
    <t xml:space="preserve">Surrey is so good in all departments- so pleased I chose it :  The union in particular is very good in comparison to other unis</t>
  </si>
  <si>
    <t xml:space="preserve">University of Surrey</t>
  </si>
  <si>
    <t xml:space="preserve">https://www.studentcrowd.com/university-l1003004-s1008471-the_university_of_surrey-guildford</t>
  </si>
  <si>
    <t xml:space="preserve">Love how pretty the campus is. Most facilities are in great condition and theres so many choices of food and drink places which is really handy. Clearly labelled buildings helps with navigation thankfully because there are a lot of buildings. The library is amazing, so many floors and open 24/7</t>
  </si>
  <si>
    <t xml:space="preserve">Great! Overall an amazing university! Lots to do, the Students Union is brilliant as well!</t>
  </si>
  <si>
    <t xml:space="preserve">Brilliant campus, with internet connection all around.</t>
  </si>
  <si>
    <t xml:space="preserve">Love the university, dont regret choosing it one bit</t>
  </si>
  <si>
    <t xml:space="preserve">Amazing uni, limited space so the campus has to be very dense and is beautiful.</t>
  </si>
  <si>
    <t xml:space="preserve">Good Uni life especially that the Uni is campus based</t>
  </si>
  <si>
    <t xml:space="preserve">Love the uni and the atmosphere</t>
  </si>
  <si>
    <t xml:space="preserve">Campus is a great place to be. Excellent sports facilities. Great new shop. Union is absolutely horrendous. Needs one hell of an update and better management.</t>
  </si>
  <si>
    <t xml:space="preserve">A lovely and welcoming university with great facilities</t>
  </si>
  <si>
    <t xml:space="preserve">Great university, cant fault the facilities and the students union are always putting on social events</t>
  </si>
  <si>
    <t xml:space="preserve">the students union is always trying to improve to make the student experience the best it can be at the university, they are always around to help students when you are stuck for help. The university offers a range of diverse nights in the on campus club, however town is never too far away.</t>
  </si>
  <si>
    <t xml:space="preserve">This university feels like home. Theres no other way to describe it.</t>
  </si>
  <si>
    <t xml:space="preserve">Surrey offers a variety of social aspects and the student union is constantly trying to update itself and appeal to all students.</t>
  </si>
  <si>
    <t xml:space="preserve">Sports Park is brilliant. Lots of clubs and societies, rugby club has the best and most active social scene. Union could create more activities that encourages people to mix and make more friends. Need more social places.</t>
  </si>
  <si>
    <t xml:space="preserve">Terrible professors who are unable to teach, medical engineering course was designed for 10 year olds, not challenging just pathetic. Overall worst experience of my life.</t>
  </si>
  <si>
    <t xml:space="preserve">Huge campus, great restaurants great club, loads of sick nights get great acts to perform suits everyones taste from pop, indie, rock, house, rnb, afrobeat and bashment</t>
  </si>
  <si>
    <t xml:space="preserve">Love the University Of Surrey, great facilities, great students union, offers a huge variety of different sports and societies which are all able to run at the university</t>
  </si>
  <si>
    <t xml:space="preserve">The Students Union put on a lot of great events throughout the year, so social life is fantastic. Theres also a large range of clubs and societies to join. However, some things are not to as high a standard as they should be, for example, the union website, the email system, SurreyLearn VLE or accommodation. WiFi is fast all across campus, and the facilities are generally very good. The campus is also very pretty and close to the town centre. However, bear in mind that the town centre is not that big, but you do have good access to London &amp; Reading.</t>
  </si>
  <si>
    <t xml:space="preserve">Needs more social areas, bars. Only haris bar which is in rubix so cant go there all the Time, also can be expensive. The WiFi doesnt work everywhere and I cant seem to connect to the secure one anywhere. There are a good variety of clubs, especially sports</t>
  </si>
  <si>
    <t xml:space="preserve">The university is very green and beautiful</t>
  </si>
  <si>
    <t xml:space="preserve">I did not really find most of the lecturers helpful. And the university is very poor at resolving student problems. I dont know if its a personal vendetta with me but I have been waiting on a response on my thesis for more than 6 months now. And no one has cared to get back to me despite my emails. If you are an international student I will highly recommend you do not get involve with this university</t>
  </si>
  <si>
    <t xml:space="preserve">I absolutely love this uni the area is great people are great and the social side is amazing, I love being part of the tennis club and think the facilities on campus at pretty good</t>
  </si>
  <si>
    <t xml:space="preserve">Love the Union, does some great nights! Surrey Shop is overpriced for some items, but very convenient</t>
  </si>
  <si>
    <t xml:space="preserve">Small uni, too many people crowded in small rooms, sticky floors.</t>
  </si>
  <si>
    <t xml:space="preserve">Needs some more food places on campus, but a great social life!</t>
  </si>
  <si>
    <t xml:space="preserve">The fact that you have to be a member of Surrey Sports park to join a sporting society is irritating as is the low number of societies available in general. However, the on campus facilities are excellent.</t>
  </si>
  <si>
    <t xml:space="preserve">Its such a great uni, it has everything you want so glad I went there!</t>
  </si>
  <si>
    <t xml:space="preserve">The wifi in halls is pretty good as everyone has their own wifi, but in the library it is very slow and icloud around campus can also be annoying.</t>
  </si>
  <si>
    <t xml:space="preserve">The library is fantastic &amp; has essay support in SPLASH. Wifi around campus is not so great though.</t>
  </si>
  <si>
    <t xml:space="preserve">WiFi can be slow sometimes but the favilities are great.</t>
  </si>
  <si>
    <t xml:space="preserve">Best Uni! Has that chill environment to focus on your studies, but is also 30mins away from London if you want to go for the weekend!</t>
  </si>
  <si>
    <t xml:space="preserve">The WiFi could be improved, it gets down very often</t>
  </si>
  <si>
    <t xml:space="preserve">The student union organises some of the greatest events that take place in the University, attracting all types of students</t>
  </si>
  <si>
    <t xml:space="preserve">Love the campus, so nice being a first year and having everything near by and so easy to find. Student union is good fun and lots of societies to join</t>
  </si>
  <si>
    <t xml:space="preserve">The campus is beautiful, but needs more places to hang out, to eat, restaurants, benches... Wifi doesnt always work and is a bit confusing to log into</t>
  </si>
  <si>
    <t xml:space="preserve">Great uni. Lots to do and opportunities for all.</t>
  </si>
  <si>
    <t xml:space="preserve">Surrey uni is amazing! Its actually a lot better than I expected!</t>
  </si>
  <si>
    <t xml:space="preserve">Small campus which is well kept. Nice green spaces. Good library with lots of floors and desk space.</t>
  </si>
  <si>
    <t xml:space="preserve">100% recommend, come to Surrey!</t>
  </si>
  <si>
    <t xml:space="preserve">Student Union is not so active. There is not a large selection of clubs either. And all of them feel no existent.</t>
  </si>
  <si>
    <t xml:space="preserve">Its a great university with loads of perspectives</t>
  </si>
  <si>
    <t xml:space="preserve">Absolutely amazing, rubix has bare skets you kno, mad ting sad ting</t>
  </si>
  <si>
    <t xml:space="preserve">University of Surrey is m almost like my second home I have enjoyed every single moment in it to date </t>
  </si>
  <si>
    <t xml:space="preserve">Its been really good and really good</t>
  </si>
  <si>
    <t xml:space="preserve">Internet keeps going down, but overall an enjoyable experience.</t>
  </si>
  <si>
    <t xml:space="preserve">Very good uni, campus is lovely and a great place to study</t>
  </si>
  <si>
    <t xml:space="preserve">I would recommend the university to everyone! There is a lot of support for students.</t>
  </si>
  <si>
    <t xml:space="preserve">I would not recomend living on Hazel Farm</t>
  </si>
  <si>
    <t xml:space="preserve">surrey was never my first choice and I for the life of me have no idea why not, I absolutely love it here! Its only been one semester but I have the best group of friends and the worlds greatest flatmates. The music scene isnt really my taste but theyve had at least 7 RnB/Rap/hip hop events in 11 weeks so I cant complain. Id reccomend everyone to come.</t>
  </si>
  <si>
    <t xml:space="preserve">Fantastic support network in place.</t>
  </si>
  <si>
    <t xml:space="preserve">Amazing univeristy  for my course, Tonmeister , shame its in Guildford which completely kills any sort of student life</t>
  </si>
  <si>
    <t xml:space="preserve">Its really friendly and the sports societies are great!</t>
  </si>
  <si>
    <t xml:space="preserve">Not good at all, I would urge anyone planning to do computer Science goes elsewhere. Specifically if their names are Sam or Ben, I like those names!</t>
  </si>
  <si>
    <t xml:space="preserve">The university has been so welcoming and the lecturers have such a helpful, open-door policy, not to mention my amazing personal tutor.</t>
  </si>
  <si>
    <t xml:space="preserve">yeah its alright tbh, needs more bangers at rubix tho</t>
  </si>
  <si>
    <t xml:space="preserve">Hazel farm campus is amazing! Apart from the fact you have to get up a little earlier to catch the bus, its feels more independent than being on uni grounds all of the time</t>
  </si>
  <si>
    <t xml:space="preserve">It has a lot of things on campus so its all quite close. Wifi often doesnt work but overal its not too bad!</t>
  </si>
  <si>
    <t xml:space="preserve">Fantastic university. Love it. Only critique is that halls could have common areas/room within the block/houses or at least a sofa.</t>
  </si>
  <si>
    <t xml:space="preserve">Love my university, a lot of friendly people.</t>
  </si>
  <si>
    <t xml:space="preserve">Loving my course and the social side of university</t>
  </si>
  <si>
    <t xml:space="preserve">Wish there was internet in the kitchen</t>
  </si>
  <si>
    <t xml:space="preserve">The uni is great and it provides us with a great variety of servixes</t>
  </si>
  <si>
    <t xml:space="preserve">I have loved my first months at the University of Surrey, it has proved to be all I hoped it would be and I cannot wait to spend the next few years studying here!</t>
  </si>
  <si>
    <t xml:space="preserve">Decent enough, some societies arent as good in practice</t>
  </si>
  <si>
    <t xml:space="preserve">im still using my flatmates wifi but thats ok...</t>
  </si>
  <si>
    <t xml:space="preserve">The uni in itself is almost perfect. A quiet town but close enough to london that a weekend away is the simplest thing to plan.</t>
  </si>
  <si>
    <t xml:space="preserve">Absolutely cannot fault my University, everything about it, from the campus and facilities to the student union, is amazing</t>
  </si>
  <si>
    <t xml:space="preserve">I have loved every single second of Surrey</t>
  </si>
  <si>
    <t xml:space="preserve">Lovely campus and amazing facilities.</t>
  </si>
  <si>
    <t xml:space="preserve">A fantastic place to study! Great campus, great people, good fun.</t>
  </si>
  <si>
    <t xml:space="preserve">Surrey has a great university feel to it, with a lot of great facilities on campus. My biggest issue is the distance between the academic stag hill campus, and the sports park, tescos and additional residences on manor park campus.</t>
  </si>
  <si>
    <t xml:space="preserve">Awesome uni with a great campus thats close to town, with awesome facilities and a really good SU</t>
  </si>
  <si>
    <t xml:space="preserve">The student nights are good, Rubix isnt for all though. Best nights are the headphone disco and paint vs foam. Some good acts like Lethal Bizzel. Wide range of clubs and societies, there is something for everyone. Campus isnt that big compared to other unis, club on site  Rubix  and several bars. Gym is located at the SSP which is a 20 minute walk from campus, tescos is a 15 minute walk away. Near to town and the station as well.</t>
  </si>
  <si>
    <t xml:space="preserve">Great uni, really good club on campus</t>
  </si>
  <si>
    <t xml:space="preserve">A very nice university situated not far from London. A very quite and safe place to stay. The university itself is very green and is quite small, so very easy to move around.</t>
  </si>
  <si>
    <t xml:space="preserve">It is the best university in the UK. The campus is more than beautiful, the teachers are amazing professionals.</t>
  </si>
  <si>
    <t xml:space="preserve">Very glad I chose Surrey. Excellent facilities and the placement year is an excellent opportunity to gain good work experience before graduation. Internet speed is poor and difficult to connect on some devices. Students Union focused on nights out, could be more for people who want more than clubbing.</t>
  </si>
  <si>
    <t xml:space="preserve">Fantastic uni to be at. Great experience great friends, a great foundation for you life ambitions.</t>
  </si>
  <si>
    <t xml:space="preserve">As much as Ive wanted to have the fairy tail uni experience, numerous things about Surrey have somewhat prevented that from happening. 1  Although accommodation quality is 1st rate, I was  as a fresher  allocated a halls flat with only 3rd year students. Trust me, you dont want to be in anything else other than a flat with freshers. 2  The uni has decided to make significant cuts to my department, barely a year into my degree. As such I wont be receive the teaching conditions which I specifically came to Surrey for.  small dept, high ratio of staff to students  etc. 3 Massive focus on investment on research projects, which is of course a good thing and will push Surrey up in the rankings, however there is an obvious lack of investment in the Student Union, and general campus facilities. Ugly 1960s buildings are everywhere. 4  Perhaps the best thing about Surrey is the sports park. If you love sports, come here. Youd be hard pressed to find somewhere with better facilities.</t>
  </si>
  <si>
    <t xml:space="preserve">Amazing for students doing business and not really good for those interested in more sociologically oriented modules</t>
  </si>
  <si>
    <t xml:space="preserve">Many of the departments have a strong focus towards employment and placement - which is very useful for me.</t>
  </si>
  <si>
    <t xml:space="preserve">I love studying at University of Surrey! There is so much to do in this wonderful Guildford town. So many benefits about the location e.g. London only being 20 minutes away on the train! The facilities, societies, events, environment, people are all so amazing! Its a very multi cultural university so no matter from what country you come from you know that youll fit right in! So many great opportunity on and off campus to develop many skills and as a person. I couldnt recommend it more. The structure of courses are excellent and the university really does try help you with any problems, from Student Finance support, finical help to personal issues such as mental disorders and counselling.</t>
  </si>
  <si>
    <t xml:space="preserve">Nothing to do on campus. Buildings in serious need of renovation/repair. No help from accommodation for many complaints within my building</t>
  </si>
  <si>
    <t xml:space="preserve">Swansea University</t>
  </si>
  <si>
    <t xml:space="preserve">https://www.studentcrowd.com/university-l1006853-s1008475-swansea_university-sketty</t>
  </si>
  <si>
    <t xml:space="preserve">More student union involvement on the Bay Campus would be good to see, as student services such as careers or societies are limited unless you are on the main  Singleton  campus or willing to travel to it.</t>
  </si>
  <si>
    <t xml:space="preserve">Really good student union but could expand events. Brilliant support from library and tutors.</t>
  </si>
  <si>
    <t xml:space="preserve">Absolutely terrible uni. The Bay campus library is far too small with not enough computers and the uni management refuse to do anything about it. Singleton looks like a filthy, run down council estate. Library staff are rude and unhelpful. Many lecture theaters do not even have proper whiteboards and the projectors frequently malfunction. The on site tesco is too small and always runs out of food at lunch time. All other campus food options are horribly overpriced. Accomodation is overpriced and substandard, for instance one oven for 12 rooms and always cold. To be fair some lecturers are good and helpful but some are appallingly bad. Many modules you just end up having to teach yourself. Many societies are completely inactive. The uni always solicits student feedback but never acts on it.</t>
  </si>
  <si>
    <t xml:space="preserve">Overall university is very good, the student union could be improved on</t>
  </si>
  <si>
    <t xml:space="preserve">Not really any societies for me to be honest. I find it a little intimidating going to the meetings because they are led by diehard fans of the certain subject  Disney society, GOT society etc etc </t>
  </si>
  <si>
    <t xml:space="preserve">As probably one of the only first years who couldnt find a society to join, Im probably more at fault than than the societies are. Swansea is a very sports-oreintated university, and if youre about as good as a small infant when it comes to hand eye coordination, that could be a problem. However, if there was a musical theatre society, Id join in a heartbeat.</t>
  </si>
  <si>
    <t xml:space="preserve">Internet was not very reliable or quick, library is not large enough  non-silent areas lack space during exam season </t>
  </si>
  <si>
    <t xml:space="preserve">The food in 52 degrees is shockingly bad, avoid the burger which I left on the plate half an hour ago in utter disgust, it was like a burnt brick and tasted off, the wifi is non existent and the atmosphere the same. Such a shame as it could be a little gold mine.</t>
  </si>
  <si>
    <t xml:space="preserve">active, motivated and determined staff and accommodation services.</t>
  </si>
  <si>
    <t xml:space="preserve">Very stressful during exam period but well worth going to uni for, socially and academically it excels you. A lot of independent learning though.</t>
  </si>
  <si>
    <t xml:space="preserve">friendly environment, stunning location and great nightlife</t>
  </si>
  <si>
    <t xml:space="preserve">I love Swansea but crap weather</t>
  </si>
  <si>
    <t xml:space="preserve">Not the prettiest on campus but so convenient</t>
  </si>
  <si>
    <t xml:space="preserve">Live in Penmaen its the best, sooo much fun</t>
  </si>
  <si>
    <t xml:space="preserve">Very impressive provisions, with almost everything you need in the heart of the campus: Grocery store, post office, banks  yes, multiple , restos, coffee bars, cinema, clothing shop, pub, ... home deliveries from different supermarkets are no issue and the housing on campus is very decent, just 100 meters away from the sea. Theres a very active social life, with a well functioning Students Union  however, they dont know how to throw really good parties; but Swanseas own nightlife compensates that very much ;   </t>
  </si>
  <si>
    <t xml:space="preserve">good uni with a good clubbing road near, lots of things to do in spare time and a nice campus.</t>
  </si>
  <si>
    <t xml:space="preserve">The new bay campus is great for when you have lectures as it is a 30 second walk to the lecture halls, the one aspect that is lacking is the social side, Im not saying the place is completely dead but it could be a bit more lively at times.</t>
  </si>
  <si>
    <t xml:space="preserve">Lovely accommodation and helpful staff to help with anything needed.</t>
  </si>
  <si>
    <t xml:space="preserve">Great location, great support, good standards all round.</t>
  </si>
  <si>
    <t xml:space="preserve">Great university, made loads of friends and had loads of fun and its not even been 2 months yet</t>
  </si>
  <si>
    <t xml:space="preserve">Everyone is okay here at Swansea, aesthetically, not the nicest looking uni, with little things that could be added to make the uni experience just a little better. For example a hairdressers/barbers, an alternative to Costcutter. But JCs has a great atmosphere and is okay priced, and Tooters is very cheap!</t>
  </si>
  <si>
    <t xml:space="preserve">My university experience is both challenging and exciting.</t>
  </si>
  <si>
    <t xml:space="preserve">Was great until they moved the Engineering to the Bay Campus which is a joke! Brand new buildings rusting away after being open for 2 months, WiFi that barely works, hardly any computers on site, an hours bus ride to the nearest shop and back, no SU Bar or social space. The accommodation is freezing and theres nowhere to store food/pans/plates in the kitchen. Car parking is non-existent. Lecture rooms dont even have chalkboards or whiteboards in them - even the lecturers complain! Half the site still has building work going on which you can hear over your lecturers voice.</t>
  </si>
  <si>
    <t xml:space="preserve">Amazing experience... Bay campus will make it much better for engineering and business students Down side is that transport is expensive and swansea isnt the safest of areas</t>
  </si>
  <si>
    <t xml:space="preserve">I absolutely love swansea! Great location! Great course! Great lecturers!</t>
  </si>
  <si>
    <t xml:space="preserve">Not started as yet but if its anything like the open days it going to be fantastic</t>
  </si>
  <si>
    <t xml:space="preserve">Not enough societies to cater for everyone. Still not doing enough for students who either dont drink or dont drink much. Student Union clubs are overcrowded, small, outdated and overpriced.</t>
  </si>
  <si>
    <t xml:space="preserve">Absolutely incredible Uni, wasnt going to put it as my first choice, but visited the uni and loved it from the minute I got there! Their societies are also incredible! Couldnt rate it more highly!!!!</t>
  </si>
  <si>
    <t xml:space="preserve">Swansea uni is the place to be for huge nights out and its incredibly friendly! I wouldnt want to be anywhere else.</t>
  </si>
  <si>
    <t xml:space="preserve">Great Uni experience, as well as having a solid Economics department that were helpful!</t>
  </si>
  <si>
    <t xml:space="preserve">Well going by what my seniors have said. Its the best cost effective University which gives excellent teaching and life experience.</t>
  </si>
  <si>
    <t xml:space="preserve">A friendly university that caters too all people far better than most</t>
  </si>
  <si>
    <t xml:space="preserve">The university provides all the help and support needed to make the most of your education.</t>
  </si>
  <si>
    <t xml:space="preserve">Currently having an amazing university experience here!! Would not want to be anywhere else, have made the most amazing friends as everyone at Swansea is extremely friendly. Walking straight down to the beach for a bbq after lectures is also incredible and not something you can do at any other uni. My lecturers have also been so helpful this year and answered any/all questions Ive had. Everyone should come here!!</t>
  </si>
  <si>
    <t xml:space="preserve">wifis free and can be used on campus and in the village but its slow and cuts out a lot on streaming, however never suffered with Netflix</t>
  </si>
  <si>
    <t xml:space="preserve">Wifi cuts out quite a bit. tooters on a Fridays night, wonky sheep on s Tuesday if youre from the village and then windstreet Wednesday and sin on a Thursday</t>
  </si>
  <si>
    <t xml:space="preserve">great uni really, I love it! Only issue I find is that every subject has a building but those in the humanities department.</t>
  </si>
  <si>
    <t xml:space="preserve">Internet is just awful and inconsistent, it has significantly reduced my video game time to about 4 hours which still infuriates me, but everything else is fantastic but expensive  compared to Birmingham prices if that helps </t>
  </si>
  <si>
    <t xml:space="preserve">Aberystwyth University</t>
  </si>
  <si>
    <t xml:space="preserve">https://www.studentcrowd.com/university-l1001247-s1008530-aberystwyth_university-aberystwyth</t>
  </si>
  <si>
    <t xml:space="preserve">Careers are rude but other than that everything is fantastic</t>
  </si>
  <si>
    <t xml:space="preserve">Lovely place amazing people and location</t>
  </si>
  <si>
    <t xml:space="preserve">A great choice of activities, big halls and accommodations, friendly staff</t>
  </si>
  <si>
    <t xml:space="preserve">Great selection of clubs/ societies however the union isnt fantastic, it tries to create events and an atmosphere but due to the size of the building and budget the events arent plentiful.</t>
  </si>
  <si>
    <t xml:space="preserve">Lovely location with good facilities Warm and friendly, everyone knows each other and is a real community</t>
  </si>
  <si>
    <t xml:space="preserve">This is honestly really good for such a small town.</t>
  </si>
  <si>
    <t xml:space="preserve">Great uni, great people, amazing views, hilarious societies, slightly repressive SU, internet likes to drop for 3 or 4 seconds every hour or so  Not much of a big deal but when playing games thats a pain </t>
  </si>
  <si>
    <t xml:space="preserve">Great location, good atmosphere.</t>
  </si>
  <si>
    <t xml:space="preserve">The union isnt great, but thats just due to funding.</t>
  </si>
  <si>
    <t xml:space="preserve">Aber is, overall, a close-knit, welcoming place to study. The campus and town are easy walking distance, and you dont need a car. Being by the seaside is also a plus. If you can endure the harsh winter tides, youll be rewarded with beautiful sunsets and summer barbecues. The campus is ugly, no doubt, but it has all of the facilities you could need, including libraries, computer rooms, food shops and the union restaurant, which also does good takeaway, sports facilities, and more. There are clubs and societies for most things, but some are much better run than others. The union could use better marketing, as often, when they hold events, we dont hear about them until theyre over or theyre scheduled for when everyone has assignments to do. Internet connectivity is generally good around campus. The careers services are definitely a drawback. I went in once and they just referred me to a website. I was the only one there, but they rushed me out like they had better things to do.</t>
  </si>
  <si>
    <t xml:space="preserve">Plenty of good clubs to choose from. Difficult to be in a sports team if you dont fancy getting drunk every wednesday.</t>
  </si>
  <si>
    <t xml:space="preserve">Plenty of societies and sports clubs to be involved in, the campus is pretty with lots of green spaces and communal areas.</t>
  </si>
  <si>
    <t xml:space="preserve">I really love Lord of the Rings</t>
  </si>
  <si>
    <t xml:space="preserve">Really enjoy the uni, a few issues but nothing major, the societies are awesome</t>
  </si>
  <si>
    <t xml:space="preserve">Ive loved my first semester here, its been hard at times but the support network for students is always there and theyre great. Everyone here is generally lovely and the accomodation is pretty nice too!</t>
  </si>
  <si>
    <t xml:space="preserve">Ive been here for just over two months now and Im having an amazing time. Ive joined some great clubs including WUOTC  Officer training corps . You can swim in the sea when its calm and its a great experience.</t>
  </si>
  <si>
    <t xml:space="preserve">Nice, close nit community of students, but the resources and facilities of the university just arent that good</t>
  </si>
  <si>
    <t xml:space="preserve">Theres no place on Earth like Aber, beside the homicidal seagulls its a brilliant place to live and study!</t>
  </si>
  <si>
    <t xml:space="preserve">Really good university, with good lecturers and resources. Be careful with where you choose to live though, do your research !!</t>
  </si>
  <si>
    <t xml:space="preserve">Good uni for social interaction</t>
  </si>
  <si>
    <t xml:space="preserve">Great array of activities for students in a town so small that you have to make your own entertainment. ABER Rag put on the best socials, not forgetting the May Ball. Space Female of the Species were our grad ball headline act.</t>
  </si>
  <si>
    <t xml:space="preserve">Aber is the Welsh Cambridge....fact</t>
  </si>
  <si>
    <t xml:space="preserve">Decent but the locals are pretty inbred</t>
  </si>
  <si>
    <t xml:space="preserve">Overall the facilities arent bad, SU has lots of options for food and drink, the Arts Center has access to new movies and exhibitions, the campus isnt hard to get around, internet everywhere  but the 12GB cap is a pain . Societies are great if you plan on drinking. ALOT. Or just doing specific non-drinking activities  like cards, or D&amp;D, sports if youre into that, even just hanging around people with the same interest as you...  but usually aa drinking component will be a pretty instrumental part of the social. Career Services are not taken very seriously, and I dont have much experience using them myself just yet, but they will become a big part of your life in 3rd year and can help find jobs around the town during the year if you want/need one. Overall, Aber is a great uni to be at  if you dont like cities, prefer countryside, are prepared for strong winds/rain and for the occasional mix ups with people speaking welsh to you .</t>
  </si>
  <si>
    <t xml:space="preserve">the Union could do with updating and better events</t>
  </si>
  <si>
    <t xml:space="preserve">Overall a decent uni could do with modernising alot of stuff</t>
  </si>
  <si>
    <t xml:space="preserve">One of the greatest unis in the country and a lovely town to live in too</t>
  </si>
  <si>
    <t xml:space="preserve">overall a satisfactory university. No more, no less</t>
  </si>
  <si>
    <t xml:space="preserve">I still live there... thats say it all really. The best years of my life and it really prepared me for adulthood and the big bad job world. Im successful in my career now and I have Aberystwyth University to thank for that.</t>
  </si>
  <si>
    <t xml:space="preserve">Computer facilities are plentiful and fast, there is a society for everything and the union regularly hosts big events worth going to. The careers service appears to largely sit in the background, what little has been heard from them is usually about services or events that can only be attended at specific times. The one time I dropped in, I was turned away with a URL to go to that had nothing of use on it when I visited it. Despite this, they are friendly people working there and Im sure that with enough digging, appropriate help could be found. The internet can be patchy, there have been a couple of outages/major drops in speed since arriving, and the internet cap is something that very few other universities enforce. The automatic blocking of all ports is also an unusual practice and is a complete pain at the best of times. When all working properly, through allowed ports, it is a fast connection though.</t>
  </si>
  <si>
    <t xml:space="preserve">I couldnt have found a better university. I love living in Aber, and I love the uni. We are a relatively small uni, but for the size they try and do their best for us.</t>
  </si>
  <si>
    <t xml:space="preserve">The campus is overall an okay campus, the buildings are quite dated from the outside, but on the inside, most have been refurbished so they look nice. In terms of facilities, they are lots off different things skattered around the campus, such as the su, pubs, shops, takeaways, clubs, lounges, cafes, theatres etc... In terms of clubs and societys, they are lots of things to do - I strongly recommend going to the freshers stalls, and talking to and signing up for as much stuff as you can - you dont have to commit to it or anything. The union is great, and they put on lots of events, and give off a feeling that they genuinely care about the students. The career opportunitys are great - they is a careers department, that can help you with things like CVs etc, but they also help you with finding temp placements inside the uni if you need a little bit of money. The internet throughout campus is great, and they are hardly anyplaces you cant get any wifi  maybe in the middle a carpark ..</t>
  </si>
  <si>
    <t xml:space="preserve">Campus is reasonable, union is nice for pool and big sports games. IBERS cafe is good for food just very pricey.</t>
  </si>
  <si>
    <t xml:space="preserve">Universities campus provides a good service!</t>
  </si>
  <si>
    <t xml:space="preserve">Aberystwyth is an absolutely amazing university. The courses that I and friends study are varied, interesting, and engaging. So many different clubs and societies to join and all have incredibly friendly students running them. Internet isnt the best, and its not the easiest place to get a job, but it is in an absolutely beautiful area of the UK as a whole, with lots of pubs and nightlife. Love it.</t>
  </si>
  <si>
    <t xml:space="preserve">Facilities situation is getting silly, not enough places to train so using roads to run on at night, AstroTurf is a safety hazard!</t>
  </si>
  <si>
    <t xml:space="preserve">Great uni, great people, wonderful scenery, plenty to do. Cant fault it.</t>
  </si>
  <si>
    <t xml:space="preserve">The Theatre, Film and Television Studies department supports its students throughout the three years and even after they have graduated. The staff are friendly and approachable and so encouraging.</t>
  </si>
  <si>
    <t xml:space="preserve">Amazing place everyones friendly and helpful, staff are always willing to help you if your stuck, courses are well layed out and explained to you before you choose one. Wide variety of module choices for 2nd and 3rd year to help get into what your interested in. The towns brilliant with all your shopping/ eating needs and the place is also on the seafront, whats more to love!</t>
  </si>
  <si>
    <t xml:space="preserve">I love my university, its like a mini family. Everyone in my department is so helpful and the new tell us now system is very useful.</t>
  </si>
  <si>
    <t xml:space="preserve">A fantastic close knit community in an amazingly beautiful place. A surprisingly vibrant social life is possible.</t>
  </si>
  <si>
    <t xml:space="preserve">Really nice town, very safe for living. University have various of schemes and courses which cant be easily found anywhere else!</t>
  </si>
  <si>
    <t xml:space="preserve">Very subdued but peaceful and nice place to be</t>
  </si>
  <si>
    <t xml:space="preserve">People slate this university and Im not sure why, I cant imagine being anywhere else!</t>
  </si>
  <si>
    <t xml:space="preserve">The campus itself is nice, but the buildings dont look particularly attractive, and the library facilities arent very good - but they are being improved constantly! The town is lovely, as are the townsfolk, and most of the other students Ive met have been very nice. Another positive is that because Aber is in the middle of nowhere, few people want to go there, so they tend to ask for quite low entrance grades. Also, frequent trains to Birmingham, which is very useful for returning home!</t>
  </si>
  <si>
    <t xml:space="preserve">You have to travel a bit to get a job thats not retail. The accommodation is s*** at uni, and they didnt help me at all when I had a problem with my flat/flatmates. The private accommodation is extremely high for the s*** you get. You have to dish out 600 for a one bedroom flat thats not completely run down. Only way to live semi -reasonable is in a massive house share. My department was really good, though  Criminology . Teachers amazing, understanding, kind, helpful and very intelligent.</t>
  </si>
  <si>
    <t xml:space="preserve">Very good all round facilities, occasional wifi problems</t>
  </si>
  <si>
    <t xml:space="preserve">Best university experience ever! Aberystwyth is like living in a unique bubble with everything you could possibly need or want within one town. The social life is brilliant; 53 pubs within walking distance and fancy dress is an everyday occurrence. Living by the sea is beautiful, what better way is there to spend your evenings than bonfires on the beach looking out for Dolphins?! We have so many clubs and societies too, many unique to Wales  sea rowing is a must! . The halls of residence are a great way to meet new friends and range from stunning hotel standard to simply a place to sleep...something to suit everyone! Living costs are ridiculously cheap here too, accommodation is substantially lower than other unis both in private accommodation and uni halls. Nights out are cheap too; Vodka Tuesdays are an experience and shots are 60p everywhere! It is a student town and therefore everything is geared around student living. Easily the best 3 years of my life! :D</t>
  </si>
  <si>
    <t xml:space="preserve">Lovely seaside town, but halls are not brilliant in the first year.</t>
  </si>
  <si>
    <t xml:space="preserve">A great, safe laid back university by the sea, with high academic standards in teaching &amp; learning for all students, in my experience as an Economics student, 3 fantastic libraries on its campuses, &amp; a great social scene.</t>
  </si>
  <si>
    <t xml:space="preserve">Aberystwyth is unlike any other university, the number of societies for a small town is amazing. The people are great and the beach!</t>
  </si>
  <si>
    <t xml:space="preserve">Great uni, everyone is welcoming!</t>
  </si>
  <si>
    <t xml:space="preserve">Very good, enjoyed it very much</t>
  </si>
  <si>
    <t xml:space="preserve">It is amazing and got me a amazing job so who can say bad things about it</t>
  </si>
  <si>
    <t xml:space="preserve">Not a lot wrong with Aberystwyth University really, its a warm and welcoming place, the Union isnt fantastic but town compensates on that with interest!</t>
  </si>
  <si>
    <t xml:space="preserve">I absolutely love Aber. Plus theres Wifi pretty much EVERYWHERE.</t>
  </si>
  <si>
    <t xml:space="preserve">I love spending time on campus as you get the most amazing views. The union is a great place to drink if you live on campus and fancy a cheap night.</t>
  </si>
  <si>
    <t xml:space="preserve">I had a great time. Lots of great teaching. Lots of practical experience. Lots of help to get a job. A great start to my career.</t>
  </si>
  <si>
    <t xml:space="preserve">Not too bad, nice area to live in</t>
  </si>
  <si>
    <t xml:space="preserve">Overall the uni buildings are dated and look ugly but the majority are renovated inside and are to a good standard, however some would be better just knocking down and starting over.</t>
  </si>
  <si>
    <t xml:space="preserve">Clubs and societies are great. SU is cheap but skint. Wifi works. Career opportunities are limited because its a student town. Campus is constantly in scaffolding and grey but theres always multiple computer rooms open.</t>
  </si>
  <si>
    <t xml:space="preserve">Great atmosphere, beautiful area, awesome people.</t>
  </si>
  <si>
    <t xml:space="preserve">Just finished my first year there and I loved it! Cant wait to get back in a few weeks!!</t>
  </si>
  <si>
    <t xml:space="preserve">I love this place, best decision I ever made!! Love the facilities and its in a beautiful town, joined a great club and made loads of friends.</t>
  </si>
  <si>
    <t xml:space="preserve">Aber uni is great if you go and make the best of the opportunities available to you. The Sports and Societies are what make the University experience so amazing at Aber uni. If you dont bother to try and engage in at least one than your already missing out on a lot of fun. All of the sports teams and societies are incredibly welcoming for students that have previous experience in it or just trying to pick up a new hobby. Academically the University is very accessible with most lectures being open for you to E-mail them or go visit them in their office hours. The Halls are decent, not the best in the world but you could do a lot worse at other universities. The town whilst small has everything you need realistically to enjoy your time. The only draw back is the Students Union which is what you make of it, if you get involved with the Clubs and try and engage with the Students Union you appreciate them more.</t>
  </si>
  <si>
    <t xml:space="preserve">Not much to do in the town besides get drunk, not a wide variety of societies within the uni but you have to pay quite a lot of money to join them</t>
  </si>
  <si>
    <t xml:space="preserve">Aber is an amazing place to study - both the university and the town itself are so friendly and welcoming and it soon feels like a home from home. Theres something here for everyone; a massive range of sports teams and societies, from real ale  which is essentially just the pub crawl society  to things like languages and gaming. The staff are, for the most part, super helpful and always willing to go the extra mile, and the facilities are great. Both Penglais and Llanbadarn campuses are easy to get to from town  except for the massive hill  on foot or via public transport, which is really cheap - bus journeys are ВЈ1 to anywhere around the area. The university has a really good reputation for the rural sciences and theres clearly been a lot of investment in these areas. The main campus itself is very clean, relaxed and has plenty of green space to relax between lectures.</t>
  </si>
  <si>
    <t xml:space="preserve">absolutely loved it here! Best uni ever!</t>
  </si>
  <si>
    <t xml:space="preserve">Absolutely loved my three years here, great student community within the town!</t>
  </si>
  <si>
    <t xml:space="preserve">Aberystwyth is a picturesque university, with a supporting standard which excellent, Accomadation is based all around the town and with new facilities being built we all look forward to using them.</t>
  </si>
  <si>
    <t xml:space="preserve">Its been a good time and the tutors for my department have been amazing, but little can be said for the accommodation on campus.</t>
  </si>
  <si>
    <t xml:space="preserve">Okay uni, bit run down and old fashioned, need better communication and staff to check emails more and seem more approachable if you have an issue.</t>
  </si>
  <si>
    <t xml:space="preserve">All of the lecturers are a great help and all assignments are returned on time.</t>
  </si>
  <si>
    <t xml:space="preserve">During my three years at Aberystwyth I have found almost everything to be excellent. Teaching within my department  Geography and Earth Science  has been great and the staff are always willing to help. The campus is good although not all the buildings look great they all have all the resources required. Moneywise the university have a large amount of bursaries and scholarships so this has meant that along with cheap rents I have had cash to burn whilst at university. Thus the social life has been excellent, the location also means that all the students stick around during weekends so it becomes a tightknit community unlike some city universities. The students union is okay but has got considerably worse each year and this trend is likely to continue. Career opportunities seem fairly good I have just graduated and have had multiple good job offers even though I have limited experience. Aber has been publically dragged down by politics which hasnt affected me at all.</t>
  </si>
  <si>
    <t xml:space="preserve">Aberystwyth university provides the perfect basis for the building of a great experience and the feeling of a family. Staff are friendly, informative and helpful and there is always someone or something to point you in the right direction. Opportunities come in great numbers whether it be through sports, societies or work experience. Perfect univeristy experience!</t>
  </si>
  <si>
    <t xml:space="preserve">Aber is one of the most unique and fun places Ive ever been. There is nowhere like it. Not as daunting and busy as a city uni, but without the shops, yet not as isolated as a campus uni, without the want to hide yourself from civilisation in some strange student only cult. Its got a lovely coastline and a great nightlife. Whilst there may be no maccies for a mile and its in desperate need of a nandos, there is plenty of cheek to go around without it.</t>
  </si>
  <si>
    <t xml:space="preserve">Excellent atmosphere, beautiful town as well. An excellent variety of activities to do. Excellent night life, if youre into pubs more than clubs!</t>
  </si>
  <si>
    <t xml:space="preserve">Experience was positive overall</t>
  </si>
  <si>
    <t xml:space="preserve">Tutor off sick during my dissertation, therefore left without a tutor for the rest of the year. Plagiarism system is crap and provides no first step such as a warning. First year brilliant although tutor useless at teaching. Field trip great. Student union expensive. Some buildings need an update. Sports centre prices are expensive even for its own students. Parking is limited. Feedback on work takes ages.</t>
  </si>
  <si>
    <t xml:space="preserve">Great uni, ignore the stupid leaderboard stuff they mean absolutely nothing.</t>
  </si>
  <si>
    <t xml:space="preserve">Really nice place to study! The staff for my department  earth sciences  are great, and are willing to help at all times. The town itself is lively, with two beaches to relax on which is always a bonus. There are many places to visit locally of interest, which you can get to by train or bus with ease. The national library of Wales is a minutes walk from campus, which is free to use for students, a very handy tool for assignments. Overall I would recommend Aberystwyth university as a place of study, a truly great place!</t>
  </si>
  <si>
    <t xml:space="preserve">Aberystwyth University has everything to suit ones needs and aspirations. Brilliant facilities particularly the student union and both libraries. I have loved my first year and I cant wait to return in September!</t>
  </si>
  <si>
    <t xml:space="preserve">Please sack the secretary that caused our tables to drop : </t>
  </si>
  <si>
    <t xml:space="preserve">I absolutely love Aberystwyth! The people are lovely, my lecturers are great, approachable and helpful, and the location is beautiful  once you get past the horrendous hill!  I have never regretted my decision to go to Aber. Its my home! I love it!</t>
  </si>
  <si>
    <t xml:space="preserve">I had an amazing 3 years at uni! Really dont want to leave Aber! Its a brilliant place to study, the improvements made to the uni throughout my study are continuing in the many years to come to make it even better! A wonderful location and friendly atmosphere! Everyone seems to know everyone because of all the societies and clubs. If you dont fall in love with Aber and dont recognise ever other person you see on campus or in town you havent got involved enough!</t>
  </si>
  <si>
    <t xml:space="preserve">A close, safe town, thriving with friends. Exciting course with awesome prospects for the future!</t>
  </si>
  <si>
    <t xml:space="preserve">Love it. SU can be improved but best year if my life hands down.</t>
  </si>
  <si>
    <t xml:space="preserve">My current experience at this university is a positive one.</t>
  </si>
  <si>
    <t xml:space="preserve">Beautiful , lots to do, tonnes of activities , personal and helpful university.</t>
  </si>
  <si>
    <t xml:space="preserve">A great place to study. Was really helped by the staff when I needed help the most</t>
  </si>
  <si>
    <t xml:space="preserve">Really enjoying my time at Aber so far, such a great town and amazing people there! My course is really interesting and Ive learnt a lot in my first year! Finding myself missing the place over summer! Bring on second year!</t>
  </si>
  <si>
    <t xml:space="preserve">Amazing place with wonderful lecturers who go the extra mile. It maybe out of the way but Aber has everything you need and makes you feel right at home</t>
  </si>
  <si>
    <t xml:space="preserve">If you are thinking of coming here, dont. Its not a bad place but If you ever have a problem, dont expect it to get solved. Expect bull**** charges for no reason and overcharged accommodation. Its no surprise that its student satisfaction is plummeting.</t>
  </si>
  <si>
    <t xml:space="preserve">Its an amazing uni right by the beach and perfect for anyone with a will to study hard without too many distractions but just enough to do to keep you sane. Definitely not for the city types, however the uni and location has a lot to offer. Uni management is horrendous...</t>
  </si>
  <si>
    <t xml:space="preserve">Best place ever! Staff are so attentive and the town is beautiful.</t>
  </si>
  <si>
    <t xml:space="preserve">AU is one of the most suitable universities for studying as there are not many things to distract you.</t>
  </si>
  <si>
    <t xml:space="preserve">Aberystwyth is a great university, it has the National Library of Wales next to the campus and therefore the town with the most books per person in the country...which counters the fact we also have the most pubs per head! It has beautiful scenery and a beach. The town also has a great community feel however be warned it is not a huge place and you will bump into people you know all the time!</t>
  </si>
  <si>
    <t xml:space="preserve">Great uni, lovely atmosphere, a really nice place to be</t>
  </si>
  <si>
    <t xml:space="preserve">Amazing facilities. New accommodation is to die for. Amazing wifi access and there are so many local jobs going in the town</t>
  </si>
  <si>
    <t xml:space="preserve">Ive been here for four years now, and I dont want to leave. Aber as a location is fantastic, cheap rents for students, the beach is gorgeous, and Im sure Aber has more sunshine than other places, or it feels like it! The uni wifi is completely pants, but there are many many computers available 24hr, and I have no issues with anything else on campus really. Student Union isnt great, but thats not the unis fault. Clubs and Societies make this uni, everyone is so welcoming and I recommend joining a society, friends for life!</t>
  </si>
  <si>
    <t xml:space="preserve">student Union isnt great but it doesnt need to be town is amazing!</t>
  </si>
  <si>
    <t xml:space="preserve">Its an epic uni in an absolutely fantastic location, and it has the National Library of Wales literally on its doorstep. Thats not an exaggeration at all, campus is on top of a hill and slightly lower down beneath the uni is the library, I dont know what else to tell you. Also the History Society is the absolute best!!</t>
  </si>
  <si>
    <t xml:space="preserve">The university is amazing, it really welcomes new students and it doesnt take long for it to become your home. The only issue is money. Both the uni and the town struggle to accomodate all the students that desperately require jobs in order to actually have money for food, never mind nights out. The gym, the union and all the other facilities are fantastic though. There are very few I could see that could make a genuine complaint about anything in that area, maybe a few suggestions to the union shop. The only issue that anyone could encounter is the wi-fi, yes, there is wi-fi EVERYWHERE but dont expect it to always work. The wi-fi in accomodation stretches only so far, and doesnt seem to include kitchens and lounges. Every so often the wi-fi everywhere else thinks it requires another password, which it doesnt, so it locks you out for a few hours. However, in a world of smart phones, 3G and 4G, Ive never encountered a real problem with this. Aber is a true home, through and through</t>
  </si>
  <si>
    <t xml:space="preserve">Aberystwyth is Unique in a beauty town on the west coast of Wales, the investments in accomodation recently, have shown a view to progress. Though this has been let down by bad publicity and poor results. Where else can you take a bracing walk in the Winter by the seaside or in the summer relax and have a barbecue on the beach. You are far away from the rest of the world, it seems so enjoy your time here. The student union lacks good support but the arts centre is on campus which provide good entertainment with a cinema and three theatres. Have a look on line.</t>
  </si>
  <si>
    <t xml:space="preserve">Great town, dispicable institution</t>
  </si>
  <si>
    <t xml:space="preserve">The academic elements at the university are of a high standard and calibre. I can make no real complaints about staff or courses. The atmosphere is friendly, approachable and inspires enthusiasm, The Campus facilities are adequate and while not much to look at youll find that the town provides the charm and campus, well thats just where you study. The union is on the other hand below standards, its shabby, poorly staffed and if youre not a sports society good look catching their attention. The university overall however, I would say is a great place to study, learn and live. Just make sure you spend as much time in the town as you do on campus.</t>
  </si>
  <si>
    <t xml:space="preserve">The Unis pretty lovely as far as the academic side goes and the staff are all really quite nice as far as the student standpoint goes, Upper levels are terrible and dragging the Uni down. The town is lovely with everything and everywhere within a 20ish minute walk of everywhere else, its picturesque, has a beach and its really rather cheap compared to a lot of other places, you rarely feel lacking in Aberystwyth as the students mean its got plenty of shops. The Union is fantastic as a daytime retreat and as a place to watch live sport and get some food. Its reasonable at actually supporting the students but as for putting on events and raves its really not brilliant suffering from a significant lack of cash which leads to a spiral of students abandoning it for town which leaves it with less money or impetus to put on larger events. Nights out in town are great though. All round Aber is a pretty solid time!</t>
  </si>
  <si>
    <t xml:space="preserve">Website is broken, cant review staff, but Id give them 2 stars.</t>
  </si>
  <si>
    <t xml:space="preserve">What I like best is its location by the sea with fantastic views all the time, the people I got to know were all so friendly and helpful, before Id started at uni I had wanted to come to Aberystwyth for many years, safe to say I had the time of my life</t>
  </si>
  <si>
    <t xml:space="preserve">Aberystwyth University is a wonderful university that offers a wide variety of courses to suit everyones tastes. The standard of education is also very good. The students union is a great place to meet friends and have a chat over coffee during the day or attrnd one of the exciting events held during the evening. The nightlife in Aber is great, with over 50 different pubs its hard to get bored! There are also a variety of societies and clubs which appeal to all sorts if hobbies and likes. It is a great place to enjoy university life at its best.</t>
  </si>
  <si>
    <t xml:space="preserve">i said 1 * for the students union but there should be a -* because it is TERRIBLE.</t>
  </si>
  <si>
    <t xml:space="preserve">The Internet is dreadful, the university itself though is great.</t>
  </si>
  <si>
    <t xml:space="preserve">Much underrated university and does not deserve the criticism its been given from university rankings!</t>
  </si>
  <si>
    <t xml:space="preserve">Great university in a great town, even if everything is on a hill</t>
  </si>
  <si>
    <t xml:space="preserve">great university!! Miss the place everyday</t>
  </si>
  <si>
    <t xml:space="preserve">Accommodation office are awful and shouldnt have jobs. The Union need to sort it out and work with advertising and marketing to push events and make them worth while.</t>
  </si>
  <si>
    <t xml:space="preserve">Great University... shame about all the negative publicity...</t>
  </si>
  <si>
    <t xml:space="preserve">A very personal university with a great student atmosphere</t>
  </si>
  <si>
    <t xml:space="preserve">Aberystwyth University is definitely the uni for me. I couldnt be happier with the beauty of the seaside town and the students are so friendly. The clubs and societies are amazing and open to all abilities meaning theres something for everyone!</t>
  </si>
  <si>
    <t xml:space="preserve">It has has appaling facilities. I once had a 30 person practical with only 2 fume cupboards between us.</t>
  </si>
  <si>
    <t xml:space="preserve">Amazing place and people it depends how much you want to get involved really</t>
  </si>
  <si>
    <t xml:space="preserve">the area is so boring !! They need more things to do there msye nandos or Pizza Hut haha</t>
  </si>
  <si>
    <t xml:space="preserve">STUDENT UNION: Food and Drink should be cheaper - meal deal is a good idea though! INTERNET: Random moments when the internet crashes altogether.</t>
  </si>
  <si>
    <t xml:space="preserve">Great wifi, lots of social space and friendly atmosphere</t>
  </si>
  <si>
    <t xml:space="preserve">Anglia Ruskin University</t>
  </si>
  <si>
    <t xml:space="preserve">https://www.studentcrowd.com/university-l1001035-s1008537-anglia_ruskin_university-cambridge</t>
  </si>
  <si>
    <t xml:space="preserve">Awful. No support. Would not recommend</t>
  </si>
  <si>
    <t xml:space="preserve">I really enjoyed my time at this University, and especially since the Cambridge Campus is so helpful and easy to navigate. Most of the buildings are relatively new or newly refurbished, and they have all the things you need to be able to study and learn efficiently. They are also building a new Science Building now, to replace the old one. Some classrooms did have very poor ventilation, however, but I found this mainly to be the older buildings like Ruskin. The clubs and societies at this Campus are very centred around the fact that you may have a special skill in something and require a lot of its members. Those that did not, was very hard to find any information on about meetings and location. The student union is very visible and connected to the students and arrange a lot of parties, get-togethers and trips. The library is good content wise, but all the grouprooms above the ground floor has horrible ventilation.</t>
  </si>
  <si>
    <t xml:space="preserve">Im studying Early years via distance learning, the uni try ad get us involved in as much as possible inviting the group to the campus for various events. The distance learning program has been well considered to ensure its user friendly. I have several friends at various unis doing the same course and Ruskin by far has the most support.</t>
  </si>
  <si>
    <t xml:space="preserve">If I really wrote down what I think of it Im pretty sure my comment will be removed.</t>
  </si>
  <si>
    <t xml:space="preserve">Studends Union is almost invisible.</t>
  </si>
  <si>
    <t xml:space="preserve">The worst university ever. They want nothing, but your money. No support, no help. Dont apply!!!!!</t>
  </si>
  <si>
    <t xml:space="preserve">The Internet and the social life in Cambridge isnt the greatest but its also not the worst.</t>
  </si>
  <si>
    <t xml:space="preserve">ARU is a great university the cambridge campus is located very close to the center of the town. there are several great facilities, the library and open access areas are great for independent study proiding computers and room for book work. however they get filled very quickly at peak times. there are many areas that provide food and a place to socialise there are 4 cafe type areas that also act as good overflow study areas as do unused lecture rooms. for societies there is a great variety and it is farly easy to start your own plus the su help in many way like with concerns on the course and in uni in general. there is a great student support service that provides help for those who suffer from mental health issues or are just confused or just miss home. the employability service and bureau provide great advice on getting job and increaseing your employability after your degree even provide advice on deciding what to do after your degree. the internet is normally good.</t>
  </si>
  <si>
    <t xml:space="preserve">No su bar/ area for a start, its a University a student bar is mandatory. If you like sport dont bother, horrifically managed with rude and deliberately unhelpful staff  Active Anglia . Do not provide travel to games or provide equipment. Coaches are brilliant how ever. Classes are mediocre with little support regarding coursework and exams. The academic year is very short compared to other universities giving you little time to take info in. Some lecturers struggle with English.</t>
  </si>
  <si>
    <t xml:space="preserve">Great facilities with excellent modules relating to practice. Supportive lecturers aswell</t>
  </si>
  <si>
    <t xml:space="preserve">Really good university with some amazing staff and academics.</t>
  </si>
  <si>
    <t xml:space="preserve">Good Staff, engaging lectures and a good student environment.</t>
  </si>
  <si>
    <t xml:space="preserve">Students at clubs/societies  and in general  are very nice and helpful. They made me feel very welcomed and included in my first few weeks of starting uni. People on my course are always helping each other out and giving advice in terms of how to improve our work  I study Fine Art .</t>
  </si>
  <si>
    <t xml:space="preserve">I am at the Cambridge Campus. It is fantastic. I am studying Paramedic Science and the facilities that I have available to me are brand new and first class. The university is incredibly student orientated and they really listen to what we have to say. There is a good selection of societies, however there are fewer on the Cambridge campus but it is easy to start a society of your own. The university also has an employment bureau the students can register for and you can get paid to be an ambassador. You really feel like they university want to help you succeed.</t>
  </si>
  <si>
    <t xml:space="preserve">The Science department is brilliant; the lectures are interesting and engaging. The lecturers are very passionate about their subjects, and itвЂ™s great to be able to discuss their current research with them. The societies are great, a good mix so there is bound to be one that interests you  I love the wildlife society . There are some great facilities such as the library, employment bureau, and students union. Good service to help you get volunteer work to gain relevant experience which is so important in my subject  Zoology .</t>
  </si>
  <si>
    <t xml:space="preserve">A really welcoming uni with excellent student services</t>
  </si>
  <si>
    <t xml:space="preserve">Very welcoming place, great introductions, offices and services that help with all kind of issues. Not easy to take language classes, very depending on your course.</t>
  </si>
  <si>
    <t xml:space="preserve">I love this uni the people are you friendly and the lectures are good</t>
  </si>
  <si>
    <t xml:space="preserve">Perfect location and support. Recommend highly.</t>
  </si>
  <si>
    <t xml:space="preserve">A university that is expanding and growing a lot lately. The facilities are being improved and new buildings are being constructed. They are spending a lot of money as well to bring new staff to the university including very prestigious well known professors.</t>
  </si>
  <si>
    <t xml:space="preserve">Its an absolutely phenomenal university that really cares about its students</t>
  </si>
  <si>
    <t xml:space="preserve">A university that is improving a lot lately and spending a lot of money to improve the facilities and also to bring very good teachers. The environment is very friendly and we feel confortable around campus.</t>
  </si>
  <si>
    <t xml:space="preserve">Really welcoming university. Friendly and approcabke staff. Great facilities including library labs lecture halls. Wide range of clubs and societies to join.</t>
  </si>
  <si>
    <t xml:space="preserve">Although I am only a first year I feel like I have to make this review! I just feel so comfortable here! Honestly I was a little worried about the jump from A-Level to University but Anglia Ruskin have made the transition so smooth. Ive spoken to friends at other universities  including Russell Groups  who have struggled with getting any support whereas here in lectures everything is explained so well and the university works hard to make sure youre equipped with the right skills. Also my lecturers  History  are extremely enthusiastic and make it interesting so I dont sit and watch the clock. I cant speak much about other courses but I know that help is always there regardless and all staff on whatever course are happy to help during classes and outside of them. Getting a 2.1 here seems very achievable thanks to effort of the university. May I also add that the location of the Cambridge campus is brilliant, 15 minute walk from train station, 10 minutes walk from city centre : </t>
  </si>
  <si>
    <t xml:space="preserve">The location of uni is great near enough the heart of Cambridge  and most of the people are friendly.</t>
  </si>
  <si>
    <t xml:space="preserve">Good &amp; fast wifi connection, SU is a bit rubbish but a good selection of societies and things to do on campus</t>
  </si>
  <si>
    <t xml:space="preserve">Its a small uni, but theyve used the space they have efficiently and creatively. Its a very nice modern university, but dont expect anything grand, youre already in Cambridge, thats grand enough.</t>
  </si>
  <si>
    <t xml:space="preserve">The University is absolute immaculate, I cannot think of any improvements however the Student Union is beginning quite late, its been roughly a month and this is when most major queries tend to begin, also its easier for the students to change anything early on before we get used to something like out timetable for example, if we need something changed, it would be easier to change it earlier rather than later.</t>
  </si>
  <si>
    <t xml:space="preserve">Not many clubs and societies, not very well advertised or encouraging to people to join.</t>
  </si>
  <si>
    <t xml:space="preserve">Fine University with good facilities etc... However it is quite squash into the middle of Cambridge and services like Student Support can have very long waiting times.</t>
  </si>
  <si>
    <t xml:space="preserve">Worst Uni ever. Would advise you go else where</t>
  </si>
  <si>
    <t xml:space="preserve">Great environment to learn which helps with lecturers with real enthusiasm for their given subjects.</t>
  </si>
  <si>
    <t xml:space="preserve">Loved my experience here especially meeting new friends and love the friendly environment.</t>
  </si>
  <si>
    <t xml:space="preserve">I go to University Centre Peterborough, they have lovely staff in such a personal and friendly environment! Im currently employed as a research ambassador and have found many job opportunities as my time as a student! I would definitely recommend UCP and ARU!</t>
  </si>
  <si>
    <t xml:space="preserve">I have met some wonderful people at anglia Ruskin, but the university itself is terrible, I wish I hadnt spent all my money on coming here.</t>
  </si>
  <si>
    <t xml:space="preserve">Pile of poop. Good for the people you meet there but absolutely terrible as a uni. Waste of three years and debt!!</t>
  </si>
  <si>
    <t xml:space="preserve">I wish Id been taught by the teachers on my course, I was left in lessons without anything being taught to me.</t>
  </si>
  <si>
    <t xml:space="preserve">Great uni, not much of a typical uni experience on offer if you want to to a health course that includes placements though</t>
  </si>
  <si>
    <t xml:space="preserve">the amount of money Im spending Im not getting the most out of it</t>
  </si>
  <si>
    <t xml:space="preserve">Anglia Ruskin in Chelmsford overall is a pretty good university, campus living isnt the best. Value for money with accommodation really isnt good. The main reason I decided to study here was due to the fantastic course reparation. Ive studied in high education before where the course wasnt as good but campus living was better - guess I have the reverse now.</t>
  </si>
  <si>
    <t xml:space="preserve">Its structured, modernised and honest in channelling your transferable skills into the real world  without it being too daunting! . The library is very good and, I think, the best thing is that the University has connections all over the city so youre able to experience as much as you like, with people who share the same educational or recreational interests.</t>
  </si>
  <si>
    <t xml:space="preserve">I thought that the experience was good but wasnt great.</t>
  </si>
  <si>
    <t xml:space="preserve">Very disorganised and lack of support for their students</t>
  </si>
  <si>
    <t xml:space="preserve">nursing degree is great here! You get so much support and is great for commuters too. Cambridge has so much in the city to do and the university has fantastic facilities. Brand new buildings for nursing with amazing skills lab. The university library is great, so much material and has 4 levels of quietness so you can get whatever you need done.</t>
  </si>
  <si>
    <t xml:space="preserve">I love my course and it seems everyone studying healthcare subjects agree with me. They have all the modern facilities required for teaching the next generation of paramedics and nurses etc. Im not so sure about other subjects but the university does have a certain reputation and I havent heard much to dispute that when hearing about the proper subjects. Clubs wise I have joined many more Cambridge University societys than ARU and it is a shame that ARU do not work on promoting a relationship between the societys of the 2 universitys  I found these societys by emailing them individually as they are not allowed at ARUs fresher fair without paying extortionate fees . Uniwide WiFi from Eduroam has no issues</t>
  </si>
  <si>
    <t xml:space="preserve">Great university, the Lord Ashcroft Business School looks great and the facilities cater to your every need, WiFi is good but can be a bit weak sometimes, plenty of clubs and societies to join and the students union are always on hand. With the uni being the Entrepreneurial University of the year I think that shows its brilliant with career opportunities!</t>
  </si>
  <si>
    <t xml:space="preserve">the university its self is pretty good. There are several food places, and toilets in every building. There could be more computers and spaces for study outside of the library where its acceptable to talk but is still comfortable! The wifi isnt bad, it has its moments</t>
  </si>
  <si>
    <t xml:space="preserve">The Science department is brilliant; the lectures are interesting and engaging. The lecturers are very passionate about their subjects, and itxe2x80x99s great to be able to discuss their current research with them. The societies are great, a good mix so there is bound to be one that interests you  I love the wildlife society . There are some great facilities such as the library, employment bureau, and students union. Good service to help you get volunteer work to gain relevant experience which is so important in my subject  Zoology .</t>
  </si>
  <si>
    <t xml:space="preserve">Chemical Engineering  This Major's Salary over time For a student lucky enough to be selected to attend CalTech, I would give some careful advise, because the going to CalTech has some real pitfalls and your career and life opportunities could be greatly diminished by this institution.  Many of the students at this university become victimized by an institution which has serious flaws.  The pace of classes is tough for everyone, and some students wash out.  25% don't make it to graduation.  The criteria for success is not academic merit or achievement, unfortunately.  The classes are so fast and the preparation and quality of instruction is often grossly inadequate, that one must learn the system, more than the material.  This is a shallow method of learning, but still slightly better than the level of understanding at most other engineering progams.  This creates a culture of academia insider favoratism.  Certain academic insiders of average talent and ability get straight As, while truly talented students struggle and will have mixed grades.  These students are blamed incorrectly for the failure of the program.Acceptance to graduate school and employment prospects are less than that at most state university engineering programs.The engineering knowledge that one receives is theoretical, impractical and does not prepare one to function as a professional engineer in any capacity.  After graduation, one must start to learn about practical engineering and industry from scratch.Some of the faculty are smited by the hubris of teaching at a prestigous university, and the attitude towards undergraduates can be horrendous.There is an undercurrent of misconduct at the university as well;  when I was there some of the students were taking laughing gas, passing out and vommiting; and the honor system was widely abused.  Several students committed suicide.Please avoid all of these negative things or get discouraged, and focus on the positive. </t>
  </si>
  <si>
    <t xml:space="preserve">The California Institute of Technology</t>
  </si>
  <si>
    <t xml:space="preserve">http://www.studentsreview.com/viewprofile.php3?k=1393437784&amp;u=122</t>
  </si>
  <si>
    <t xml:space="preserve">Physics  This Major's Salary over time I regret attending Caltech.  Although I had some great classmates, the academic experience was abysmal.  The faculty is hired for their research ability, not for the quality of their teaching.  Therefore most professors have zero interest in teaching.  I could have received a better education at many other schools, but I stayed in order to earn my degree because of the reputation.  Unfortunately the reputation doesn?t help much outside of academic circles.  Because of the small size, many people in the business world don?t know about Caltech.  There is intense pressure due to the pace of classroom as well as the natural competitiveness of the student body.  While I was an undergrad, there was at least one suicide every year.</t>
  </si>
  <si>
    <t xml:space="preserve">http://www.studentsreview.com/viewprofile.php3?k=1349850044&amp;u=122</t>
  </si>
  <si>
    <t xml:space="preserve">Unknown  This Major's Salary over time Caltech is great, They think acadamic is the most important thing, not like P admission which is so random.</t>
  </si>
  <si>
    <t xml:space="preserve">http://www.studentsreview.com/viewprofile.php3?k=1339441079&amp;u=122</t>
  </si>
  <si>
    <t xml:space="preserve">Neuroscience/Cognitive Science  This Major's Salary over time Caltech only admits people who can handle the coursework.  That said, it's been a rewarding experience so far.  People oscillate between high stress and overwhelming happiness.  It's what happens when you love science and go to a school that lets you act on it.</t>
  </si>
  <si>
    <t xml:space="preserve">http://www.studentsreview.com/viewprofile.php3?k=1280955726&amp;u=122</t>
  </si>
  <si>
    <t xml:space="preserve">Unknown  This Major's Salary over time My college's reputation helps me get in the door, but I don't feel like it prepared me well in practical skills. Everything I learned was very theoretical.</t>
  </si>
  <si>
    <t xml:space="preserve">http://www.studentsreview.com/viewprofile.php3?k=1186623768&amp;u=122</t>
  </si>
  <si>
    <t xml:space="preserve">Physics  This Major's Salary over time The grass is always greener on the other side, and just because most students at Caltech are miserable doesn't mean the students in the math and science departments at other schools aren't just as miserable.</t>
  </si>
  <si>
    <t xml:space="preserve">http://www.studentsreview.com/viewprofile.php3?k=1186394345&amp;u=122</t>
  </si>
  <si>
    <t xml:space="preserve">Aerospace Engineering  This Major's Salary over time Don't Go To this school!</t>
  </si>
  <si>
    <t xml:space="preserve">http://www.studentsreview.com/viewprofile.php3?k=1174086613&amp;u=122</t>
  </si>
  <si>
    <t xml:space="preserve">Biology  This Major's Salary over time Despite having some wonderful friends and lots of stories, I would not go there again.  Coming in, I was the typical math &amp; science guy, and even got to skip a quarter of math based on the entrance placement exam  AP calc standards are trivial .  Then, I found many people in my class who already learned the stuff - in 6th grade. That epiphany - wow, I'm not worthy, is really hard to get over.  That said, most everyone is down to earth, approachable and at their core, want to help. Yeah, there are a scant few who are pathologically arrogant, shy, disinhibited, etc., but the small class size do magnify their impact.  Socially, it is an awkward place - what did you expect when you put those already considered awkward in high school, together with some awfully hard academics?  For the gals, the mantra - the odds are good but the goods are odd, is never more literal.  For the guys, don't glom - have some self respect man! </t>
  </si>
  <si>
    <t xml:space="preserve">http://www.studentsreview.com/viewprofile.php3?k=1171226086&amp;u=122</t>
  </si>
  <si>
    <t xml:space="preserve">Physics  This Major's Salary over time Caltech is a great school for the right kind of person:1  Very smart2  Sure they want to do math, science or engineering3  Having a quirky/geeky outlook and sense of humor4  Willing to take on an overwhelming workloadIf you don't match all four of these, stay away at all costs. If you do, there's nowhere better.</t>
  </si>
  <si>
    <t xml:space="preserve">http://www.studentsreview.com/viewprofile.php3?k=1164255911&amp;u=122</t>
  </si>
  <si>
    <t xml:space="preserve">Engineering Department  This Major's Salary over time Hard work.  Thin on girls.  But I'll be better off in the long run.And some fantastic stuff happens here.</t>
  </si>
  <si>
    <t xml:space="preserve">http://www.studentsreview.com/viewprofile.php3?k=1145793164&amp;u=122</t>
  </si>
  <si>
    <t xml:space="preserve">Mechanical Engineering  This Major's Salary over time The most important thing that Caltech taught me was a solid work ethic, good problem solving algorithms, and an understanding of my own limits  which aren't as much as I thought they were!   After the extraordinary challenge of classes at Caltech  what other place is going to require every single student to take quantum physics and linear algebra?  the rest of life has been a breezeвЂ¦ granted, I have only been out for 5 years, but those 5 years have included graduate work at MIT, working at a small engineering company that faced extreme funding issues, and getting married, amongst other things.  I feel like after having finished Caltech, I can take on pretty much whatever I want.</t>
  </si>
  <si>
    <t xml:space="preserve">http://www.studentsreview.com/viewprofile.php3?k=1129585170&amp;u=122</t>
  </si>
  <si>
    <t xml:space="preserve">Chemistry  This Major's Salary over time Caltech is the kind of place that is very rare indeed, and you don't know how rare it is until after you have left.  It has the academic and research resources of a large research university, but the intimacy and strong student-faculty interactions of a small liberal arts school.  The classes are intense, but the community is extremely supportive.  Everyone helps each other out.  Socially the place is unusual, but it houses the most amazing and creative set of students I have ever met.  The female:male ratio, while better now than when I graduated is till skewed, and as such the dating atmosphere is far from the usual in college life.It is an amazing place to go to, and if you are up for a lot of hard work  but with friends to help you  and stretching your mind, imagination, and analytical abilities to their limits, then this is a wonderful place.  You have freedom, trust, and responsibility to do whatever you need to.  The Honor Code is taken very seriously here, and it truly builds a place where everyone feels they are in it together.  You meet and discuss science with some of the finest scientist in the world on a regular basis, and something I wish I had taken more advantage of.And, I got be in a musical with Richard Feynman.  What more could you want?</t>
  </si>
  <si>
    <t xml:space="preserve">http://www.studentsreview.com/viewprofile.php3?k=1115319483&amp;u=122</t>
  </si>
  <si>
    <t xml:space="preserve">Engineering Department  This Major's Salary over time   I graduated back in '02.  Caltech is one of those schools that looking back at your experience, you are quite fond of the uniqueness and zaniness of the experience, but during the time there, you longed to be elsewhere. Almost everyone you will meet from 'tech will give their two cents about the social life there: a skewed male-female ratio, nerdy and eccentric students, etc.  As far as the ratio goes, if you are a guy, you're going to be in for some tough times with the women for the next 4 years.  All the desirable girls are usually picked up within the first 1/2 of freshman year, leaving the rest of us to fend for ourselves.  My buddies and I were able to meet girls outside of school, however, since 'tech is within walking distance of PCC, and driving distance of UCLA.  But all in all, on-campus dating is a nightmare, that not only creates frustration for the guys, but creates this weird social divide amongst the women that I cannot fully describe nor comprehend  This would be a good thesis topic for some of you sociology majors out there.The rest of the partying that you would associate with any college environment is actually quite intact at Caltech.  At least once every year, each  house  within campus will host a mega-party, complete with a custom-built structure that students will spend weeks of their academic term building.  Also, expect friendly but nerdy conversation in whichever dorm you live in.  I should stress that the dorm situation at Caltech is quite unique: each  house  at 'tech has a unique personality   the hippie/druggie house, the sadistic house, the mostly christian house, the sporty house, etc.  that you will soon adopt as your own, whether you want to or not   I was in the hippie/druggie . Once selected into one of these houses, a majority of the students will essentially confine themselves with this one group of people for the rest of their four years.  So be careful about which house you choose to live in.The type of people you'd meet as a student at Caltech are who I'd deem as the  outcasts  from your high school: the nerds, the hippies, the anti-socials, the quiet.  Very rarely will you find the average dresses-trendy, basketball playing  if boy , wears a lot of makeup  if girl  student that comprises most larger universities.   And I have a feeling that the admissions committee does this on-purpose; they select the unique applicants because they're usually the most creative.  And creativity is definitely a part of Caltech that you'd notice immediately.  Students are allowed to draw  art  on their dorm rooms, and build weird structures for parties and senior puzzles, etc.  And that's the single greatest social aspect about Caltech: that the administration supports the students both socially and academically to express themselves and foster new ideas.  You have a great amount of leeway at Caltech to do whatever you want, whenever you want.  At Caltech, you are treated by the administration as a child by his hippie parents, with lots of care, attention, and freedom to find your own path.  There's plenty of opportunities to do research, to take interesting classes without worrying about grades, and to take tests at home when YOU have time to do them.  All of which is awesome.  Now if only there were more girls here : .Oh, one more thing.  The classes are hard, but they teach you a lot.  So be prepared to work your ass off, but get a world-class education because of it.  You'll get treated with a lot of respect when you come out, too :        </t>
  </si>
  <si>
    <t xml:space="preserve">http://www.studentsreview.com/viewprofile.php3?k=1095901295&amp;u=122</t>
  </si>
  <si>
    <t xml:space="preserve">Unknown  This Major's Salary over time Caltech offers excellent preparation for any field that requires qualitative thinking.  Though the education is billed as science/math, a key aspect of Tech is that it teaches you how to think.  How to innovate and think creatively.  Professors ask you to write a computer program or design an experiment to figure something out.  My friends are entrepreneurs or are in software, patent law, finance, as well as science.  Until I went to medical school, I never picked up a scantron.  It's a small school, and you can do almost anything you want, for better or worse.  This allows for some incredible opportunities.  Also, there aren't any  gunners  at caltech; there are so few undergrads and everyone is doing his/her own thing that you don't compete against one another.Finally, the social life is what you make it.  There's a quirky on-campus scene, which sucks compared to any other college, but has it's moments. Pasadena is a great city; you can take classes at Occidental or Art Center, which are incredibly.  L.A. is accessible, with a car.  But you won't have much time.  </t>
  </si>
  <si>
    <t xml:space="preserve">http://www.studentsreview.com/viewprofile.php3?k=1088529856&amp;u=122</t>
  </si>
  <si>
    <t xml:space="preserve">Computer Science  This Major's Salary over time The reason I came to Caltech and the reason I stay is the atmosphere here.  This is a community of people who are all trying to help one another.  I can't count the number of times someone has put aside everything else to help me out of an academic bind.  My major doesn't have an increadible variety of classes, but I'm learning things here that I don't think I could get anywhere else.  I've learned how to work with other people on projects, how to ask for help when I need it, how to give help to others, and how to approach and solve almost any problem I'm faced with.  There have been countelss times I've read an assignment or test through for the first time and didn't have any idea what they were talking about or how to go about solving the problem.  But Caltech has given me the skills I need to break it down, understand what needs to be done, research ways to do it, and then get it done. Caltech has definitely pushed me to my limits.  There were times when I called home crying because I didn't think I could make it, but in the end I'm always amazed by what I've accomplished.</t>
  </si>
  <si>
    <t xml:space="preserve">http://www.studentsreview.com/viewprofile.php3?k=1084337528&amp;u=122</t>
  </si>
  <si>
    <t xml:space="preserve">Computer Science  This Major's Salary over time Don't come to Caltech unless you intend to work hard.  I know that everybody says this about college, but at Caltech it's actually true.  Social life isn't the greatest, but you do make good friends.  The only problem is that you don't have many chances to have a broad net of friends.</t>
  </si>
  <si>
    <t xml:space="preserve">http://www.studentsreview.com/viewprofile.php3?k=1081997729&amp;u=122</t>
  </si>
  <si>
    <t xml:space="preserve">Engineering Department  This Major's Salary over time Caltech was a love-hate experience. There were a number of very positive aspects of life there, most of which had to do with academics and research. The research opportunities abound at Caltech, and the majority of undergraduates participate in real, top-notch university research with some of the brightest professors out there. It's simply unmatched in that regard.Less predictably, there are other benefits to Caltech, as well. Because the school is so small  under 1000 undergraduates , students can participate in whatever activities are offered. If you are interested, you can be involved in everything from music to student government to journalism. All of this, of course, is on a smaller scale than at big schools, but it's also open to everyone. Fellow students tend to be very smart  like you are, surely  and generally helpful. There is virtually no competition among students when it comes to academics or research. It's a very open environment. This extends all the way to professors and staff, even, who are  on the whole  very friendly, helpful, good people.The downsides all involve social life. Because the school is small and there are relatively few girls, undergraduate social life is very strained. Compound this with the extreme amount of work students undertake, and you're left with a pretty boring place. If you want to party your undergrad career, do not go to Caltech.</t>
  </si>
  <si>
    <t xml:space="preserve">http://www.studentsreview.com/viewprofile.php3?k=1067850335&amp;u=122</t>
  </si>
  <si>
    <t xml:space="preserve">Biology  This Major's Salary over time While many will say they had their love of math and/or physics and/or all of science  beaten  out of them  I've said the same and many would still claim I didвЂ¦  I think that overall for me it was a good thing, given why we go to this school.  People going here are  generally  planning on graduate school.  If you aren't I would advise against Caltech! If you aren't willing to really work and put the time and effort to get through some of the upper-level classes in certain subjects  I wasn't , you'll generally find that you liked the subject because you were good at it, not because you wanted to do it for the rest of your life.  Caltech forced me to find something I was willing to think about ALL THE TIME.  Once I got there, I had challenging classes, interesting coursework, and a much better preparation for graduate school than many other people at colleges that emphasized memorization and busy work rather than understanding  the vast majority of my classes in my major were based around primary source literature and open book and essay tests .  Now that I'm planning on going to graduate school  after working for a short time first, I actually just graduated , I find that Caltech really prepared me for exactly that.  However, it doesn't prepare you for much else, and it's pretty hellish if you're trying to get a med school GPA or find that you like literature.</t>
  </si>
  <si>
    <t xml:space="preserve">http://www.studentsreview.com/viewprofile.php3?k=1067845469&amp;u=122</t>
  </si>
  <si>
    <t xml:space="preserve">Math  This Major's Salary over time A wonderful but very intense experience.  The work load is high  much higher than certain schools in Massachusetts , but it is made managable by the other people around you.The house system, where, each student places themself/is placed in one of 7 Undergraduate houses as a Freshman and tends to be a member their entire time, is incredible.  It serves to make a small University into an even tighter-knit community, and my house is probably my favorite thing here.</t>
  </si>
  <si>
    <t xml:space="preserve">http://www.studentsreview.com/viewprofile.php3?k=1043897012&amp;u=122</t>
  </si>
  <si>
    <t xml:space="preserve">Undecided  This Major's Salary over time I have so far loved my experience at Caltech.  I came with a solid though not unusual background in math and science but with a true passion for it.  I wanted to be immersed in the books, and found lots of people who could teach me anything I wanted to learn and were glad to do it.  So if you're truly excited about math and science  especially if you're excited about all kinds of it  and don't mind doing LOTS of it, you'll probably like it here very much.  The faculty are approachable, the kids are wonderful, and the resources are to my knowledge unmatched by any other place in the country or the world.There are, however, lots of bitter people here.  I think it's mostly so because they like to sleep, and don't like to work as much as Caltech forces them to.  Also, collaboration is definitely a key to survival here = .</t>
  </si>
  <si>
    <t xml:space="preserve">http://www.studentsreview.com/viewprofile.php3?k=1041671050&amp;u=122</t>
  </si>
  <si>
    <t xml:space="preserve">Engineering Department  This Major's Salary over time Caltech is a great school if you are interested in Science if not it can be a bit overwhelming. The work load is heavy but you get to study with great professors. You can participate in their research early on. The big difference I believe is that there are opportunities for everyone to do advanced work that would be very hard to come by at a larger school. Of course the student has to show the initiative and use those opportunities.</t>
  </si>
  <si>
    <t xml:space="preserve">http://www.studentsreview.com/viewprofile.php3?k=1033848013&amp;u=122</t>
  </si>
  <si>
    <t xml:space="preserve">Physics  This Major's Salary over time The work here is hard.  Real hard.  I mean really really hard.  All the time.Despite that, we have an amazing bunch of people here, most of whom you could never meet anywhere else  although, in many cases, you might prefer not to , and some rather interesting  nerdy  stuff is always happening on campus.  Caltech does have a way of beating the science out of people, but I think it makes us better scientists in the end  I hope grad schools will think so! .  If you're a planned science/math/engineering major who loves itвЂ”I mean really loves math and science, wants to do it all the timeвЂ”then I think this is the place to be.  If, however, you'd still like some variety in your class scheduleвЂ”maybe some painting or good writing classes here or there, then avoid Caltech.  Despite the nice small humanities classes  15 students or less , and some decent profs and class variety, the courseload simply doesn't permit the time to dedicate to pursuits outside math and science.  Finally, I think there are some great opportunities for undergraduate research that you'd be hard-pressed to find elsewhere  though I should mention that undergrads from other schools sometimes do summer research here .</t>
  </si>
  <si>
    <t xml:space="preserve">http://www.studentsreview.com/viewprofile.php3?k=1032307879&amp;u=122</t>
  </si>
  <si>
    <t xml:space="preserve">Undecided  This Major's Salary over time The half-frat/half-dorm housing system is not great for everyone; if your personality doesn't  click  with one of the dorms, you might be out of luck.  The advising system is haphazard at best, and does nothing for undecided students.  Some of the dorms are disgusting, filthy, and depressing.  Some of the students are disgusting, filthy, and depressing.  On the whole, the students are the most fascinating people you could ever want to meet.  The psychological counseling service is no longer freeвЂ”watch for psycho killers.  There was an in-house survey that 24% of students regularly used marijuana, and 10% had used hallucinogens.  Many of the students are extremely bitter.  A lot of freshmen want to be physics majors but aren't able to hack it.  This leads to broken dreams.  The administration is getting increasingly unreasonable, and is taking away many freedoms and priveleges.  I think the honor code is abused; I'm not sure to what extent.  Some students are not friendly and won't answer if you say  Hi, how are you?  right in front of their face.  The high stress leads to strange social behavior; I dealt with some pathological liars.  Some of the profs have an amazing attitude and philosophy toward teaching.  This will be a mind-blowingly challenging school for people from small, rural high schools.  Dating at Caltech:  For girls, the odds are good, but the goods are odd.  For guys, the odds are terrible and the goods are all screwed up.</t>
  </si>
  <si>
    <t xml:space="preserve">http://www.studentsreview.com/viewprofile.php3?k=1029870017&amp;u=122</t>
  </si>
  <si>
    <t xml:space="preserve">Physics  This Major's Salary over time Caltech was a pretty low quality place to go, it didn't really offer much in the way of a 'college experience'.  The coursework was very rigorous, however, in many cases it seemed to emphasize covering more material instead of covering in great depth.  I thought the core would give me a very solid foundation in math/physics  but the classes seemed rushed and overall I think the coverage of the various fields was somewhat spotty.</t>
  </si>
  <si>
    <t xml:space="preserve">http://www.studentsreview.com/viewprofile.php3?k=1027618123&amp;u=122</t>
  </si>
  <si>
    <t xml:space="preserve">Unknown  This Major's Salary over time There are basically no  down sides  to Stanford.  Great academics ?  - Got it! Great athletics ?  - Got it!  Gorgeous campus  ?  - Got it!  Great faculty/staff  ?  - Got it! If I HAD to pick a  negative  about the school, I'd say it's the surrounding town and atmosphere, as it is the  antithesis  of a  college town  .</t>
  </si>
  <si>
    <t xml:space="preserve">Stanford University</t>
  </si>
  <si>
    <t xml:space="preserve">http://www.studentsreview.com/viewprofile.php3?k=1460136408&amp;u=196</t>
  </si>
  <si>
    <t xml:space="preserve">Mechanical Engineering  This Major's Salary over time Students are self-centered and never do what they say they will  for group projects, clubs .  Professors don't care about students - often don't show up for classes.  All they are working on is their research or latest start up.  The administration only cares about their reputation.  It is a miserable place but no one will admit it because its supposed to be so wonderful.  Don't come here!</t>
  </si>
  <si>
    <t xml:space="preserve">http://www.studentsreview.com/viewprofile.php3?k=1433470891&amp;u=196</t>
  </si>
  <si>
    <t xml:space="preserve">Sociology  This Major's Salary over time - A university dominated by women. People pretend others are invisible here  extends to the Bay Area as a whole .You might learn better at another university while finding it easier to get good grades.Don't fall for the college marketing scam.You are more likely to enjoy this school if you went to a private high school or high school in NorCal.</t>
  </si>
  <si>
    <t xml:space="preserve">http://www.studentsreview.com/viewprofile.php3?k=1426561428&amp;u=196</t>
  </si>
  <si>
    <t xml:space="preserve">Computer Science  This Major's Salary over time pretty sure I made a terrible decision coming to Stanford. i would not come here if I had the chance again. should have heeded the warning signs and transferred. I thought the name of the school would be worth it, but I really, really, don't want to be associated with this school when I graduate, so I guess I've lost at everything here, except one-dimensional absorption of test-taking-knowledge</t>
  </si>
  <si>
    <t xml:space="preserve">http://www.studentsreview.com/viewprofile.php3?k=1425276327&amp;u=196</t>
  </si>
  <si>
    <t xml:space="preserve">Math  This Major's Salary over time I'm a third year undergrad at Stanford, and boy has this place turned me into a walking pile of sit. I hate how snotty the students are. I hate the crappy dining hall food. I hate the fact that everyone single one of my classes is techy. I hate the fast pace of the quarter system. I hate handing my parents' money to go to a school I hate. I hate the blandness of the students, the faculty, and the city that is Palo Alto and the Silicon Valley. I hate how no one cares about anything except career advancement and social status. I hate how no one respects privacy. I hate how impersonal the people are and how no one is willing to share their troubles. I hate the snottiness of the students. I hate the fact that everyone came from the top of their high school class. I hate that there is no school spirit. Well, that about sums it up; good luck to all who choose this school.</t>
  </si>
  <si>
    <t xml:space="preserve">http://www.studentsreview.com/viewprofile.php3?k=1420699247&amp;u=196</t>
  </si>
  <si>
    <t xml:space="preserve">Mechanical Engineering  This Major's Salary over time This is a terrible place and no one cares about the students.  Many students are miserable, but only say it to a few friends because everyone is supposed to be happy here.  The counseling center is completely swamped - so many students are unhappy that it takes 3 weeks to get an appointment.  Not very helpful if a student is in crisis.  The University doesn't seem to care.  They spend money on warming and watering their palm trees - not on students.Professors only care about their published reputation or getting rich from their latest start up.  If you want a good education, and want to meet nice students and learn from them, DO NOT GO HERE.</t>
  </si>
  <si>
    <t xml:space="preserve">http://www.studentsreview.com/viewprofile.php3?k=1420656243&amp;u=196</t>
  </si>
  <si>
    <t xml:space="preserve">Mechanical Engineering  This Major's Salary over time No one should go here - the professors only care about their latest start up, students only get in the way.  The bureaucracy is incredible - you have to apply to do anything and the administration doesn't listen.  After all, they are Stanford!  They don't care - they have the name and rep.  So many students are miserable, but don't want to admit it since they are supposed to be at such a great place.  There is really nothing good to say about this place.</t>
  </si>
  <si>
    <t xml:space="preserve">http://www.studentsreview.com/viewprofile.php3?k=1420648848&amp;u=196</t>
  </si>
  <si>
    <t xml:space="preserve">Unknown  This Major's Salary over time The best thing about this school is that it's one of the best one on the ranking list!! The bad thing is that it is very hard to get in.  sadly. </t>
  </si>
  <si>
    <t xml:space="preserve">http://www.studentsreview.com/viewprofile.php3?k=1401128094&amp;u=196</t>
  </si>
  <si>
    <t xml:space="preserve">Biology  This Major's Salary over time Stanford University is an excellent college and so far the experience has been phenomenal. I really cannot find anything bad to say about Stanford and I normally like to point things out since I am a stickler.  </t>
  </si>
  <si>
    <t xml:space="preserve">http://www.studentsreview.com/viewprofile.php3?k=1377591332&amp;u=196</t>
  </si>
  <si>
    <t xml:space="preserve">Computer Science  This Major's Salary over time The common perception people have going into Stanford is that their lives are set and that everything's going to be fun and daisies. The truth is that the competition becomes tougher than ever, you will always be worried about getting into  the next step , and you will work harder than ever before. All in an environment where people are expected to be happy all the time and talking about your difficulties is frowned upon. Seriously, I didn't know this kind of atmosphere could exist until I came here.Want to go to a school where you will be genuinely happy? I don't think Stanford is the place, though I am sure many people are very happy.Want to go to a school where you will become even more competitive than before to the point of being cut-throat, never really show it, not really know what's wrong with the whole shebang since everyone looks so happy but something doesn't feel right and you'll start to feel too self-conscious about yourself and everyone around you? Stanford.That being said, the academic quality is truly top caliber. If you are not entirely sure about coming here, I would not base my decision off of Admit Weekend which is not representative of how you will feel on a daily basis at all - try staying for a few days with a friend or something.The competitive atmosphere you get at Stanford isn't the healthy kind where everyone's cheering each other on to succeed and everyone shares what they do - it's secretive and closed off, despite how open everything seems to be. The general atmosphere of the student body is  me, me  and there is little social activism or community work, and when there is it all seems overwhelmingly for themselves/ourselves. My biggest complaint would be the bubble. Like RCMan13 said  his observations are right on point  Palo Alto is a horrible college town. Students almost never leave campus, and on campus there isn't much to do either in terms of normal life. You will study all day and get really good at academics/test taking, but miss out on real-life events/work experience/everything else that your friends at less isolated universities are getting because the only people you are interacting with are students and professors, not a real-life community.</t>
  </si>
  <si>
    <t xml:space="preserve">http://www.studentsreview.com/viewprofile.php3?k=1376870302&amp;u=196</t>
  </si>
  <si>
    <t xml:space="preserve">PreMed and Medical  This Major's Salary over time I've been here only for a quarter and I have never felt like I belong somewhere as much as I do now! I love Stanford's students and professors who are not arrogant in spite of the fact that most of them come from great legacies. Everyone is so kind and humble; I have yet to meet a snotty person on campus. </t>
  </si>
  <si>
    <t xml:space="preserve">http://www.studentsreview.com/viewprofile.php3?k=1356568073&amp;u=196</t>
  </si>
  <si>
    <t xml:space="preserve">Undecided  This Major's Salary over time I didn't want to go here, but my family made me apply and then the financial aid was incredible, so here I am. AND I CAN'T IMAGINE IT ANY BETTER. Everything is what I hoped for and more.</t>
  </si>
  <si>
    <t xml:space="preserve">http://www.studentsreview.com/viewprofile.php3?k=1351107529&amp;u=196</t>
  </si>
  <si>
    <t xml:space="preserve">Unknown  This Major's Salary over time вЂ¦It kinda sucksвЂ¦no partiesвЂ¦no life. everyone wears grey and beige and the girls smell like old ladies.</t>
  </si>
  <si>
    <t xml:space="preserve">http://www.studentsreview.com/viewprofile.php3?k=1326168880&amp;u=196</t>
  </si>
  <si>
    <t xml:space="preserve">Zoology  This Major's Salary over time Stanford is a great college. I've dreamt of attending it all my life and now I'm almost graduated. All of you haters, shut up! Seriously, the only reason you're even trashing the place is probably because you have no friends, bad grades, and nothing to look forward to. But, I will advise you to be careful when choosing who you want to be friends with, because you could be entering the wrong group for you. I enjoyed my years at Stanford and am definately coming back to get my science degree. Stanford has done so much for me; raised my confidence, set my future, and shown me that I can achieve the best. If all of you sad, sorry, babies would just suck it up and do the coursework maybe you wouldn't be so damn moody about the school. So just freaking shut up and get through it.I swear, some people be using this website like a diary.</t>
  </si>
  <si>
    <t xml:space="preserve">http://www.studentsreview.com/viewprofile.php3?k=1302905342&amp;u=196</t>
  </si>
  <si>
    <t xml:space="preserve">Linguistics  This Major's Salary over time There are some fabulous things about Stanford, but by and large those resources are restricted to grad students and well-connected west coasters. I loved my department, but after a while academic satisfaction wasn't enough to overcome my deep dislike of the Stanford social scene. White, rich, and Californian is the name of the game. Greek life, as small as it is in terms of number of bodies, still manages to find a way to be oppressive. For those of us who like to cut loose on the weekends, there really weren't very options, especially because Palo Alto is possibly the worst college town in North America. The dot com bubble yuppified the place, and now it's too expensive for regular folks to hang out in. Academically speaking, Stanford has a lot going for it, but this is tempered by the university's focus on grad students, science and engineering  the real rainmakers without which Stanford would not be as highly ranked , and the consistent underutilization of resources by the complacent, arrogant, and self-absorbed undergrad population.The athletic culture is just too big. Stanford regularly recruits athletes who can't hack it academically, leading to a stratified social scene consisting mainly of disaffected students desperately seeking intellectual stimulation from their peers, and juicehead jocks who generally do not associate with anyone else but themselves. Stanford is simply a really, REALLY expensive state school in this respect. I'm transferring out, and I couldn't be happier about it. </t>
  </si>
  <si>
    <t xml:space="preserve">http://www.studentsreview.com/viewprofile.php3?k=1280174385&amp;u=196</t>
  </si>
  <si>
    <t xml:space="preserve">Biology  This Major's Salary over time  Although I graduated back in 1978, I continue to visit Stanford frequently. My four years there were the most fun, the most exhilarating, and the most maturing of my life.I find the current students to be friendly and happy. They almost uniformly express their appreciation for the chance to attend Stanford.All of the alumni I know have a feeling of intense loyalty to the school.</t>
  </si>
  <si>
    <t xml:space="preserve">http://www.studentsreview.com/viewprofile.php3?k=1270971472&amp;u=196</t>
  </si>
  <si>
    <t xml:space="preserve">Economics  This Major's Salary over time Stanford's academic reputation definitely helped me in the corporate world, since a Stanford degree is looked very highly upon in most corporate circles.  However, I think I honestly would have been happier at a smaller liberal arts college, since I was kind of lost at Stanford, and partied too much probably because it took away some of the stress. Too many giant lecture classes with TA's and professors who I had trouble understanding  didn't speak english clearly.  Also it was definitely an extremely competitive atmosphere with lots of overachievers. I was used to being the  smartest kid  from a large public highschool where it wasn't cool to be smart  you had to hide it , and at Stanford I was immediateley intimidated by all the prep school kids who flaunted their intellect.  I wish I had the confidence then that I do now, since I think I would have gotten more out of it educationally. However, people do tend to look at you with more respect when you tell them you graduated from Stanford, so a Stanford degree obviously carries a lot of clout in the real world.  I do recommend high school students visit the school and don't get carried away by it's reputation - since if I had visited schools, I think I might have made a different choice.  But it all worked out for me, so I can't complain!  Interestingly none of my kids chose to apply to Stanford although I think they probably would have gotten in. </t>
  </si>
  <si>
    <t xml:space="preserve">http://www.studentsreview.com/viewprofile.php3?k=1269823003&amp;u=196</t>
  </si>
  <si>
    <t xml:space="preserve">Animal Studies  This Major's Salary over time James Genone is a total lamer and doesn't know much about grading.</t>
  </si>
  <si>
    <t xml:space="preserve">http://www.studentsreview.com/viewprofile.php3?k=1268896559&amp;u=196</t>
  </si>
  <si>
    <t xml:space="preserve">Communications  This Major's Salary over time I graduated with two degrees at the age of 20. I should have  stopped to smell the roses  more often and worked harder at developing social networks. College was all work, no play. I hold my teenagers to high educational standards, but I don't want them to make the same mistakes. Life is short and should be enjoyed.</t>
  </si>
  <si>
    <t xml:space="preserve">http://www.studentsreview.com/viewprofile.php3?k=1237237491&amp;u=196</t>
  </si>
  <si>
    <t xml:space="preserve">Undecided  This Major's Salary over time I LOVE my schoolвЂ¦but it's a challenge. I'm challenged every single day, and while it is easy to slip and let work just slide, it really hurts you. The quarter system goes fast and while it has its advantages, it doesn't leave much time for catching up. You have to stay on top of your work and you have to be independent. The school, people, environment, and everything associated with it are amazing. When I get the time, I look around and I note just how great my experiences here are and just how vast the opportunities are for students. Everyone is brilliant in their own way here and it creates an atmosphere that is unparalleled. I know that my education is preparing me for life, and though I do find myself struggling, I know I will look back on my days here with nothing but gratitude and positive reminiscence. There really is no other place like it. I feel absolutely privileged to be able to go to school here. </t>
  </si>
  <si>
    <t xml:space="preserve">http://www.studentsreview.com/viewprofile.php3?k=1230246194&amp;u=196</t>
  </si>
  <si>
    <t xml:space="preserve">History/Histories  art history/etc.   This Major's Salary over time Stanford is a great school of you're ambitious, motivated, have a firm sense of what you want to do and think it's okay to wear sweatpants all day, every day. If you're more the Humanities kind of kid who needs to be directionless for a little while, go to a small northeastern liberal arts college. At Stanford, you'll feel like a needle in a haystack.The campus social scene is pretty dull, and Palo Alto, unfortunately, is good for nothing more than a cup of coffee and a trip to Borders. However, the student-body mix really is phenomenal- make the effort and you will meet some extraordinary people.</t>
  </si>
  <si>
    <t xml:space="preserve">http://www.studentsreview.com/viewprofile.php3?k=1219004344&amp;u=196</t>
  </si>
  <si>
    <t xml:space="preserve">Economics  This Major's Salary over time Stanford made a tremendous difference in my life through exposure to bright and interesting classmates, and excellent faculty.  Most of us acquired a personal identity as  Stanford students  in which we took pride and which we were loath to surrender at graduation.  Not everything was perfect and not everyone was highly intelligent or nice, but the place was about as much of a Mecca as it could be given it was full of ambitious teenagers.  </t>
  </si>
  <si>
    <t xml:space="preserve">http://www.studentsreview.com/viewprofile.php3?k=1212711750&amp;u=196</t>
  </si>
  <si>
    <t xml:space="preserve">Chemistry  This Major's Salary over time I spent a lot of time considering which university I wanted to attend - right down to May 1. My decision ultimately came down to whether I wanted to spend a lot of money to go to Stanford, or attend a less perstigious university for less money. I do not regret my decision. Stanford works very hard to provide an open environment to its students. Most students are very entusiastic about what they are studying and where they are going in life, and everyone is obviously very talented at what the do. Although I feel like a little fish in a big pond here, I am convinced that, perhaps more than any other aspect of Stanford, my peers are encouraging me to grow.</t>
  </si>
  <si>
    <t xml:space="preserve">http://www.studentsreview.com/viewprofile.php3?k=1205098617&amp;u=196</t>
  </si>
  <si>
    <t xml:space="preserve">Engineering Department  This Major's Salary over time I switched from school of humanities to school of engineering - the latter does make you work twice as hard with less friendlier curves.  The campus is extremely beautiful and your friends and peers make it worth it, although sometimes people can be self-absorbed workaholics here, so find the people who aren't. The school has an abundance of resources but make sure you plan ahead so you can actually make use of them.  Advising is generally quite bad - that's probably my biggest complaint.  Do a lot of research and asking questions on your own and try your best to figure out your goals early on and then Stanford will get you there.  But you got to know what you want first, which can take a while to figure out, especially when the advising department doesn't help you on that discovery.</t>
  </si>
  <si>
    <t xml:space="preserve">http://www.studentsreview.com/viewprofile.php3?k=1194162960&amp;u=196</t>
  </si>
  <si>
    <t xml:space="preserve">Physics  This Major's Salary over time After reading some of the lengthy negative comments  diatribes?  about Stanford, I have to say I am taken aback.  Maybe these individuals had a hard time finding their niche in college, or simply lacked the initiative to take advantage of the opportunities Stanford has to offer.  A few seem sardonic to the point of being irrational.  All I can offer is the observation that some people will not be happy no matter how much opportunity for enrichment, education, and friendship is placed before them.  Cynicism is a virtue I can live without.Stanford is a truly wonderful place to be an undergrad.  The word idyllic comes to mind.  Having visited friends at half a dozen other universities around the country  and vice-versa , I know with uncommon certainty that I made the right choice.  Beyond the nearly unparalleled opportunities in the classrooms and research labs, the most valuable part of a Stanford education is being surrounded by and interacting with some of the brightest and most broadly thinking people you're likely to ever meet.  Having graduated, I miss that!As for those that claim Stanford is not diverse  ethnically, politically, etc. вЂ”this is crap.  I challenge you to find a more ethnically diverse campus of this stature, anywhere in the world.  While self-segregation is an unfortunate reality, students from all ethnicities and backgrounds participate in extracurriculars, sports, researchвЂ”not to mention classes.  You'd have to live under a rock to not be exposed to other points of view at Stanford.  Politically, you should expect that Stanford students tend to lean left, as do most bright, well educated people, especially in the Bay Area.  However, there are plenty of conservatives both among the student body  certain fraternities, for example  and at the now-infamous Hoover Institution.  At Stanford, I even had a few Evangelical Christian friends.  There are many Mormons at Stanford, and many Muslims as well.  One of my favorite classes was on Buddhist philosophy.  You get the idea.Full financial aid and need-blind admissions mean that Stanford is now economically more diverse as well.  The stereotype of the snooty, privileged, left-wing Silicon Valley intellectual couldn't be further from the Stanford I experienced.  There were more hippies and farm boys there than anyone fitting that unfounded stereotype.  One of my best friends from undergrad at Stanford was from Kenya.  Another was from Turkey.  My freshman roommate was from InglewoodвЂ”one of the grittiest neighborhoods of Los AngelesвЂ”not exactly Beverly Hills.So I guess I'm posting this mainly in response to the few strongly negative reviews I've read.  I think those people really missed the boat.  Many others have expounded on the countless things that make Stanford the best university in the worldвЂ”for undergrads as well as gradsвЂ”so I won't go any further.  Suffice it to say, I was extremely satisfied with virtually all aspects of my experience at Stanford, and wouldn't trade a minute of it.  In fact, if I could change any one thing, I would have stayed longer.A final piece of advice for those considering a school like Stanford: Get out there and find activities and clubs that are interesting to you.  Seek out people who challenge your views, and engage both students and professors in meaningful conversations.  Go to basketball games.  Go fountain hopping.  If you're having difficulties finding your place at Stanford, talk to your Resident Fellow  RF  or your RAвЂ”they took those jobs to help you!  I'm convinced that if the poor souls who posted negative comments here had done that, they might have taken away a completely different impression.  Hopefully yours will be more like mine.Good luck, and best wishes. </t>
  </si>
  <si>
    <t xml:space="preserve">http://www.studentsreview.com/viewprofile.php3?k=1188076746&amp;u=196</t>
  </si>
  <si>
    <t xml:space="preserve">Linguistics  This Major's Salary over time I received a lot of support in my department and participated in a lot of good university-wide programs  research funding, overseas courses, etc.  as well</t>
  </si>
  <si>
    <t xml:space="preserve">http://www.studentsreview.com/viewprofile.php3?k=1184005621&amp;u=196</t>
  </si>
  <si>
    <t xml:space="preserve">Fine Arts - Painting/Sculpture/Photography/etc  This Major's Salary over time I love this school! It inspired and challenged me. I would highly recommend it to anyone who is considering applying. </t>
  </si>
  <si>
    <t xml:space="preserve">http://www.studentsreview.com/viewprofile.php3?k=1179136913&amp;u=196</t>
  </si>
  <si>
    <t xml:space="preserve">Religion/Religious  This Major's Salary over time Stanford was exactly the kind of school I was looking for. I wanted to attend a university on the West Coast, but I also wanted a first-rate education. Stanford obviously satisfies both desires. I would have to say that my biggest complaints have to do with the surrounding area and the attitude of some students. Palo alto is not what I would call student friendly. The majority of its inhabitants are very well off and the town's shops and restaurants reflect this  $$$ . As for the students, I do not want people to get the wrong impression. I love the students at Stanford. The diversity and friendliness of the student body is at the top of my list of things I love about Stanford. However, as a religious studies/philosophy major, I sometimes feel that the pre-professional attitude of Stanford can be a little oppressive. I don't want to say that Stanford students are anti-intellectual, but I would say that many are much more focused on their research and internships than on staying up all night discussing philosophical quandaries. Nevertheless, within certain departments  such as philosophy or religious studies  it is very easy to find people who are passionate about intellectual exploration, whether or not the rest of the world considers it worthwhile. And the majority of other students are also open to having deep conversations. I would just say that this is not the place for those who want to be completely immersed in the type of intellectual atmosphere one might find at an isolated liberal arts college.Now for the positives. As I said before, I love the students at Stanford. First of all, everyone is brilliant. They have all done amazing things. Secondly, everyone brings something different to the table. The diversity of the student body provides an extremely enriching and eye-opening environment.I also love the faculty. Those who I have approached for help have gone out of their way to assist me in whatever ways they could.The campus is beautiful, facilities are in top condition, and there is a huge variety of different student groups one may join. I have also found that it is quite easy to become   a part of the community on campus. I love Stanford and I couldn't imagine being anywhere else. I highly recommend it. </t>
  </si>
  <si>
    <t xml:space="preserve">http://www.studentsreview.com/viewprofile.php3?k=1156069575&amp;u=196</t>
  </si>
  <si>
    <t xml:space="preserve">English  This Major's Salary over time Having  Stanford University  on my resume opened doors for me all along the way. If it built the confidence of employers that they were about to hire a smart, capable person, it also, in an odd way, gave me confidence tooвЂ”if I had gotten into Stanford and succeeded there, how hard could anything else be? The quality of the educational experience there was superb. My classes in the English department exposed me to great writing, challenged me to think about what I was reading, fascinated me with lore about the origins of words and built my confidence as a writer. Plus, I had a great time.</t>
  </si>
  <si>
    <t xml:space="preserve">http://www.studentsreview.com/viewprofile.php3?k=1149271169&amp;u=196</t>
  </si>
  <si>
    <t xml:space="preserve">Chemistry  This Major's Salary over time this school rocks.</t>
  </si>
  <si>
    <t xml:space="preserve">http://www.studentsreview.com/viewprofile.php3?k=1146269572&amp;u=196</t>
  </si>
  <si>
    <t xml:space="preserve">Chemistry  This Major's Salary over time I seriously recommend not attending Stanford University.  There is no student union; student life is terrible.  I spend almost all of my time doing homework.  Stanford is like summer camp - the kids are immature and behave like idiots.  Please do not come here.  You will hate it!</t>
  </si>
  <si>
    <t xml:space="preserve">http://www.studentsreview.com/viewprofile.php3?k=1142514436&amp;u=196</t>
  </si>
  <si>
    <t xml:space="preserve">Economics  This Major's Salary over time Stanford is quite simply the best university in the world.  Great weather, engaging academics, brilliant people, laid back atmosphere, welcoming dorms, awesome sports teams, and strong alumni network.  I want to fail my senior year classes just so I can stay longer.  The best part is the intellectual vibrancyвЂ”its hard to go back into  the real world  after being surrounded by such excellent, driven people.  People who do not thrive here are the introverted typesвЂ”Stanford is type-A all the way.</t>
  </si>
  <si>
    <t xml:space="preserve">http://www.studentsreview.com/viewprofile.php3?k=1132917046&amp;u=196</t>
  </si>
  <si>
    <t xml:space="preserve">Biology  This Major's Salary over time  Stanford University.Vibrant Californian campus combined with the rigor, prestige and enjoyment of a top Ivy-League education in the laid-back californian attitude. I came from a very prestigious high school from the east coast expecting something somewhat different from my high school whose enviornment was very competitive and advanced. However, I did not get what I was looking for. Not only are so many students there the overachieving types who are suddenly like;  hey, I'm in stanford my life is set let's blow off college!  Then there are those types who are like  i gotta get into med school, I will bug and annoy my professors, backstab and cajole my friends into improving my grades, get into med school THEN my life will be set.  The education is alright, its pretty average considering my major. I have lots of science/math classes where the teaching is competent but just average in terms of professor's enthusiasm towards teaching. These profs probably are sick and tired of those premed and prelaw bums screaming whenever they get a B or C. I'd seriously would have gone to a state school, there at least I could be paying much less.  </t>
  </si>
  <si>
    <t xml:space="preserve">http://www.studentsreview.com/viewprofile.php3?k=1131776130&amp;u=196</t>
  </si>
  <si>
    <t xml:space="preserve">History/Histories  art history/etc.   This Major's Salary over time This is a university that prides itself on research. Even as a History major, I have had numerous chances to gain some research experience. The work is very hard and the expectations are high. For the average Stanford student the goal is to learn to balance school, job, family, friends, and play. That can be difficult sometimes, but a quick escape to San Francisco usually cheers me up.</t>
  </si>
  <si>
    <t xml:space="preserve">http://www.studentsreview.com/viewprofile.php3?k=1131544273&amp;u=196</t>
  </si>
  <si>
    <t xml:space="preserve">Political Science  This Major's Salary over time I was deciding between a top liberal arts college and Stanford, and the following are some things that I had heard and had to take into account.There's no getting around the fact that Stanford is a large research university. But, unlike many other schools, the faculty actually are accessibleвЂ¦if you know where to look. Most faculty members become ecstatic when you ask to do research with them. They love to get kids involved. Or, if you're not into the research world, most would be even happier to meet with you, even have a cup of coffee  if either of you can find the time .The teachers here teach. I've heard assaults on larger schools, things like You never see your professors Again, while sometimes it may seem like the professors just give their lectures and then disappear, you can find them and have great conversations, learning just as much outside the clasroom if you try. Plus, all of the TAs and Teaching Fellows are really cool  okay, maybe not all , and through them you can gain a link to the academic communityвЂ¦with someone who is a little closer to your age and your mentality.In addition, Stanford is probably the best larger university at making its student body seem small. There are so many communities on campus, it's impossible not to fit into one. Plus, the freshman residential system, assuming you get into an al-freshman house  which isgoing to be getting easier in the next few years  sets you up immediately with 80 or so good friends, most of whom you will actually want to see after your freshman year.So, to sum it up, make an effort to get to know professors, and enjoy your first few years. They go by quickly. Make a bunch of friends. The more people you meet, the more likely you are to find a cool group of kids to share your experiences with.</t>
  </si>
  <si>
    <t xml:space="preserve">http://www.studentsreview.com/viewprofile.php3?k=1127921331&amp;u=196</t>
  </si>
  <si>
    <t xml:space="preserve">Political Science  This Major's Salary over time The general feeling on campus is not one of intellectuality.  Sometimes you get the feeling that people here don't really care about the issues they're studying, because they rarely discuss them outside of class.  However, these discussions can be foundвЂ”they're just not visible in general  like late night talks in dorm hallways or heated discussions over dinner .</t>
  </si>
  <si>
    <t xml:space="preserve">http://www.studentsreview.com/viewprofile.php3?k=1115077765&amp;u=196</t>
  </si>
  <si>
    <t xml:space="preserve">Sociology  This Major's Salary over time I'm 46 and graduated in 1982. Stanford might be different for students now, certainly the times have changed.  I've been living in the area  Palo Alto, Menlo Park  continuously since graduation, and I've seen the area change.  Palo Alto downtown is much less sleepy than it was when I attended, but if anything it's even less interesting.  But if you have access to transportation there's plenty of places further off campus that are worth going to.What I needed from Stanford, and what I didn't get, was a sense of direction and purpose.  My advisors did little or nothing for meвЂ”just helped me assemble enough course credits to graduate.  I took classes pretty much at will with no planned course of study; and as a result got a 'well-rounded' but shallow education.  I didn't continue on to graduate study since I had no strong interests and certainly hadn't planned enough to apply anywhere.  This though I did quite well, in terms of grades, and graduated Phi Beta Kappa.  The head of my department, who met me on graduation day, was startled  and disappointed, I sensed  to discover just how unfocussed I was.Classes were mixed, as other people have said.  Some great professors, some awful professors, some good graduate student teachers, and some unintelligible ones  I particularly rememeber a chain-smoking linear algebra TA with a disdainful air whose accent I could just never penetrate .  I had my share of small seminars and large lecture classes.  Smaller is always betterвЂ¦One good aspect for meвЂ”well, perhaps ultimately it wasn't 'good'вЂ”was Stanford's very flexible policy on dropping classes.  I enrolled in classes just to hear the lectures, sometimes, and to see which classes caught my fancy enough for me to actually work at them.  You can  or could, anyway  drop a class anytime before the final with nothing on your record.  It keeps the pressure off when you get in over your head, and I still favor this policy.  I ended up  despite being a techie by nature and in later life  doing a pretty much liberal-arts major so it was easier for me to drop classes than it would have been for the engineering students, who had much stricter graduation requirements.Stanford is also very flexible about letting you stop and restart your course of study.  That was  really  the best thing about Stanford for meвЂ”when I stopped out for two years and went overseas to Taiwan to teach English.  It's simpleвЂ”you just don't enroll one quarter.  And when you come back, you just enroll again  although res ed did lose a box of my stuff that I had stored .  Once admitted, always admitted  I was in more than one class which had a 40 or 50-year old housewife who had returned to finish the degree she had started decades before and never completed .  Stopping out and living overseas helped me mature a lot and develop more of a sense of purpose, which helped greatly when I returned for my senior year. You might say, only half-facetiously, that the most valuable part of my Stanford experience was the part when I wasn't at Stanford.My career  as a software engineer  has had absolutely nothing to do with any of the Education I received at Stanford.  I earn a decent salary  enough to pay a mortgage on a tiny home hereвЂ”if you know the area and housing prices you'll understand  but my job is pretty undistinguished.  My sense is that most Stanford graduates have done better socially, financially, and in terms of career than I have.  In an odd way, that's the downside of StanfordвЂ”you get the feeling that as a Stanford grad you're supposed to be either running a business or hold several patents on a valuable new technology, making decisions that affect hundreds if not thousands or tens of thousands.  At a minimum you're supposed to have a successful career by your mid-40's, instead of just a job, which is what I have.  And lots of Stanford grads do, I just don't seems to have the personality for it.I guess this is all a way of saying that what you get out of college depends a lot on what you bring to it.  I brought strong academic skills but no purpose and no people skills, and that's still very much the way I am today.  Stanford didn't change that.  Having Stanford on your resume helps, a little, but after a few years a BA doesn't help much anywayвЂ”certainly not as a software engineer, even if it is from Stanford.  Stanford is a great place for someone with a sense of direction and purpose.  But I personally would have benefited from doing something else for a few years before going to college.  I didn't have the energy, confidence, or independence to do this, but perhaps I could have realized earlier  or some adult could have alerted me  that I needed to get a better sense of myself.  I really enjoyed my senior yearвЂ”the extra two years of living overseas really helped.  I just wish I'd had that experience and maturity a bit earlier.</t>
  </si>
  <si>
    <t xml:space="preserve">http://www.studentsreview.com/viewprofile.php3?k=1114314629&amp;u=196</t>
  </si>
  <si>
    <t xml:space="preserve">Public Policy  This Major's Salary over time There are a lot of positive things about Stanford.  The campus is beautiful, the atmosphere is relaxed, and the quality of education is top notch.  On the negative side, Palo Alto shuts down around 6 pm, the campus is like a bubble that people refuse to leave, there is little or no social life outside the greek system, and the liberal arts education doesn't really teach you anything specific.  Still, I did learn something extremely valuable, and that is how to think critically.</t>
  </si>
  <si>
    <t xml:space="preserve">http://www.studentsreview.com/viewprofile.php3?k=1112481314&amp;u=196</t>
  </si>
  <si>
    <t xml:space="preserve">Art &amp; Design Department  This Major's Salary over time This is such a gorgeous school with wonderful, stimulating academics!  I wouldn't dream of going anywhere else, because I have loved the year I've spent here.  I haven't been here very long, but I feel like I have already grown in knowledge and as a person  I know it's a trite saying, but it's true .  The faculty is brilliant, and the average class consists of a room full of so much intellectual strenghth  both from the profs and the students , you can't help but be influenced in some way.  </t>
  </si>
  <si>
    <t xml:space="preserve">http://www.studentsreview.com/viewprofile.php3?k=1111503043&amp;u=196</t>
  </si>
  <si>
    <t xml:space="preserve">Math  This Major's Salary over time Plenty of amazing people to meet, and honestly that's the only thing that's really cool about being undergrad. Downsides are lots of arrogant and competitive students, faculty more interested in research than teaching, a general focus on graduate and professional education instead of undergrads. Profs and students are for the most part brilliant, but somehow it doesnt all mesh together how it should.As for social life, ethnicities stick to themselves  asians, internationals, etc.  so  diversity  is pointless.Grading varies widely from course to course, instructors make up their own scale on a whim.</t>
  </si>
  <si>
    <t xml:space="preserve">http://www.studentsreview.com/viewprofile.php3?k=1109772695&amp;u=196</t>
  </si>
  <si>
    <t xml:space="preserve">Biology  This Major's Salary over time Stanford is the best place for you if you're determined to take advantage of every opportunity  academic, extracurricular, social, professional , but have a laid back attitude toward grades, etc.  If you expect the University to do everything for you, don't come hereвЂ”they provide the opportunities, but you need to work to take advantage of them and have the right attitude to enjoy them.  People really ARE friendlier here though!</t>
  </si>
  <si>
    <t xml:space="preserve">http://www.studentsreview.com/viewprofile.php3?k=1107379473&amp;u=196</t>
  </si>
  <si>
    <t xml:space="preserve">Biology  This Major's Salary over time I went to Stanford, and I absolutely loved it!  The people I met there were amazing and really changed my worldview.  I am in graduate school, and after having met students from other top colleges in the country, began appreciating my Stanford experience even more.  I think Stanford is best for students who can figure their own way and don't need a lot of handholding.  The advising structure isn't well set up, but I thrived on my own, so it didn't matter to me.  The housing is great, especially if you can get into a Row House  like I did .  The university encourages overseas studies, and there are programs all over the world and more opening up.  Residential education is more complete than almost any other university.  And the policies about discipline/alcohol were laissez-faire when I went there, although I hear it's changing.  The good weather helps too.  Overall, I had a brilliant run of my college years!</t>
  </si>
  <si>
    <t xml:space="preserve">http://www.studentsreview.com/viewprofile.php3?k=1094422654&amp;u=196</t>
  </si>
  <si>
    <t xml:space="preserve">English  This Major's Salary over time Academics are great.  Palo Alto sucks.  Social scene and drinking get old fast.  Life depends on where you liveвЂ”if you live in a bad house, it can ruin your year.  A lot of people have an issue with pretending that they don't work hard, and they struggle to keep of an illusion of nonchalance and indifference towards academics.  Definitely not an East Coast Ivy League, which is why it's known as the West Coast Ivy, I suppose.</t>
  </si>
  <si>
    <t xml:space="preserve">http://www.studentsreview.com/viewprofile.php3?k=1093158700&amp;u=196</t>
  </si>
  <si>
    <t xml:space="preserve">Computer Science  This Major's Salary over time Going to Stanford was one of the best decisions I have made.  That said, my positive experiences were not necessarily due to the University's poilicies; rather, I had many of my positive experiences in spite of them.Whether you should go to Stanford depends on what you wantвЂ¦ Here are my observations:Negative:  Techie/fuzzy divideYou'll learn about this quickly at Stanford.  Techies  engineering, natural sciences  and fuzzies  social science, humanities  have a very different experience with the schoolвЂ”there is respect between some of them, but often there isn't, and techies are treated as neurotic nerds, fuzzies as students who don't learn anything substantive.  I myself was a  fucky  - double in international relations and symbolic systems  CS/Psych/Phil of Mind/Linguistics, and got a taste of both worlds.The University's policies don't help here because techies and fuzzies are treated so differentlyвЂ¦If you are in a techie major, expect to pay a lot of money to get taught by TAs in huge classes.  You will invest countless hours in your work for 3 units credit per class or you will fail.  The curve is vicious enough you might just fail anyway.  But if you teach yourself and survive the ordeal you will have a very marketable degree.If you are in a fuzzy major, expect to have an intellectual orgy with small classes, great teaching, with little work required for 5 units of credit and an easy  A.   Enjoy your college years and good luck finding a job; you'll need it.Justifiably, most technical students feel cheated since they essentially pay to fund the humanities studentsвЂ¦ they DO have to work harder, so there's some truth to the idea they are the only ones on campus doing real work.  I consider myself bright analytically, a former math nerd, and struggled to make A's in CS.  I am a good but not brilliant writer and qualitative thinker.  Earning A's in History and Psychology came with no real effort.  Unfortunately this dynamic often gets falsely carried over to the idea that those who go into humanities are not smart and don't work hard.  I don't believe that at allвЂ¦ But for those who shortsightedly measure things by gradesвЂ¦Positive: The studentsSome of the most incredible people I have met, and the number one reason I would choose Stanford again if offered the choice.  They are diverse in interests, outlook, and personality, and most defy the stereotype of the over-studious study rat.  There's so many things one can get intoвЂ¦ a cappella, social dance, Alternative Spring Break, Stanford Film society, language theme housesвЂ¦ and most end up pursuing many different things outside class. Deep, spontaneous philosophical discussions happen often; more often than is even good for grades.  I think more than most of the Ivies, Stanford attracts the Renaissance wo/man.  Stanford dtudents push their boundaries in many different directions, not just their career path.Negative: Lack of support and guidanceThat said, I honestly believe almost all these great things at Stanford are created with the time, talent, and yes even money of students.  Most student groups receive 90% of their funding from special fees that students pay quarterly.  The University has no good resources on campus for putting together events - the bookstore is way overpriced as is the food, and it doesn't help that  nearby   ~10 minutes by car  Palo Alto is even more expensive.  Its students keep pushing for a student union as a social center for campus, but the University insists it does not have the money.   Note: It does have $100,000 it can invest in each Palm tree on the campus .That doesn't stop Stanford from taking credit for its students' blood, sweat, and tears.  I was a coordinator for the Alternative Spring Break programвЂ¦ One thing that infuriated me the most was that we had to write  Stanford Fund  leters to alumni donors telling them how their contribution helped our organization.  It coughed up ~$2000 at the expense of our students' time which could have been used learning about the social issues of their trip.  ASB's budget is ~$26,000.  Just a note: we don't take service vacations; as should happen in any humble service, our students eat, travel, and lodge as cheaply as possible.Negative: Palo AltoA bunch of superficial, selfish, and unbelievably dull rich pricks.  They are all-too-happy to enjoy Stanford's resources, but are student-unfriendly, shutting down the city at early hours so they can go to bed and complaining of noise from the University they chose to live next to  so we can't even use our own amphitheatre .  Stanford makes Faustain bargains with Palo Alto, agreeing for example to build it an elementary school in exchange for PA's gracious allowance for Stanford to build on it's own land.  I sleep better knowing my tuition helps poor oppressed Palo Altoans make their BMW payments.Positive: Residential EducationThe dorms are great and staff are well-trained to deal with students' emotional and psychological problems should they occur.  There is a very open policy toward alcohol use, in the sense that RA's are treated as counselors, not police.  The freshman dorm experience will make for one of the most fun years of your existence.Negative: Administration and BureaucracyInefficient, disorganized, unhelpful, and rude, though I don't think this is necessarily abnormal at a University.  A warning: these people are there to safeguard Stanford's money and reputationвЂ¦ they will almost always prioritize it over the success and welfare of individual students.  I have friends who have demonstrated to me this includes engaging in and covering up ethically questionable behavior.Unfortunately these officials end up rolling back some of the positives at Stanford.  Case in point is the alcohol policy, which is becoming more restrictive and authoritarian.  Stanford is afraid of being sued.The Stanford cops are really despicable.  Not only will they treat you like the scum of the earth for running a stop signвЂ¦ on a BICYCLE, but they go overboard in looking to give MIPs.  This crusade to stop underage drinking included taking videocameras into the Exotic Erotic party where many students were scantily dressed, ostensibly to document underage drinking.  Positive: Opportunities availableThe world is your oyster at Stanford.  Whatever you want to do, it's there; if not, you can bring it to campus and find students who will share your interests.  I honestly believe no University has so many strengths across the board.  Just remember, it must be YOU that makes them happen.  You'll find lifelong friends and faculty members who will make the project easier, better, and more enjoyableвЂ¦ the central University will in general only make your life harder.</t>
  </si>
  <si>
    <t xml:space="preserve">http://www.studentsreview.com/viewprofile.php3?k=1087270416&amp;u=196</t>
  </si>
  <si>
    <t xml:space="preserve">Political Science  This Major's Salary over time I have been ridiculously happy at StanfordвЂ”best four years of my life.  Why I love this place  and am trying to stay for law school :1. THE PEOPLE.  The people here are AMAZING.  After a year or two of trying to figure out how to describe Stanford students, I finally settled on thisвЂ”the people here are the coolest people I have ever met in my lifeвЂ¦  but they just so happen to also be incredibly brilliant.  Stanford does a stellar job of selecting friendly, outgoing, relaxed, well-rounded and social students.  Nearly everyone here can carry on a conversation, and it's completely normal that after a year or two of knowing someone you'll somehow find out that they worked for NASA or wrote a novel.  2. THE CAMPUS ATMOSPHEREвЂ”Students have 4 years of guaranteed housing at Stanford, which means that nearly everyone spends all 4 years on campus  to avoid Silicon Valley housing prices .  There are a lot of different housing options on campus, from apartments to co-ops, so the housing itself is pretty goodвЂ¦ but even moreso, it creates an amazing campus atmosphere.  The student body is in general very tight-knit, you can usually walk between dorms/houses throwing  free  parties on any given weekend, and the campus is NEVER  dead  except for during vacation breaks.3. THE CAMPUSвЂ”It is BEAUTIFUL here.  I probably don't need to say too much about this because it's pretty self-evidentвЂ¦  Suffice it to say, the Palo Alto weather and the gorgeous campus definitely affect quality of life!4. THE ACADEMICSвЂ”Although class sizes here are bigger than they should be in many departments, the reason for this is that aside from select upper-division seminars and tracked courses  although they won't check up on you to make sure you fill the requirements , you can take ANY course you want here.  We also have a two-week shopping period at the beginning of each quarter before you have to register for classes, so you have time to try out different classes before registering.  Professors in general are quite good, and most of them care a lot about undergrads  although there are some notable exceptions .In general, I can't say enough about how great this place is.  I love the atmosphere and the people, and I'm going to be sad to leave.  My personal opinion is that this school more or less sells itself.  If you are accepted, come here, and it doesn't feel like the homeвЂ”go somewhere else.</t>
  </si>
  <si>
    <t xml:space="preserve">http://www.studentsreview.com/viewprofile.php3?k=1084993207&amp;u=196</t>
  </si>
  <si>
    <t xml:space="preserve">Math  This Major's Salary over time I got a good solid education, though not too broad, as I focused on technical subjects.  The requirements at that time allowed a student to take only 7 courses in humanities and social sciences, and take all the rest in technical areas; that is exactly what I did.The aspect of my Stanford experience that had the most profound effect on me professionally is that I took courses from a world famous professor in computer science professor  Dr. Donald Knuth  and did well. He took a personal interest in me, encouraged me to go to graduate school, and wrote me recommendations.  I got into a top-tier grad school in computer science and successfully earned a PhD.The aspect of my Stanford experience that was most lacking was my advising.  The requirements for a math major were very unstructured, and I just ended up taking classes that looked interesting, with no real advice for what made sense for me in the big picture.  The purpose for advising seemed to be to make sure I was on track for graduationвЂ”but I was smart enough to figure that out for myself by reading the university bulletin.The teaching quality at Stanford varied widely from professor to professor.  Some were exceptional teachers. Others were very poor, and did not seem to care about teaching.  I was able to minimize the number of really bad teachers I had after I figured out to ask other students about which professors to avoid.All that being said, I look back on my experience at Stanford positively.</t>
  </si>
  <si>
    <t xml:space="preserve">http://www.studentsreview.com/viewprofile.php3?k=1084221173&amp;u=196</t>
  </si>
  <si>
    <t xml:space="preserve">Undecided  This Major's Salary over time College is what you make of it. There are pessimists who wouldn't be happy anywhere, and probably aren't happy now. But from what I've seen, most people  would find Stanford and other schools like it to be a good experience; so whatever you choose, have a good time with it. Anyway, I've noticed here that alot of people here, myself included, take alot of conveniences for granted, that other students dont always have:Being able to get into almost any class I want, and not needing to decide classes until the start of each quarter  which is really nice No ridiculously huge classes  over 200 Time to decide my major  crucial Great resources: The new buildings they make aren't just for research and upperclassmen- I've had alot of classes in very modern buildings; ie. my writing class had 6 plasma screens and laptops for each studentGood facilities: I love bball- plenty of gym space to play; I've started working out- the gyms are very accessible and easy to use; the health center is great- when I got injured, I just walked in and they took care of me, no questions asked  or very few anyway =P EASY TO GET RESEARCH FOR UNDERGRADS - a LOT of my friends who are freshmen are doing research on campus this summer, at SLAC, in the CS dept., in psychology, econ, etc. They all just went up to a prof, talked to them about research, and arranged to work with them.INCREDIBLE athletics- and a lot of school pride: basketball and football games are incredible funCultural diversity- alot of shows, etc; very fun to watch. My roommate is an international student, and he's become a great friend. Active, fun campus- there's always stuff going on, and stuff to get involved inRidiculously good weather  coming from an east coaster And I hate to repeat the cliche, but honestly the people I've met here are amazing. Despite my slight anxiety coming in, it turned out to be easy to meet people, make friends, etc; the social environment is very open and friendly. People are talented, but laid back; no one brags or anything about what theyve done.</t>
  </si>
  <si>
    <t xml:space="preserve">http://www.studentsreview.com/viewprofile.php3?k=1082844915&amp;u=196</t>
  </si>
  <si>
    <t xml:space="preserve">Philosophy  This Major's Salary over time Immensely meaningful experience. Stanford is in its own league. </t>
  </si>
  <si>
    <t xml:space="preserve">http://www.studentsreview.com/viewprofile.php3?k=1075585689&amp;u=196</t>
  </si>
  <si>
    <t xml:space="preserve">Undecided  This Major's Salary over time Ah yes.. Leland Stanford Junior University, what a great combination of Athletics and Academics, what a fun, talented and motivated student body, and what a great location to boot!Before I begin, I will say there is some truth to Stanford's well known selling points, but that the University, the student body, and the campus atmosphere also have their flaws. I will share my criticisms in list form:Lack of idealism - Lack of committment to service and activism - Pre-professionalismStanford is not the campus for the budding social activist or political revolutionary. The vast majority of students here do not choose to use the power and influence of their education to advance change, but rather act in insulated self interest to preserve the status quo and stay on top of the heap. Stanford has often been described as an incubator for high tech companies, and that is truly what it acts as for students in many fields, a sheltered, artificially sunny bubble in which to  grow up . Students may talk radically, but no one walks the walk. Conformity - ElitismStanford students are a remarkably alike bunch. They often differentiate themselves in meaningless, tokenistic ways, but when it comes down to it most think and act remarkably similarly. The Stanford Student is white, s/he is from Southern California, s/he likes to skateboard and surf and lie in the sun, s/he makes biggoted jokes, always appears happy-go lucky, is intensely concerned with post college life and future financial security but does their best to hide it.Lack of diversity - Racial insulationStanford is not diverse. True we have a lot of Asians but they keep to themselves, have no campus presence, and are even worse pre-professionals and elitists than the rest. Blacks and Latinos comprise about 15% of the student body, and have little influence. Campus ethnic centers and departments have been created, but these don't do enough to make the campus truly diverse. Stanford fails diversity where many institutions do, by paying lip service to diversity but not embracing it. Furthermore there is widespread racial insulation. The ethnic theme dorms do not help this matter, nor does the de facto segregation between the white row houses and largely black apartment complex Mirrielees. Frat parties have the same token black faces week in and week out, while black parties attract few whites.Astonishingly weak social scene - Very little datingThere is never anything fun to do on campus on the weekends. The frat parties are all the same, and they consist of many Stanford Students  as caricatured above  standing around drinking, saying what's up to casual, insubstantial acquaintances, listening to the same tired records from 1996 by the same tired DJ, DJ Kenny G, and usually wearing Hawaiian shirts. Worse yet, there is usually only one such party to chose from! Then there are the many in room parties, which consist of alcohol, alcohol and more alcohol. Non-drinkers, enjoy! There are no parties with good music, good dancing, or good looking girls, unless you like bleary-eyed sorority girls who wear their Stanford sweatshirts three days in a row. So what are people doing? Are they dating? No of course not! First of all there is no where to go in the soulless wasteland that is Silicon Valley, secondly everyone is too driven, work-obsessed, out of touch with their feelings and disinterested in developing meaningful relationships of any kind for dating to occur.WeatherAh but the weather, can't complain about that now can you? Actually, it is truly nice for maybe 4 months of the school year, not all year as they would have you believe. And even when it is warm during the day, even when it hits 90, it will be 40 at night. It is 40 every night in the bay area, meaning you often have to change clothes several times a day. And it rains non-stop during all of winter quarter. And when it rains you must either ruin your clothes getting to class by bike  thanks to our spacious 8000 acre campus , or set out by foot 30 minutes before you need to arrive. When it's nice out though surely you can go swimming and stuff, right? Well yes and no. You see, because Stanford's athletics are so top notch, they need some super nice facilities and they need to use them all the time, rest of the students be damned. The weight room is not open in the middle of the afternoon, nor before classes, and much of the equipment is old. There are no treadmills in the main weight room, and only two for the entire student body anywhere on campus. We have a great golf course too, but it costs $20 for students to play, and should you bring a guest who is not lucky enough to be enrolled in this great institution, plan on forking over $75. Where does all that money go to? Maybe Stanford's $500,000 annual flower budget. Appearances, appaarencesвЂ¦LocationThere can be no worse college town than Palo Alto. Everything is overpriced and targeted to the Silicon Valley jet set. This goes for food, clothing, real estate, you name it. You want affordable, try East Palo Alto, the skeleton in Stanford's geographic closet. This community of 30,000 is concentrated in a 2.5 sq mile area on the other side of Hwy 101 a careful bit of gerrymandering in the 60's separated the two communities by the new highway which incidentally paved over East Palo Alto residences, in a similar fashion to the new hotel development in the area known as Whiskey Gulch where Jerry Garcia grew up, and Stanford students used to go hang out before they sold their souls sometime in the 1980s. Besides the immediate environs of the Peninsula, Stanford is lucky enough to be closest to the lamest and most Stanford like of the three bay area cities, San Jose! Lots to see and do there, trust me. The clubs on South First street are worth checking out once, but not returning to. Oakland and San Francisco, representing everything Stanford is not, are located about an hour away by car with no traffic, or anywhere from 2-3 hrs away at rush hour. Public transit, especially the BART, is very ineffective, especially in getting to Oakland. Both real cities in the bay are worth spending much time in, and there is plenty to do with or without your fake ID.SportsWinners of the Sears Cup 5 straight years, how can you complain? Well somehow our teams still aren't much fun to watch. The Sears Cup is awarded based on overall excellence, and Stanford wins it each year with garbage sports that no one cares to watch like gymnastics, golf, water polo, and cross country. Stanford football, though it stumbled into the Rose Bowl last year thanks to a weak field of Pac 10 contenders, is sorry. Coach Willingham is great, but how come they still don't have a running game, nor a special teams game, nor a decent secondary after three years??? Hmm, coach , you there? As for Basketball, this is the great Stanford success story of excellence in both academics and athletics. While this may be true most of the year, it comes to a grinding halt in March when the team gets straight C's on their 12 units worth of exams and loses in the second round of the tournament. Why does this keep happening, because they lack athleticism, they have no guts, and their style of play breaks down against quick teams like Arizona, UConn and UNC. They rely too much on the three pointer and it always fails them in the clutch. Why does this keep happening? Because of Montgomery's out dates style of coaching and the fact that Stanford can't and never will attract true ballers because sadly, they wouldn't belong.After reading this review, I think you will know if you will fit in at Stanford and thus belong, and be happy; or if you are not The Stanford Student, and would be better off elsewhere. </t>
  </si>
  <si>
    <t xml:space="preserve">http://www.studentsreview.com/viewprofile.php3?k=1069520538&amp;u=196</t>
  </si>
  <si>
    <t xml:space="preserve">Engineering Department  This Major's Salary over time I went to Stanford as an Undergraduate in the late 1990's, majoring in one of the engineering departmentsвЂ¦ And it wasn't worth it. I view my diploma as a receipt, but nothing more. It's not as marketable as some propagandists would like you to believe. In fact, during this past summer's graduation ceremony, a number of students actually spelled out the word  Unemployed!  with pillows laid down on the football field, visible for all to see. Let me give you another example. For those of you who don't know, Donald Knuth is known in the academic community as the  Father of Computer Science,  and has been at Stanford since the late 1960's. He's well known for writing the  Bible  of computer science,  The Art of Computer Programming . Yet even though I took over half-a-dozen core courses in Computer Science at Stanford, I never ONCE heard the name Donald Knuth, I never SAW the guy in person  or even in a photograph until I looked on his website many years after I graduated , and I have never read his books. The Art of Computer Programming books were never part of the curriculum. But that's typical of Stanford: Pay a bunch of professors a lot of money to do very little teaching. In fact, professors generally have to teach only one-quarter  10 weeks total  of classes a year, and that's not even a full ten week period, because the lectures last all of 3 hours TOTAL in the week, and usually a couple of office hours placed at the most inconvenient times. This means that students are paying professors to devote 20% of a typical 40-hour work week to undergraduate matters, with the remaining 80% left to their own discretion. And for many professors, this schedule is in effect for only about 20% of the year  10 weeks out of 52 weeks in a year ; the remaining 80% of the year is left to their discretion, such as doing research, consulting to other companies, doing lectures at other campuses, or running their own companies.  A rare handful of professors do teach for two quarters.  To add insult to injury, I had professors who skipped out on their office hours. A Stanford professor named Tom Campbell  Bachelors, Masters, and PhD degrees from the University of Chicago, PhD Harvard  actually served for five full terms in the House of Representatives of the United States Congress while simultaneously receiving his salary from Stanford. He spent so little time on the Stanford campus that some people started to get seriously upset. Critics charged that he was exploiting Stanford's flexibility, while advocates argued that he was increasing the visibility of Stanford and thus enhancing its reputation. After twenty years at Stanford, Campbell recently became the Dean of the Haas School of Business at UC Berkeley! Thanks Tom! Most professors don't grade papers, and leave it to the Teaching Assistants. This is like writing code without a computer in front of you, and never bothering to run the program on ANY computer. How do you know if your program works? How do the professors know if their teaching is any good? How many of Stanford's Nobel Prize winning faculty attended Stanford as an undergraduate? I don't think a single one. Most of the techie-Teaching Assistants didn't go to Stanford either. I had guys from Purdue, UCLA, Dartmouth, Amherst, U. of Maryland, U. of Texas, and of course, the ubiquitous University of California at Berkeley  UC Berkeley . Several profs got their undergrad degrees from Berkeley. The professors always view themselves as RESEARCHERS first, and teachers a distant third or fourthвЂ”if at all. If you look at the Stanford's  Courses and Degrees , which is a catalog that lists the courses being offered for a particular school year, you will see that many classes are taught by  Staff . No,  Staff  is not the name of a professor, but a euphemism for  somebody who might be associated somehow to our department, such as a graduate student, and who may or may not have ever taught a class before, and who may or may not have any training in how to teach.  Many of my classes were taught by Staff. I recently found out that the Staff instructor for an important core class, spanning two-quarters  20 weeks , had not even earned a Master's degree at the time he was teaching! He was a graduate student who only had a Bachelor's degree. He had practically zero teaching experience, and it showed. The poor quality of that class wasn't just my imagination, as that class has since been discontinued and is no longer offered, and that guy doesn't teach anymore anywhere in the world. But such vindication is small consolation. It was a waste of money and time that can never be recovered. Other core classes have even been taught by currently-matriculated UNDER-graduates. It amazes me that Stanford gets away with it, especially when most HIGH SCHOOLS require that their teachers have a master's degree and have passed state licensing exams. In fact, some classes are so bad that Stanford undergraduates actually take courses at the nearby De Anza Community College and Foothill Community College. That's right: Community Colleges. Don't laughвЂ”if you read the book on the history of the Apple Macintosh,  Insanely Great , you'll find that the hardware engineer attended one of those community colleges  I don't remember which . And in my Freshman year, I knew a political science major who transferred from a California junior college into Stanford. As an out-of-stater, I was shocked, although I have learned that California's junior colleges have a higher standard than the rest of the nation. Nevertheless, it makes you wonder: Why am I paying so much money?  Sophomore Slump  occurs after the euphoria of Frosh year. You enter as a sophomore and realize  the honeymoon is over , i.e. that your professors aren't necessarily gifted in communicating their knowledge  one time literally a guy  taught  numerical analysis on computers by reading from a textbook! , and that the classes are bloated with too many students  I never had less than 50 in a class, so forget the 7:1 student teacher ratio published in US News and World Report's annual college survey . Years after I graduated, ex-president Gerhard CasperвЂ”being a great guy who experienced similar problems during his undergraduate years in GermanyвЂ”tried to rectify the problem by creating Freshmen and Sophomore Seminars, to encourage faculty-student interaction and small class sizes. But the number of open slots for students is extremely limited, and most professors don't participate. Thus the vast majority of undergraduates miss out with one-on-one faculty contact, even though 100% of the student body pays the full $30,000/year tuition. And some of the seminars are of questionable quality. Nobel Prize winning physicist, Doug Osheroff  BS Caltech, PhD Cornell  taught a freshman seminar inвЂ¦amateur photography. What a joke! Talk about taking advantage of the system. And don't get me started on the undergraduate  advising system , which is also a joke! Currently 78% of the faculty do NOT participate in advising undergrads. Many of the remaining advisers are upperclassmen trying to pad their resumes, or graduate students who are alumni of other universities and who are also trying to pad their resumes . You will not get good advice from these people, because they do not really have a track record to demonstrate the validity of their advice. It is the  blind leading the blind.  My own experience was a nightmare. Once I had declared my major, I chose a particular faculty member to be my adviser; he was the only guy in my field of interest. When I went to get my study list signed by him, he flatly refused, saying  I don't advise undergraduates.  I was furious, but what could I do? I ended up signing the remainder of my study lists on my own. How do Stanford's engineering students fare when pitted against other students in competition? Not well.  NATCAR  is a contest for California electrical engineering students, in which radio controlled cars race around a track. Look at the results and search for the Stanford name:  As you can see, Stanford placed 10th in 2001, but is otherwise a no-show. In at least one of the years, the Stanford team triedвЂ”but failedвЂ”to get a car running. It looks like they have now simply abandoned the idea of entering. Stanford's marketing department has used deceptive tactics to imply that Stanford has produced successful people. Look beneath the superficialities, and you'll find that the overwhelming majority did not attend Stanford as an undergraduate, and sometimes, not even as a graduate student. All of the following people have been used in Stanford marketing literature and press releases: Donald Knuth did not attend Stanford for his undergraduate degree; he went to Case Institute of Technology  Case Western Reserve . His PhD is from the California Institute of Technology  Caltech . The founder of MIPS, John Hennessey, did not attend Stanford for his undergraduate degree. His alma mater is Villanova University. He got his graduate degrees at State University of New York, Stonybrook. Take a look at the Senior Management and the Board of Directors at MIPS  www.mips.com . Not a single one received a degree from the undergraduate school of engineering at Stanford, even though MIPS is only 15 minutes away from the Stanford campus! Yet Hennessey was a provost for the school of engineering and is currently the president of Stanford! Does he know something you don't? The inventor of the mouse, Doug Engelbart, did not attend Stanford for his undergraduate degree. Engelbart picked up a degree in electrical engineering from Oregon State, and a Bachelor of Engineering and PhD from UC Berkeley. The founders of Sun Microsystems did not attend Stanford for their undergraduate degrees. Vinod Khosla went to the Indian Institute of Technology and picked up his masters at Carnegie Mellon, Bill Joy went to U. of Michigan and picked up a Master's at UC Berkeley  in addition to inventing the sockets protocol for the Berkeley System Distribution of UNIX , Andy Bechtolsheim got his undergraduate training in Germany and got an MS from Carnegie-Mellon, and Scott McNealy went to Harvard. The founders of Silicon Graphics did not attend Stanford for their undergraduate degree. Jim Clark attended a college in New Orleans, Louisiana, and picked up his PhD from the University of Utah. Marc Hannah went to U. of Illinois at Urbana Champaign. Charles Rhodes picked up his BS, MS, and PhD's from Purdue University. Kurt Akeley got his undergraduate degree from U. of Delaware. The founders of Cisco System did not attend Stanford for their undergraduate degree. Len Bosack got his BSEE from U. of Pennsylvania. Sandra Lerner got her BA in Political Science from California State in Chico. The founders of Google did not attend Stanford for their undergraduate degrees. Larry Page went to U. of Michigan. Sergey Brin's alma mater is U. of Maryland. The founder of defunct VA-Linux and the fully functional Sourceforge did not attend Stanford for his undergraduate degree. Larry Augustin went to U. of Notre Dame. The founders of Apple Computer did not attend Stanford for their undergraduate degrees. Steve Jobs attended  and dropped out of  Reed College. Steve Wozniak received his BSEE from UC Berkeley. The co-inventor of the transistor, William Shockley, did not attend Stanford for his undergraduate degree. His alma mater is Caltech, and he got his PhD from MIT. But he grew up in Palo Alto, California  the town that surrounds Stanford University , and moved back to found one of the first transistor companies that would spawn off into the half-a-dozen companies that put the  silicon  in  Silicon Valley .  The founders of Intel didn't attend Stanford either.  The founders of EBay did not attend Stanford for their undergraduate degrees. Pierre Omidyar went to Tufts and transferred to UC Berkeley. After founding EBay, he gave $10 million to Tufts. Jeff Skoll attended the University of Toronto. The founders of Microsoft did not attend Stanford for their undergraduate degrees. Bill Gates dropped out of Harvard. Paul Allen graduated from the University of Washington in Seattle. The reason I bring this up is that the two nevertheless have their names on two buildings on the Stanford campus. The Gates Building houses the entire Computer Science Department. I wonder why Stanford needed to solicit their funds? Don't they have scores of successful alumni who could have donated the money? It's a rhetorical question, of course. Many of the buildings on campus were funded by non-alumni, including the massive Green Library and Green Earth Sciences building, Stern Hall, the Iris &amp; B. Gerald Cantor Center for the Visual Arts  which was renamed from the Leland Stanford Jr. Memorial Art Museum , and others. Non alumnus and Silicon Graphics/Netscape founder Jim Clark recently caused a furor when he decided to stop funding the building of the Clark Biological Sciences building for Stanford's new department fusing biology and engineering. Explaining his decision in a published letter to the New York Times, Clark made it unequivocally clear that he gave the money for the building because he expected a return on his investment, and not out of love or loyalty to Stanford. Finally, you've no doubt read in  Burn Rate  that Yahoo! was started by a couple of undergrads in their dorm room. Unfortunately, that's not true. The majority shareholder, David Filo, attended Tulane University as an undergraduate. He met up with another GRADUATE student Jerry Yang  who DID attend Stanford as an undergrad  at Stanford in Kyoto, JapanвЂ”surprising to me, because I always thought the world wide Stanford centers were reserved for undergraduates.  But with over 900 electrical engineering GRADUATE students enrolled, versus maybe about 80 electrical engineering undergrads, it's clear that that the graduate students have the upper hand.  I could go on and on. Intel. National Semiconductor. Texas Instruments  which manufactures the chips for Sun.  None of these were founded by undergraduate alumni, and Stanford should not try to take credit and inflate its own resume based on the successes of non-alumni. How would you feel if  hypothetically speaking  an investigation revealed that your beloved local Krispy Kreme Doughnuts store was actually stealing the doughnuts from an obscure little local no-name bakery down the street, and repackaging and selling them to you at inflated prices? Wouldn't you want to switch to the bakery and save your money? Anybody who tells you otherwise is full of it. Especially US News and World Report. I realize that nobody can influence US News and World Report, so it's best to educate prospective college students with the facts. I've been there, and done that. Don't go to Stanford for your undergraduate degree, but DO go there for your graduate degree  although I think that Stanford now will take between 30% to 60% of the income of any invention or other intellectual property you create while working at their labs . And based on the biographies above, it's definitely OK to go to a state university. Some people feel a stigma otherwise. If you don't believe any of this could happen, read the Boyer Commission's report at   and  Profscam  by Charles Sykes, who ironically has a fellowship at the Hoover Institution, an independent think-tank nestled in the Hoover Tower on the Stanford campus. Also, go to websites of various high tech companies, and look at the biographies of the executives. Find out the names of each executive's undergraduate alma mater. The results are often surprising, and will give you a clue about where you can get the best value for your money. In addition, take note of people who attended Stanford, and wisely figured out that they didn't need to continue paying Stanford for a lousy education: Nobel prize winning author John Steinbeck. Ted Danson, the actor who portrayed the bartender Sam Malone on the syndicated television series  Cheers . Danson transferred from Stanford to Carnegie-Mellon. John McEnroe, Wimbledon tennis champion. Reese Witherspoon, actress. Tiger Woods, golfing prodigy and multi-gazillionaire. Remember, these folks DROPPED OUT of Stanford. You may notice some reviews on this topic that claim that Stanford students are getting six figure salaries upon graduating. Caveat emptorвЂ”that is all in the past, due to the hype of the Internet bubble, which has collapsed. As I pointed out, this year, graduating Stanford students had a tough time finding  and not finding  jobs. In these days of economic recession, incessant job layoffs, and uncertain times, youвЂ”the potential college consumerвЂ”owe it to yourself and your parents  or guardians  to get the best value for your money. Finally, let me say that writing this review is somewhat painful, because when I graduated from high school, ready to go to Stanford, my parents were proud, I felt like I had accomplished something, and the future looked great and rosy. When I got to Stanford and experienced it, it was not great, did not provide me with the fundamental and necessary training, and left me cynical and pessimistic about the underlying motivations of the faculty. Don't make the same mistake I did. Good luck in the future!   Feel free to send this info to any parent, high school counselor, or wide-eyed innocent high school student. When I was in high school, I didn't have the advantage of the Internet to research schools thoroughly. I wish I had had this information.   </t>
  </si>
  <si>
    <t xml:space="preserve">http://www.studentsreview.com/viewprofile.php3?k=1069496385&amp;u=196</t>
  </si>
  <si>
    <t xml:space="preserve">Economics  This Major's Salary over time Don't get short-changed. The Economics Department at Stanford does not focus on undergraduate teaching, and the subject might not be what you think it is. However, economics is still the largest undergraduate major at Stanford. As an academic field, economics is extremely theoretical. If you want to get a PhD in economics, then you should probably major in economics as an undergraduate, or perhaps even mathematics. If you want to go into business but Stanford does not offer an undergraduate business degree, you may be better off in Industrial Engineering. Or, just major in anything, get a job after you graduate, and then go to business school. The economics major gives you very little.My opinion is that the economics faculty and administration just do not know what to do with the hundreds of economics majors and students outside the major who take economics courses. Only about one percent of undergraduate economics majors are interested in going on to get a PhD in economics in order to teach and do research. This is the stuff economics professors devote their lives to, and it is really not their goal to help students who want to go into business. Most students want to get a consulting or investment banking job after graduation. Since this is Stanford, many want to work for start-ups too. The situation is much like the way professors in the biology department grudgingly handle the masses of pre-med students who strain their resources. However, I think the economics department handles the situation more poorly.Advising is terrible, about as bad as advising in biological sciences. The department assigns advisors to students based on general preferences or requests. There are about two women among the faculty and I was assigned one of them since she worked on gender issues which I was interested in. I met with her once or twice and she seemed too tired and busy. Then, she decided to take a professorship elsewhere, without a word to her advisees. I finished the year without an advisor since it didn't make any difference whether I had one or not. The economics faculty and administration are somewhat hostile to the fact that economics is the most popular double major at Stanford. A large fraction of economics majors are double majors. They recently raised the number of units required for the major, in part to make the major more difficult. I had to take twelve classes in order to complete the major. This was before the unit requirement increase. I took the most challenging courses available, but was taught by a professor in the department only three times! Other times, I've been taught by visiting professors, lecturers, and often graduate student instructors. However, it turns out that this is not that bad a deal because the quality of instruction tends to be inversely related to the instructor's rank and title. Specific Courses and InstructorsAfter being through the major, I have to say that it's pretty useless. The one and only useful class offered in the major is:Economics 140: Introduction to Financial EconomicsTake it with Alex Gould. He is a graduate student an an awesome lecturer. He teaches at the speed of light and it is impossible not to learn a lot. Before I took this class, I only had an inkling of what stocks are. In this course, you first learn general financial  mathematical  concepts like present value. Then you learn about the fixed income or bond market. Then, the stock market and all sorts of interesting theoretical stuff which is actually used in real life. The course is very mathematically oriented, but Gould is very good at explaining ideas conceptually and intuitively.Coming in a close second is:Economics 102: Introduction to EconometricsProfessor Rothwell will make you raise your eyebrows in disbelief the first day you walk into class. You will think to yourself, what a nut. By the second day, most students start to enjoy his somewhat off-putting humor, and get accustomed to the daily rantings and ravings about everything you should and should not do, things people do that are stupid, and life advice in general. There actually is a lot of insight behind his wisecracks.Anyway, econometrics is a subject more for the theorist, but at the introductory level, it is quite useful knowledge. You will learn in great detail how to fit an ordinary least squares model to real data, and apply this skill in the final group project and paper. Of all the group projects I have done, I had the best group project experience in this course.By the end of the course, you will also know more about Microsoft Excel that you thought there was to know in the areas of statistics and chart-making. One thing Professor Rothwell teaches well, as a side benefit, is how to make a good presentation. Take the class to find out!I've seen both the inside view and the outside view of the economics major. Here are some stereotypes: The grading curve is based on an A- average. This is actually quite true, and is probably the largest contributor to Stanford's reputation for grade inflation. I've taken several courses where the instructors state that the mean grade will be a B+/A-. Other departments I've been in usually center the average at a B-.From course surveys, most students spend about 0-10 hours per week outside of class per economics course. For courses in other departments I've been in, most students spend about 10-20 hours per week per course. I guess I'm giving the general impression that economics is an easy major.I thought I wanted to get a PhD in economics and almost went for it, so at the time, economics seemed to be a useful major. Now that I've decided to do other things, the economics major seems pretty useless. I could just go read a book and learn more.Economics and business are two different things. Someone I once had this discussion with said wittily: Economists see the world from a perfect theoretical perspective and define everything in relation to that theoretical equilibrium. In a perfectly competitive market, profits go to zero. Well, business is the process of taking advantage of the imperfections in the market. You want to make profits.So, if you are pre-business, the best thing to do is to get real working experience, and major in anything you want. Something besides economics, either a humanities or engineering major, will be a good complement. Either writing skills or technical skills are extremely useful for careers in business. </t>
  </si>
  <si>
    <t xml:space="preserve">http://www.studentsreview.com/viewprofile.php3?k=1069494515&amp;u=196</t>
  </si>
  <si>
    <t xml:space="preserve">English  This Major's Salary over time I attended SU from 1988-92 as an undergraduate. I hope and assume that there have been major improvements over the past decade and I anticipate more to come thanks to the generous grant from the Packard Foundation specifically targeted for undergraduate education . However, based on my experience, I have forbidden my children from even thinking about applying to Stanford, and I certainly wouldn't recommend it over any of the quality, small, undergraduate focused, liberal arts institutions that exist in this country  notably the schools that form the Consortium of Liberal Arts Colleges.  I would recommend that if one is superficial enough to be stuck on getting the prestigious  to some  Stanford label, the smarter way to do it would be to begin your academic career at one of the small, interesting colleges, and then transfer as a junior  or better yet, as a grad student  AFTER you've benefitted from the attention, feedback and nurturing of a school that is focused on giving its undergraduates a quality education. There is no 18 year old who wouldn't benefit from the intimacy and engagement of a college devoted to teaching the undergraduate and OPENING his/her mind. Stanford is more suitable for the student who is naive enough to think that they know who they are  or even presume that they SHOULD know themselves at the ripe old age of 18  and who aren't focused on the love of learning but more interested in the love of elitism, narrow mindedness and self congratulation.  For further discussion, I direct you to the books of Loren Pope:  Looking Beyond the Ivy League  and  Colleges That Change Lives .  At 18 life should be about expansion NOT contraction. Personal details? Well, I was REALLY looking forward to college. I anticipated gatherings with my fellow students and professors, discussing philosophy and politics and art over wine and cheese. Instead, I moved into the dorm  at that time there was an acute housing shortage, so there was a habit of cramming two freshman into a single. Fortunately, I liked my roommate, but can I get a refund?  and discovered the social scene to be the most pathetic junior high school soap opera imaginable. I was in utter shock to witness the obsession with who was dating what football player and who was getting in whose pants. Had I been transported to 1950? I began my search for my 'peeps'. Sadly, I never quite found them. I made better friends at my job at Stanford Shopping Center. As an undecided major, I found my academic counselor utterly useless. He basically just checked to make sure I wasn't on academic probation, but never so much as suggested a course. Essentially I was on my own to drift around until I managed to find the smallest department that I could  Urban Studies, not yet an offical major  so that I wasn't so totally overwhelmed. Essentially, it was me and the course catalog to figure out my direction through college.  At the time, there wasn't even a core curriculum.  I'm not saying there were no good teachers or classes, I am sure they existed, but for premium education dollar, I think a minimum amount of guidance would have been in order. I did manage to get a degree, but I basically felt as though I was abandoned after my acceptance letter. I was placed on a life raft in the middle of the Pacific and expected to navigate my way without a compass or even any idea which continent I should head for. I didn't know what to do, so I let the current carry me. I suppose the 'sink or swim' approach is acceptable to some, however, when I paid for my kids to get swimming lessons, I avoided those whose philosophy was to throw the baby in the pool and wait to see if he/she would swim to the surface. In the end, I did get a degree, but it would have been really nice to have some assistance from SOME professional. I am ashamed by how little I learned. There actually ARE schools who share in the responsibility to insure that a graduate of their institution has actually been intellectually challenged and at least develops the skills to cultivate curiosity and nourish their mind, body and spirit. Positive experiences? Well, after three years of misery, I somehow realized  Lord knows, no faculty suggested it!  that for the same tuition and no language requirement, I could go overseasвЂ¦ so I attended the Stanford Program in England. That was absolutely the highlight of my 4 years. It was fun to travel abroad. It was great to be near London. The  campus   castle is more accurate  was refreshingly intimate and dramatically lovely. I enjoyed the courses and closer contact with my professors.  In my Shakespeare class, we actually were able to attend about 15 productions in London and Stratford. In my favorite class,  The English Country House  we spent the morning watching slides and studying/discussing social, political, architectural, musical, etc вЂ¦ trends of a period, then we'd spend the afternoon visiting three or four estates.  Unfortunately, those were my final quarters at school. If I'd had that experience in my sophomore year, I would have started to take Italian so that I could go to the campus in Florence! In fact, there are MANY things I would have done in retrospect, but four years isn't much time for the trial and error method of self education. A mentor sure would have been helpful. I certainly hope that Stanford takes some of that 300K endowment and invests some of it in a system that provides more support and increased contact with members of the university community who can offer guidance and who really can encourage the growth of each individual student. After all, the primary goal of that stage of life  and ALL stages  is GROWTH: intellectual, personal, spiritual, emotional, creative. In summary, unless you are a pro-bound athlete, I can't imagine any reason to attend Stanford  or any of the graduate, research focused universities  for your undergraduate education.  Graduate school is another discussion.  I have found NO value whatsoever in having a Stanford undergraduate degree in terms of better employment opportunities or salary.  Later, after years of frustration, I went to nursing school so that I would have a MARKETABLE degree.  The only people who are impressed when they find out I attended Stanford  I don't exactly broadcast it  are superficial, label conscious, judge a book by its cover types.  The people who need Rolex watches and drive Land Rovers for validation.  The statistics show that a B.A. is pretty much a B.A. They also show that small liberal arts colleges place their graduates in prestigious graduate schools at much higher percentages than schools like Stanford, or even the Ivies.  The admissions offices of the graduate departments at elite, selective institutions know which schools actually EDUCATE and best prepare students.  Surely a school with resources like Stanford has a lot to offer, but what good is it all if you don't have a guide or a map to help you become aware of all the possibilities available, let alone ASSIST you in selecting which path is right for you? The truth is that there isn't anybody paying attention to help you figure it out. You might get lucky and accidentally find your niche, but why should you have to rely on chance? Doesn't it make more sense to go to a place where there are people who actually think it's their job to notice and offer guidance and to discuss the multiple options AND who actually know and care about individuals AND who are part of an institution that supports that instead of pressuring its faculty to 'publish or perish' at the expense of their pupils?  Teachers whose goal and purpose and passion is to TEACH!!! What a concept!  Well, good luck to the college bound. I hope you have a richer experience that I did, and I think you have a better chance of having a rich experience if you avoid Stanford for your undergraduate education. I suspect that it is the same at most of the prestigious universities, including the Ivy League. I recently went to a recruiting event hosted jointly by Harvard, Duke, PENN and Georgetown. I asked them two questions: 1 How do you respond to the criticism that the graduate and research focused institutions neglect their undergraduates? 2 Acknowledging that the schools have great resources, what systems are in place to insure that students are aware of the opportunities that would be relevant to their needs AND to insure that nobody falls through the cracks? The non answer to my first question was a dismissive,  That's a myth!  The non answer to my second question was that 'a student SHOULD be able to find help if they need it'. Sorry, but I am not reassured. What's wrong with a system that is personal enough to actually observe when a student is absent from class, or where there is a periodic check in with a dorm supervisor  who is trained in counseling  or an advisor so that someone takes responsibility to explore potential and perhaps notice changes in mood or behavior? One might expect that someone would get lost in a big, anonymous, state school, but I can testify that it is the norm at pricey, elite universities as well. I am not surprised by the family that is currently suing MIT for their daughter's suicide.  There was a recent article in the  New York Times Magazine .  Perhaps the school was not negligent, but at least it will draw attention to the fact that, in spite of what one might assume, the reality IS: nobody's watching. They are too busy pursuing their research, which their institutions not only encourage, but insist upon. For $35K/year SOMEBODY should be watching. Why support the notion that if you are smart enough to get in, you should be smart enough to figure out how to maneuver your way out? Why pay all that money for what is, essentially, an independent study program? Why have to keep your fingers crossed in the HOPE that you'll stumble across someone who takes a sincere interest?  A mind is a terrible thing to waste.  </t>
  </si>
  <si>
    <t xml:space="preserve">http://www.studentsreview.com/viewprofile.php3?k=1069492155&amp;u=196</t>
  </si>
  <si>
    <t xml:space="preserve">Economics  This Major's Salary over time Stanford was a key foundation to my success.</t>
  </si>
  <si>
    <t xml:space="preserve">http://www.studentsreview.com/viewprofile.php3?k=1069398368&amp;u=196</t>
  </si>
  <si>
    <t xml:space="preserve">English  This Major's Salary over time Stanford will expose you to dimensions of the world you won't find in many other places.</t>
  </si>
  <si>
    <t xml:space="preserve">http://www.studentsreview.com/viewprofile.php3?k=1069396141&amp;u=196</t>
  </si>
  <si>
    <t xml:space="preserve">Economics  This Major's Salary over time Stanford is way  over-rated.</t>
  </si>
  <si>
    <t xml:space="preserve">http://www.studentsreview.com/viewprofile.php3?k=1069395036&amp;u=196</t>
  </si>
  <si>
    <t xml:space="preserve">Psychology  This Major's Salary over time I transferred into Stanford after a year at UCLA. Though there were a few bumps in the road, my overall experience at Stanford is one I would not have traded for the world. I learned so much from my fellows students, learned about diversity, learned how to engage in some really heavy discussions, learned about life, love, on and on, at Stanford. My most memorable experiences included 3 months overseas at the Austria campus and another 3 of travel at the end of my senior year  I delayed my graduation by a quarter just to do it, even though I had enough credit to graduate on time and I would owe a bit more after graduation . I also loved many weekend trips to San Francisco in small groups. The best friends I have ever had and have are my Stanford friends, even though many not from my same year. I was pre-med and a psychology major; the psychology courses were topnotch and given by topnotch people. Not so the biology and chemistry courses. You would think that at Stanford at least someone could think of a way to make organic chemistry interesting, relevant, or even understandableвЂ”the professors who taught that were absolutely awful  I hope things have changed in the past 30 years . Had wonderful Shakespeare, Beethoven, Russian lit, art history classes. Foreign language and physics were also good. But virtually all bio classes were disappointing considering we had some big names teaching them. Of course, many of these profs are probably gone, one way or another. But, I did get into med school and probably, coming from Stanford was a help. I'm on the East Coast now and my youngest son is a senior in high school. I'm encouraging him to apply even though it's kind of far.</t>
  </si>
  <si>
    <t xml:space="preserve">http://www.studentsreview.com/viewprofile.php3?k=1067393223&amp;u=196</t>
  </si>
  <si>
    <t xml:space="preserve">Mechanical Engineering  This Major's Salary over time Stanford is a place of great educational opportunity.  I rejected full tution scholarships to Caltech and Texas A&amp;M; and active recruitment by Rice to come here.  In retrospect, I regret my decision.  Sure, this place has one of the best engineering schools in the nation.  However, in my four years here I constantly had professors questioning my ability to get through Stanford.  'You should question your commitment to Stanford,' was one professor's comment on a paper I wrote for her.  My major advisor told me my GRE scores were 'too low' despite the fact they were good enough to get me into some of the top engineering graduate schools in the nation.  After several years of this I've just about had enough.  I have met a lot of wonderful people and the Stanford name has its advantages, but they just can't make up for all the long nights and less than satisfying results.  </t>
  </si>
  <si>
    <t xml:space="preserve">http://www.studentsreview.com/viewprofile.php3?k=1066185886&amp;u=196</t>
  </si>
  <si>
    <t xml:space="preserve">Other  This Major's Salary over time My major is MS&amp;E;  Management Science and Engineering . It's a great department, even though almost everybody in it wants to become an investment banker or consultant and is too focused on making money. Other than that, I have few complaints. Make sure you lock your bikes though! Sometimes bike thieves like to take bikes at night, and I had mine stolen my freshman year! </t>
  </si>
  <si>
    <t xml:space="preserve">http://www.studentsreview.com/viewprofile.php3?k=1063227194&amp;u=196</t>
  </si>
  <si>
    <t xml:space="preserve">PreMed and Medical  This Major's Salary over time This school has been everything I expected it to be and more! The icing on the cake has been the school's study abroad/off-campus program. I'm spending all of next year off-campus with one trimester in Oxford, another in Florence, and the third at the Hopkins Marine Biology center. I'm also going to try to make it to Germany in the autumn for opart of Octoberfest! I'll miss the friends I've made the last two years, but I'm sure all the fun I'm going to have next year will make up for it.</t>
  </si>
  <si>
    <t xml:space="preserve">http://www.studentsreview.com/viewprofile.php3?k=1063226342&amp;u=196</t>
  </si>
  <si>
    <t xml:space="preserve">Electrical Engineering  This Major's Salary over time I picked Stanford over Harvard and MIT, and I'm really glad I did! I'm learning so much from my professors, my classmates, and especially from the people I'm living with. There's a really diverse group of people on campus, and befriending all the people in my dorm last year was an incredible experience.The academic life here is really tough, especially if you're one of Stanford's  techies,  or science/engineering students. The  fuzzies,  i.e. the arts/humanities students, have it easier, but they still work hard. Life in general is pretty good. Our dorms are spacious, well lit, and clean.  Compare our dorms with Berkeley's if you want to see a night vs. day kind of difference . The campus is incredibly beautiful, and it really makes a difference in your mood when you have to walk or bike from one area on campus to another in a welcoming, aesthetically pleasing environment. The surrounding area isn't all that exciting, but Palo Alto is a nice place to catch dinner if you want to get off campus. The school is pretty generous with financial aid, and I got a great package - a couple thousand more than I got from either Harvard or MIT. The only thing that can get kind of annoying is the fact that the student spaces on campus, while plentiful, is somewhat old. The student government is talking about building a new student center to replace Tressider, our current one. But I don't know if that's going to happen for another year or so. Oh and one more thing: Berkeley students like to give Stanford students a hard time. They call us arrogant, spoiled, etc. Well, I won't deny that there are some people like that on our campus as there are at every other college across the United States. But then again, they're just bitter that they didn't get into Stanford. Really, really bitter. For all of you who aren't familiar with this relationship between the two schools, think of the relationship between the United States and France. One is a superpower and the other likes to be a pain in the rear. Berkeley is like France - the angry, resentful has-beens.</t>
  </si>
  <si>
    <t xml:space="preserve">http://www.studentsreview.com/viewprofile.php3?k=1063225716&amp;u=196</t>
  </si>
  <si>
    <t xml:space="preserve">Computer Science  This Major's Salary over time I had a ton of choices at the end of my senior yearвЂ¦one year later, I can be confident in saying that I picked the right school. The campus is beautiful and the people are from everywhere and very nice. My first computer science class was sort of a make or break experimentвЂ”did I like programming? Did I like the department, etc. But my professor was great-funny, engaging, and informative-and my TA was also very accessible and helpful. Just like the name suggests, TAs never TEACH a class at Stanford. Instead, they help convey complex ideas and thoughts in a smaller setting that's more conducive to questions. The only thing I really don't like about Stanford is the townвЂ”Pallo Alto. It's so boring and upscale. It really makes me miss my hometown.Be sure to get involved, though, and you'll never be bored. There's so much to see and do on campus. </t>
  </si>
  <si>
    <t xml:space="preserve">http://www.studentsreview.com/viewprofile.php3?k=1063216183&amp;u=196</t>
  </si>
  <si>
    <t xml:space="preserve">Economics  This Major's Salary over time I've totally enjoyed my two years at Stanford. I'm really glad I chose to go there instead of the east coast ivies I got into. Having lived and grown up in Westchester, NY my entire life, I can really appreciate how getting out of that Chote/Rye Country Day/Horace Mann atmosphere has done wonders for my outlook on life. The quality of life is incredible, seeing as how the dorms are almost all new  thanks to an ongoing $1.2 billion project called the CIP or Capital Improvement Project , the food is good  though not Cornell good , and the weatherвЂ¦ well, lets just say during the winter of 02'-03' when the Northeast was buried in snow, I was walking around campus in a T-shirt and khakis. The academics are also uniformly incredible, with the notable exception of our music and arts departments. The engineering school is second to none, and having taken a bunch of Comp Sci classes and an electrical engineering class, I can totally understand how Silicon Valley sprung up around Stanford. Economics, Poli Sci, History, and psychology are also amazing departments, with profs like Ken Arrow, Zimbardo, and other huge names. The only real beef that I have with the school is that the surrounding area isn't as fun as say Boston or D.C.  two notoriously fun college cities , because Stanford is nestled in the middle of a suburb. That means for out of state students like me, getting off campus can be tough if you don't have a car. Other than that though, I've loved my time out there, and I'm looking forward to another two great years! </t>
  </si>
  <si>
    <t xml:space="preserve">http://www.studentsreview.com/viewprofile.php3?k=1063136695&amp;u=196</t>
  </si>
  <si>
    <t xml:space="preserve">Computer Engineering  This Major's Salary over time Stanford is an amazing place to go to school, the experience is undoubtedly the greatest in my life.  You have to be able to deal with the  intemedation factor  but other than that there are GREAT people there for you to just sit back and learn from.</t>
  </si>
  <si>
    <t xml:space="preserve">http://www.studentsreview.com/viewprofile.php3?k=1062921990&amp;u=196</t>
  </si>
  <si>
    <t xml:space="preserve">Computer Science  This Major's Salary over time Despite the economy, being here in Silicon Valley as a comp-sci major in a thrill. I love Stanford - best education, best sports, best everything!</t>
  </si>
  <si>
    <t xml:space="preserve">http://www.studentsreview.com/viewprofile.php3?k=1062097190&amp;u=196</t>
  </si>
  <si>
    <t xml:space="preserve">Economics  This Major's Salary over time What other school can you name that can boast both MIT and Harvard as equal competitors?This school is so full of life, and the classes are more than I could have hoped for: Challenging, inspiring, and actually worth the insane tuition.  Financial aid is good, though . Also there is immense diversity, both in terms of ethnicity and intellectual interests; and continuous  interaction between different people. If you're given the chance, come to Stanford. You won't regret it.</t>
  </si>
  <si>
    <t xml:space="preserve">http://www.studentsreview.com/viewprofile.php3?k=1062058908&amp;u=196</t>
  </si>
  <si>
    <t xml:space="preserve">Public Policy  This Major's Salary over time This university is truly amazing. Upon coming here, I don't think I realized just how passionate people can be for academics, and how much can be learned in-depth at the college level. The people here are intensely devoted to some field or another, whether it be music composition, computer science, or Greek literature. Academics here mean so much than grades, the students and professors mull over problems or research issues tirelessly and with genuine interest.Having visited other schools  esp. those on the east coast , I think our warm and relaxed atmosphere helps to keep everyone humble, open, friendly, and passionate. This is not at all an elitist place, and no one is uptight or competitive. As quixotic as it may sound, we really are all here for the pursuit of higher learningвЂ”and there is no better place than Stanford to give you the opportunities to explore your passions. The campus is really safe, so you can wander about  at any hour  as you please without worry. One thing to remember thoughвЂ”biking is almost necessary here  hey, it also keeps everyone fit! . The campus is enormousвЂ”sometimes classes are literally miles apart. You can definitely walk if you'd really like, but biking seems to be the prominent and most efficient means of travel. It's also relaxing, since the campus is so scenic and the weather is always wonderful.All right, I apologize for my verbose language. I hope you find a school that you will love and that will enable you to develop your interests! Remember that there are great people at every school. For me, Stanford has been an incredible experience and I wholeheartedly recommend this place to anyone considering it. </t>
  </si>
  <si>
    <t xml:space="preserve">http://www.studentsreview.com/viewprofile.php3?k=1062058149&amp;u=196</t>
  </si>
  <si>
    <t xml:space="preserve">Undecided  This Major's Salary over time The only turn-away from this school is that it is a half hour from the beach rather than a couple minutes.</t>
  </si>
  <si>
    <t xml:space="preserve">http://www.studentsreview.com/viewprofile.php3?k=1061323734&amp;u=196</t>
  </si>
  <si>
    <t xml:space="preserve">English  This Major's Salary over time Stanford will expose you to dimensions of the world you won't find in many other places.  Having lunch with a professor who has made groundbreaking contributions to his or her field is a humbling yet common occurence.  If you have the opportunity to come here, I strongly suggest you take it.</t>
  </si>
  <si>
    <t xml:space="preserve">http://www.studentsreview.com/viewprofile.php3?k=1060858805&amp;u=196</t>
  </si>
  <si>
    <t xml:space="preserve">Other  This Major's Salary over time This is an amazing university. Beware of those grade inflation articles though, it's all but true nowadays. The campus is huge, which means you have to get a bike and sometimes it's a hassle to get to class far away  especially in the winter rain . However academics-wise, this place is wonderful and inspiring. Lots of caring students,tooвЂ”and public service opportunities abound.One thing to remember: Cal sucks!</t>
  </si>
  <si>
    <t xml:space="preserve">http://www.studentsreview.com/viewprofile.php3?k=1058958111&amp;u=196</t>
  </si>
  <si>
    <t xml:space="preserve">Engineering Department  This Major's Salary over time wonderful place to be.  wonderful place to be from.  </t>
  </si>
  <si>
    <t xml:space="preserve">http://www.studentsreview.com/viewprofile.php3?k=1053601943&amp;u=196</t>
  </si>
  <si>
    <t xml:space="preserve">Biology  This Major's Salary over time Stanford was the best years of my life. I was constantly challenged in the classroom, and much more so during late night discussions in the dorm hallways. I have met incredible people and it's been a humbling experience. Go if you can, it will change your life. I am in grad school now somewhere else, and no other place is like Stanford. </t>
  </si>
  <si>
    <t xml:space="preserve">http://www.studentsreview.com/viewprofile.php3?k=1046795391&amp;u=196</t>
  </si>
  <si>
    <t xml:space="preserve">Biology  This Major's Salary over time I loved Stanford, although my experience, at least the social side, was a bit different than many.  Being a granola-type, I lived in one of the international houses  Haus Mitteleuropa  and later in the vegetarian-concensus house  Columbae .  The friends and community I gained there has stayed with me throughout the years.  Also the skills I gained in a house devoted to concensus decision-making have helped me tremendously in my roles as team-leader and board chair.Academically, I got a lot out of Stanford, but I got this primarily from the Mechanical Engineering dept  I doubled in Bio and ME .  The ME dept was great and was really focused on undergrads.  Frankly, the Bio dept courses sucked and the Bio faculty seemed determined to avoid undergrads, but I made a real and 'undeterable' effort to do independent projects with the professors and got a lot out of those experiences.</t>
  </si>
  <si>
    <t xml:space="preserve">http://www.studentsreview.com/viewprofile.php3?k=1044428125&amp;u=196</t>
  </si>
  <si>
    <t xml:space="preserve">Math  This Major's Salary over time Do you still complain about the 2000 election?Are you a Democrat?Do you think Bill Clinton is God?Did you enjoy watching Elian Gonzalez get sent back to a Communist dictatorship?Are you against the war on terrorism?If you answered  yes  to one or all of the above questions, Stanford is for you! Stanford is a communist university, much like Cal-Berkeley and the other prestigious schools here in the U.S. Bottom line is, if you are a conservative, capitalist, opportunity-seeking individual, don't come to Stanford. Most of the idiots that go here never worked a day in their life or suffered through hardships, yet they think they know about issues such as the war on terrorism and other social issues  too many to name . One of the worst choices I made was to come here to this communist country disguised as a university; don't make the same mistake I made. Don't even consider Stanford. Go to Notre Dame, Boston College, or USC instead. I'll probably be transferring to USC in Fall 2003.</t>
  </si>
  <si>
    <t xml:space="preserve">http://www.studentsreview.com/viewprofile.php3?k=1041989886&amp;u=196</t>
  </si>
  <si>
    <t xml:space="preserve">Economics  This Major's Salary over time Having been admitted into Harvard, Princeton, Wharton and Cambridge, I picked Stanford. It was the most amazing time of my life. I met many wonderful people and was pushed. The experience really varies depending on what you want to get out of your 4  in my case, 3  years.</t>
  </si>
  <si>
    <t xml:space="preserve">http://www.studentsreview.com/viewprofile.php3?k=1012384815&amp;u=196</t>
  </si>
  <si>
    <t xml:space="preserve">Psychology  This Major's Salary over time Stanford was a key foundation to my success.  I remember sitting in Frost Amphitheater for Freshman Welcoming Ceremony  or whatever it was called!  and having the President tell us that we would be the leaders of our generation.  Many of us are.  Of course Stanford takes students with great potential who have already demonstrated success in life, but it provides an environment in which you can interact with other extremely bright and talented people including both students, faculty, alumni and visiting guests.  The atmosphere is serious, yet California laid-back to a degree  it's hard to get too worried about anything when it's sunny and 75 degrees, which it often is! .  But Stanford gave me a lot of self-confidence and polish, and continues to be a great benefit, especially when I meet fellow alumni who are always fascinating people who have had very interesting lives.  The networking is invaluable.  I would go there again in a heart beat, and wish I could do it all again!!!</t>
  </si>
  <si>
    <t xml:space="preserve">http://www.studentsreview.com/viewprofile.php3?k=1010903023&amp;u=196</t>
  </si>
  <si>
    <t xml:space="preserve">Biology  This Major's Salary over time MIT was a great experience, but in retrospect, I could have gone to a state school and paid a fraction of the tuition for an experience of similar quality. Any large state school has all the same resources as MIT; the difference is that MIT FORCES their undergrads to take a heavy, challenging academic load. At a state school, you make your own experience- as easy or as difficult as you desire.Thus, if you're a truly self-motivated student who will seek out challenging graduate-level classes and independent research opportunities, a large state school is MUCH better value.</t>
  </si>
  <si>
    <t xml:space="preserve">The Massachusetts Institute of Technology</t>
  </si>
  <si>
    <t xml:space="preserve">http://www.studentsreview.com/viewprofile.php3?k=1450920765&amp;u=585</t>
  </si>
  <si>
    <t xml:space="preserve">Mechanical Engineering  This Major's Salary over time It's definitely a lot of work, but the experience is worth it.</t>
  </si>
  <si>
    <t xml:space="preserve">http://www.studentsreview.com/viewprofile.php3?k=1370755553&amp;u=585</t>
  </si>
  <si>
    <t xml:space="preserve">Physics  This Major's Salary over time I am currently a double major in physics and EECS about to graduate, so my experience has to be broken down by majors.Part I: the academicsA  Physics:  I found the physics department at MIT amazing. We have 70-80 physics majors each year, which means you'll always find other people to pset with easily, and makes the department devote a significant effort to make the undergrad education stellar.  In fact, they always try to have the best lecturers  Allan Adams, Alan Guth etcвЂ¦  in the undergrad class.  The major is really well thought out, especially their quantum sequence.  If you are planning to go to grad school, makes sure to take their WHOLE quantum sequence  8.04, 8.05, 8.06 .  They are life-changing classes.  The problem sets have consistently been enlightening, mind-opening and challenging but not impossible  ok, some of the grad psets i got might have been on the verge of impossible .  You will notice the smartest physics/math majors are also the most humble: this is one of the traits i liked best about MIT. In this pressure-cooker and purist environment, arrogance has no place. EECS:  Because the department is so large, the classes definitely will feel impersonal, until you hit your grad-level classes.  In general, i thought the intro classes well thought out, however i found significant complaints. This is because people come in with such a wide background  not knowing how to script  hello world  to having implemented as OS , that the experience depends highly on your starting level.  The gist of the education in EECS, however is the labs. I learnt much less from doing problem sets, or studying for finals  you still have to do that .  THe problem sets are less interesting and challenging, however the labs/projects will chew your soul, swallow it, digest it and regurgitate it.  Some of the grad-level projects are extremely time-consuming, but the feeling of satisfaction at the end will be proportional to the amount of frustration you felt while doing them.  If you are a hands-on person, the EECS department would definitely be a good fit.  I have mixed feelings about my education in this department, but overall, I will have to admit that studying EECS drastically the way I think about designing complex, real-world systems for the better.  Sometimes, i felt it was busy-work and overwhelming, but in the end, going through the the crap-work was necessary for my personal development.  Furthermore, the job opportunities for EECS at MIT are limitless.  I get spammed by internship offers from all kinds of places, and I don't even make particular efforts to get recruited.Other students:  I find it nice at MIT that students are a lot less likely to judge you.  You will find your typical jock, your cheerleader, but what is nice is they all minglebecause in the end, you are judged by your academics.  And you can be the most popular guy in high school, it doesn't matter when you come here if you are stuck on a differential equation. The students are extremely varied, probably moreso at MIT than at any other college campuses.There's definitely a minority  ~3%  that might have some type of social problem, and lock themselves up doing work. But the vast majority are humble, smart and engaging.  There's also a large culture of collaboration, of we are in this shit together, of us vs. MIT. Research:  The research opportunities are are definitely what you make of it.  I know people who put in more time into their research than their classes, and others who slack off and get nothing done.  But all of them had an easy time finding a group to work with.  Make sure you have the maturity to monitor yourself before you ask for a research position.  The problem is not that the professor will refuse, it is that he will give you so much freedom you might end up accomplishing nothing at all.  I personally prefer doing UROP's during the summer, since I'm so busy during the semester research is just not an option. Sports:  What is nice about sports is that while being at the lower end level  div III type , it makes it much easier for the typical undergrad to participate.  Something like 20% of MIT students do varsity sports. There are a lot of pick-up games of soccer, frisbee etc.. on Briggs field, especially during the spring/summer, so you will not get bored.Food: dining is good but really expensive because it is Cambridge.  I personally cook for myself, and there are plenty of places on campus for quick snacks.  This are could be improved though.</t>
  </si>
  <si>
    <t xml:space="preserve">http://www.studentsreview.com/viewprofile.php3?k=1365004369&amp;u=585</t>
  </si>
  <si>
    <t xml:space="preserve">Physics  This Major's Salary over time An application to MIT should /gush/ with your enthusiasm for what you love. One of my friends got in with an essay on her sock collection. If the admissions officer is grinning while reading yours, you're doing it right.</t>
  </si>
  <si>
    <t xml:space="preserve">http://www.studentsreview.com/viewprofile.php3?k=1350898158&amp;u=585</t>
  </si>
  <si>
    <t xml:space="preserve">Physics  This Major's Salary over time MIT provides amazing opportunities if you're the type to take advantage of them.  First semester can be tough, as many brilliant students have to learn how to study for the first time once they're in a class of nearly all brilliant students and a professor who expects that.  It's definitely not meant for everybody, but for the highly intelligent and hard working, it can't be beat.  </t>
  </si>
  <si>
    <t xml:space="preserve">http://www.studentsreview.com/viewprofile.php3?k=1344667549&amp;u=585</t>
  </si>
  <si>
    <t xml:space="preserve">Computer Science  This Major's Salary over time Dude, MIT Rocks.Ok, now that I have that out of the way, and anyone who judges reviews by the first line has stopped reading:  MIT is actually pretty good.  The coursework is difficult, true, and it can feel like you're drowning, but overall the experience can actually be pretty positive.First, you have to make sure that you have good friends; a good support group.  It may seem like you won't have time at MIT for friends and fun, but it's critical that you don't just lock yourself away and expect to succeed in isolation.  That's a surefire way to go crazy.  Trust me - I did.  I had to drop out  medical leave of absence .  However, unlike  at least  one of the previous posters, the deans were very helpful and supportive of me getting back in, once I got therapy and help and showed I had a support network and proper plans in place.  They want you to succeed  they want every student to succeed , but not at the cost of your health.  [Sidebar: Whether that comes from truly caring about students or a fear of lawsuits, I could not say.]I got back in after taking 2 years off, finished off my degree, and learned a lot from the experience.  If you take things to excess, whether studying or partying, you'll regret it.  If you survive MIT, anything the  real world  throws at you will be a piece of cake.  On an unrelated note to all of this, I found that, like anywhere, most of the professors were helpful, but some decidedly sucked.  Most of the TA's had open door policies, but some were jealous a-holes and would mark bright students down  easy to get around if you just acted fumbling around them as asked for help  for minor errors.  Most of the students are very friendly and feel just as unsure as you  or anyone , but some are arrogant snobs who need their kneecaps kicked in.There's not going to be a one-size-fits-all experience, but as long as you find people with similar interests, you work diligently, but not all-consumingly  not a word, I know  at your studies, and you ensure that above all, you take care of yourself, going to MIT will be one of the best experiences of your life.And the fact that it's right next to Boston doesn't hurt either. </t>
  </si>
  <si>
    <t xml:space="preserve">http://www.studentsreview.com/viewprofile.php3?k=1317659842&amp;u=585</t>
  </si>
  <si>
    <t xml:space="preserve">Computer Engineering  This Major's Salary over time MIT has a great deal to offer, all of which with strings attached.  If you're smart, hard-working, savvy about recruiting, and perhaps a bit lucky, you can get into essentially any field you want.  Top tech company, done.  I-banking, done.  Management consulting, done.  Entrepreneurship, finance, top grad/med/law school, you name it, done.   A word to the ambitious: these are the best options, and you should pick one of them.   It won't guarantee you a private island and a multi-national conglomerate if you don't already have a lot of family moneyвЂ”but to the extent that going to a good college can help you get ahead in life, the world is your oyster.  As long as you don't screw up.  Even if you're a bit lazier, you'll still be essentially recession-proof with a C.S. degree and a decent GPA, although you'd better be alright with being a normal engineer for the rest of your life if you do choose that path.While you're here, you'll be able to meet a vast array of incredibly intelligent and accomplished people.  You will probably form deeper connections with other MIT students than you ever did with your classmates in high school, with a possible exception if you went to an elite one.   A significant portion of the student body did, public or private, so you'll see a lot of old friends here if this is youвЂ”although you already knew that if you did.   Putting some extra effort into networking will benefit both your happiness and your career, and all it takes is a little bit of practice at starting conversations.Coming here will also show you how the world works.  You will learn as much from talking to other students as you will in your classes, and by the time you graduate, you'll be able to competently discuss almost any subject of importance.  You will learn the nuances of politics in an environment in which almost everyone is as smart as you are, and you will have a much more difficult time trying to lead organizations than in high school if that's your thing.  But, upon graduation, you will also be miles ahead of someone who had an easier time with this at a less selective school.Be prepared to pull all-nighters regularly.  Expect a workload that can be utterly, shockingly unhealthy, although this doesn't usually start until around sophomore year.  Expect to get sick more often from the physical stress.  Expect for no one in your academic life to care when you do.  Expect to feel like you got hit by a bulldozer every morning you get up after sleeping for two hours, if at all, and hope that it doesn't happen enough times in succession that you end up sleeping through an exam  see  screw up  above .  If you try to cheat the system with caffeine or other stimulants, expect to become physically addicted to them.  Sleep deprivation is a matter of culture here; it is literally a running joke.  But it won't be like this every single day, and afterwards, the rest of your working life will feel a bit like a vacation.  You'll be surprised at how much you're able to accomplish.Be prepared to sometimes have no idea how to solve a given problem, and be prepared when none of the TAs give useful advice and the response from some students who might know is derision.  MIT might be the only place in the world at which so many talented people can be made to feel so enduringly insecure, and it might happen to you too if you let itвЂ”don't.  If all else fails, remember that most of the top students in any given field are only good at it because they started young.  But it's best to just avoid comparing yourself to others.  You're probably overestimating them, and regardless, you'll still be ok if you focus on getting your work done.  Usually.Be prepared to occasionally see people crash, sometimes even people you know, and hopefully not you.  Roughly 10% of students withdraw at some point, usually for 'medical reasons,' and many never come back.  They're not in the official statistics, and I suspect MIT isn't the only top school with this hidden exit door, so don't expect the situation to be much rosier at any of its competitors.  Be aware that medical leave can be involuntary and that re-admission is not guaranteed, so be very cautious about trusting the official resources if you're under more pressure than you can take.  Which you will be, at some point, if you care about the things in paragraph 1.  Learn when to say enough is enough.  Learn when to selectively retreat, to drop a class or bail out of an activity or two, so that you're still around for next semester.  If you're spending literally all of your available time working or traveling to/from work and still can't handle it, don't be afraid to pull back a little bit.  But if you're being distracted by other things, fix that first.There are interesting people to hang out with if you put some effort into it and try to get into a dorm or FSILG with a culture that works for you.  There are classes in almost every area you could possibly be interested in, although some will be too hard to actually take unless you've had a lot of prior experience.  There are famous professors to talk to, assuming you can find time in their schedules.  There are representatives from the best companies in the world ready to interview you, as long as you know what should be on your resume and haven't screwed up anything that might leave a mark.  There are people just like you, who might even be willing to date youвЂ¦ at least if you can stand out from all the other people just like you.  No longer being different is both a blessing and a curse.So welcome to reality, I suppose: choose between success and safety.  MIT's offer is a Faustian bargain, but you have to go through hell if you want to be the best in the world.  As to whether that would make you happyвЂ¦ that depends on what matters to you.</t>
  </si>
  <si>
    <t xml:space="preserve">http://www.studentsreview.com/viewprofile.php3?k=1314101175&amp;u=585</t>
  </si>
  <si>
    <t xml:space="preserve">Chemistry  This Major's Salary over time My experience at MIT was kind of like being stuck in the middle of the ocean with waves bobbing you up and down and pushing you around, but not being able to find a foothold to take a deep, refreshing breath. Its extremely stressful. Almost like you're constantly on the verge of exploding. You'll work as hard as you can but it still won't be enough. It got to the point where my brain sort of stopped working. I couldn't think straight if I tried. I ended up falling into severe depression, the most horrible experience of my life. No doubt exacerbated by the expectations I had of myself at MIT. I took a medical leave which I wouldn't advise anyone to do. Once you're out they act like you are a leper. As if you aren't the same person who they accepted out of high school. As if you aren't more prepared for the environment since you've been in it. That is very frustrating. Don't expect to come back from a medical leave even if you do what is expected of you. I suppose the issue is that all the pressure is self-inflicted. You don't know how good or bad anyone else is doing and nobody is checking in on you. A lot of people drink way too much, but that is really the only way to cope with the immense amount of stress. Expect to not be able to do the things you enjoy while there.When everyone around you is struggling, there isn't anyone to go to for help. And that makes it more difficult. It is a very lonely and disenchanting experience.</t>
  </si>
  <si>
    <t xml:space="preserve">http://www.studentsreview.com/viewprofile.php3?k=1303958465&amp;u=585</t>
  </si>
  <si>
    <t xml:space="preserve">Computer Science  This Major's Salary over time The work is not super intensive and not hard. You have to put a lot of time and effort in, but the hardest part about that is there is so much to do here that it gets difficult to manage time.The education lives up to its name. You WILL learn a lot here so education is not an issue. What's a striking surprise for me was all the research/job opportunities you have here. It's really easy to get a research position even if you're just exploring a major. Other students at other schools would die for these opportunities. Even as a freshman brand new to the school, you can get a research position right in the beginning in the fall. There are plenty of PE classes and intramural sports for you to play if you're not as hardcore as varsity players. There is a TON of clubs and you'll easily find ones that suite you.We study hard, but party harder. Weekends are usually filled with one to three frat parties that are hella fun and wild, but not too crazy  because we still care about safety or else we can't throw anymore parties . I enjoyed my first year here, and even though my work load is getting bigger, there is still time for me to enjoy my college years.</t>
  </si>
  <si>
    <t xml:space="preserve">http://www.studentsreview.com/viewprofile.php3?k=1301610319&amp;u=585</t>
  </si>
  <si>
    <t xml:space="preserve">Political Science  This Major's Salary over time I had a fantastic time at MIT.  It's really, really intense and you have to be extremely driven and love technical subjects.  If that describes you, you'll have a great time.It's also a great party school, believe it or not.  The dorms are all very different from each other, some with typical college life, some really nerdy, some with lots of hardcore partying.  This makes it a place where it's easy to find people who are similar to you, assuming that you are generally smart and like math.MIT is pretty nice in terms of things like having an open campus even at night, not forcing dining plans upon you even in your first year, not caring if you drill holes into walls of the older dorms and explode things in the courtyard, etc.</t>
  </si>
  <si>
    <t xml:space="preserve">http://www.studentsreview.com/viewprofile.php3?k=1281826616&amp;u=585</t>
  </si>
  <si>
    <t xml:space="preserve">Chemical Engineering  This Major's Salary over time At the beginning of freshman year, I made the mistake of thinking I could keep my study habits from high school and still succeed academically.  Luckily, MIT's first semester is pass/no record, so my adjustment to harder coursework  and the resulting C in one of my classes  did not negatively affect my GPA.  There are so many resources on campus, and I learned to use tutoring sessions and office hours.  I have been able to make a close group of friends with high standards, and we often study together.  I believe that forming study groups, reading the textbooks, and maintaining a hobby/escape  mine is running  are essential to succeeding at MIT.  </t>
  </si>
  <si>
    <t xml:space="preserve">http://www.studentsreview.com/viewprofile.php3?k=1280904587&amp;u=585</t>
  </si>
  <si>
    <t xml:space="preserve">Undecided  This Major's Salary over time When I came for CPW I thought MIT would be the place for me. After spending a year there, I realized it is nothing like what people make it out to be. People still never drop the snooty, I'm better than you attitude even though you've all made it to the same place. People are quickly closed off into their own little boxes and are quick to judge the type of person someone is based on how they look or where they live  i.e. East Campus vs. West Campus . If you don't know where you stand immediately you will be left on your own to figure things out. Instead of college being a place where you learn new things, MIT is a place where you continue being the person you came in as. People are willing you help you so long as you don't do better than them. Classes based on everyone else's grades are the norm no matter what people say. Go somewhere more small and open-minded. No one here cares about anything that doesnt involve academics or getting drunk on the weekends. Interested in social change or anything outside of the college bubble? Go somewhere else or your social life will suck because of all the things you feel like you are missing. The depressing Boston winters are just the icing on this already bitter cake.</t>
  </si>
  <si>
    <t xml:space="preserve">http://www.studentsreview.com/viewprofile.php3?k=1274995537&amp;u=585</t>
  </si>
  <si>
    <t xml:space="preserve">Economics  This Major's Salary over time MIT definitely lives by the work hard party hard mentality Surprisingly enough, students here like to have a good time. We are usually pretty busy during the week, and the work can be very challenging, especially if you don't come from a scientific background  my high school was very liberal arts/humanities focused . But most students find time to be social on weekendsвЂ¦and in fact, its all of the BU, Simmons, Northeastern, and Harvard kids that are trying to get in to all the MIT parties, and not the other way around. There are probably a higher number of frustratingly socially awkward people here than you would find at other colleges, but if you look hard enough  which isn't actually very hard  there are plenty of quote unquote normal people here too. Anyway, in summary: if you come to MIT prepare to be very academically challenged, but you'll also make great friendships, and have a lot of fun if you remind yourself to have a life and not stress so much.   </t>
  </si>
  <si>
    <t xml:space="preserve">http://www.studentsreview.com/viewprofile.php3?k=1271210275&amp;u=585</t>
  </si>
  <si>
    <t xml:space="preserve">Biology  This Major's Salary over time   The MIT way of thinking takes some getting used to.  Everything is based on problem-solving. I know that in my department, biology, most of my friends at other schools memorize and repeat facts.  Here, biology classes ask you to apply these facts to hypothetical situations; exams frequently ask what sort of assay you would run to determine something, what sample results mean, etc.MIT is not for everyone.</t>
  </si>
  <si>
    <t xml:space="preserve">http://www.studentsreview.com/viewprofile.php3?k=1268686416&amp;u=585</t>
  </si>
  <si>
    <t xml:space="preserve">Math  This Major's Salary over time I know it's not for everyone, but MIT has been awesome for me.  It's like everything good you could have imagined about college  especially as compared to high school  rolled into one.</t>
  </si>
  <si>
    <t xml:space="preserve">http://www.studentsreview.com/viewprofile.php3?k=1263518401&amp;u=585</t>
  </si>
  <si>
    <t xml:space="preserve">Math  This Major's Salary over time The past two years at MIT have been awesome. I love it here, people are very nice and interested in similar subjects, and easy to make friends with. The work is almost always garanteed to be interesting and you can challenge yourself as much as you like. </t>
  </si>
  <si>
    <t xml:space="preserve">http://www.studentsreview.com/viewprofile.php3?k=1260628239&amp;u=585</t>
  </si>
  <si>
    <t xml:space="preserve">Geography and Geosciences  This Major's Salary over time An MIT education gives students and ability to think positively and to work in a collaborative environment.  To get through the Institute, you really had to learn hour to manage your time and triage.  Some people say going through MIT, you can pick 2 out of 3: Academics, Social life, or Sleep.  I often picked social life and sleep, so my academic record is not great, but not bad.   I still put in the time on my work and went to class.  If you dont take any time to learn material, you will fail.  Take advantage of all the resources availible.  TAs and professors were very approachable and helpful.</t>
  </si>
  <si>
    <t xml:space="preserve">http://www.studentsreview.com/viewprofile.php3?k=1259014347&amp;u=585</t>
  </si>
  <si>
    <t xml:space="preserve">Economics  This Major's Salary over time Negatives: The campus is very utilitarian. They do not put much work into making the campus look nice.People are too busy to have real friends at the institute. You will end up picking your homework over your friends or friends over your homework and you lose either way.People here are crushedPeople will lie to you and say that they don't work that much when really they are working all the time- so mindgamespeople on perscription drugs to help them concentrateYou constantly feel stressed outIf you aren't the type to study in your room there aren't that many great places to study unless you go out to Bostondull campus life. socially inept stressed people lead to a bad combinationHomeworks are created to learn new concepts you have not been adequately taught so you WILL have the experience of not knowing how to do a pset for sure. In this case you betterhave a tutor, know someone who has taken the class or get the answers out of the TAClasses assume a very good grasp of math before you even get therelack of socially conscious pplPositivesYou will leave here thinking critically about everythingYou will learn how to manage your life and learn study skillsYou will learn how to put your studies first and everything else on the backburner- so you will learn to focusreputationconfidence in your abilities to figure things out</t>
  </si>
  <si>
    <t xml:space="preserve">http://www.studentsreview.com/viewprofile.php3?k=1241578173&amp;u=585</t>
  </si>
  <si>
    <t xml:space="preserve">Computer Engineering  This Major's Salary over time MIT is hard and challenging and you can't expect to get a lot of sleep for 4 years straight. Coming back from an alum perspective though, the opportunities it presents are top notch. Everyone wants to hire MIT grads and you can develop a network of great friends who will also possibly be helpful to your career. Just be prepared to earn these opportunities. If you don't, you won't be at MIT for long.</t>
  </si>
  <si>
    <t xml:space="preserve">http://www.studentsreview.com/viewprofile.php3?k=1239635527&amp;u=585</t>
  </si>
  <si>
    <t xml:space="preserve">Electrical Engineering  This Major's Salary over time Even more competitive to get into than when I went 20 years ago. But it's a great place to be from if you apply yourself and have the grades and well-roundedness required now to get in.</t>
  </si>
  <si>
    <t xml:space="preserve">http://www.studentsreview.com/viewprofile.php3?k=1224969553&amp;u=585</t>
  </si>
  <si>
    <t xml:space="preserve">Neuroscience/Cognitive Science  This Major's Salary over time MIT is a great place to get a truly valuable education, but you need to put the work in to get something out of it.  And if you're going to MIT and not putting the work in, you probably won't be going to MIT for very long.  The coursework is challenging, but that's also what helps make MIT great.  Every problem has a meaning and a bearing on understanding the course material.  All that being said, MIT won't kill you as long as you MANAGE YOUR TIME.  Learn to schedule properly and don't take on more than you can handle, especially not your first semester.  If you plan your work out right, you should have ample time for extracurriculars and social activities.  You might not have as much time as your friends at other schools, but if you're just studying all the time, you're doing something wrong.  Don't let the workload scare you off from MIT; rather, see it as a challenge.  You'll get so much more out of an MIT education than you will at a  party school  or some place where learning is not the fundamental virtue.  And also understand that even though MIT is focused on science, technology, and engineering, it has a fantastic school of Humanities, Arts, and Social Science, and you will have to complete distributive requirements in the humanities much like you would at a liberal arts college.  MIT's mission is NOT to produce culturally illiterate, out-of-touch scientists and engineers.  On the contrary, MIT works to ensure every student gets a broad education in various forms of communication and humanities-based studies.  So take advantage of not only MIT's great science and engineering, but also humanities!</t>
  </si>
  <si>
    <t xml:space="preserve">http://www.studentsreview.com/viewprofile.php3?k=1221458632&amp;u=585</t>
  </si>
  <si>
    <t xml:space="preserve">Biology  This Major's Salary over time MIT is not for everyone.  If you are coming here for the prestige, then you would more then likely be happier at another school.  MIT does have a few regular Joes and Janes, but a good number of students here were the top of their high school class;  won national or regional science/math competitions;  built robots when they were twelve;  and so forth.  Then they come to MIT and realize that they are just another face in the crowd.  Some students find this a relief, others depressing.  The course-work is hard, even those who major in the Humanities are required to take a year of Calculus and a year of Physics.  Think of MIT as akin to going through SEAL training;  you will be pushed to your absolute limits, and then pushed some more.  If you stick with it, in the end you will know that you are one of the best.  Receiving straight A's in high school is one thing, but here it is not that common.  While it does happen from time to time most students receive B's and C's.  If you strive for perfection, then you would be best served somewhere else.  That sounds contradictory, but an unwritten mantra at MIT is that they expect you to fail, at something. The logic being that you learn from your mistakes and failure breeds perseverance.   </t>
  </si>
  <si>
    <t xml:space="preserve">http://www.studentsreview.com/viewprofile.php3?k=1217696392&amp;u=585</t>
  </si>
  <si>
    <t xml:space="preserve">Mechanical Engineering  This Major's Salary over time MIT is a world not unlike every other: there are frat boys and sorority girls, there are athletes, there are nerds and geeks, and there is a large majority of normal, cool people. But they all know differential equations. If you can get over never being the smartest person in the room again, you'll be fine.</t>
  </si>
  <si>
    <t xml:space="preserve">http://www.studentsreview.com/viewprofile.php3?k=1217276925&amp;u=585</t>
  </si>
  <si>
    <t xml:space="preserve">Economics  This Major's Salary over time A great thing about MIT is how down-to-earth and humble everyone is. A few months after knowing someone, you will sometimes discover that they were the US Math Champion, or has a patent, etcвЂ¦I would not experience the same at surrounding schools such as BC or Harvard, where kids tend to be wealthier and snootier. Of course everywhere you go, there will be those few know-it-alls, but I think people at MIT are very approachable. Also, on the side-note, although we aren't know for our looks and glamour, you will find great personality and some amazing, intelligent people filled with ideas. But overall, I think you can have some of the most interesting conversations with MIT people. In terms of academics, MIT is challenging, but DO-able.  much more do-able than I expected!  I'm not a genius, but I do know my priorities, which is what gets me through MIT. Also, I have great friends by my side that makes this school so much greater. I think some kids get caught up in getting their straight A's that they isolate themselves from making friends. Don't do thisвЂ”know the balance needed! I would much rather have a few B's here and there and be happy!  but obviously, don't do the oppositeвЂ¦like just go to frat parties 24/7 and get C's  </t>
  </si>
  <si>
    <t xml:space="preserve">http://www.studentsreview.com/viewprofile.php3?k=1216847725&amp;u=585</t>
  </si>
  <si>
    <t xml:space="preserve">Electrical Engineering  This Major's Salary over time MIT was wonderful, especially for meeting great people</t>
  </si>
  <si>
    <t xml:space="preserve">http://www.studentsreview.com/viewprofile.php3?k=1206816398&amp;u=585</t>
  </si>
  <si>
    <t xml:space="preserve">Unknown  This Major's Salary over time Coming to MIT is the best decision I had ever made in my life so far.</t>
  </si>
  <si>
    <t xml:space="preserve">http://www.studentsreview.com/viewprofile.php3?k=1203232425&amp;u=585</t>
  </si>
  <si>
    <t xml:space="preserve">Finance  This Major's Salary over time MIT prepared me for life in many ways. MIT is a meritocracy so fortunately those beside me at school worked very hard didnt get in because daddy bought them in. MIT is what the real world is about if you work hard and keep your eye on the ball you will do well. Many speak about the school being a pressure cooker but I think its just a tough school because everyone at the school is a genius and they know they cant BS the MIT student body with alot of lightweight useless courses. I have never learned so much in my life. As they say studying at MIT is  like drinking from a firehose . Non stop excitement and discovery everywhere you turn. I got into all of the Ivy's but I wasnt born a rich brat with a billion dollars so I chose MIT as the way to arrive where I wanted to go in the shortest amount of time. I went to a prestigious boarding school and got sick of all the idiots soaked in money that I lived with for years who got nowhere except the ER with alcohol poisoning. Rather than spend all of my time getting wasted in Finals Clubs and Eating Clubs or talking about how wasted I got I went to MIT in order to work towards a serious life goal. The students were supportive and everyone worked daily in teams with no sabotage. There are no honors at MIT because its an honor to graduate from there so that does away with the cutthroat BS most Ivys equate to  competitive  learning models.  The professors are unique, strange and most have amazing senses of humor and they are there for you. The UROPs are fantastic take advantage of that.The hacks are amazing too. I am enormously proud to have graduated from MIT. Its an honor to have survived the only intellectual boot camp of its kind in the world. When you say you went to MIT everyone knows they can count on you to solve problems. The name MIT is 100% integrity! By the way join a frat the social life was great and everyone came to our parties even the school next door. One more thing when H runs out of levels in math and science they send their wizards over to MIT to take a few courses!Thats probably why everyone recruits at MIT over anywhere. MIT students know how to work not pose said my first boss! So True. </t>
  </si>
  <si>
    <t xml:space="preserve">http://www.studentsreview.com/viewprofile.php3?k=1196477659&amp;u=585</t>
  </si>
  <si>
    <t xml:space="preserve">Architecture  This Major's Salary over time This place makes me want to kill myself</t>
  </si>
  <si>
    <t xml:space="preserve">http://www.studentsreview.com/viewprofile.php3?k=1195231123&amp;u=585</t>
  </si>
  <si>
    <t xml:space="preserve">Business - Management and Administration  This Major's Salary over time MIT has opened the doorsw not only for German medical school but later on as well. It allowed me to do an executive MBA without too much of a problem because ever since my undergraduate days 80+ hours/weeks has become more of the rule than the exception. It also made me aware of what I can and cannot do and allowed me to question even supposed experts if their reasoning appeared not valid.</t>
  </si>
  <si>
    <t xml:space="preserve">http://www.studentsreview.com/viewprofile.php3?k=1179420609&amp;u=585</t>
  </si>
  <si>
    <t xml:space="preserve">Math  This Major's Salary over time The environment at MIT is incredible for students who are interested in math, computer science, engineering, technology, and all related fields.  There's enough to keep any nerd on the edge.  Yet the people here definitely do more than just tool all the time.  The diversity of options for having fun is huge  partying, extracurriculars, sports, hacking, etc. .</t>
  </si>
  <si>
    <t xml:space="preserve">http://www.studentsreview.com/viewprofile.php3?k=1170809942&amp;u=585</t>
  </si>
  <si>
    <t xml:space="preserve">Unknown  This Major's Salary over time It's really hard!!! Your success depends on the type of high school you came from. If you don't challenge yourself in high school, this place will kick your A$$$!!#!##$##$$</t>
  </si>
  <si>
    <t xml:space="preserve">http://www.studentsreview.com/viewprofile.php3?k=1161415392&amp;u=585</t>
  </si>
  <si>
    <t xml:space="preserve">Aerospace Engineering  This Major's Salary over time Whatever you expect, MIT will go beyond.  This includes: workload, complexity of material, competitiveness of peers, bureaucratic nonsense, terrible financial aid, etc.  I got a full ride to RPI and didn't take it because of MIT's prestige.  And now, I'm swimming in loans after 1 year.</t>
  </si>
  <si>
    <t xml:space="preserve">http://www.studentsreview.com/viewprofile.php3?k=1149793314&amp;u=585</t>
  </si>
  <si>
    <t xml:space="preserve">Undecided  This Major's Salary over time I thought MIT would be different - the students embracing science, generally intelligent, willing to hold conversations about random things. Not so. People seem rather limited to their major, unwilling to try new things, and generally crushed by the institution. Those willing to rebel spend all their time rebelling, and not much learning. I'm trying to transfer out.</t>
  </si>
  <si>
    <t xml:space="preserve">http://www.studentsreview.com/viewprofile.php3?k=1146102007&amp;u=585</t>
  </si>
  <si>
    <t xml:space="preserve">Aerospace Engineering  This Major's Salary over time It's hard: weekdays are very much a grind.  Weekends are pure sleep-filled heaven. Five classes is really a lot harder than four classes, and really, here, it doesn't take much to crash head-on into your limits.  But that's the central spirit of the place  part of the fun of it , seeing what you can do, what you can build, what you can find.  MIT is for those who are after that kind of independent, explorative culture, not something so prominent in any other university in the world.  If you're looking for a continuation of high school or college as depicted by teen movies, I recommend you look elsewhere.  You can find the alcohol, parties, sorority girls really anywhere, and probably not have to work your ass off for it.  </t>
  </si>
  <si>
    <t xml:space="preserve">http://www.studentsreview.com/viewprofile.php3?k=1145148938&amp;u=585</t>
  </si>
  <si>
    <t xml:space="preserve">Economics  This Major's Salary over time Very tough academic work load. Do not attend if you are not a disciplined person with good study habits. When you graduate you know you've gotten one of the best educations possible. The name of the school means a lot to others, even many years after you've graduated. Much to my suprise, after graduation  in 1958 I found that I had received far more than a  nerd's  education. Not only was the technical stuff supurb, but I discovered I'd learned more general humanities literature, art, etc. than the typical graduate of a so-called  liberal arts  college.</t>
  </si>
  <si>
    <t xml:space="preserve">http://www.studentsreview.com/viewprofile.php3?k=1144545494&amp;u=585</t>
  </si>
  <si>
    <t xml:space="preserve">Math  This Major's Salary over time I Love this place and I hate this place are the two most common thoughts of undergrads at MIT  ILTFP, IHTFP .  There are weeks when you will do 60 or more hours of work and barely sleep, and wish that you had gone to your local state school.  There are weeks when you will love every class, get satisfaction from every solved problem, be overjoyed with your exam performance, and have a great time attending college partys.</t>
  </si>
  <si>
    <t xml:space="preserve">http://www.studentsreview.com/viewprofile.php3?k=1142443751&amp;u=585</t>
  </si>
  <si>
    <t xml:space="preserve">Computer Science  This Major's Salary over time Not enough freedom to do your own thing</t>
  </si>
  <si>
    <t xml:space="preserve">http://www.studentsreview.com/viewprofile.php3?k=1141032944&amp;u=585</t>
  </si>
  <si>
    <t xml:space="preserve">Communications  This Major's Salary over time Despite rumors to the contrary, MIT has a solid humanities and social sciences school.  Its economics department is number one; its political science, public policy, science/technology/society, and comparative media studies programs are top 10.Furthermore, MIT has an extremely competitive business curriculum.  We have access to top companies, including investment banks, consulting firms, hedge funds, private equity / venture capital firms, and corporations.</t>
  </si>
  <si>
    <t xml:space="preserve">http://www.studentsreview.com/viewprofile.php3?k=1138651411&amp;u=585</t>
  </si>
  <si>
    <t xml:space="preserve">Urban Planning  This Major's Salary over time Very creative and entrepreneurial environment. Students and faculty are very down to earth.</t>
  </si>
  <si>
    <t xml:space="preserve">http://www.studentsreview.com/viewprofile.php3?k=1136689501&amp;u=585</t>
  </si>
  <si>
    <t xml:space="preserve">Business - Management and Administration  This Major's Salary over time Somehow i began to like the hectic life here at MIT.</t>
  </si>
  <si>
    <t xml:space="preserve">http://www.studentsreview.com/viewprofile.php3?k=1136597645&amp;u=585</t>
  </si>
  <si>
    <t xml:space="preserve">Biology  This Major's Salary over time MIT is a wonderful placeвЂ”if you're willing to work hard.One of our deans said the following, which I think pretty much sums it up:  MIT is the kind of place you love to hate, but you really don't hate it. What you hate about it is the enormous pressure that people put on you here and which you also put on yourself. What you love about it is the enormous pressure people put on you and you put on yourself and that you can accomplish and succeed and produce and learnвЂ¦ students are telling me they're having a great experience here however you look at it. They're exhausted, they don't sleep enough, they don't eat enough, they get frustrated and depressed, but at the end of the road, they have a fabulous experience, but, they hate how hard it was to get there.  -Dean of Student Life Larry G. Benedict</t>
  </si>
  <si>
    <t xml:space="preserve">http://www.studentsreview.com/viewprofile.php3?k=1125848302&amp;u=585</t>
  </si>
  <si>
    <t xml:space="preserve">Mechanical Engineering  This Major's Salary over time This school is as hard as you think it is, but it is worth it.  You will survive, and even have some fun along the way, but come expecting to work.</t>
  </si>
  <si>
    <t xml:space="preserve">http://www.studentsreview.com/viewprofile.php3?k=1114468575&amp;u=585</t>
  </si>
  <si>
    <t xml:space="preserve">Chemistry  This Major's Salary over time MIT has an amazing network of alumni.Undergraduate research is among the best at MIT.Lots of businesses/schools/etc come specifically to MIT to recruit!I wish I had taken more courses outside of my major.The entrance bar keeps going up - only advice is to be the best at everything you do.</t>
  </si>
  <si>
    <t xml:space="preserve">http://www.studentsreview.com/viewprofile.php3?k=1112897651&amp;u=585</t>
  </si>
  <si>
    <t xml:space="preserve">Computer Science  This Major's Salary over time I learned to think at MIT.  I met friends I kept for life.  I've been able to network with MIT Alumni after graduation, providing interesting events and job advancement.MIT is one of a handful of schools that provide you  given credibility  in engineering.MIT also has one of the most encouragingвЂ”and comprehensiveвЂ”college athletic programs.  They are aimed at the participants and not the spectators, which is great!</t>
  </si>
  <si>
    <t xml:space="preserve">http://www.studentsreview.com/viewprofile.php3?k=1112071971&amp;u=585</t>
  </si>
  <si>
    <t xml:space="preserve">Physics  This Major's Salary over time Going to MIT has given me tremendous credibility.  People seem to pay particular attention to my thoughts and opinions, even before they have a chance to see the quality of my work.</t>
  </si>
  <si>
    <t xml:space="preserve">http://www.studentsreview.com/viewprofile.php3?k=1110537454&amp;u=585</t>
  </si>
  <si>
    <t xml:space="preserve">Electrical Engineering  This Major's Salary over time I've learned much more after college than I did during college. The MIT undergrad experience is unfriendly, theoretical, and confidence-damaging. But it depends heavily on your department.</t>
  </si>
  <si>
    <t xml:space="preserve">http://www.studentsreview.com/viewprofile.php3?k=1109110767&amp;u=585</t>
  </si>
  <si>
    <t xml:space="preserve">Undecided  This Major's Salary over time Reflecting upon the last three years, I think I would have chosen to attend a different university.  Some of the students here have malice in their hearts, and cold, disheartening attitudes.  I hope to immerse myself in a completely different environment when I apply and get into grad school and continue to achieve great accomplishments.</t>
  </si>
  <si>
    <t xml:space="preserve">http://www.studentsreview.com/viewprofile.php3?k=1105845613&amp;u=585</t>
  </si>
  <si>
    <t xml:space="preserve">Unknown  This Major's Salary over time What make this university good? good question. apart from having exceptional education system. it also has a very friendly environment. people here is really friendly and really want to help you if you get stuck on an assignment. but beware, you need to do some works first before asking for help or you won't learn anything. there is no cutthroat competition here. everyone here is suffered the amount of work load as everyone else. also, if you can't handle working everyday, then don't consider coming here. coming here meaning work, sleep, work, sleep. everyday, you wake up, you work more. wake up and work more. but you will get smarter. the key is to plan ahead and not to let stress get on you. also, realize there are other people around to help you out too. overall, this is the university that i think everyone should consider. i'm really happy to be here and experience it and i wonder where i will end up four years from now.</t>
  </si>
  <si>
    <t xml:space="preserve">http://www.studentsreview.com/viewprofile.php3?k=1101001306&amp;u=585</t>
  </si>
  <si>
    <t xml:space="preserve">Engineering Department  This Major's Salary over time Looking back, MIT wasn't all it's hyped up to be. If I had it to do again, I likely would choose to go to a different school. That's not to say that MIT is all bad. It does have a great extracurricular program, the people there are great, I made a lot of close friends there, and learned a lot. The problem is the stress and pressure you're under while you're there. Pressure is a good thing in the right doses, but MIT takes it too far. The majority of students at the school are broken down, and 90% of the conversations I had with other students were all about the amount of work we had to do and how stressed out we were. During my four years there, I had one friend kill himself, had another friend try multiple times, and two friends had nervous breakdowns and had to go home. That being said, if you can survive the pressure, the prestige of the school will help you out a lot after graduation.</t>
  </si>
  <si>
    <t xml:space="preserve">http://www.studentsreview.com/viewprofile.php3?k=1095001944&amp;u=585</t>
  </si>
  <si>
    <t xml:space="preserve">Finance  This Major's Salary over time Boston is first of all the greatest college town EVER.  Then MIT is also a very challenging school.  Be prepared to be beaten over the head with a stupid stickвЂ¦repeatedly.  At times you want to stab your eyes out, but in the end, it's all worth it as you hibernate the months away.  haha, yeah, as bad as it can get, it brings you so much closer to your friends.  It's really amazing the support system there.  Also, we really really hate the Yankees.</t>
  </si>
  <si>
    <t xml:space="preserve">http://www.studentsreview.com/viewprofile.php3?k=1090570526&amp;u=585</t>
  </si>
  <si>
    <t xml:space="preserve">Other  This Major's Salary over time Major: management  Minor:  economicsMIT is an excellent university with a stellar reputation to receive an undergraduate education.  However if you have any doubt about the probability of you being successful and ending up in the career you want to be in, do yourself a favor and enroll elsewhere.  There are many other prestiguous colleges and universities to choose from.I hated my whole experience here and will regret it for the rest of my life.  I wish I had received a denial letter - they could have used the same letterhead and the same amount of ink.  With a 4.0/5.0 gpa, I learned almost absolutely nothing and left MIT feeling incompetent and with a feeling of emptyness.  And I consider myself to be an intelligent person with a 130 IQ who imposes high academic standards for myself  We live in a country obsessed with IQ .  You have to have had acquired some sort of knowledge.  Also I made very few friends while I was there and couldn't wait to get out.   I ignored all of the warning signs when I was a freshman that it was time for me to drop out.  I got one A and B's in all of my classes that year, but lacked a sense of fulfillment and pride in my work.  I wanted to major in computer science and work in that industry but ended up having to major in mgmt and economics to graduate.  I was never accepted by my living group as a colleague or member of the MIT community, not to the extent that anyone qualified enough to be accepted by MIT deserves.  Obviously I just didn't belong at this school.  I have never experienced this type of rejection before in my life.  Frankly, I would have preferred it in writing.</t>
  </si>
  <si>
    <t xml:space="preserve">http://www.studentsreview.com/viewprofile.php3?k=1089172164&amp;u=585</t>
  </si>
  <si>
    <t xml:space="preserve">Biology  This Major's Salary over time MIT teaches critical thinking better than any other university that I've been associated with  and I've taught at Harvard, Einstein and USC .  Such skills are invaluable in most areas of science and academics.</t>
  </si>
  <si>
    <t xml:space="preserve">http://www.studentsreview.com/viewprofile.php3?k=1086910768&amp;u=585</t>
  </si>
  <si>
    <t xml:space="preserve">Biology  This Major's Salary over time I really love mit even though its very challenging and very hard to get amazing grades</t>
  </si>
  <si>
    <t xml:space="preserve">http://www.studentsreview.com/viewprofile.php3?k=1085277405&amp;u=585</t>
  </si>
  <si>
    <t xml:space="preserve">Other  This Major's Salary over time i'm a brain and cognitive sciences major.  you'd think that MIT would only be very good in technical aspects like math, physics, and engineering, but you'd be surprised.  the BCS department was started about 10 years ago, and since then, it's really caught on as a major.  our faculty are really great and the department is small enough to interact with them, which is awesome.comments about MIT in general:  when i came here, i had no idea how hard it would be.  i was from a public school in a relatively small town, but a lot of my classmates were from top magnet schools in the country.  i had applied here and to a handful of liberal arts schools thinking i wouldn't get into mit:  some of my peers were hell-bent on going here and majoring in whatever since they were young.  everyone is different, and it's kind of intimidating if you've not got the academic background, but it is possible to excel here without it. mit is totally an amazing place.  it's a life-changing experience.  it's a distilled version of college: there is so much more to learn, do, etc., and it comes at you all at once.  and you learn to deal with that, and possibly even enjoy it. : </t>
  </si>
  <si>
    <t xml:space="preserve">http://www.studentsreview.com/viewprofile.php3?k=1085270946&amp;u=585</t>
  </si>
  <si>
    <t xml:space="preserve">Other  This Major's Salary over time Things you need to know before going to MIT:1. If you're not completely certain that you want to be a science or technology major, don't come here. MIT isn't called  Massacusetts Institute of Technology  for nothing. The curriculum does not cater to those who want to major in Literature or many of the other humanities. The curriculum does require that you take eight  humanities  courses, but it also requires that you take 2 semesters of physics  MIT physics, mind you , 1 semester of chemistry, 1 semester of biology, and 2 semesters of calculus. It can be accurately said that each semester course is the equivalent of a two-semester course at another school. And most of the students here could care less about writing or the humanities.2. Don't expect to meet happy, enthusiastic students. Saying that students here have broken spirits is an understatement. Most people here are just stressed out and don't get much sleep. 3. If you're apathetic about politics, this is the place to be. If you take a quick trip to the other little school down the street from MIT, you might notice that students are more politically active. It's very difficult to get anyone involved in politics here at MIT. That's probably because everyone's got so much work to do. </t>
  </si>
  <si>
    <t xml:space="preserve">http://www.studentsreview.com/viewprofile.php3?k=1078610955&amp;u=585</t>
  </si>
  <si>
    <t xml:space="preserve">Aerospace Engineering  This Major's Salary over time The best part about MIT is the students work hard, play hard attitude.  The stress here is intense, but that causes everyone to pull together,  metaphorically  chanting IHTFP and   fighting their way to drink from the firehose, while loving every minute.</t>
  </si>
  <si>
    <t xml:space="preserve">http://www.studentsreview.com/viewprofile.php3?k=1071696901&amp;u=585</t>
  </si>
  <si>
    <t xml:space="preserve">Chemistry  This Major's Salary over time MIT is an excellent place to pursue just about any field of science and come out with a lot of knowledge and the skills needed to solve new problems.  However, MIT's humanities are not as well-done as other portions of the school's curriculum.  Overall, it's a wonderful place to beвЂ”people are nice for the most part, with the occaisional cut-throat pre-med and arrogant genius.  And Boston is one of the best cities in the Northeast</t>
  </si>
  <si>
    <t xml:space="preserve">http://www.studentsreview.com/viewprofile.php3?k=1069888707&amp;u=585</t>
  </si>
  <si>
    <t xml:space="preserve">Undecided  This Major's Salary over time As has been already pointed out, it definitely takes a certain sort to love MIT, and that type of person might have just as wonderful a time at one of several other schools. Yeah, classes are rough, yeah, there's a lot of science and math aroundвЂ¦but if you think all you're here for are classes, go elsewhere. The student body is definitely diverse, not all geeks like most people assume, although there's certainly a lot of geeks. Only when you start to factor in the attitude of the place, then you begin to understand what makes this place special. I had a v. tough time deciding between MIT and a few other schools, and I'm glad I decided  hey, it's the chance of a lifetimeвЂ¦so take it!  And it works for meвЂ¦I've had so many amazing experiences in my first few months here, some of which I'm absolutely sure I wouldn't manage anywhere else, like watching the Boston skyline from the top of the little Dome, or dropping a whole kilo of sodium into the Charles [crazy crazy Rush happenings] Remember, the most important thing is that you get out what you put in. If you want a good social life, go out and meet people, most of them don't bite. If you want to pursue some really cool research topic, talk to professors, spam the entire department if need be  usually not!  and voila, you've got a project. The possibilities really are endless; come visit overnight  do NOT limit yourself to the official tour/class spiel  and we'll show you what we're about.</t>
  </si>
  <si>
    <t xml:space="preserve">http://www.studentsreview.com/viewprofile.php3?k=1069314692&amp;u=585</t>
  </si>
  <si>
    <t xml:space="preserve">Business - Management and Administration  This Major's Salary over time MIT is the most respected place in the world to get an engineering degree, economics degree, and near the top for the sciences and management.  If you are interested in another field, you are missing the point.</t>
  </si>
  <si>
    <t xml:space="preserve">http://www.studentsreview.com/viewprofile.php3?k=1068520068&amp;u=585</t>
  </si>
  <si>
    <t xml:space="preserve">Economics  This Major's Salary over time If you are good at math and like it, you should definitely consider MIT.</t>
  </si>
  <si>
    <t xml:space="preserve">http://www.studentsreview.com/viewprofile.php3?k=1068438558&amp;u=585</t>
  </si>
  <si>
    <t xml:space="preserve">Chemical Engineering  This Major's Salary over time I' a freshman and this school is hardcore.  It puts its dollars in the right places  in your education and life style  and is the greatest place.</t>
  </si>
  <si>
    <t xml:space="preserve">http://www.studentsreview.com/viewprofile.php3?k=1068416557&amp;u=585</t>
  </si>
  <si>
    <t xml:space="preserve">Computer Science  This Major's Salary over time I did my S.B. in math &amp; EECS  + M.Eng  so I had the opportunity to work with people in the two departments.  My general impression of engineering students was that most of them were quite bright and the less bright had to work around the clock to survive the back breaking work load.  People are relentless and it's amazing how they don't stop working.  With the math department, things are a little more theoretical so you generally tend to see more people with very analytical minds and poorer work habits.  Not to say the math majors are lazy or anything but it seems like you're less likely to solve a math problem by spending hours on it as opposed to an engineering problem set which involves tons of grunge work.  Overall, everyone was pretty smart and suprisingly open to collaboration.  I heard all these scary stories about the cut throat competition @ MIT and I was relieved to find out that people are more than willing to stay up and help each other on problem sets.  Professors are aware of the need for collaboration so they openly endorse it  although they usually require you to put the names of the collaborators on your pset .  I can easily say I had the best five years of my life there  S.B. &amp; M.Eng  and I was able to land an $83000 job as a software engineer @ Oracle straight out of college.  There are about 40 other kids from my class at Oracle and it's gotten so ridiculous to a point where we don't even get excited when we see an old friend here anymore.  It's a sad fact but corporate America is ran by prestige whores and the MIT name brand will take you far especially in these times.  I recommend MIT to anyone who is hell bent on succeeding in college  even at the expense of making some social sacrifices  and you can be sure that the back to back all nighters and the long lab hours will pay off in the end.  Another note on the social lifeвЂ¦the social life is not really that great but it's not nearly as bad as people make it out to be from the outside.  There are some nerds/geeks at MIT but there are also tons of normal people who are fun to hang out with.  The student body is very diverse and you meet people from all kinds of socioeconomic backgrounds.  I had a friend who bought two Porsches by junior year and I know of a kids whose parents had minimum wage jobs.  Varsity sports are obviously not so big  we don't recruit athletes  but the intramural scene is quite alive and you can participate in a wide variety of sports. </t>
  </si>
  <si>
    <t xml:space="preserve">http://www.studentsreview.com/viewprofile.php3?k=1063059000&amp;u=585</t>
  </si>
  <si>
    <t xml:space="preserve">Computer Science  This Major's Salary over time I did my S.B. in math &amp; EECS so I had the opportunity to work with people in the two departments.  My general impression of engineering students was that most of them were quite bright and the less bright had to work around the clock to survive the back breaking work load.  People are relentless and it's amazing how they don't stop working.  With the math department, things are a little more theoretically so you generally tend to see more people with very analytical minds and poorer work habits.  Not to say the math majors are lazy or anything but it seems like you're less likely to solve a math problem by spending hours on it as opposed to an engineering problem set which involves tons of grunge work.  Overall, everyone was pretty smart and suprisingly open to collaboration.  I heard all these scary stories about the cut throat competition @ MIT and I was relieved to find out that people are more than willing to stay up and help each other on problem sets.  Professors are aware of the need for collaboration so they openly endorse it  although they usually require you to put the names of the collaborators on your pset .  I can easily say I had the best five years of my life there  S.B. &amp; M.Eng  and I was able to land an $83000 job as a software engineer @ Oracle straight out of college.  There are about 40 other kids from my class at Oracle and it's gotten so ridiculous to a point where we don't even get excited when we see an old friend here anymore.  It's a sad fact but corporate America is ran by prestige whores and the MIT name brand will take you far especially in these times.  I recommend MIT to anyone who is hell bent on succeeding in college  even at the expense of making some social sacrifices  and you can be sure that the back to back all nighters and the long lab hours will pay off in the end.  Another note on the social lifeвЂ¦the social life is not really that great but it's not nearly as bad as people make it out to be from the outside.  There are some nerds/geeks at MIT but there are also tons of normal people who are fun to hang out with.  The student body is very diverse and you meet people from all kinds of socioeconomic backgrounds.  I had a friend who bought two Porsches by junior year and I know of a kids whose parents had minimum wage jobs.  Varsity sports are obviously not so big  we don't recruit athletes  but the intramural scene is quite alive and you can participate in a wide variety of sports. </t>
  </si>
  <si>
    <t xml:space="preserve">http://www.studentsreview.com/viewprofile.php3?k=1063056899&amp;u=585</t>
  </si>
  <si>
    <t xml:space="preserve">Computer Science  This Major's Salary over time MIT is an adventure of a lifetime. You can do pretty much whatever you want here. If you get a TA who does not speak English to your satisfaction, you can simply switch into a different TA's class. If you need help, the Deans will both listen and be of assistance. Also, student's at MIT get to pick their own roommates. MIT does everything it can to make sure that the only thing that you are stressed about is your coursework. It tries to unburden you of your other concerns, while treating you as an adult. That's the other great thing. MIT views all of its students as grown-ups, and does not ask for their parents' approval about the decisions that they make. In all, MIT is a great place to be.</t>
  </si>
  <si>
    <t xml:space="preserve">http://www.studentsreview.com/viewprofile.php3?k=1058028941&amp;u=585</t>
  </si>
  <si>
    <t xml:space="preserve">Biology  This Major's Salary over time If you are interested in biology, MIT is the ABSOLUTE BEST place to be! I've been here for three years, and my experience with the biology faculty has been nothing less than amazing.  The professors' love for biology is contagious.  Not only are the professors some of the most brilliant brains you will ever meet, they are also so incredibly friendly, approachable, and supportive. At MIT, they really care about their undergraduates.  Unlike other universities  ahem, Harvard , even MIT's most advanced biology courses are taught by professors  not TA's or postdocs .  Also, MIT has a widely participated program called the Undergraduate Research Opportunities Program that allows undergrads to easily get involved with the pioneering, mind-blowing research that goes on here.</t>
  </si>
  <si>
    <t xml:space="preserve">http://www.studentsreview.com/viewprofile.php3?k=1054763504&amp;u=585</t>
  </si>
  <si>
    <t xml:space="preserve">Chemistry  This Major's Salary over time The word load at MIT was so heavy that graduate school was trivial. While much of what I learned is out of date after 50+ years, the techniques of problem solving persist.  A note: the tuition I paid was $800/year. That's about one week at the present rate.</t>
  </si>
  <si>
    <t xml:space="preserve">http://www.studentsreview.com/viewprofile.php3?k=1052681850&amp;u=585</t>
  </si>
  <si>
    <t xml:space="preserve">Economics  This Major's Salary over time the undergraduate experience for economics majors is terrible - the faculty consistently gets the lowest rankings on student surveys of teaching ability. it is not that the the professors are not great researchers - they are - many have won nobel prizes, etc. but their teaching ability leaves a LOT to be desired - moreover, they don't give a damn about undergrads - no matter how well you do in the department, it is often difficult to get meaningful UROPs with professors - they are too involved with their own research to careвЂ¦the mit experience is in large part shaped by the department that you choose to major in  - in this case, don't major in economics unless you are hell bent on a Phd - you're job options post graduation suck and the quality of your educational experience is limited  unless you enjoy teaching yourself all the material and doing a lot of independent research </t>
  </si>
  <si>
    <t xml:space="preserve">http://www.studentsreview.com/viewprofile.php3?k=1051230838&amp;u=585</t>
  </si>
  <si>
    <t xml:space="preserve">Computer Science  This Major's Salary over time Very strong programs, hard classes, but I like it.</t>
  </si>
  <si>
    <t xml:space="preserve">http://www.studentsreview.com/viewprofile.php3?k=1049394082&amp;u=585</t>
  </si>
  <si>
    <t xml:space="preserve">Physics  This Major's Salary over time So I'm sitting here with four problem sets this week hanging over my head, planning on pulling an all-nighter to plan a protest against the administration's plans to eliminate an important aspect of student life  dorm rush , in desperate need of caffeine, and I haven't had decent food in a week.  Yet I can't imagine anywhere else I'd rather be.  This place is absolutely amazing.  Don't come here if you want to be coddled and have grade-inflation and administrators holding your hand all the time.  Come here if you want to make your own decisions and work harder than you ever have in your life.  Because if you put in the work, this place will give back more to you than you could ever imagine.  I have been able to learn more here than I ever thought possible.  I have been able to acheive amazing things working through student groups.  I look around at the faces of people in my dorm and I see thinkers, builders, artists, theorists, and great engineers.  I know these people will one day change the world, or at least their own little part of it.  Yet these same people are the ones I flirt with, pull pranks and hacks with, complain about workload with, order middle of the night pizza with.  It's mindblowing.  The diversity of culture here is fantasticвЂ”you can choose where you live.  There's really a sense of community with where you live; it's not just a bunch of people living together.  There's an option for everyone: the French speaker, the  cool kids  from high school, the pyromaniacs, the raging liberal hippies, the serious student, the serious drinker, whatever.The professors are generally quite accessible.  As a freshman, I took classes with Chomsky, the guy who discovered the world's oldest rock, and the guy who discovered Uranus' rings.  One of my classes was only 2 people.  Getting UROPs  research jobs, $8.75/hr to start  is ridiculously easy; I emailed a prof saying I was interested in what he was doing, and within a week I was hired.  Don't apply to MIT unless you love math and science and engineering.  It doesn't matter that MIT is ranked in the top 10 or 5 or whatever it is now in USNWR.  It matters that you get the best possible education for youвЂ”and someone put off by the number of math and science requirements should not be applying to MIT.  If you want a broad, Ivory Tower liberal arts education, try the little school up-chuck.  If you want to be around some of the best minds in the country and want to analytically look at the problems in today's world  yes, engineering problems but social problems as well , this may be the place for you.  MIT is idiosyncratic, so visit before you decide.I Love This Fucking Place.</t>
  </si>
  <si>
    <t xml:space="preserve">http://www.studentsreview.com/viewprofile.php3?k=1045638801&amp;u=585</t>
  </si>
  <si>
    <t xml:space="preserve">Computer Science  This Major's Salary over time Good school - expect to do tons of work to survive, even if you are very very smart. </t>
  </si>
  <si>
    <t xml:space="preserve">http://www.studentsreview.com/viewprofile.php3?k=1045507691&amp;u=585</t>
  </si>
  <si>
    <t xml:space="preserve">Physics  This Major's Salary over time A couple years ago I was deciding between MIT, Caltech, and Stanford.  Caltech was cheaper and closer to home.  Stanford was also in California, and they were giving me money.  MIT is out in the middle of the coldest place on earth, it's expensive, it's far from home, and it's hard as hell.  And I've never regretted my decision.That's the weird thing about this place, and I didn't even think about it when I chose to come here.  The stuff that's done here isn't done anywhere else in the world.  Period.  Regardless of what Yale and Harvard students may say about their classes  some of which I've sit in on , they don't even begin to compare.  They teach sciences as liberal arts.  Now I'll be quite honest with you: Caltech is also a pretty good school, probably of the same quality in the hard sciences.  But MIT also has top-notch programs in economics, management, and engineering  in addition to the core sciences .  And it's right next to a city that seems to be designed for college students.  And the students at Caltech are a little more weird than the ones here; at MIT, you can always find a group to fly with.By far the coolest thing about this place is the attitude.  You'll see a lot of student articles about how terrible MIT is, or how the administration isn't doing anything right.  And most people don't really understand what these things representвЂ”they are our form of school spirit.  The students here pride themselves in being able handle anything thrown at them, and always carry an attitude of it's us versus the administration.  And because of that, you always see students helping each other out.  Nobody thinks that they're smarter than everyone else  even though there are some amazingly brilliant people here , and nobody competes for professors' attention.  And nobody gets ahead by smooching.  What matters here is what you can do.I also want to say that, although this may or may not play a big role in your life as an undergraduate here, the research that goes on here is astounding.  The guys that invented the world wide web and TCP/IP, those that discovered quarks and developed the theory of quantum chromodynamics and the MIT-bag model of quark interactions, those that seqeuenced a huge portion of the human genome at the Whitehead Institute, and one of the developers of the Black-Scholes equation in economics, they're all here.  No matter what field you go into, you'll run into people who invented it.  Seven of the people who won Nobel Prizes in 2001 studied or instructed at MIT.  Stuff happens here, and it happens fast.  And it's a pretty exciting place to be.  And that's pretty cool.People always told me that the knowledge was made here, but I didn't realize it until I got here.  And now that I'm here, I can't believe some of the things that go on around me.</t>
  </si>
  <si>
    <t xml:space="preserve">http://www.studentsreview.com/viewprofile.php3?k=1044817454&amp;u=585</t>
  </si>
  <si>
    <t xml:space="preserve">Political Science  This Major's Salary over time The two most useful things I learned at MIT:  how to solve problems and what's truly important to me.  I switched my major from engineering to political science, hung around a fifth year to get simultaneous bachelor's and master's degrees.  I was in my department a short time and learned more there as an undergrad than I did in my Ph.D. program elsewhere.  At MIT you will work hard but to survive mentally you'll have to learn to play hard as well.  I found it hard to make friends in my classesвЂ”in many social science and liberal arts departments graduate students take the same classes as undergrads, and 28 year olds have different interests than 18 year olds.  The peo</t>
  </si>
  <si>
    <t xml:space="preserve">http://www.studentsreview.com/viewprofile.php3?k=1043462662&amp;u=585</t>
  </si>
  <si>
    <t xml:space="preserve">Mechanical Engineering  This Major's Salary over time MIT provides a great education in problem solving.  When I graduated I remember thinking that I hadn't learned anything, and was doomed.  However, after the first two weeks at work I discovered that I was a 99th percentile general problem solver. The  social education  was not all that bad. I made many friends with whom I still stay in touch, and learned my first lessons in dealing with difficult people  students AND faculty . In the 60's at least, MIT was a  do it yourself  kind of place with no in loco parentis stuff.  It was sometimes painful, but I'm glad I did it.  I'm sorry there weren't more women attending when I was there.  I did go on to grad school at MIT and then to Harvard Law. The MIT prep was fine for law school, too.</t>
  </si>
  <si>
    <t xml:space="preserve">http://www.studentsreview.com/viewprofile.php3?k=1039019480&amp;u=585</t>
  </si>
  <si>
    <t xml:space="preserve">Physics  This Major's Salary over time MIT in my time was a great place to go if you had enough initiative to strike out on your own a bit.  There's not a lot of hand holding, and while you can get through by just doing what is expected of you, you miss what makes MIT truly great  though you do get the name recognition persk of the degree, which are not small .  The thing that most impressed me about MIT was the way the school treated it's students more like adults than other schools.  There's a lot of opportunity to gain a lot of valuable life experience, as well as valuable learning.  There are downsides too: lots of freedom means a lot of freedom to make mistakes, academically, emotionally, socially.  Students need to be prepared for the fact that it won't be easy, no matter how smart you are.  If you've always found everything easy in school, you may be in for a rude shock.</t>
  </si>
  <si>
    <t xml:space="preserve">http://www.studentsreview.com/viewprofile.php3?k=1038427184&amp;u=585</t>
  </si>
  <si>
    <t xml:space="preserve">Chemical Engineering  This Major's Salary over time This school is not for everyone, what you have to decide is if it fits the kind of person you are. If you pick a challenging major  and most here are  you will become very good friends with people in your major because there isnt much time for other things. The workload I never imagined would be as challenging as it is, coming from a very good high school. You walk onto this campus being one of the brightest in your class only to realize you are just mediocre here. If you are looking for a college experience where you can sit back, relax and take classes on the side this is not the place for you. If you are looking for an extremely challenging education in a University that offers the best oppertunities for research and whose classes will make you think  and quite possibly cry  then this is the place for you.</t>
  </si>
  <si>
    <t xml:space="preserve">http://www.studentsreview.com/viewprofile.php3?k=1037805561&amp;u=585</t>
  </si>
  <si>
    <t xml:space="preserve">Mechanical Engineering  This Major's Salary over time MIT is a great place.  You may take it for granted while you are here. As a senior I realize that love this place, the people, and the opportunities it has given me.  Sometimes it has been rough, but it hasmade a better person because of it.</t>
  </si>
  <si>
    <t xml:space="preserve">http://www.studentsreview.com/viewprofile.php3?k=1037773910&amp;u=585</t>
  </si>
  <si>
    <t xml:space="preserve">Architecture  This Major's Salary over time There is no question about the quality of the education hereвЂ”it's amazing. The only problem is that it's not automatically uploaded into our brains, which means that there is *a lot* of work. Sometimes we think about how much easier life would be or how much more free time we'd have if we just went to a different schoolвЂ”but in truth, I'm glad I'm here. The environment is enrichingвЂ”I am surrounded by astonishingly brilliant people that I constantly learn from, almost as much as  if not, at times, more than  my professors. About architectureвЂ”since it is a Bachelor of Science, not a B.Arch, you'll need to go to grad school anyway for a professional degree. There are definitely better schools for undergraduate Architecture, but I feel that here I've gotten the chance to get a really strong overall education, and then will get to focus on Architecture more when I do my Masters. </t>
  </si>
  <si>
    <t xml:space="preserve">http://www.studentsreview.com/viewprofile.php3?k=1037773156&amp;u=585</t>
  </si>
  <si>
    <t xml:space="preserve">Physics  This Major's Salary over time I HAte this fucking Place</t>
  </si>
  <si>
    <t xml:space="preserve">http://www.studentsreview.com/viewprofile.php3?k=1037624276&amp;u=585</t>
  </si>
  <si>
    <t xml:space="preserve">Physics  This Major's Salary over time MIT is a place where brilliant minds can mingle and come up with original and great ideas. No other place in the country is there such an atmosphere. The faculty and resources are first rate, and Boston in the fall is awe inspiring.</t>
  </si>
  <si>
    <t xml:space="preserve">http://www.studentsreview.com/viewprofile.php3?k=1035225407&amp;u=585</t>
  </si>
  <si>
    <t xml:space="preserve">Physics  This Major's Salary over time Sadly, I can no longer give MIT's undergraduate program the strong endorsement I once did. Since the freshman drinking death a few years back, the campus climate has become stifling. The oppostunities for independence and personal growth are fewer and farther between.</t>
  </si>
  <si>
    <t xml:space="preserve">http://www.studentsreview.com/viewprofile.php3?k=1028639342&amp;u=585</t>
  </si>
  <si>
    <t xml:space="preserve">Math  This Major's Salary over time MIT is, in my opinion, offers the best undergraduate education available.  It's not easy.  But hey, the difficulty and rigor of the program, is what lures the best and brightest in science and engineering, and is what will keep this school at the top.  All of the professors are very driven people who love being around students who appreciate their research, and are engrossed with similiar subjects.  The Undergraduate Research Opportunities Program is fantastic and allows for students to interact directly with professors, and do meaningful  non-remedial  work on many different types of projects, in nearly any department.  If you are at all interested in going into research  academic or industry , this is the school to attend.  Oh yeahвЂ¦  And frat life  keeps it real  ;].</t>
  </si>
  <si>
    <t xml:space="preserve">http://www.studentsreview.com/viewprofile.php3?k=1027923067&amp;u=585</t>
  </si>
  <si>
    <t xml:space="preserve">Business - Management and Administration  This Major's Salary over time The diversity of students has had a tremendous impact on my experience. People are very approachable and welcome the opportunity to meet new people. It is the fellow students at this school and the relationships created that make this place bearable.</t>
  </si>
  <si>
    <t xml:space="preserve">http://www.studentsreview.com/viewprofile.php3?k=1027448667&amp;u=585</t>
  </si>
  <si>
    <t xml:space="preserve">Math  This Major's Salary over time MIT's a great place to beвЂ¦based on the rep and resources.  but if you don't already have a passion or knack for the math-sciences..it can be a very painful place!</t>
  </si>
  <si>
    <t xml:space="preserve">http://www.studentsreview.com/viewprofile.php3?k=1024347910&amp;u=585</t>
  </si>
  <si>
    <t xml:space="preserve">Economics  This Major's Salary over time After 3 years at MIT, I really hate this place and can't wait to graduate. Given another chance, I would NOT come here again. Apart from some of the wonderful students I've met here, MIT really sucks. This is a place which cares more about research than its undergraduate population and prides itself in having a pressure cooker atmosphere. One wonders why MIT should pride itself in having such a stressful atmosphere. I have friends with 5.0 GPA's who suffer anxiety attacks because of all the work they have.I also feel this school fosters depression and this is probably what the Boston Globe meant when it said MIt had   a culture of suicide .  </t>
  </si>
  <si>
    <t xml:space="preserve">http://www.studentsreview.com/viewprofile.php3?k=1024330408&amp;u=585</t>
  </si>
  <si>
    <t xml:space="preserve">Economics  This Major's Salary over time It can be a stressful, intense environment, but the students help each other and work together often.   </t>
  </si>
  <si>
    <t xml:space="preserve">http://www.studentsreview.com/viewprofile.php3?k=1024329261&amp;u=585</t>
  </si>
  <si>
    <t xml:space="preserve">Business - Management and Administration  This Major's Salary over time The MIT name alone has always been beneficial.  MIT is ranked #1 in Economics and #2 in Undergraduate Business, which has helped me land very prestigious internships so far.However, the environment teaches much, especially humility. Virtually all MIT students were superstars in more than one area in high school - just in my fraternity, there are three high school all-american athletes  one of whom was also a valedictorian , eight other valedictorians, two kids who had 1600 on their SAT's, and a host of superstar musicians just to name a few.Academically, the school is fantastic, and you do get a lot of attention from the faculty, even those with international reputations, since all professors are required to teach.Though a little worn down, MIT students never stop. Day and night and through the next day, MIT students work, read, and hang out. There's always something new to finish, so study time is always broken by excursions into Boston in order to keep us all happy. Students learn to manage their time well here, but it's a general understanding that as soon as you finish, there's more to do.Above all, donвЂ™t believe the geek stereotype.  We consistently throw the best school parties in Boston, and students from all over the area always attend whether we want them to or not  i.e. snooty Harvard kids .Engineering students at the school might be more вЂњbeaten-downвЂќ by MIT than other students, and their apathy for student activities can sometimes be a downer.  If youвЂ™re the type who doesnвЂ™t let that get to you, MIT is by far the best school to grow personally and excel your career  over Princeton and Harvard . </t>
  </si>
  <si>
    <t xml:space="preserve">http://www.studentsreview.com/viewprofile.php3?k=1022741874&amp;u=585</t>
  </si>
  <si>
    <t xml:space="preserve">Computer Science  This Major's Salary over time MIT strives to teach you a lot.  In some classes here you cover in one semester what in other schools maybe covered in two semesters.  The assumption maybe that since you are expected to be smart that you can handle it.  Most average smart people can handle it.  However I think the people who benefit the most are the super smart people.Unfortunately, for people of average smartness it is easy to be dragged into doing the crap work  lots of problem sets, labs, projects and papers  and to think about grades rather than getting to understand the material well.   MIT has low grade inflation .I felt that for some of the fast paced classes with tons of work that I spent my time studying to keep up with little room to reflect on the material.  I felt I was studying rather than learning. </t>
  </si>
  <si>
    <t xml:space="preserve">http://www.studentsreview.com/viewprofile.php3?k=1022152210&amp;u=585</t>
  </si>
  <si>
    <t xml:space="preserve">Other  This Major's Salary over time MIT can be a very lonely place and students tend to stick with people they know and thus seem unapproachable.  Professors can also give you the feeling that they'd rather lick the gum off the bottom of their shoes than interact with students and address their issues.  But departments vary a lot in this aspect.  When I changed majors, I was met with a much friendlier atmosphere and suddenly my impression of MIT changed drastically.  I still don't think that it's a particularly happy place, but I am now much more satisfied with my interactions with both faculty and students.  In terms of my major/department  Brain and Cognitive Sciences, course IX , there isn't a better place in the world, both in quality of research and academics, as well as the atmosphere.My major problem with MIT is the administration and their inability to fix problems with the system.  They have a horrible relationship with undergrads, grad students, and professors.  They feign interest in student opinions and then make their decision as if they have a policy of doing the opposite of what we suggest.</t>
  </si>
  <si>
    <t xml:space="preserve">http://www.studentsreview.com/viewprofile.php3?k=1021786223&amp;u=585</t>
  </si>
  <si>
    <t xml:space="preserve">Civil Engineering  This Major's Salary over time I can't imagine a more amazing school.  We do work hard, but it's worth it.  Most of the people are really cool and down to earth.  Not the nerds that I expected.  It is so exciting to interact with so many extremely intelligent people on a daily basis.  There's fun to be had here as well.  Boston is the best college town in the country and students from all over the area come to our parties.</t>
  </si>
  <si>
    <t xml:space="preserve">http://www.studentsreview.com/viewprofile.php3?k=1021349977&amp;u=585</t>
  </si>
  <si>
    <t xml:space="preserve">Computer Science  This Major's Salary over time MIT is an amazing.  No other school can top the charts every year in more than a handful of engineering majors.  People here are truely brilliant and very passionate about what they major in.  Surprisingly, the level of competition is great because everyone is willing to work together.  Boston is a very fun city and the social life is pretty good here, arguably the best in Boston.  No matter what you want to pursue, MIT is a great prep for Law, Medical, and Business school and of course Engineering is incredible.  People say the education here is like drinking water out of a firehose, which is true because there's is just so much to learn and not enough time.  But I have definitely enjoyed it so far.</t>
  </si>
  <si>
    <t xml:space="preserve">http://www.studentsreview.com/viewprofile.php3?k=1021349866&amp;u=585</t>
  </si>
  <si>
    <t xml:space="preserve">Math  This Major's Salary over time MIT is the place to go if you want to be surrounded by intelligence. The faculty are amazing, and your fellow students will give you a run for your money no matter how smoothly you coasted through high school. In high school, you were in five clubs, a varsity sport, student govenment, and honors classes. At MIT, you will actually be forced to make choices about what you want to do with yourself and your time. You will be challenged to be the best you can be, to manage your time, to find meaning in the work you choose to do. If you want to coast through college with B's and still make the honor roll, go to Harvard. If you want the ride of your life that will prepare you to tackle anything, come to MIT.</t>
  </si>
  <si>
    <t xml:space="preserve">http://www.studentsreview.com/viewprofile.php3?k=1020881774&amp;u=585</t>
  </si>
  <si>
    <t xml:space="preserve">Mechanical Engineering  This Major's Salary over time too much work every other university is better than mit in every way except people and academics</t>
  </si>
  <si>
    <t xml:space="preserve">http://www.studentsreview.com/viewprofile.php3?k=1020260295&amp;u=585</t>
  </si>
  <si>
    <t xml:space="preserve">PreMed and Medical  This Major's Salary over time The work is hard.  Don't expect to coast on previous accomplishmentsвЂ”coming here is a humbling experience.  At the same time, I've never learned so much  about academics, life, and myself  before.  Be prepared to work harder than you ever have in your lifeвЂ”it's worth it.</t>
  </si>
  <si>
    <t xml:space="preserve">http://www.studentsreview.com/viewprofile.php3?k=1020129448&amp;u=585</t>
  </si>
  <si>
    <t xml:space="preserve">Physics  This Major's Salary over time MIT is the best school ever.</t>
  </si>
  <si>
    <t xml:space="preserve">http://www.studentsreview.com/viewprofile.php3?k=1019794306&amp;u=585</t>
  </si>
  <si>
    <t xml:space="preserve">Electrical Engineering  This Major's Salary over time This is a good place to gert a good education but don't expect it to be easy at all.  There is more work than I know what to do with and I constantly feel overwhelmed.  I have a lot of fun here and am very involved in extra curriculars, but I would not do it again if given the choice.</t>
  </si>
  <si>
    <t xml:space="preserve">http://www.studentsreview.com/viewprofile.php3?k=1019597172&amp;u=585</t>
  </si>
  <si>
    <t xml:space="preserve">Other  This Major's Salary over time I Have Truly Found Paradise!</t>
  </si>
  <si>
    <t xml:space="preserve">http://www.studentsreview.com/viewprofile.php3?k=1019500794&amp;u=585</t>
  </si>
  <si>
    <t xml:space="preserve">Computer Science  This Major's Salary over time A lot of people here seem to be way too stressed out with all their work.  Yes, there is a lot of work, and yes, it's hard, but people need to have more confidence in themselves and be less perfectionistic  easier said than done, I realize .  My advice to high school students considering MIT is that if you come here, you have to look at the big picture.  You might not  in fact, you most likely won't  get all A's, and you will work much harder than you will at other schools, but when you graduate from this place, you will have a degree from the most prestigious engineering school in the country. Hopefully, in addition to that degree, you will have allowed yourself to make lots of friends &amp; have lots of experiences outside of the classroom that will enrich your life.  I have never encountered a more diverse group of people than the student body of MIT.  Maybe some students are too absorbed in their work, but it is not that hard to seek out the ones who aren't, and you can learn so much from and have a great time interacting with them.</t>
  </si>
  <si>
    <t xml:space="preserve">http://www.studentsreview.com/viewprofile.php3?k=1019496569&amp;u=585</t>
  </si>
  <si>
    <t xml:space="preserve">Business - Management and Administration  This Major's Salary over time MIT is a great place in that the students are friendly, the work is challenging and you see lots of cool stuff. But it can get depressing. People tend to be a little more closed minded about certain things but not what most people are closed minded about. For example, MIT is a very diverse place so no one really thinks twice about someone's race but people think of Humanities classes as a waste of time and a person who is majoring in a Humanities or Social Science is definitely looked down upon. Also MIT students tend to be very apathetic about how the administration runs the place. The administration makes major changes that affect the daily lives of every student but after a mild protest, people just give up because they have too much other stuff to do.</t>
  </si>
  <si>
    <t xml:space="preserve">http://www.studentsreview.com/viewprofile.php3?k=1019422361&amp;u=585</t>
  </si>
  <si>
    <t xml:space="preserve">Computer Science  This Major's Salary over time this college rocks in so many ways. its a ridiculous amount of work but there are people to help, and i feel as if the work will really pay off later. one of the greatest things is the athletic program.. we might not be the best in varisty sports, but we offer every sport possible for beginners to learn and a great IM program for friendly but fairly skilled competition the people here are for the most part friendly.  i have made many great friends already.  there are parties every weekend, and i have never had to sit around and be bored. also, despite the image, this is not an all asian computer nerd place.  while there are plenty of those, there is social stratification just like in high school with jocks, stoners, people that never stop drinking, nerds, etc this really is just a normal college :pI give this place my highest recommendation possible !!</t>
  </si>
  <si>
    <t xml:space="preserve">http://www.studentsreview.com/viewprofile.php3?k=1019421269&amp;u=585</t>
  </si>
  <si>
    <t xml:space="preserve">Mechanical Engineering  This Major's Salary over time There is no question that it is good to have a degree from MIT. People often are far more impressed by the degree than they really should be. Still, it is an excellent environment for doing research in that there are many bright, hard-working people there, and there are lots of opportunities to work on interesting projects. </t>
  </si>
  <si>
    <t xml:space="preserve">http://www.studentsreview.com/viewprofile.php3?k=1017520425&amp;u=585</t>
  </si>
  <si>
    <t xml:space="preserve">Engineering Department  This Major's Salary over time MIT instills an analytical and problem-solving mindset.  The things I learned about the iron-carbon phase diagram may no longer matter to me, but MIT has done me well.  Business school was a breeze by comparison.</t>
  </si>
  <si>
    <t xml:space="preserve">http://www.studentsreview.com/viewprofile.php3?k=1011195396&amp;u=585</t>
  </si>
  <si>
    <t xml:space="preserve">Chemical Engineering  This Major's Salary over time It's hard, but definitely worth it! The best years of my lif were spent there. Definitely a work-hard, play-hard atmosphere.Not part of review:Note: my email address is current - not my MIT address </t>
  </si>
  <si>
    <t xml:space="preserve">http://www.studentsreview.com/viewprofile.php3?k=996496841&amp;u=585</t>
  </si>
  <si>
    <t xml:space="preserve">Computer Science  This Major's Salary over time Hard hard school, but probably worth it. Think before coming. Join a frat or sorority if you want a decent social life. Boston is cool if you ever have the time.</t>
  </si>
  <si>
    <t xml:space="preserve">http://www.studentsreview.com/viewprofile.php3?k=992821335&amp;u=585</t>
  </si>
  <si>
    <t xml:space="preserve">Computer Science  This Major's Salary over time MIT is a great place to be! The surrounding city is great, and the students are generally friendly and approachable. The workload is quite hectic, but most people here know that they are here to learn, so the workload does not bother them. Despite the rigorous schoolwork, there still is plenty of remaining time to JUST HAVE FUN! Go Sigma Chi!</t>
  </si>
  <si>
    <t xml:space="preserve">http://www.studentsreview.com/viewprofile.php3?k=992462199&amp;u=585</t>
  </si>
  <si>
    <t xml:space="preserve">Mechanical Engineering  This Major's Salary over time I can't say I haven't been a little insane at times here . . .  and that I get to sleep much, but I wouldn't want to go anywhere else.  I know people that aren't happy here, but I think that if we're not in the middle of a ton of work that a lot of us are happy here.  I've really enjoyed the 2 years I've spent here.  And it's not so bad that you can't do extracurriculars or have friends or anything . . . I do a lot of extracurriculars  AFROTC, varsity softball, concert band, campus crusade, rooming chair  and have time to do stuff with friends, and am doing alright in classes  and I am NOT brilliant .  I've made really good friends, had a good time, learned a lot  mechanical engineering is a really good major, I love it  and it's nice to know that I can make it in a tough environment like this, doing what I'm doing  meaning extracurricular activities , because it means I should be able to handle anything else that comes along.</t>
  </si>
  <si>
    <t xml:space="preserve">http://www.studentsreview.com/viewprofile.php3?k=991275512&amp;u=585</t>
  </si>
  <si>
    <t xml:space="preserve">Chemistry  This Major's Salary over time MIT currently does not have a strong Ph.D. program in organic chemistry.  What saved me was that I did my research on natural product synthesis and I had to be very independent in my research.  Companies viewed this as an important asset.  Although I did very well when I interviewed for positions in pharmaceutical companies directly from school, in hind site, there are many programs that are better than MIT.  In fact, I have been very involved in recruiting new Ph.D. students, and we have actually stopped interviewing at MIT.</t>
  </si>
  <si>
    <t xml:space="preserve">http://www.studentsreview.com/viewprofile.php3?k=990727388&amp;u=585</t>
  </si>
  <si>
    <t xml:space="preserve">Chemical Engineering  This Major's Salary over time Be sure you want to come here.  This place isn't for everyone.  You will learn a lot about yourself and become a totally different person than when you came in.  </t>
  </si>
  <si>
    <t xml:space="preserve">http://www.studentsreview.com/viewprofile.php3?k=990427080&amp;u=585</t>
  </si>
  <si>
    <t xml:space="preserve">Computer Science  This Major's Salary over time Choosing to attend this school is one of the best decisions I ever made. Be warned though, this place is not for everybody. The education here has a very technical bend and the workload is not something to laugh at. </t>
  </si>
  <si>
    <t xml:space="preserve">http://www.studentsreview.com/viewprofile.php3?k=989017521&amp;u=585</t>
  </si>
  <si>
    <t xml:space="preserve">Computer Science  This Major's Salary over time Harvard University..or should I say Ivy League Hell? I am an undergraduate computer science student and I can honestly say, this school has disappointed me in more ways than one. To be clear, I am a student of Harvard COLLEGE, which is separate from the University where all the top-notch researches study. I'm going into my third year here and I am seriously considering transferring due to the pathetic academics, poor social scene and horrible overall experience. The administration constantly brags about the large amount of diversity here. Whatever they say is a LIE. There is barely any diversity here if they're talking about race or ethnicity. It's like, 40% whites and 50% Asians, and the rest is a mix of blacks or Hispanics  10% . Cambridge has become an insanely large tourist trap for visitors from China, Korea, and Thailand. Cambridge is large, keep in mind, but the amount of tourists who travel in groups around the campus is INSANE. If you're someone who doesn't feel safe walking around a huge city by yourself, don't come to Harvard. It's not a closed campus. It's thrown right into the busy streets of Cambridge. There are a lot of great restaurants but they're rather expensive. The students here are terrible. There are a lot of arrogant, closed-minded brainiacs in the computer science department and they aren't there to make friends. In fact, nobody here is willing to make friends unless you're in a frat or sorority, or if you're a Social Justice Warrior. Politically speaking, DON'T come here if you're a conservative or have any anti-liberal views. You'll be shunned by everybody, even the teachers who are EXTREMELY left-winged. Just a warning. The academics are only slightly enriching. Yeah, I learned a lot in a Philosophy course but did the teacher actually teach? No. He just rambled on and on about his personal life and never gave us grades on our essays. I did most of my own research, since the teacher failed to teach anything. In all honesty, these classes are just like classes at any other college. You can get the same kind of work at a community college. Harvard College is nicknamed for being the  Community College  here at Harvard, and I can see why.The social scene is, of course, what you make of it. There are clubs and such, but people are always busy studying or working on projects so barely anyone gets involved. Like I said, it's mostly people from China or foreign countries so they all stick together and don't really socialize with anyone outside of their groups. There are a lot of preppy kids, along with rich snobs who come from extremely wealthy families. Most of them have family members who studied here so that's probably why they're here.In conclusion, this school is far too overrated for what it is. If you're looking for an Ivy League, try applying to Cornell or Duke. I hear they're much better.  </t>
  </si>
  <si>
    <t xml:space="preserve">Harvard University</t>
  </si>
  <si>
    <t xml:space="preserve">http://www.studentsreview.com/viewprofile.php3?k=1506543200&amp;u=580</t>
  </si>
  <si>
    <t xml:space="preserve">Undecided  This Major's Salary over time It is extremely difficult to believe many of these reviews are legitimate Harvard students/alum, considering the grammatical and spelling errors contains within.  I think the typical Harvard student would, at a minimum, proofread their comments.</t>
  </si>
  <si>
    <t xml:space="preserve">http://www.studentsreview.com/viewprofile.php3?k=1482123935&amp;u=580</t>
  </si>
  <si>
    <t xml:space="preserve">Biology  This Major's Salary over time Social life was amazing, however I felt the coursework for my major was a bit easy and required very little effort to get a 4.0. Would have liked a more studious enviornment; all my dormroom neighbors were into partying and socializing NONSTOP, whereas I wanted to crack open Tolstoy's War and Peace or Plato's Republic.</t>
  </si>
  <si>
    <t xml:space="preserve">http://www.studentsreview.com/viewprofile.php3?k=1442219417&amp;u=580</t>
  </si>
  <si>
    <t xml:space="preserve">Engineering Department  This Major's Salary over time Summer school/ there areinimL places to study without constant disruptions by kid and tours.  There are no library's open on weekend and during the week they all close early.  There is no coffee available m weekends in any buildings.   Why would any college, never mind an Ivy League school not have a library open on the weekend?  During the last 4 weeks there have been two mugging a in the Harvard square area and security is never seen around campus.  Security staff that are available can't call other buildings.   This is a dangerous place waiting for something bad to happen before the staff it appropriately!!!   This complaint is from a dissatisfied parent. </t>
  </si>
  <si>
    <t xml:space="preserve">http://www.studentsreview.com/viewprofile.php3?k=1437924812&amp;u=580</t>
  </si>
  <si>
    <t xml:space="preserve">Biology  This Major's Salary over time There is a big distinction from Harvard college and the University. The College is for the Undergrad and all of Harvard's laurel's and reputation rest in the University. Note that almost 90% of Harvard's resources are put into the University-not the College. That said, Harvard does not care about the college.Professors are impossible to interact with and to access. You would be well advised to go to an elite school that focuses on the Undergraduate. I noticed my friends who were also admitted to Harvard College and chose schools like Williams, WUSTL, Rice, to name a few, learned more, were happier and ended up doing better. Ask any Harvard Undergraduate if they are really happy and you will hear  no , across the board. It's sad but you pay for the name not the education. The Graduate programs here, on the other hand, are amazing and worth their stellar reputation. There are people here who have never seen a minority in their lives-seriously.</t>
  </si>
  <si>
    <t xml:space="preserve">http://www.studentsreview.com/viewprofile.php3?k=1428084534&amp;u=580</t>
  </si>
  <si>
    <t xml:space="preserve">Psychology  This Major's Salary over time Coursework was so-so. Some professors were brilliant, others not so much. But the networking, adventures, experiences and mind-blowing opportunities were unprecendented.</t>
  </si>
  <si>
    <t xml:space="preserve">http://www.studentsreview.com/viewprofile.php3?k=1415218819&amp;u=580</t>
  </si>
  <si>
    <t xml:space="preserve">Education  This Major's Salary over time Don't go directly to graduate school. Go into the world for a while and make sure that you know what you want to do and where you want to study. Choose a school and classes by who you want to study with not just the rankings of an institution. Make connections once you are in school, maintain them and use them once you get into the work world.  </t>
  </si>
  <si>
    <t xml:space="preserve">http://www.studentsreview.com/viewprofile.php3?k=1397225055&amp;u=580</t>
  </si>
  <si>
    <t xml:space="preserve">Religion/Religious  This Major's Salary over time This TEACHER  and Course Team  get 5 Stars for Quality ! It?s a hard course, with 20 Hours a week of HW, but very rewarding. A graduate course for any age.   Dr. Laura Nasrallah @ Harvard on ?Letters of Paul?  HDS 1544.1x Harvard  EdX  offers a FREE college course on NT Epistles, Pauline Theology.  It?s multi-lingual  English and Spanish , but requires a good computer, a printer, and high-speed internet. A MOCC is available to anyone, anywhere, at any-time. Her lectures are available 24?7, with five 9вЂІs of uptime. That?s at least 99.9 % of the time. The computer Gurus of Boston manage the delivery, Laura provides the content. Where did she come from ?  She?s a solid teacher at Harvard. She?s contributes to educational Free-ware, FREE instruction at the Click of a Mouse. If you can reach Yahoo, you?ll be in her Lecture. Then learn and enjoy.  This course was Joy and fun. It?s not for the faint of heart. If you enroll, make sure you?re IN the first day or First week of class. If not, you can fall behind. Stay caught up on your Homework. Don?t make her get that virtual ?Wooden Ruler? out of her Desk drawer ! The student body is superb. You study with Champions, industrial heavy-weights from every nation, every occupation. The mature  retired  students is a huge plus. Build a network of elite advisors who retired from nearly every occupation. What they Post in Chat Sessions is phenomenal. The international flavor is superb. Who is Laura Nasrallah ? ?The voice of one crying in the wilderness? of modern Distance Learning, higher education, and MOOC assemblies. Prof Nasrallah is the face of God?s international redeeming Love, speaking with the lips of Harvard, and the voice of Princeton. She does this in an exquisite and luxurious way. She?s delightful and entertaining. Laura had joy and enthusiasm. She takes us 2,000 years back in time to the Publishing and Manufacturing  engineering  process of Letter Writing  and ideals  of the First Century. She includes lifestyles, Labor and Management, Philosophy, History, Marriage, and Religion. This truck load of blessings comes packaged in just one Princeton Lady Tiger. Roar !  Laura soaks you with eclectic wisdom. How can we use insights into Wisdom, and Paul?s Jewish ethics of good and bad, right and wrong ? It?s useful in some ways. 1. Relationships  Home and community . 2. Work  a Career, Occupation . 3. Material Assets  Finance, Money . 4. Health  Healing, Wholeness, Holistic living . Application of what Laura teaches can change your Life. The Subject. If you want New Age, whacky, way out ideas ? Stay away. She?s straight edge, conservative, and charismatic in a refreshing way. She knows mainline denominations, and is in the middle of the road. I was not disappointed. I expected to learn more about God, Life, marriage, health, and how to excel in the workplace. That?s what I got.  Laura is a tiny Rock-Star in the  gospel  MOOC format.  She?s a contemporary of authors and Televangelists like Beth Moore, Kay Arthur, Janet Parshall, Mother Angelica, and Joyce Meyer. They built on earlier success of - Maria Woodworth-Etter, Elizabeth Ann Seton, Anne Dutton, and Aimee Semple McPherson.Jesus of Nazareth spent most of His life within a 100 Mile radius of Nazareth and Jerusalem. He wore a robe and sandals, taught face to face, and walked from Town to town. Laura relentlessly proclaims her message Non-stop, 24?7, around the world, as students Logon. Laura spreads Good News around the clock at the speed of Light ! ?Truly, truly, I say to you, he who believes in Me, the works that I do, he will do also; and greater works than these he will do; because I go to the Father.?  John 14:12   If you?re hungry to discover what?s inside of your Bible, register and logon. If you want to be become strong and prosperous in every aspect of your life ? Dive in ! Donato en Saint Louis  HKN </t>
  </si>
  <si>
    <t xml:space="preserve">http://www.studentsreview.com/viewprofile.php3?k=1396376980&amp;u=580</t>
  </si>
  <si>
    <t xml:space="preserve">Math  This Major's Salary over time After only one semester, Harvard has been a wonderful experience! There was no doubt that I made the right decision when picking colleges. When reading comments on this website, be wary which ones are clearly NOT written by Harvard students. You can clearly tell  the negative comments with just 1 blurb of text . Harvard is a great placeвЂ”the seniors here chant  4 more years  because they want to relive their undergraduate experience again. That's why you should come too! </t>
  </si>
  <si>
    <t xml:space="preserve">http://www.studentsreview.com/viewprofile.php3?k=1388555722&amp;u=580</t>
  </si>
  <si>
    <t xml:space="preserve">Chemistry  This Major's Salary over time It is competitive here, as one may expect, but compared to hard work, people should evaluate their personal capability first.</t>
  </si>
  <si>
    <t xml:space="preserve">http://www.studentsreview.com/viewprofile.php3?k=1388047936&amp;u=580</t>
  </si>
  <si>
    <t xml:space="preserve">Perfomance Arts  This Major's Salary over time As a dance major, I don't feel accepted by all the other academic students. I know I didn't get into Harvard because I'm smart, but that doesn't mean that everyone has to be so uptight around me.</t>
  </si>
  <si>
    <t xml:space="preserve">http://www.studentsreview.com/viewprofile.php3?k=1379998765&amp;u=580</t>
  </si>
  <si>
    <t xml:space="preserve">Neuroscience/Cognitive Science  This Major's Salary over time everyone is depressed and arrogant</t>
  </si>
  <si>
    <t xml:space="preserve">http://www.studentsreview.com/viewprofile.php3?k=1358152500&amp;u=580</t>
  </si>
  <si>
    <t xml:space="preserve">Economics  This Major's Salary over time About 5 long years ago I was an excited young man, elated upon receiving an acceptance letter to Harvard, generally regarded as the  best of the best , the Ivy League, the pinnacle of academic achievement, the most prestigious name in post-seconday education. It was among the happiest moments,  if not the happiest moment  of my short life. I had worked quite hard for this one piece of paper.I arrived at campus an eager freshman, well-prepared for all manner of intellectual pursuits. I was excited to meet my fellow classmates, and therefore to broaden my  personal view  of the world at large. I was excited to further my personal insight regarding a variety of subjects and fields of knowledge. I was excited for my courses,  as I could only dream of what educational experiences were to come at arguably the worlds most  prestigious educational institution .My naive views soon came crashing down, however, once I realized that the only prestige of Harvard lies in the name itself, and in the fact that it is the oldest such institution in America. Immediately upon arrival I encountered a revolting culture of elitism, among students and professors. Yes, it is a good college, but I would not go so far as to say it is anywhere above any other schools in the Ivy League/Stanford/MIT, especially in terms of undergraduate study. Professors are very self-absorbed, with the overwhelming majority of their time clearly devoted to their own research pursuits/etc. Students and professors alike seem to be caught up in the  nostalgia  of sorts in the fact that yes, they go to  Haaarvard . The social scene is dominated by New England-elites, sons of wealthy financiers and politicians, who, although they are not that smart themselves given that they are supposedly attending one of the most prestigious universities in the world, typically think of themselves as  the best thing since sliced bread  There are students of other cultural and ethnic backgrounds, but those too are usually of some quite privileged status  foreign political elites/etc. .As a  normal ,  average , US Midwest, middle-class kid, who grew up in the  real world  as many may put it, I was thoroughly amazed and repulsed at the same time by the culture of Harvard. The degree was worth it, in strictly financial terms, as the H itself can indeed be worth thousands of dollars when searching for a job post-graduation. The vast majority of Americans and employers alike, indeed fall victim to the legendary  prestige  of Harvard,and therefore will pay a Harvard grad a significant sum higher than a graduate of most other universities,  plebeian  in comparison.If you get accepted, I would definitely look into it, but if you get accepted to other schools as well, say Stanford, Yale, MIT, IvysвЂ¦ I would definitely look into those schools as well. Dont fall victim to the H, you may sincerely regret it.</t>
  </si>
  <si>
    <t xml:space="preserve">http://www.studentsreview.com/viewprofile.php3?k=1352150713&amp;u=580</t>
  </si>
  <si>
    <t xml:space="preserve">Computer Science  This Major's Salary over time Overwhelmingly gay population that prides itself on scholastic underachievement.</t>
  </si>
  <si>
    <t xml:space="preserve">http://www.studentsreview.com/viewprofile.php3?k=1350006766&amp;u=580</t>
  </si>
  <si>
    <t xml:space="preserve">History/Histories  art history/etc.   This Major's Salary over time This school really fits my expectations. The courses are challenging and diverse, just as I had expected. The extracurriculars are abundant, good quality, and of great variety, which is really good, especially if you want to try a new activity or were engaging in a rare activity, such as some of the japanese martial arts. At first, I thought the vast majority of the students here were the kind who would brag a lot, but the actually turned out to be down-to-earth and straightforward. This is the best school I have ever been in, and I would recommend this school to anyone who thrives in a competitve enviroment, an excellent college experience, and would want to lead more fulfilling lives.  </t>
  </si>
  <si>
    <t xml:space="preserve">http://www.studentsreview.com/viewprofile.php3?k=1338348265&amp;u=580</t>
  </si>
  <si>
    <t xml:space="preserve">Unknown  This Major's Salary over time The school provided everything i wanted as a student and i think students should not be quick to judge; The school demands alot from its students.</t>
  </si>
  <si>
    <t xml:space="preserve">http://www.studentsreview.com/viewprofile.php3?k=1334512454&amp;u=580</t>
  </si>
  <si>
    <t xml:space="preserve">Nuclear Engineering  This Major's Salary over time Harvard is a great university for studying, and focusing on achieving a high-ranking academic career. however, horrible social life.</t>
  </si>
  <si>
    <t xml:space="preserve">http://www.studentsreview.com/viewprofile.php3?k=1328062919&amp;u=580</t>
  </si>
  <si>
    <t xml:space="preserve">Biology  This Major's Salary over time I have truly enjoyed my two years at Harvard! If you can get in, come here!</t>
  </si>
  <si>
    <t xml:space="preserve">http://www.studentsreview.com/viewprofile.php3?k=1327339904&amp;u=580</t>
  </si>
  <si>
    <t xml:space="preserve">Biology  This Major's Salary over time Whatch out you, peeps get shot every other day. Drug Dealers on the Quad. niggas get lychnced every week.. Inbread Bostoners rioting every week.</t>
  </si>
  <si>
    <t xml:space="preserve">http://www.studentsreview.com/viewprofile.php3?k=1316543149&amp;u=580</t>
  </si>
  <si>
    <t xml:space="preserve">Business - Management and Administration  This Major's Salary over time First of all, probably less than 1% of these posts are legit. I'm an average student that works extremely hard. Sure I had good grades, but I got recruited to play football at Harvard under no athletic scholarship. My first year I lived in Holworthy Hall. I loved it. My hall was social and everyone knew everyone. The city of Cambridge is welcoming and there's so many good resturants and bars. My friends and I would catch a bus to Fenway to watch the sox. Don't listen to all the fake postings on this site. Sure there's many rich kids, but I never ran into snobs bragging about their money. I joined The Harvard Republican Club and met tons of people. Unfortunately, even with middle class parents, Harvard was just too expensive for me. I will always remember my two years at Harvard and all the nice people I met. This upcoming fall, I'm attending the University of Michigan. Its 30,000 dollars less and I'll meet up with my high school friends again. Goodbye Harvard! You were great. </t>
  </si>
  <si>
    <t xml:space="preserve">http://www.studentsreview.com/viewprofile.php3?k=1304677977&amp;u=580</t>
  </si>
  <si>
    <t xml:space="preserve">Finance  This Major's Salary over time The best decision I ever made!</t>
  </si>
  <si>
    <t xml:space="preserve">http://www.studentsreview.com/viewprofile.php3?k=1300979526&amp;u=580</t>
  </si>
  <si>
    <t xml:space="preserve">Finance  This Major's Salary over time All i wanted was to get to harvard once i got there it was a big shock because you think you getting to an ivy league it will prepare for a real world i dont think so i have spoken to other students who graguated and they cant find jobs so it dosent matter where you go is what you do.</t>
  </si>
  <si>
    <t xml:space="preserve">http://www.studentsreview.com/viewprofile.php3?k=1291066561&amp;u=580</t>
  </si>
  <si>
    <t xml:space="preserve">Undecided  This Major's Salary over time this school is whack! It is filled with pretentious rich kids who think they are smart, but they seldom are. I am not saying that harvard does not have it's share of smart kids, we have alot of them, but some kids are just soo condescending and they exude an element of doucheness that really gets on my nerves. All in all the professors seem to be preoccupied with their research/work and it's sometimes hard to get their attention. Some Teaching fellows are big A-holes, but not all of them are.The campus is really not that great, plus there are always the random tourists everywhere and they can be really irritating especially when you want to go to annenberg and they always seem to congregate into a big blob of asian by the john harvard statue. If given the chance i would have went to stanford instead. It is always windy here, the only good thing is cambridge has awesome ethnic restaurants like tanjoore, takemura, hong kong, etc. And there is this really small amc on church street which never plays the movies i want to see.  the last paragraph was extremely jumbled, but i am disappointed in this place, i got into stanford and regret not going. </t>
  </si>
  <si>
    <t xml:space="preserve">http://www.studentsreview.com/viewprofile.php3?k=1280815147&amp;u=580</t>
  </si>
  <si>
    <t xml:space="preserve">Engineering Department  This Major's Salary over time harvard is easy!</t>
  </si>
  <si>
    <t xml:space="preserve">http://www.studentsreview.com/viewprofile.php3?k=1275411281&amp;u=580</t>
  </si>
  <si>
    <t xml:space="preserve">Finance  This Major's Salary over time Man, where do i Begin, as a person who grew up in poverty 18 years of my life and getting into harvard with a full scholarship made me the happiest person in the world. I grew up in harlem, NY, i lived with 6 family members in a crammed studio apartment. I didn't have much in life and i wanted to get out of poverty so i decided to work extremely hard in my education. I worked hard all my life and want to stuyvesant high school in the city and worked hard to get a 4.0 gpa and scored 2340 on my sats. My parents didn't have any money to support themselves let alone me. When i came to harvard with a very happy spirt i was destroyed by the student body after 2 months of classes. People here are VERY pompous, arrogant and extremely rich. I am a black student and people don't even associate with me i get treated like crap every single day by everyone. There are very few african americans in the school and if you do find one you can't relate cause their rich and look down upon you. I was walking down the campus one day and these group of white kids looked at me and said   why are you negros here, go back to africa . I thought people were supposed to be nice but they weren't. Everyone is so Self absorbed and think they are King of the world. They treat people like crap. I have very little friends if  none. If your a poor kids then it's hard to socialize because everyone spends loads of money to party but i end up feeling left out because i can't afford to spend money. I ended up transferring to CUNY Baruch, back with my family because people at this school treated me as if i was nothing. Being a african american students and being underrepresented at any top college will make you feel left out. My advice is if your a minority student especially black don't go here because you will feel left out. I currently love Cuny Baruch and i have made many friends here, and people always give me shocked looks when i tell them i transferred from harvard. But why go to a college where you will never find happiness?</t>
  </si>
  <si>
    <t xml:space="preserve">http://www.studentsreview.com/viewprofile.php3?k=1273180090&amp;u=580</t>
  </si>
  <si>
    <t xml:space="preserve">Undecided  This Major's Salary over time Just go to Harvard!! I am having a brilliant time, and although the work is challenging, the people you meet, and the experiences you have, far outweigh the course load. It's a great opportunity!</t>
  </si>
  <si>
    <t xml:space="preserve">http://www.studentsreview.com/viewprofile.php3?k=1268706397&amp;u=580</t>
  </si>
  <si>
    <t xml:space="preserve">PreMed and Medical  This Major's Salary over time Harvard is a dream. Great campus! Friendly people and faculty. Lovely all around!</t>
  </si>
  <si>
    <t xml:space="preserve">http://www.studentsreview.com/viewprofile.php3?k=1262472665&amp;u=580</t>
  </si>
  <si>
    <t xml:space="preserve">Biology  This Major's Salary over time Harvard University is one of the best college experiences one can have if one is lucky enough to get in. I got into Harvard as well as UC Berkeley, UCLA, Stanford and UPenn and for me Harvard was my top choice. The academic environment is stimulating, cutthroat, open-minded and progressive. It is the most truly collegiate atmosphere in the country. The other students are from everywhere and are the best of the best. Do you have to work hard? Heck yes, and no one is going to hold your hand, so if you're into self motivation and individual accountability, you'll do just fine. People are genuine, they aren't fake nice or anything like that. Get to know your professors and pick their brains. Get involved on campus. Take classes in a variety of subjects. Work hard, play hard. Open your mind to learning, that's what college is about. Those that just want a degree and getting out need not apply. There are many other places that are cheaper and more convenient for career preparation. If you truly want to learn and open your mind to new things, come here. You'll be going to college in the best college city in the country, as well as the best college area in the country, the Northeast. Make these four years the best ever. You'll have the rest of your life to be an adult, Harvard gives you four years to be a student of the world.</t>
  </si>
  <si>
    <t xml:space="preserve">http://www.studentsreview.com/viewprofile.php3?k=1258830929&amp;u=580</t>
  </si>
  <si>
    <t xml:space="preserve">Economics  This Major's Salary over time Coming to Harvard was one of the greatest challenges I have ever endured. I had a 4.0 GPA with a 2300/2400 SAT. First and foremost, Harvard professors DO NOT care about the students. The professors in this school are more focused on their own research rather than the wellness of the student. I transferred out of Harvard because the academics are a joke. I was seeking a challenge and this is definitely not the school to find a challenge. I transferred to Fordham University in New York because I was offered a full scholarship. Looking back at my Harvard days, I was very disappointed in the faculty. The students range from arrogant self absorbed individuals, to friendly and down to earth individuals. Overall, I give Harvard a C in terms of Academics. The reputation is phenomenal; however what good is the reputation if one is lacking the knowledge?  I enjoy my new school not only because it?s free but they actually offer a challenge in terms of academics. I plan on going to graduate school at Yale University or Cornell University, notice I will not be returning to Harvard.</t>
  </si>
  <si>
    <t xml:space="preserve">http://www.studentsreview.com/viewprofile.php3?k=1258735342&amp;u=580</t>
  </si>
  <si>
    <t xml:space="preserve">Communications  This Major's Salary over time this school was the worst choice of my life i would of rather committed suicide than go to this school. every kid here is an arogent jerk they should all just give up in life i hate them all. i would rather go to a consentration camp then this school go to hell harvard.</t>
  </si>
  <si>
    <t xml:space="preserve">http://www.studentsreview.com/viewprofile.php3?k=1257868197&amp;u=580</t>
  </si>
  <si>
    <t xml:space="preserve">Economics  This Major's Salary over time Ok So heres my experience. Harvard University is truely a wonderful schoolвЂ”an academic powerhouse teeming with boundless opportunites to take advantage of. Unfortunately after my first year at Harvard I had no choice but to transfer out. I ended up transfering to Syracuse University. Yes Harvard is a great school but the amount of snotty, rich kids that feel they must crush your ego to become at ease with themselves are just overwhleming. It seems as though Harvard is truely talented in admitting students of this characteristic. As for faculty accessibility, that's a big joke. Professors are way too full of themselves and are only into their own research. Overall, I was miserable. I felt inferior and alone. Now as for Syracuse University, I indeed experienced the same snotty and arrogant attitude from students there as well. At Syracuse there are a lot of rich kids with parents of a high profile. But heres what sold me about Syracuse. Not only was their journalism school one of the best in the country if not THE best, but professors are there for you when you need them. Thus, you end up understanding the material you are learning better. I coulsn't believe how comparable the work load was to Harvard. It was definitely challenging for the two years I have been here already. But overall, I am truely grateful for this. It is definitely preparing me for the real world. Honestly, I have come to realize that Harvard and Syracuse aren't that different of a school. The academics are top notch, there are snobbish students at both schools, the opportunities are boundless and both schools are in the middle of horrendous cities.  coincidentally Please, my one advice to you is to at least have a two night stay at whatever school you are thinking of. That should be enough time to give you a feel of the school and a general gist of whether or not you woudl fit in. That way you don't have to go through the hassle of transfering.Harvard is not for everybody and Syracuse is not for everybody. At both schools you must possess grits, thick skin, and a go-getter attitude along with hard work ethic. It's sink or swim at these schools.</t>
  </si>
  <si>
    <t xml:space="preserve">http://www.studentsreview.com/viewprofile.php3?k=1241111462&amp;u=580</t>
  </si>
  <si>
    <t xml:space="preserve">Aerospace Engineering  This Major's Salary over time Such a joke, you grow up to the tune of everyone in the country hyping up the King of the Ivy schools, but it really is a hysterical joke. Everyone seems caught up in the nostalgia of being in the the world's most  prestigious  university; and that leaves you with a bunch of snooty rich kids with their heads so far up their collective asses that its a wonder they are able to find their mouths to get drunk before class. Professors are dicks, I'm working with professors at universities here in Florida right now, and I can tell you they are enlightened and modern; where as the dickheads at Harvard are pretentious and so caught up with their own work they hardly have a chance to give a damn.CASE AND POINT: Unless you excel at dealing with bullshit, don't even get it in your head that Harvard is worth the diploma. </t>
  </si>
  <si>
    <t xml:space="preserve">http://www.studentsreview.com/viewprofile.php3?k=1240497775&amp;u=580</t>
  </si>
  <si>
    <t xml:space="preserve">Fine Arts - Painting/Sculpture/Photography/etc  This Major's Salary over time Many people are very bliss to meet you, and the teachers tooвЂ¦</t>
  </si>
  <si>
    <t xml:space="preserve">http://www.studentsreview.com/viewprofile.php3?k=1239755620&amp;u=580</t>
  </si>
  <si>
    <t xml:space="preserve">Zoology  This Major's Salary over time gosh, harvard, where do i begin!!??Harvard has been a long winding curvacious journey for me, and all of my emotional downfalls and thrusts.   Whence I decided to apply here, i was tickled by the administration and lush botanical garden where in the campus is facilitated.  Here upon I quaked with fever for this momentary but epic epiphany upon where i could  and would!  lay my foundation for yonder knowledge and thereon cultivate in a picturesque molding of my hereafter.  i have been just dazzled and dignified by this igneous set of standards and scruples magnified by an extraoardinary curriculum   or so i joke! .  I found the education here on in from my primary semester to be quite quizzical and quaint, allthough i often would ponder a motivational uplift in or around anouther educational system of other inquizitables, but i seriously demean their increpulous ideals, you know what i mean.  i would suggest much industrial research upon volcanic and seismic activity in the eastern mid west of the tropic of guinea, otherwise reffered to as Esclaniple  or big rock, as the natives call it .  This gave me a blissful yet rewardingly shelantic foot up above the rest.  Well that's all i can offer of my experiences, hope it helped!!!</t>
  </si>
  <si>
    <t xml:space="preserve">http://www.studentsreview.com/viewprofile.php3?k=1238814985&amp;u=580</t>
  </si>
  <si>
    <t xml:space="preserve">Political Science  This Major's Salary over time I am miserable here.  I feel isolated in classes and living situation.  The administration doesn't care and only barely pretends to try.  The integration of online material is good but mostly b/c i do gov't so a lot of the reading is current articles.  I am just devastated by this place. i used to be a happy motivated student and thought getting in here was my dream come true. I only didn't transfer last year b/c i didn't get into Stanford and was too terrified to apply somewhere lower for fear of what I was giving up.  However, after another year of being destroyed emotionally by this place I am applying to transfer somewhere I believe I will be happy and motivated again. Don't believe the hype.  If you get in somewhere equally as good go there instead.  Or go wherever you personally will be most successful.  i made the decision to leave because getting into Harvard shouldn't be the highlight of my life. I want to be happy and successful in life and I can't do that here.</t>
  </si>
  <si>
    <t xml:space="preserve">http://www.studentsreview.com/viewprofile.php3?k=1238398154&amp;u=580</t>
  </si>
  <si>
    <t xml:space="preserve">PreLaw and Legal  This Major's Salary over time Amazing how many reviewers here can't spell worth a damn!  Harvard?  Don't think so.  More like Worcester State. </t>
  </si>
  <si>
    <t xml:space="preserve">http://www.studentsreview.com/viewprofile.php3?k=1238116476&amp;u=580</t>
  </si>
  <si>
    <t xml:space="preserve">English  This Major's Salary over time I'm not the typical Harvard student; my dad was a sign painter, my mom a secretary, and neither had the chance to go to college.  The only reason I could attend is because of a generous financial aid package  scholarship/work-study job/negligible NDSL loan at 3% interest .  What an incredible gift!  My only regret is being unable to take part in many extracurriculars because of having to work 15-20 hours per week.While not as well prepared as many of my classmates, I held my own by working hard  reading more than 1000 pages a week as an honors English concentrator  and seeking the help of professors and teaching fellows  all of whom were more than generous with their time and attention .Since leaving Harvard, I've followed a different path than most alumni, becoming a teacher of students who are Deaf or who have other special needs.  For me, success isn't measured by money, but by one's positive influence on the world.  Several of my former students have told me that I had a positive effect on them.  Nice as that was to hear, I already knew it.  I had known it from the moment I saw them develop a love of reading because I had shown them the magic to be found in books;  I had heard it every time they asked me вЂњwhy because I had encouraged them to question; I had felt it every time they persisted in trying even though a task was difficult or the reward not immediately apparent.  At such moments, I have felt more successful than any world leader or titan of industry.Is Harvard for everyone?  No.  Does it confer some magic that shields from all life's ills?  No.  What it does is open doors.  Seeing  Harvard  on a resume is enough to make most prospective employers grant you an interview; from there, you're on your own.  Going to Harvard can be one of the most inspiring experiences in the world, or it can be completely ego deflating.  As with any opportunity, what you get out of it is largely a result of what you put into itвЂ”and of the attitude with which you approach the experience. </t>
  </si>
  <si>
    <t xml:space="preserve">http://www.studentsreview.com/viewprofile.php3?k=1236790635&amp;u=580</t>
  </si>
  <si>
    <t xml:space="preserve">Biology  This Major's Salary over time Given a second chanceвЂ¦ I would have attended anywhere but Harvard.  It's not that great truthfully.  I feel like the people I've met thus far are all princes, princesses, shas, sons/daughters of ambassadors/politicians, celebrities, kings, queens, or some other blue-blood.  I now understand how Harvard rakes in 40 billion dollars a year in endowments.  It's from these parents who send their otherwise worthless sons/daughters to Harvard for the name that will fabricate the true dilettantes that they are.  I believe their intellectual level does not suit them for a school that is supposedly renowned for attracting the cream of the crop in academia.  Sure it's challenging in that it requires self-discipline, but so does  every other school.  Thankfully I'm transferring next year to another college.  One where I don't have to feel like a peasant; one where wealth and fame are placed aside for genuine personal growth; one where students work together to foster intellectual growth.  May God burn Harvard.  </t>
  </si>
  <si>
    <t xml:space="preserve">http://www.studentsreview.com/viewprofile.php3?k=1231191086&amp;u=580</t>
  </si>
  <si>
    <t xml:space="preserve">Unknown  This Major's Salary over time Harvard is for rich kids, not for the average. Professors are not helpful.</t>
  </si>
  <si>
    <t xml:space="preserve">http://www.studentsreview.com/viewprofile.php3?k=1229281049&amp;u=580</t>
  </si>
  <si>
    <t xml:space="preserve">Unknown  This Major's Salary over time Harvard sucks. Don't apply. The professors are always busy with their own research and have no time to care about you, listen to your thoughts and assign a counselor to resolve your problem. I am so disappointed to go here.</t>
  </si>
  <si>
    <t xml:space="preserve">http://www.studentsreview.com/viewprofile.php3?k=1229280897&amp;u=580</t>
  </si>
  <si>
    <t xml:space="preserve">Business - Management and Administration  This Major's Salary over time To be honest, Harvard's campus facilities are truly outstanding. However, after just 4 months of matriculating, what i felt at Harvard was disappointments and personal misery. I did very hard in my high school and i have my perfect grades and my extracurricular activities in depth. At Harvard, it amazed me that it actually has NO social life and the professors are the least approachable people IN THE WHOLE WROLD!!! Well i am a student who was looking for teacher-student interaction and the friendliness of current students, when i arrived at Harvard, what i saw, what i heard, are all the arrogant and immature brats who is fond of boasting how much wealth their parents currently have, that sucks. With such unapprochable faculties and those superfacial kids, Harvard shouldn't have got the highest reputation around the world. SighвЂ¦ I was shocked when the USnews College ranking again ranked Harvard as the No.1 national university. what you'll get from Harvard are just personal misery, endless disappointments, and also, the confusion on who you really are.It's not fair! DON NOT apply to HARVARD! </t>
  </si>
  <si>
    <t xml:space="preserve">http://www.studentsreview.com/viewprofile.php3?k=1229279959&amp;u=580</t>
  </si>
  <si>
    <t xml:space="preserve">Language - French/Spanish/etc.  This Major's Salary over time My high school was more challenging and more interesting. Boston is great, but most of the students here are pretenders who played the game to get in and still are trying to role play their way into the next step in life. Good news is, they will pass you here no matter what. They don't dump you once your in so once your in, you can get the ticket if you can pony up the time and dough. </t>
  </si>
  <si>
    <t xml:space="preserve">http://www.studentsreview.com/viewprofile.php3?k=1225515755&amp;u=580</t>
  </si>
  <si>
    <t xml:space="preserve">Economics  This Major's Salary over time YeahвЂ¦needless to say, Harvard is a pretty good school. Still, it hasn't been as amazing as I hoped it would be and the academics weren't as difficult as I had thought they would/should be. It is a prestine institution, don't get me wrong, it's just not as great as I thought it would be. Like most universities, if you study, you'll pass. Harvard doesn't seem to be much different than most schools, it just has the name of names. The media makes it seem so much more prestigious than it actually is. I'm still happy to be graduating soon and being an alumni of the institution, but it's just not what I hoped for. I should have went to GeorgetownвЂ¦</t>
  </si>
  <si>
    <t xml:space="preserve">http://www.studentsreview.com/viewprofile.php3?k=1225228802&amp;u=580</t>
  </si>
  <si>
    <t xml:space="preserve">PreLaw and Legal  This Major's Salary over time While Harvard is NOT your regular party school, it definitely holds true to its heritage and name. Ive been here a year and I feel as though Harvard is my home. Being part of a college that has so much history makes you feel like you're living out a book or a work of fiction.The people here are definitely on their own tangents, most people party at 2- 3 places, there isnt much to do in the Cambridge area. Boston, however, has an awesome night life, and its just 10 mins away by the Subway.The teachers are brilliant, but they are caught up with a lot of their own work at the same time. Student tutors are available, though. The library has every book ever written.Harvard is BEAUTIFUL. It will take your breath away every time you wake up in the morning. But watch out for those Hobos in the square, they stink.Course work is hard, I've done more reading in a restricted amount of time than anyone Ive ever known.  But I definitely feel as though im learning a lot more than I wouldve if i wasnt pushed as hard.Harvard is a tough school, but its the best - and it churns out Graduates who are independent, proud and on top of their game.</t>
  </si>
  <si>
    <t xml:space="preserve">http://www.studentsreview.com/viewprofile.php3?k=1218912117&amp;u=580</t>
  </si>
  <si>
    <t xml:space="preserve">History/Histories  art history/etc.   This Major's Salary over time Overall, Harvard College is a wonderful school.  Granted, Harvard has some negatives, but every school does.  The financial aid is generous.  Most of the students are friendly and warm.  The faculty  contrary to popular opinion  is accessible and more than willing to help out.  As far as class size, some general courses are quite large.  But, as a freshman, I've had at least one course each semester, in my major, with six students or less.  In all, I would choose Harvard again.  If you're making a decision, give it a shot.</t>
  </si>
  <si>
    <t xml:space="preserve">http://www.studentsreview.com/viewprofile.php3?k=1210654299&amp;u=580</t>
  </si>
  <si>
    <t xml:space="preserve">Unknown  This Major's Salary over time HARVARDвЂ¦ What can I say? I've been here for three years and believe it was the best decision I ever made. If you look for happiness or try to keep an open mindвЂ¦ believe me, you'll be happy here!</t>
  </si>
  <si>
    <t xml:space="preserve">http://www.studentsreview.com/viewprofile.php3?k=1209682203&amp;u=580</t>
  </si>
  <si>
    <t xml:space="preserve">Unknown  This Major's Salary over time GO! That is all I can say.  Bad stuff exists everywhere..but with the harvard name people listen to you!</t>
  </si>
  <si>
    <t xml:space="preserve">http://www.studentsreview.com/viewprofile.php3?k=1209588971&amp;u=580</t>
  </si>
  <si>
    <t xml:space="preserve">PreMed and Medical  This Major's Salary over time Harvard is what you make it. People have valid claims on Harvard's lesser points but you also have to realize that alot has changed within the past 5 years. I'm not saying that Harvard is perfect but I believe that you can avoid all the negative aspects of any large college. Huge lectures- come onвЂ¦ you could choose clases that interest you and are small limiting yourself to the number of huge lectures you have. If you take or concentrate in a huge major : Government / economics-  than of course you'll have huge clases. I'm in neurobiology and I found my classes absolutely fantasticвЂ¦If you concentrate in a big major youll have big classes.. that happesn everywhere</t>
  </si>
  <si>
    <t xml:space="preserve">http://www.studentsreview.com/viewprofile.php3?k=1209588493&amp;u=580</t>
  </si>
  <si>
    <t xml:space="preserve">Economics  This Major's Salary over time Why wouldn't you want to go - if you get, with satisfactory fin-aid, you should definitely go, it'll be the best experience of your life.</t>
  </si>
  <si>
    <t xml:space="preserve">http://www.studentsreview.com/viewprofile.php3?k=1207386958&amp;u=580</t>
  </si>
  <si>
    <t xml:space="preserve">Biology  This Major's Salary over time When the Pilgrims moved to Cambridge, they established the first  cardboard  city. This sector of the city had over 1500 hobo inhabitants. Not only this area the first carboard city, it is also the site of the first murder in the new world. Upon this site was built the prestigious Harvard University. It was built to commemorate the original Nazi ideals proliferated by the Pilgrims. As a result, Nazis from all over the nation, including the Indian tribes, all converge on Harvard for their yearly pilgrimage. Every year this celebration is reenacted by the killing of 500 hobos from the  carboard  city. To Be ContinuedвЂ¦</t>
  </si>
  <si>
    <t xml:space="preserve">http://www.studentsreview.com/viewprofile.php3?k=1200338405&amp;u=580</t>
  </si>
  <si>
    <t xml:space="preserve">Aerospace Engineering  This Major's Salary over time Harvard is not a university for the  truly  intelligent, and I put emphasis on the word  truly  because there are pseudo intelligent people at this university.</t>
  </si>
  <si>
    <t xml:space="preserve">http://www.studentsreview.com/viewprofile.php3?k=1199190599&amp;u=580</t>
  </si>
  <si>
    <t xml:space="preserve">Undecided  This Major's Salary over time This school blows alot because you expect to do so much but then you get here and do so little.  The students and faculty are both crappy people and I only got in because I'm African-American with a 1200 SAT and 22 ACT. DO NOT GO TO HARVARD STUPID.</t>
  </si>
  <si>
    <t xml:space="preserve">http://www.studentsreview.com/viewprofile.php3?k=1195229604&amp;u=580</t>
  </si>
  <si>
    <t xml:space="preserve">Psychology  This Major's Salary over time Kids, for real, don't worry about the very negative reviews. I had an incredible experience academically, socially, and musically, and made the best friends of my life. Remember that Harvard is the most famous university in the world and that studentsreview doesn't require anyone to use a school email address to prove they attended. So random people think, why not have some fun and go give Harvard some F's? Clearly, many people have done this. How do I know? Well, consider, for example, the  student  who wrote a very bad review and said,  Comminucations is a joke, go to Syracuse instead.  Right, this person went to Harvard? Harvard doesn't offer communications.</t>
  </si>
  <si>
    <t xml:space="preserve">http://www.studentsreview.com/viewprofile.php3?k=1170738657&amp;u=580</t>
  </si>
  <si>
    <t xml:space="preserve">Math  This Major's Salary over time Harvard was not challenging at all, this could be because im super brilliant.  All the people who dropped out were a bunch of uneducated bloats that were too full of themselves  and on narcotics  to realize that there is an outside world.  This school is pristine institution of education and should be valued by the nation.  </t>
  </si>
  <si>
    <t xml:space="preserve">http://www.studentsreview.com/viewprofile.php3?k=1145386577&amp;u=580</t>
  </si>
  <si>
    <t xml:space="preserve">Biology  This Major's Salary over time Harvard is a finishing school for the upper middle class and those who wish to enter the upper middle class. The majority of students come here with a firm idea of what they want to accomplish. Though Harvard does try to create a more liberal arts education with its core program, its students are really driven to look for certain things that would advance their careers. Forget about faculty interaction, most of the popular classes are taught by graduate students. Sometimes the teaching is not competent but exceptional results are still expected and often achieved. This illustrates the dynamic that student quality at Harvard is high but the administration takes it too much for granted as a result and can get away with doing very little to support them. However, there is a very high concentration of exceptional individuals that you're not going to meet anywhere elseвЂ”roughly 10% of the student population. It makes up for the experience somewhat but Harvard was still in many ways, a disappointment. It is a great school if you are interested in taking another step beyond prep school into your father's business. Otherwise a smaller liberal arts school without dominating, and wealthy, graduate schools  the medical school, gilded in ostentatious marble, for instance , is a better choice for actual learning.</t>
  </si>
  <si>
    <t xml:space="preserve">http://www.studentsreview.com/viewprofile.php3?k=1143046560&amp;u=580</t>
  </si>
  <si>
    <t xml:space="preserve">Sociology  This Major's Salary over time Harvard is great. A lot of students feel negatively about it because they think that there is something  better  out there. If you actually speak with members of the student body, many of them left and came back because they realized that other schools weren't any better off socially, the financial aid was terrible, and that getting wasted every night really doesn't make the college experience any better. Also, not enough students take advantage of professors' office hours, or even their TFs' office hoursвЂ”which really make a difference in how you perceive the quality of education at Harvard. I have felt challenged, but guided, and I am very happy I learned to take advantage of open door nature of my professors' office hours. Additionally, a lot of people whine that the social life isn't great because there aren't too many bars around here, and we're in the middle of a city, so it's hard to find a venue that can accomodate a large party. The funny thing is, when students have a chance to make a party great, and come to club sponsored parties,  they chose not to show up, in favor of going to a smaller more  elite  party. There's a lot to do in both Cambridge and Boston, and students tend not to venture very far out into either.</t>
  </si>
  <si>
    <t xml:space="preserve">http://www.studentsreview.com/viewprofile.php3?k=1141976456&amp;u=580</t>
  </si>
  <si>
    <t xml:space="preserve">Math  This Major's Salary over time Harvard College has its pros and cons, but mostly the advantages outweight the lack of great social activities </t>
  </si>
  <si>
    <t xml:space="preserve">http://www.studentsreview.com/viewprofile.php3?k=1132458011&amp;u=580</t>
  </si>
  <si>
    <t xml:space="preserve">Other  This Major's Salary over time Overall, I'm incredibly happy with Harvard.  I think that there are currently a few problems with the academicsвЂ”which, of course, are being ironed outвЂ”but that these problems aren't as big as some people make them out to be.  If you're expecting the world's best, anything that's not absolutely perfect is going to be a bit of a disappointment, I guess.But the thing to remember is that it's not ALL about the classes.  It's also about the people.  The VAST majority of people here are nice, approachable, and brilliant.  Almost everyone you'll meet has a few things about about them that will make you go,  wow вЂ”or maybe one big thing that will make you go  WOW.   People here are more than just test scores and gradesвЂ”they have amazing interests, a passion to learn, create, and explore, and are generally friendly, social, and incredibly interesting to get to knowвЂ”not to mention surprisingly modest.I would highly recommend Harvard.</t>
  </si>
  <si>
    <t xml:space="preserve">http://www.studentsreview.com/viewprofile.php3?k=1125679294&amp;u=580</t>
  </si>
  <si>
    <t xml:space="preserve">Political Science  This Major's Salary over time I have been at Harvard for 3 years and I am looking forward to another fantastic year before graduating. I love the campus, the students and the city it's in. I really expected to have to look after myself here and I was not wrong in that aspect. The college expects you to take the initiative and get things done. After all, it's our academic lives, not theirs. Those who are very active in talking to the faculty are usually able to tap a vast resevoir of knowledge and expertise. The students who sat on their hands and wondered why advisors weren't knocking on their doors to hold their hands and babysit them through 4 years are rightly going to be disappointed. As for the profs, they can be hard to get. But they generally are the best in their fields and they do care a lot of their work. Given that their primary goal is to further the boundaries of human knowledge, it is not unusual to find them lacking in their role as teachers. My advice is for you to engage them and make them take you as a part of that mission to expand knowledge. Generally, I have noticed that profs are very good with the students who challenge them and respect individuals who has opinions and viewpoints to share. The students who go into office hours to stare at the prof and say  give me knowledge  are bound to be disappointed. Are the students competitive? Very. But on the whole, they are very good about not bragging about their acheivements. This is going to be inevitable in a school that takes in the cream of the crop. Again, the ones who will benefit greatly from the experience are those who take this as an opportunity to learn from others while on campus. Are some students arrogent? Yes, certainly. Either as a result of their success or their wealth and social class, some students are almost unbearable. But the last time I checked, these kids are found on every campus! I avoided the ones that were impossible to deal with and spent time with myriad friends from many different walks of life. These are some of the best friends I have made in my life and it is a pleasure and an honour to have been amongst these distinguished minds and personalities. Harvard is not going to be a place for everyone. But if you are the type of person who gets stronger with every challenge thrown in your path, the Crimson will give you the best years of your life. </t>
  </si>
  <si>
    <t xml:space="preserve">http://www.studentsreview.com/viewprofile.php3?k=1125281429&amp;u=580</t>
  </si>
  <si>
    <t xml:space="preserve">Engineering Department  This Major's Salary over time I had a liberal arts education and never got any graduate degree.  I was lucky to have chosen the field of banking in 1983 and even luckier to have done well in it.   I took a deep cut to move from New York to California in this post 911 world and I am still paying 6 figure in taxes.   What I did for a living was not taught at any school in 1983 and the broad exposure and character / confidence building in my college years suit me very well in both my career and personal development since then.  Having graduated from a brand name school certainly helped to open some doors in the first few years.</t>
  </si>
  <si>
    <t xml:space="preserve">http://www.studentsreview.com/viewprofile.php3?k=1125267138&amp;u=580</t>
  </si>
  <si>
    <t xml:space="preserve">Unknown  This Major's Salary over time My friend is taking a class called  Dinosaurs  next semester.  Case-in-point: My school has turned into a great big joke!  It's fun and cool and everything, but the only thing I'm really getting out of it is the diploma.  Boston is the best city in the world, but Harvard is the worst school in the city, and that includes the elementary schools SOME OF THE WORST IN THE NATION . </t>
  </si>
  <si>
    <t xml:space="preserve">http://www.studentsreview.com/viewprofile.php3?k=1121710288&amp;u=580</t>
  </si>
  <si>
    <t xml:space="preserve">Language - French/Spanish/etc.  This Major's Salary over time At first, I was anti-Harvard; then, I visitedвЂ¦and I fell in love. Harvard was 100% the right choice for me. I am concentrating in Romance Languages, and love going to class every day, studying what interests me most. I biggest qualm is that I am almost as sleep-deprived now as I was back in high school. But then again, that's my own fault for being involved in way too many things. But hey, I'm a Harvard student and I guess we tend to be over-achievers.I have amazing friends and a great social life. I have little sympathy for the people who complain about Harvard having no social life. Harvard doesn't baby its students - if you have nothing to do on a Friday/Saturday night, then you should find something! Go out with your friends! Don't just sit at home complaining about it! The same thing goes for academics. If you think you're missing out on faculty contact, then try actually making some effort to get to know professors - all the ones I know are wonderful and very friendly and helpful if you put in the effort. Harvard is not the place for everyone. You really really do have to be self-motivated. If you choose Harvard based only on its name, you are denying yourself the chance to figure out if its really for you. VISIT THE SCHOOL. TALK TO STUDENTS. Then make your decision. And to those students who  hate  Harvard: Stop whining and actually make some effort to change your experience. Thousands of students across the country would give anything to be in your shoes. But to end on a positive note, I really need to say that I absolutely do LOVE this school. Give it a chance. :-D</t>
  </si>
  <si>
    <t xml:space="preserve">http://www.studentsreview.com/viewprofile.php3?k=1117688420&amp;u=580</t>
  </si>
  <si>
    <t xml:space="preserve">Biology  This Major's Salary over time AMAZING SCHOOL, with a Harvard degree, anything is yours.  People say that name does not matterвЂ¦ let me know after your first interview with a Harvard Degree.</t>
  </si>
  <si>
    <t xml:space="preserve">http://www.studentsreview.com/viewprofile.php3?k=1115164389&amp;u=580</t>
  </si>
  <si>
    <t xml:space="preserve">Economics  This Major's Salary over time One word: reputation. It opens doors. The rest is up to the individual, but there are few universities/colleges that can open as many doors as Harvard.</t>
  </si>
  <si>
    <t xml:space="preserve">http://www.studentsreview.com/viewprofile.php3?k=1114990292&amp;u=580</t>
  </si>
  <si>
    <t xml:space="preserve">Chemistry  This Major's Salary over time Harvard is a place for a particular sort of student.  You really need to be motivated, no one is going to help you if you don't seek out help, and professors will surely devote about 0% of their time to you.  In fact, my contact with professors had to be the most disappointing aspect of my experience, as I rarely had any and when I tried, I found the professors, especially in the sciences very unapproachable and not very helpful.  The student body is wonderful though and diverse, works very hard, too hard in fact.  The social life was really poor and I found many weekends without any sort of social outlet.  Extracurriculars were awesome, got involved heavily with PBHA and did volunteer work at shelters- getting involved really helped me to ground myself in the real world instead of the ivory tower of harvard.I think if I hadn't been seduced by the name, and if I had researched other schools, I would have ended up somewhere else, and I think many harvard kids would have too.   </t>
  </si>
  <si>
    <t xml:space="preserve">http://www.studentsreview.com/viewprofile.php3?k=1111515854&amp;u=580</t>
  </si>
  <si>
    <t xml:space="preserve">Economics  This Major's Salary over time I really love it at here.  If you had asked me senior year of high school, I would never have said Harvard.  After I visited, and met the kids for real, I came to my own conclusion.  Don't listen to anybody on this site.  You have to go and see it for yourself.  You'll know instantly if you won't like it here, or at any other school.  Similarly, you will know if you belong here.  </t>
  </si>
  <si>
    <t xml:space="preserve">http://www.studentsreview.com/viewprofile.php3?k=1111385245&amp;u=580</t>
  </si>
  <si>
    <t xml:space="preserve">Unknown  This Major's Salary over time I looked at the other negative reviews and don't think they are , as one reviewer concluded, sabotage from people who didn't go to harvard. I went there and didn't like it, and I had much the same reaction these other reviews had. the people there were really cagey and nasty; and maybe this was culture shock, as I am from the midwest, but whatever, it just makes for a bad social life. who would really want to be friends with some of these arrogant people? Also, none of the classes was really good. I majored in government, and everything was huge lectures, with no facutly contact, and not very interesting or conducive to learning. my advisor  not a professor, but a grad student  did not know who I was, since she was at a different house and advised a lot of other people. It was all just so horrible, and I'm glad to be gone from there.</t>
  </si>
  <si>
    <t xml:space="preserve">http://www.studentsreview.com/viewprofile.php3?k=1111160203&amp;u=580</t>
  </si>
  <si>
    <t xml:space="preserve">English  This Major's Salary over time The quality of y=our life, as well your college experience depends on the choices you make.  Freshmen year, I was able to take a  freshman seminar  with a leading scholar in the field and 20 other students; my sophomore year, I was able to take another seminar with a professor who was a superb teacherвЂ”with our meeting for 2 hours a week with only 4 other people in the seminar and a source book the size of a phonebook, it was a tremendous learning opportunity.  In recent months, there has been talk of grade inflation at Harvard.  I'll just relate my experience.  I graduated from a large public high school  700+ people in my senior class alone , had one of the highest GPAs in the school and was given English Department's one award given to a graduating senior; I stuck out.  I went to my first writing class at Harvard and got a B  not too unusual; another friend who ended up being a Rhodes Scholar later, admitted getting a C in his first Harvard paper  and worked really hard to bring that up to an A by the end of the semester.  I also was very average when compared to the rest of the student body, which was actually quite a relief to meвЂ”EVERYONE there works hard  those who want a decent GPA &amp; job afterwards , so I was merely one of the crowd, something that actually was refreshing to me.  The caliber of the community there sinks in more after you graduate; unless you get hired by Microsoft or another top company, you realize pretty quickly what an incredible opportunity you had to be among so many bright people.  Like any place with over 10,000 people, you get your share of jerks, but I also met some of the most amazing people, not just in terms of talent &amp; brain power, but in terms of character, generosity, and caring heart/vision for others.  This may be my getting nostalgic after a few years, but I'd choose to go there again.</t>
  </si>
  <si>
    <t xml:space="preserve">http://www.studentsreview.com/viewprofile.php3?k=1110610867&amp;u=580</t>
  </si>
  <si>
    <t xml:space="preserve">Biology  This Major's Salary over time Harvard is a school with a plethora of resources, bright students, and an accomplished faculty. Professors are generally approachable, though you have to take the initiative to meet them. In fact, many faculty members complain that students do not attend office hours. I've certainly had my share of large lecture classes, but there are quite literally hundreds of small seminar classes, and I've generally enjoyed those that I have taken. If you're interested in medicine, there are so many opportunities, either at Harvard Medical School or the Harvard-affiliated hospitals. Grading is generally uniform in science exams in which there are definite right/wrong answers. Also, just because it's Harvard does not mean that you can't do extremely well here, either in terms of grades or extracurriculars. While it may be true that the competition for certain extracurricular spots can be intense-i.e. if you want to be President of the Crimson- there are so many opportunities for leadership if you simply look hard enough, especially through community service. Also be wary of some of the reviews on this site-many people not associated with the university like to vent their negative opinions about it.</t>
  </si>
  <si>
    <t xml:space="preserve">http://www.studentsreview.com/viewprofile.php3?k=1110326749&amp;u=580</t>
  </si>
  <si>
    <t xml:space="preserve">History/Histories  art history/etc.   This Major's Salary over time I was reading these boards on Harvard and was AMAZED to see how negative the people who have posted about the school have been.  Harvard has been by far the most wonderful experience in my life.  There are, without a doubt, issues that the school needs to work on.  It is a fairly big school, which means that not everyone is going to know you personally.  It is a school with a very distinguished set of professors, which means that often students are embarrassed/to shy to take advantage of them.  But beyond that the school is fantastic.  If you make an effort to speak with professors I have found that they are almost universally interested in your thoughts and more than happy to spend time talking with you.  The education which you are given is second to none.  The world of ideas to which you are exposed is mind blowing.  The students are unbelievably accomplished and a lot of fun to hang out with.  The resources at your disposal are immense.  Not everyone can love a given environment, but if you are a self starter and truly interested in learning at the highest level Harvard is absolutely fabulous.  If you are really bright, but want some hand holdingвЂ¦best not to come.</t>
  </si>
  <si>
    <t xml:space="preserve">http://www.studentsreview.com/viewprofile.php3?k=1108612646&amp;u=580</t>
  </si>
  <si>
    <t xml:space="preserve">History/Histories  art history/etc.   This Major's Salary over time I had so many dreams about what I was going to do with my life. Harvard destroyed them. I was a fairly pro-active person, in lots of clubs and stuff, and seeing professors at office hours. But professors just aren't interested in helping students with anything, I can't get any really good recommendations now that I'm gone, and I can't get into a good graduate school. Harvard wasn't a happy place to go to school, but its even worse after you've graduated and completely disabled from going on to the next step</t>
  </si>
  <si>
    <t xml:space="preserve">http://www.studentsreview.com/viewprofile.php3?k=1106722873&amp;u=580</t>
  </si>
  <si>
    <t xml:space="preserve">Communications  This Major's Salary over time This school is filled with rich kids blowing their parents money and care more about money, possesions, and fabricated qualities than character. Comminucations is a joke, go to Syracuse instead.</t>
  </si>
  <si>
    <t xml:space="preserve">http://www.studentsreview.com/viewprofile.php3?k=1105117914&amp;u=580</t>
  </si>
  <si>
    <t xml:space="preserve">Economics  This Major's Salary over time Best thing about Harvard is the city. If I wanted to be taught by a bunch of TAs, I could have gone to the state university. Faculty are mostly unapproachable, and if you manage to get close to one, he  it's almost always  he   is likely to be more interested in hearing himself talk than listening to you. It's a pretty sick place.</t>
  </si>
  <si>
    <t xml:space="preserve">http://www.studentsreview.com/viewprofile.php3?k=1103049234&amp;u=580</t>
  </si>
  <si>
    <t xml:space="preserve">Unknown  This Major's Salary over time It bugs me is when students say the people here make Harvard a great experience  and students say this a lot . The people are extremely snobby, self-important, and phony friendly. Not open or interesting to hang out with at all.</t>
  </si>
  <si>
    <t xml:space="preserve">http://www.studentsreview.com/viewprofile.php3?k=1102590478&amp;u=580</t>
  </si>
  <si>
    <t xml:space="preserve">Undecided  This Major's Salary over time Harvard is an awesome experience, but you have to be an assertive person to do well here. harvard college does not mollycoddle.</t>
  </si>
  <si>
    <t xml:space="preserve">http://www.studentsreview.com/viewprofile.php3?k=1102243311&amp;u=580</t>
  </si>
  <si>
    <t xml:space="preserve">Economics  This Major's Salary over time I don't know if the others on this site are just having bad experiences of what.  Harvard is NOT too expensive if you are compare it to other colleges.  Connecticut College, a small liberal arts school, is more expensive than Harvard.  It is true, no college should be charging these prices, but they are!  So Harvard is no worse than the others.As far as the education, you can NOT get a better one.  The professors are usually the authors of your textbookвЂ¦ they are the ones that professors from other colleges quote.   Trust me, I transfered in . As far as the campus and Cambridge.  I don't know what these kids are comparing the city to, but honestly there is so much to do its mind-boggling.  Its Boston for goodness sakes.  Its the largest city in New England.  Trust me, there is a lot to do.  More than the average campus, and it is about 100 times nicer than New Haven  trust me, I'm from CT .  The only negative thing about Harvard is that it is SOOOOO competitive.  I think these kids were absent the days we learned about group learning and group projects in middle school.  They just don't want to have it.  It is often said that professors cannot assign group problem sets because they students will complain so much that they never have time to meet.  This probably is the case, but our workload is insane.  But seriously, working together is a good thing sometimes.  </t>
  </si>
  <si>
    <t xml:space="preserve">http://www.studentsreview.com/viewprofile.php3?k=1101047351&amp;u=580</t>
  </si>
  <si>
    <t xml:space="preserve">Economics  This Major's Salary over time The school is great, there are some little kinks to be figured out.  But overall its the best total education i could have imagined.</t>
  </si>
  <si>
    <t xml:space="preserve">http://www.studentsreview.com/viewprofile.php3?k=1100765773&amp;u=580</t>
  </si>
  <si>
    <t xml:space="preserve">Political Science  This Major's Salary over time Harvard lives up to its namesake in social prestige. While it doesnвЂ™t deserve any extended deference beyond its intellectual peers, at the end of the day Harvard carries a lot more weight with your average individual than Cal Tech, MIT or The University of Chicago. Beyond that, it is no better than any other top 15 research university. It is very depressing how many people end up do something patently bland after graduation, either in terms of work or going to a markedly inferior graduate school. There are two primary problems, and they apply to almost all good schools as far as I can tell  having transferred from another academic superstar . First, Harvard has not recognized the reality that their students need a lot of career sheparding  book smarts do not translate into street smarts , and if it doesnвЂ™t come early, students can really pay  i.e. taking exactly the right courses for graduate school admissions, being very GPA conscious if you want to go to law or medical school or work at a big name business, e.g. Goldman Sachs or Microsoft . Secondly, up against a 3.8-4.0 GPA graduate of given State University, they donвЂ™t stand a chance most of the time professionally or academically. Moreover, Harvard, along with all of the Ivies, is mired down in its own history. Most of its famous graduates came from before the great opening up of these schools to the common man or women, as opposed to their blue blooded forefathers. The truth of the matter is most of these schools power and influence over American life came from down and dirty nepotism and the good old boy clubs. The University would like to think it will be able to have its students ride on academic merits in the future, mainly as professors, but given the infusion of vastly more talented international students in nearly every field, it is very unlikely.    </t>
  </si>
  <si>
    <t xml:space="preserve">http://www.studentsreview.com/viewprofile.php3?k=1098333056&amp;u=580</t>
  </si>
  <si>
    <t xml:space="preserve">Political Science  This Major's Salary over time Harvard is for the independent-mindedвЂ”do not expect anyone to hold your hand throughout your four years here. If you want something, you have to go after it yourself. Find out deadlines on your own, ask questions, and speak up for yourself! </t>
  </si>
  <si>
    <t xml:space="preserve">http://www.studentsreview.com/viewprofile.php3?k=1095375427&amp;u=580</t>
  </si>
  <si>
    <t xml:space="preserve">Economics  This Major's Salary over time I've applied for 50 to 55 jobs so far in the field I want to work, and I can't land a good job. Harvard's career services wasn't helpful when I was a student there, and now, even the Harvard name doesn't seem to do anything for me. In fact, being there might have put me at a disadvantage, as I was drowning in school work and personal misery all of the time and didn't even have a minute to think about a direction for my life or a job.Harvard was a waste of time and money. It hasn't helped me. I'm really disappointed with the direction I've taken my life, ever since I entered Harvard four years ago, and with the way things are going. I'm working really hard and keeping all options open, and I just can't understand what the big deal about Harvard is - if it's gotten me absolutely nothing. Choose a more fun and personally supportive school.</t>
  </si>
  <si>
    <t xml:space="preserve">http://www.studentsreview.com/viewprofile.php3?k=1094192935&amp;u=580</t>
  </si>
  <si>
    <t xml:space="preserve">English  This Major's Salary over time I see a lot of comments here making excuses for Harvard, that every school has its bad points, that every situation is what you make of it, that the opportunities are here if only you spend all day and night chasing them down, blah blah blah blah.The bottom line is that a school costing this much and maintaining the image of itself that Harvard does should offer a high standard of education, faculty accessibility, resources, and support for its students.Harvard does none of this. It is failure in all four of these categories. Classes are large and impersonal, professors uninterested in teaching and undergraduates, and resources and support for undergrads virtually nonexistent.I spent my weekends at other schools, hanging out. I even went to classes at places like BU, Princeton, and UCLA. Harvard could seriously be one of the worst schools on the face of the earth. Those articles in The Crimson that the economics guy below me points out are representative. I read the mental health series when it came out, and it seemed a pretty good picture of Harvard as a generally pathological place. It amazes me that students will be so fake around prospective students and say how great Harvard is, but then five minutes later go back to their dorms and kvetch about every aspect of campus life.Go somewhere else. Anywhere else. And do not listen to The Crimson Key people.</t>
  </si>
  <si>
    <t xml:space="preserve">http://www.studentsreview.com/viewprofile.php3?k=1093331364&amp;u=580</t>
  </si>
  <si>
    <t xml:space="preserve">Economics  This Major's Salary over time Harvard is such an astonishingly awful place to get an undergraduate education, it's difficult to know where exactly to begin. To summarize major, systematic problems with the school which its administration seems willing to tolerate in perpetuity:  1  Faculty members are not attentive to undergraduates at all and are blatantly aloof, which has particularly negative consequences as students are looking for research directions for senior theses and guidance in choosing fields of post-graduate study. 2  Within concentrations, advisors are often inept and inattentive. Students get little help choosing classes, and their interests are not discussed or examined. Harvard is not at all the place to explore a variety of academic interests, as concentration  major  requirements quickly lock one in to a chosen field of study for which previous passions may have fizzled. 3  Virtually every aspect of student life on campus is bogged down with frivolous bureaucracy - such as arbitrary housing lotteries and room-change deadlines - which is indicative of a larger lack of concern for the welfare of undergraduates. 4  Grading is based on personal rapport with teaching fellows, as actual distinctions based on merit of work are usually arbitrary. Teaching fellows are generally incompetent, particularly when it comes to grading. 5  The social life is severely deficient. Many dormitories feature horizontal hallway arrangements, which stifle interaction. There are few common rooms, none on hallways in certain upperclassman houses; additionally, many of the freshman dormitory buildings have no common rooms.This is a brief and incomplete list of indictments, which I feel do not begin to describe the misery of an undergraduate education at Harvard. With no meaningful institutional support for study abroad, post-graduate jobs or further schooling, or even mental well-being  see articles below , undergraduates are left to wallow in a hell of self-doubt, faithlessness, and insecurity. Administrators like to suggest this is all a hell of students' own making. Regardless, as a testament to the limits of individual liberation, Harvard is what British philosopher Edmund Burke described as a world of unavailing sorrow.Prospective students must investigate the Harard experience carefully, and I encourage them to look at some of these articles from the school newspaper  www.thecrimson.com, click on the archives in the upper left corner and search by date or article title .Joseph K. Green, Strength Through Discourse, Op-ed in The Harvard Crimson on Friday, December 6, 2002. Green characterizes the general malaise, or at least students' perceptions of it. While he incisively argues why student perceptions may be overblown, I think he misses the point that if there is a common culture created where such perceptions fester, something is deeply, dreafully wrong.Katharine A. Kaplan, College Faces Mental Health Crisis, News article in The Harvard Crimson on Monday, January 12, 2004. This is the first in a five-article expose of high incidence of depression among Harvard students. See all of the articles, appearing subsequently on January 14, 16, 21, and 23. After the series appeared, demonstrating customary Harvardian concern University Provost  and former director of the National Mental Health Institute  pouted to Newsweek that the articles, which contained data from broad random surveys of the student population and general percentages, were merely anecdotal.Luke Smith, How Undergraduates Get Shafted, Editorial comment in The Harvard Crimson on Monday, April 26, 2004. This is a blunt and fair characterization of an institution that fails to live up to the prestigious image it strokes for itself. The senior survey results from 1999, which Smith cites, are astonishing and were reported by The Crimson in December 2001.J. Hale Russell,  A Hard Sell,  Editorial column in The Harvard Crimson on Monday, May 17, 2004. In its recent curricular review, Harvard apparently sacrificed focus on educating undergraduates so that it could sell its general education classes over the internet.</t>
  </si>
  <si>
    <t xml:space="preserve">http://www.studentsreview.com/viewprofile.php3?k=1092901818&amp;u=580</t>
  </si>
  <si>
    <t xml:space="preserve">Economics  This Major's Salary over time Harvard University is an unusual institution. It holds the distinction of being one of the most famous  if not the most famous  schools in the world. Because of that, it attracts a lot of criticism, some of it disingenuous at best. Although I have only completed 1 year, I will endeavor to give an accurate account of the school.The most important thing about Harvard is the other students. I have met more unbelievably talented students in my one year here than I thought possible. The quality of students in the math and physics departments is truly astoundingвЂ”no matter how smart you think you are, there will be many people here to challenge you. On the whole, the people I met were very friendly and interesting, if somewhat driven. It might be a problem for some people to suddenly be in a place where they are no longer the top dog academically, though it seems most students adjust fairly quickly My main negative comments about the other students are that they do tend to be VERY driven  you really almost have to be to even get in  and not openly eccentric. Though in any school with as many smart people as Harvard has there will be some oddballs, most students seem to want to put on a veneer of total control and normality. MIT, where I almost went, does seem to have a more open environment for the truly odd. Also, at least some of the students are very smart, but not intellectualвЂ”they do work to get a good resume to get a good job to be richвЂ¦They are nice people, but I was hoping for more rampant intellectualism. I am a southerner, and politically conservative. The campus overall is very liberal and quite secular. However, there is a pretty good spirit of debate, and it is not the case that most classes are over political, or that conservative students feel threatened or lack administration support. There is some, but not too much, radicalism on campus. By and large, people are liberal personally, but way to busy to protest and march about.So far, my coursework has been superb. Though some of the CORE classes are not that challenging and designed to fulfill non-major requirements  poets' math type thing , all of the classes I took, including a Core philosophy class, were interesting and well taught. The physics, math, and economics classes are quite difficultвЂ”for freshman honors mechanics, I probably spent 10-15 hours a week on the problem sets. The Faculty are brilliant, but their pedagogical abilities vary significantly. There is little hand-holding, but with perseverance and some research, it is easy to find a great, great education. On the other hand, it is possible to just limp along, taking not-too-challenging courses; the education is largely what you make of it.The Campus is attractive, and there are lots of nice shops and eateries, although many are bit too pricy for the starving student  Burdicks has great hot chocolate, superb for a nice dateвЂ¦at 4 bucks a mug! The River Houses  I live in Winthrop  are bit crowded but still pleasant. Boston is a cool place, but I really did not find myself going into the city that much as there was usually something on campus to do. All the academic facilities are nice, once won gets over the architectural atrocity that is the Science Center. The food is pretty good by college standards  at least it compares favorably with all of the other schools I have visited, save Middlebury College . Now, I am probably not qualified to talk about social life, but here goes. A lot of kids complain about the party scene. I did not go to any parties  I do not like crowds  so I do not really know. There are parties and things going on most weekends, but I have heard they are lame. There is less of a culture of partying here than at some other schools, but it is available if that is what you are into. I had a great time socially hanging out with friends, going to concerts and plays, watching movies, and traveling with some clubs and student organizations. The university does not make much of an effort to provide any unified social experiencesвЂ”we do not even have a student center. I think this makes Harvard feel less like a community. I am in a relationship, but I think there is less of a culture of dating and more random hooking up than might be desirable.The administration of the school is very goodвЂ”there is not a lot of paperwork, it is easy to get into classes, and things seem to be run efficiently in general. There are vast resources for those who access them, but the school does a poor job advertising some their services.Summary: Hard classes, smart but driven students, very very smart faculty, lots to do, mediocre parties, nice facilities. </t>
  </si>
  <si>
    <t xml:space="preserve">http://www.studentsreview.com/viewprofile.php3?k=1092672118&amp;u=580</t>
  </si>
  <si>
    <t xml:space="preserve">Anthropology  This Major's Salary over time If you're a minority just go. Cambridge rocksвЂ¦students have no life. What you hear is true but only to an extent.</t>
  </si>
  <si>
    <t xml:space="preserve">http://www.studentsreview.com/viewprofile.php3?k=1091527582&amp;u=580</t>
  </si>
  <si>
    <t xml:space="preserve">Unknown  This Major's Salary over time Harvard's name may inspire awe in your potential employers, but it doesn't necessarily mean that you're going to  know your stuff  when you're actually hired. If you were unmotivated while at Harvard, prepare to play catch-up when you cross the threshold into the working world.High schoolers: Want to be admitted? Claim to have some sort of mental illness. Depict it as a struggle to maintain lucidyвЂ”and yet you've still managed to be a good little student. It worked for me. It'll work for you.</t>
  </si>
  <si>
    <t xml:space="preserve">http://www.studentsreview.com/viewprofile.php3?k=1091487330&amp;u=580</t>
  </si>
  <si>
    <t xml:space="preserve">Psychology  This Major's Salary over time I spent my freshman year at Georgetown and came to Harvard last year.  I approach my Junior year with enthusiasm.  Having undergone the transfer experience, I know now that a college is not the answer to your happiness. Your happiness is entirely up to youвЂ¦find things that you like to do, take the time away from academics and extracurriculars to make good friends, explore the surrounding area, don't take yourself too seriously, etc.  Of course Harvard has problems  all schools do! , but unlike other colleges and universities these glitches are worth it.  WEll worth it.The people that I have met here are simply amazing and modest about their talents.  I would be too afraid to brag here because you never know what the person next to you has accomplishedвЂ¦most of the individuals I have encountered must feel the same way because I've only ever heard accolades after drawing them out of a person.  I am in the most wonderful social organization, the Seneca, which is a women's/social organization that aims to promote the growth, success and happiness of its members and the entire female population.  Cambridge is beautiful and Boston is a blast.  Is the night life breath-taking here?  No.  But then again, I would prefer a girl's night in, a Harvard club party, or dinner and a movie with some friends over a gigantic state school party with people I don't even know.  We have tons of sports and the house system is a great way to obtain the small feel of a Middlebury or Bowdoin at a larger school.  The campus has a feel to it  especially in the fall  that always strikes me as awesome.The resources and opportunities here are plentiful and it seems that something new and exciting is always happening.My main gripe is about the CORE program we have here, as I would rather take more classes in my concentration  translation:major , which has been amazing so far.I could go on for days, but I'll spare you.  All in all, this place is the place to be.  </t>
  </si>
  <si>
    <t xml:space="preserve">http://www.studentsreview.com/viewprofile.php3?k=1089413255&amp;u=580</t>
  </si>
  <si>
    <t xml:space="preserve">Economics  This Major's Salary over time Harvard is an amazing place to be as an undergraduate. You will definitely not be spoon fed here. Interaction with faculty is what you make of it- if you go seek out a professor, it is highly unlikely that they will be unhelpful. The TFs are usually very good - accessible and willing to help. What makes Harvard even more incredible is the breadth of activities that are available. The opportunities  academically and for extra-curicculars  at Harvard are unmatched. </t>
  </si>
  <si>
    <t xml:space="preserve">http://www.studentsreview.com/viewprofile.php3?k=1087810449&amp;u=580</t>
  </si>
  <si>
    <t xml:space="preserve">Undecided  This Major's Salary over time I frankly don't think Harvard has added anything to my education that I wouldn't have been able to obtain elsewhere, and likely in a more pleasant environment. The teaching fellows are great, the professors almost all self-absorbed and uninterested in us  even when they are brilliant.  With all these super-bright fellow students around me, you would think there would be a much more engaging academic environment.It is a picture postcard. Static. Lacking in dynamism. Unfeeling. Distant. I have learned much about myself. And I will have  Harvard  next to my name. College should have been so much more. And given Harvard's resources, it is a darn shame it isn't.</t>
  </si>
  <si>
    <t xml:space="preserve">http://www.studentsreview.com/viewprofile.php3?k=1082672887&amp;u=580</t>
  </si>
  <si>
    <t xml:space="preserve">Other  This Major's Salary over time Harvard is what the students says it is, not what people perceive it to be. Most of us are  the oddballs pf society вЂ”friendly, creative and super-perfectionist when placed in a classroom setting, though for most, that aspect all but disappears  not counting pre-law and pre-med concemntrators . Most people are well-versed about everything: from Indo -European mythological constructs to libertarian economics argued from a Mills-esque standpoint. It's like no other place; the people are the most fascinating I've ever met. And the opportunities for the rest of your life expand exponentially as you delve deeper into your career options.</t>
  </si>
  <si>
    <t xml:space="preserve">http://www.studentsreview.com/viewprofile.php3?k=1079938722&amp;u=580</t>
  </si>
  <si>
    <t xml:space="preserve">Biology  This Major's Salary over time it's good, what else can i say</t>
  </si>
  <si>
    <t xml:space="preserve">http://www.studentsreview.com/viewprofile.php3?k=1078839192&amp;u=580</t>
  </si>
  <si>
    <t xml:space="preserve">History/Histories  art history/etc.   This Major's Salary over time Definitely a hard-working school and socializing takes place mostly in extracurricular activities, rather than other means.</t>
  </si>
  <si>
    <t xml:space="preserve">http://www.studentsreview.com/viewprofile.php3?k=1078812445&amp;u=580</t>
  </si>
  <si>
    <t xml:space="preserve">Political Science  This Major's Salary over time I think I'm glad in the end that I went to Harvard.  It definitely had its rough momentsвЂ”the ultra-competitive students made every aspect of the school a challenge  ie: you compete for everything from a spot on a philantrophy club to an editorship on the paper вЂ”and sometimes I genuinely think the school made me strung out and a bit depressed. But now that I'm in the working world, I feel tough as nails, and I really think it's due to the trials of Harvard.  Also, I met some of the most brilliant, awe-inspiring, multi-talented people I think I'll ever come across, and if you pick your courses wisely, I think academics can be very satisfying.   </t>
  </si>
  <si>
    <t xml:space="preserve">http://www.studentsreview.com/viewprofile.php3?k=1073523493&amp;u=580</t>
  </si>
  <si>
    <t xml:space="preserve">Journalism  This Major's Salary over time This University is one of the best i have ever gone to.  I recieved a Ph.D from here and my name is Ellias Marcos</t>
  </si>
  <si>
    <t xml:space="preserve">http://www.studentsreview.com/viewprofile.php3?k=1069109755&amp;u=580</t>
  </si>
  <si>
    <t xml:space="preserve">Economics  This Major's Salary over time I'm disappointed by everything at Harvard. The grading systems here are bull. The classes are huge. You can actually sleep and get a B+ or an A. If you're looking for an intellectual environment, you won't find it in the classroom and the classmates are often arrogant. If I had to pick up again an university it would not be Harvard.</t>
  </si>
  <si>
    <t xml:space="preserve">http://www.studentsreview.com/viewprofile.php3?k=1068129674&amp;u=580</t>
  </si>
  <si>
    <t xml:space="preserve">Economics  This Major's Salary over time Harvard has both good and bad points.</t>
  </si>
  <si>
    <t xml:space="preserve">http://www.studentsreview.com/viewprofile.php3?k=1066279712&amp;u=580</t>
  </si>
  <si>
    <t xml:space="preserve">Physics  This Major's Salary over time it was good and boasting harvard</t>
  </si>
  <si>
    <t xml:space="preserve">http://www.studentsreview.com/viewprofile.php3?k=1064649854&amp;u=580</t>
  </si>
  <si>
    <t xml:space="preserve">Economics  This Major's Salary over time I'm disappointed by the coursework and grading systems here; the classes are huge, and you can sleep and get a B+ or an A. If you're looking for an intellectually stimulating environment, you won't find it in the classroomвЂ”however I must say that many of my classmates here are really interesting  though often arrogant . Cambridge is a vibrant place to be. I came here for the name of the school and with different expectations, but given the chance to do it again I don't think I would come here.</t>
  </si>
  <si>
    <t xml:space="preserve">http://www.studentsreview.com/viewprofile.php3?k=1058666105&amp;u=580</t>
  </si>
  <si>
    <t xml:space="preserve">Economics  This Major's Salary over time Yo what up? I don't really know how I got into Harvard I had a 2.8 and 1100 but I got in. I was sort of applying as a joke but got in. It's an aight school I'm still here which ain't bad, the ladies are exactly of da hook but they'll do. Holla.</t>
  </si>
  <si>
    <t xml:space="preserve">http://www.studentsreview.com/viewprofile.php3?k=1058500983&amp;u=580</t>
  </si>
  <si>
    <t xml:space="preserve">History/Histories  art history/etc.   This Major's Salary over time College obviously helped me get into law school.  It gave me the opportunity to research and write as a history major.  It gave me the opportunity to pursue accustomed and new extra-curriculur activitiesвЂ”wrestling, student newspaper, community service.  I most likely would have matured more quickly had I not gone to college so close to home and been in a smaller college in which I might have exercised more leadership and responsibility.</t>
  </si>
  <si>
    <t xml:space="preserve">http://www.studentsreview.com/viewprofile.php3?k=1056423773&amp;u=580</t>
  </si>
  <si>
    <t xml:space="preserve">Public Policy  This Major's Salary over time Incredible school. Incredible people. Truly enriching - may not have been my first choice at the time but after being here for a while, I can firmly say I wouldn't want to be anywhere else. Pretty sure it's the best undergraduate education this world has to offer.</t>
  </si>
  <si>
    <t xml:space="preserve">Princeton University</t>
  </si>
  <si>
    <t xml:space="preserve">http://www.studentsreview.com/viewprofile.php3?k=1483303274&amp;u=888</t>
  </si>
  <si>
    <t xml:space="preserve">Unknown  This Major's Salary over time Princeton university is everything I expected. The caliber of the teachers world class. Student body is not homogenous but i=I have met some very intelligent,curious and hard working students.The reputation of the as being very pretentious is true to a certain extend but that is expected from every elite school since the recruitment is geared toward elite students most of them would from prestigious high schools.The undergraduate focus of the education is unparalleled . Go Princeton, remain focus on your mission.</t>
  </si>
  <si>
    <t xml:space="preserve">http://www.studentsreview.com/viewprofile.php3?k=1465265302&amp;u=888</t>
  </si>
  <si>
    <t xml:space="preserve">Electrical Engineering  This Major's Salary over time This was a transformational experience in my life. I am forever grateful to Princeton as it gave me a set of friends and colleagues I have kept close to my life forever. If you have the chance to experience the bond this school creates in your life, do not pass it up. </t>
  </si>
  <si>
    <t xml:space="preserve">http://www.studentsreview.com/viewprofile.php3?k=1397354735&amp;u=888</t>
  </si>
  <si>
    <t xml:space="preserve">Chemistry  This Major's Salary over time The campus is just beautiful, many students are friendly and bright, financial aid is generous if you're eligible; however, grade deflation has made the place unbearable and affected the learning and teaching. Grades are the focus rather than a proper education. Students don't collaborate and take classes that they shouldn't, so you have fluent speakers in a beginner's language class; students who passed advanced AP classes in intro science classes; taking classes over the summer somewhere else and retaking at Pton; dropping out of class when you see that too many  smart  people are enrolled. Faculty, including TAs, have no incentive to make sure that you grasp the content, so assignments don't include feedback or are returned when it's too late; content is tested that's not taught or tests are ridiculously hard  to make sure that not too many people do too well; remember there's a cap on A's ; you have no clue where you stand because grading is on a curve at the end of the semester, so you could have a 90%,but if everybody else has a 95%, you still end up with a B or C, or you can have a 60% and get an A. Of course, by the time you apply for scholarships/internships or to grad/professional school or for a job, you realize that nobody knows nor cares that your Pton average GPA of 3.2 or 3.3 is  just as good  as Harvard's 3.5.While some faculty are friendly and helpful, but some of the tenured faculty are downright abusive. However, because of  academic freedom  they get away with it. Non-tenured faculty are treated like crap. Google Antonio Calvo and see for yourself.The administrators are arrogant and hush up any kind of disagreement or negative experiences. There's no reason to change, whether it applies to the grading policy, abusive faculty, or whatever else because they know that there are enough suckers who still want to attend Princeton. Not sure whether Yale or Harvard would have been better, but at 200K, it wasn't worth it. If you work your butt off for 4 years, may as well have better options afterwards.</t>
  </si>
  <si>
    <t xml:space="preserve">http://www.studentsreview.com/viewprofile.php3?k=1386692126&amp;u=888</t>
  </si>
  <si>
    <t xml:space="preserve">Economics  This Major's Salary over time My biggest piece of advice is to start thinking about eating clubs and the bicker process early on. Certain student groups  frats/sororities, atheltic teams, performance groups, newspaper, etc.  feed into certain clubs, so if you know that you like Ivy for example, it's probably best to join an activity like certain frats or sororites, the crew team, or certain singing/dance groups that feed in. Otherwise it will be hard to get into that club if you're  unaffiliated.  Try to meet as many upperclassmen in your club of choice early on, but it's best if they're in your activity because they'll be more likely to speak for you. Academically, if you have a preceptor who doesn't speak English, switch into a different section!! And do your problem sets and outlines with friends because it's much easier than attempting on your own. Go to office hours for extra help. Lastly, make sure you go out and have fun!! Many of my friends stopped going out to the Street after sophomore year, and missed out on a lot of fun. Even if it's midterms week, I'm sure you could spare an hour or two. </t>
  </si>
  <si>
    <t xml:space="preserve">http://www.studentsreview.com/viewprofile.php3?k=1374520013&amp;u=888</t>
  </si>
  <si>
    <t xml:space="preserve">Unknown  This Major's Salary over time USNEWS WORLD'S BEST UNIVERSITIES 2012: P is  #9 , behind #1:MIT, #3: Harvard, #7: Yale, #8: U Chicago.USNEWS NATIONAL TOP UNIVERSITIES 2012: P is  #1 .Haha, rediculous! What is  P  good at? Medical school? Engineering school? Business school?</t>
  </si>
  <si>
    <t xml:space="preserve">http://www.studentsreview.com/viewprofile.php3?k=1365275406&amp;u=888</t>
  </si>
  <si>
    <t xml:space="preserve">Neuroscience/Cognitive Science  This Major's Salary over time Princeton is full of snobs who do not like to share notes. I did not last one year at Princeton because I did not like the atmosphere and I was robbed at gunpoint. Let me share my story: I was walking home because I am a commuter and some guy a gun grabbed me from behind. I thought he wanted money so I threw my change at him. He pistol whipped me and demanded I take off my clothes. He took my clothes and ran away. It was very embarrassing to be seen naked and the snobby kids I mentioned earlier laughed at me and took pictures and sent them to other people. Now my future is ruined I can never get a job because of those pictures. Thanks Princeton!!!</t>
  </si>
  <si>
    <t xml:space="preserve">http://www.studentsreview.com/viewprofile.php3?k=1362757637&amp;u=888</t>
  </si>
  <si>
    <t xml:space="preserve">Unknown  This Major's Salary over time I wish Princeton's location was somewhere else.</t>
  </si>
  <si>
    <t xml:space="preserve">http://www.studentsreview.com/viewprofile.php3?k=1358092206&amp;u=888</t>
  </si>
  <si>
    <t xml:space="preserve">Unknown  This Major's Salary over time I wish P's location is somewhere else.</t>
  </si>
  <si>
    <t xml:space="preserve">http://www.studentsreview.com/viewprofile.php3?k=1358091565&amp;u=888</t>
  </si>
  <si>
    <t xml:space="preserve">Math  This Major's Salary over time I want to send all my kids here and be a donate a million dollars over my lifetime to Princeton after 3 months here. It exceeded my expectations by 500% in everything. come here if you can.</t>
  </si>
  <si>
    <t xml:space="preserve">http://www.studentsreview.com/viewprofile.php3?k=1357805322&amp;u=888</t>
  </si>
  <si>
    <t xml:space="preserve">Political Science  This Major's Salary over time I think that Princeton has a really great atmosphere and in my experience the professors truly care about your personal success. However, Princeton is a very demanding school that places insane expectations on students at times, but once you've weathered the storm you realize just how much you've learned and grown. Parties are typically good, although they can be hit and miss at times. I definitely recommend applying. </t>
  </si>
  <si>
    <t xml:space="preserve">http://www.studentsreview.com/viewprofile.php3?k=1354131008&amp;u=888</t>
  </si>
  <si>
    <t xml:space="preserve">Astronomy  This Major's Salary over time Great faculty.  Good availability of resources.  Graduate coursework was lame relative to MIT undergrad classes, especially the classes that met jointly with undergrads.  </t>
  </si>
  <si>
    <t xml:space="preserve">http://www.studentsreview.com/viewprofile.php3?k=1344667768&amp;u=888</t>
  </si>
  <si>
    <t xml:space="preserve">Unknown  This Major's Salary over time Simply not the best school for science in the nation.</t>
  </si>
  <si>
    <t xml:space="preserve">http://www.studentsreview.com/viewprofile.php3?k=1339961069&amp;u=888</t>
  </si>
  <si>
    <t xml:space="preserve">Unknown  This Major's Salary over time HERE ARE MY AP SCORES: AP BIO 2/5, AP CHEM 2/5, AP ENG 3/5,AP HIS 3/5, AP CAL 4/5. ACCEPTED BY P. I WAS SURPRISED.</t>
  </si>
  <si>
    <t xml:space="preserve">http://www.studentsreview.com/viewprofile.php3?k=1339798204&amp;u=888</t>
  </si>
  <si>
    <t xml:space="preserve">Chemical Engineering  This Major's Salary over time This school is not as good as everyone thought.</t>
  </si>
  <si>
    <t xml:space="preserve">http://www.studentsreview.com/viewprofile.php3?k=1335105177&amp;u=888</t>
  </si>
  <si>
    <t xml:space="preserve">Civil Engineering  This Major's Salary over time Princeton started admitted a lot of  B  students now, and I do not know why they gave up so many outstanding kids instead of average kids. I know a kid from the state been admitted this year, she took a lot of AP classes and she did not get a single  A  on any of them.  I used to proud of my schools, but from now I feel so upset about school's admmission officers. </t>
  </si>
  <si>
    <t xml:space="preserve">http://www.studentsreview.com/viewprofile.php3?k=1335045304&amp;u=888</t>
  </si>
  <si>
    <t xml:space="preserve">Other  This Major's Salary over time I would have focused significantly more on making a  network  while in college as opposed to trying so hard to be the outsider. Also, the fact that I never did finish graduate school is a thing that I think about and think how it could have changed my trajectory and position in the worldвЂ¦I am not sure if it would have been positive or negativeвЂ¦just different.</t>
  </si>
  <si>
    <t xml:space="preserve">http://www.studentsreview.com/viewprofile.php3?k=1313286313&amp;u=888</t>
  </si>
  <si>
    <t xml:space="preserve">Fine Arts - Painting/Sculpture/Photography/etc  This Major's Salary over time i wanna change my school, because its boring and people are very rude. </t>
  </si>
  <si>
    <t xml:space="preserve">http://www.studentsreview.com/viewprofile.php3?k=1298734655&amp;u=888</t>
  </si>
  <si>
    <t xml:space="preserve">History/Histories  art history/etc.   This Major's Salary over time A superb education, delivered superbly by wonderful professors who care about the undergraduate students, and enhanced by an impressive group of classmates from a wide range of backgrounds.  The campus is beautiful, social life is OK  not great, unless you leave campus , and classes are as demanding as you want them to be.</t>
  </si>
  <si>
    <t xml:space="preserve">http://www.studentsreview.com/viewprofile.php3?k=1274842544&amp;u=888</t>
  </si>
  <si>
    <t xml:space="preserve">Other  This Major's Salary over time Ten dissatisfied students  out of the 5000ish here in a given year  write negative reviews overflowing with  F  ratings, so Princeton is rated a B+ overall? Ha! This cannot possibly be taken seriously. This site could use some improved methodology to fix problems like this.</t>
  </si>
  <si>
    <t xml:space="preserve">http://www.studentsreview.com/viewprofile.php3?k=1271417604&amp;u=888</t>
  </si>
  <si>
    <t xml:space="preserve">Other  This Major's Salary over time I was surprised by the number of negative comments on here. Princeton is not perfect; but then again, no place is. With any college experience, you are undoubtedly going to have your ups and downs. And I can't possibly think of a better place to be for undergraduate studies than here. Princeton may not have the international prestige that Harvard and Yale seem to have, but I honestly believe this has solely got to do with the fact that the primary focus here is on the undergraduates; as an undergrad here  with siblings who have gone elsewhere , trust meвЂ”it makes a HUGE difference in undergraduate quality of life! As with almost anything, you'll get out of your classes, extracurriculars, and social life what you put IN. The possibilities here are endlessвЂ”the avenues of study innumerable, the students  and faculty  fascinating; that being said, the only thing that may be handed to you on a  silver platter  is a few free T-shirts during freshman week; you're expected to take a little initiative and figure the rest out on your own  academic, peer, and faculty advisers are readily availableвЂ”but you need to be the first to ask for advice! .Everybody here tends to be incredibly busy; just when you think you know everything about a person, you'll learn that they're a concert pianist, that they speak five languages, or that they worked in a lab helping to find a cure for cancer during a gap-year before college. Yes, it can sometimes feel like it takes a little while to really get to know people; but the truth is: almost everyone here looks around and gets intimidated by the students around them at SOME point in time. Be the first to break the ice, and you'll find that even the most seemingly unapproachable perfectionists carry on with  the illusion of Princeton  as a front to keep others from seeing their own insecurities. So talk to people, and eventually they'll open up; there are quite a few geniuses around here, but in the end, we're all only human! I've found that other students have been an incredible resource here: to learn FROM, to learn WITH, and as friends in general. Even if it feels like it takes a while to identify true  best friends  amidst a ton of  friendly acquaintances , once you've found them, the friendships you'll make here will last a lifetime. Life here can be challenging  and Princetonians seem to have truly mastered the art of complaining . But the rewards are twice as worth it. As we often say: Work hard, play hard! вЂ¦At least that's what I've found in my nearly four years hereвЂ¦</t>
  </si>
  <si>
    <t xml:space="preserve">http://www.studentsreview.com/viewprofile.php3?k=1269292074&amp;u=888</t>
  </si>
  <si>
    <t xml:space="preserve">History/Histories  art history/etc.   This Major's Salary over time Princeton is just really odd. After reading both the negative and positive reviews on this site i must say i agree with almost everything that has been said.  It's all true. I struggled a lot socially my first semester. Later I realized it wasn't due to any fault of my own, it's Princeton. It's remarkably friendly and unfriendly at the same time. People's behaviors change like the wind and you could be on good terms one hour and not acknowledged by them the next. Academically things are fine. There are some great courses, but obviously academics will take a lot of your time and you will run into quite a bit of tools. I guess the only negative thingвЂ”and it's a BIG negativeвЂ”about Princeton is the people. The kids here are smart and nice, kind of, but they're remarkably empty. They do lots of interesting things, but they have no personality, no uniqueness. I've never seen anything like it. There really isn't a proper way to describe it. It's just a sad and unfortunate phenomenon. That said there are some awesome people here, but you really have to look for them and if you're lucky enough to find them you should make it through Princeton with a fairly positive outlook about the place.</t>
  </si>
  <si>
    <t xml:space="preserve">http://www.studentsreview.com/viewprofile.php3?k=1268403971&amp;u=888</t>
  </si>
  <si>
    <t xml:space="preserve">English  This Major's Salary over time Almost everything they tell you about Princeton is a lie. From the brochures they mail out depicting beautiful Gothic-style dorms  only a quarter of the campus community lives in those dorms, the other 75% live in ugly brick 70's style buildings to the president telling you grade deflation isn't that big of a deal  you try convincing an employer that a Princeton B is as good as a Harvard A . I was swayed by well-manicured lawns, the perfect, sunny weather  most of the year it rains/snows/is cloudy  and the awesome people I met at Pre-frosh orientation. But something happens to people when they come to Princeton: they become wholly preoccupied with getting the perfect grades  because people here don't learn for the sake of learning, they learn in order to become successful investment bankers , catching up on sleep  because we're constantly sleep deprived , and getting hammered on  the street  every single Thursday and Saturday night  because getting black-out drunk keeps one from dealing with the fact that they're stressed, miserable, and sleep-deprived . This place doesn't foster intelligent discourse or love of learning, it fosters competition. People here compete for everythingвЂ”the right eating club, campus positions, even to be allowed into certain majors.In my nearly two years here, I've only observed 2 positive aspects of this place: money and the professors. By money, I mean how much money the school has to pay for things for students. I have friends in other schools who have to play for laundry and printing, but here it's free and we're given money for study breaks, projects, really anything you could ask for. Essentially, whenever there's a problem Princeton throws money at it and hopes it will go away. This isn't always a positive thing, but in an expensive town like Princeton, NJ it usually only helps. In terms of the educators I've encountered here, Princeton isn't lying about how great they are. I've had the most fantastic professors and TAs here. That isn't to say that the classes themselves are always interesting or all that good, but the teachers I've had have been excellent, always available and accessible should I need help with anything.I worked my ass off in high school so that I could go to college and enjoy learning for the sake of learning without worrying about grades. I got into 11 of the 13 schools I applied to, and all of them were great schools. Unfortunately for me, I chose the wrong one, and now, with my grade-deflated grades, I can't transfer into any of the schools I originally got into. I'm stuck here seriously considering taking a gap year because the thought of staying here for two more years makes me physically ill. Knowing what I know now, I definitely would not have chosen Princeton. Most people here are unhappy with the general atmosphere of stress, competition, and, if they're like me, lack of motivation  why work hard when you aren't going to get grades that reflect that hard work? , but no one talks about it; they just drink until they forget. I hate this place, and I'd give anything to go back two years and choose University of Chicago, Brown, or Columbia instead where I got scholarships and students are happy. </t>
  </si>
  <si>
    <t xml:space="preserve">http://www.studentsreview.com/viewprofile.php3?k=1268272240&amp;u=888</t>
  </si>
  <si>
    <t xml:space="preserve">Undecided  This Major's Salary over time Princeton is an incredible place to be. I learn every day, and not just in class. The people at Princeton truly set it apart from any other college. Everyone truly loves Princeton and wants to be here. Everyone has had unique and interesting experiences that add to the environment. Academics are extremely challenging, but the classroom experience is worth it. Princeton is a beautiful, beautiful place. While it may not be the right choice for everybody, I can safely say that you will not be disappointed if you choose Princeton.</t>
  </si>
  <si>
    <t xml:space="preserve">http://www.studentsreview.com/viewprofile.php3?k=1267212181&amp;u=888</t>
  </si>
  <si>
    <t xml:space="preserve">History/Histories  art history/etc.   This Major's Salary over time I love Princeton - in my opinion, it offers the best undergraduate education in the United States. A few things are less-than-ideal: the surrounding town is boring and obnoxiously bourgeois, students can sometimes be very pretentious, and the workload and grading system are oppressive. The administration can often seem somewhat unresponsive to student sentiment.All the same, the professors and classes are phenomenal, and I've had a fantastic time going here. The academics alone make it worth attending. Princeton is absurdly generous with financial aid. Additionally, the school scores highly on quality-of-life measures - the dorms are  mostly  plush, the food is decent, and the people are  on the whole  fun to be around. Given the chance to repeat the college-selection process, I wouldn't even think of going anywhere else.</t>
  </si>
  <si>
    <t xml:space="preserve">http://www.studentsreview.com/viewprofile.php3?k=1264068240&amp;u=888</t>
  </si>
  <si>
    <t xml:space="preserve">Economics  This Major's Salary over time Find the joke classes early on and take them strategically throughout your four years.  </t>
  </si>
  <si>
    <t xml:space="preserve">http://www.studentsreview.com/viewprofile.php3?k=1261687667&amp;u=888</t>
  </si>
  <si>
    <t xml:space="preserve">Religion/Religious  This Major's Salary over time Now that I am near retirement, I realize Princeton had little to do with my future endeavors.I have no contact with Princeton except for alumni news, where I see that most of the graduates from 68' are smug and happy and living completely different lives tan myself.</t>
  </si>
  <si>
    <t xml:space="preserve">http://www.studentsreview.com/viewprofile.php3?k=1258621002&amp;u=888</t>
  </si>
  <si>
    <t xml:space="preserve">English  This Major's Salary over time I transferred after two years. I just never felt at home here even though I grew up nearby. The school into itself, as are the students and staff. i ended up graduating from a smaller school in Vermont that is known for its excellent writing program. i was much happier. This might be the right school for some people, but not for me.</t>
  </si>
  <si>
    <t xml:space="preserve">http://www.studentsreview.com/viewprofile.php3?k=1256439659&amp;u=888</t>
  </si>
  <si>
    <t xml:space="preserve">Communications  This Major's Salary over time So many people come here just for the name recognition. They want to wear the ugly orange sweatshirt and say they went to Princeton. There is a distinct culture of exclusivity here that will never change, no matter how many first ladies write theses about lack of diversity. Princeton is very hard to get in to, but once you are here, you don't have to work as hard as you did in high school  unless you are a math/engineering major . I wish i had gone to a smaller school where I could feel like the professors and administration really cared about me. Ultimately, a waste of money.</t>
  </si>
  <si>
    <t xml:space="preserve">http://www.studentsreview.com/viewprofile.php3?k=1256439223&amp;u=888</t>
  </si>
  <si>
    <t xml:space="preserve">Undecided  This Major's Salary over time Princeton crushed my self confidence. I dropped out after my freshman year. I failed everything that I tried and no one was there to help me. I became extremely depressed and spent most of time in the women's center because they had free meditation classes.Many of my teachers told me that I was stupid, directly and indirectly. My math professor said that I was immature and that I should probably drop his class. He had a thick accent so I could barely understand the snide comment let alone his lectures. When I asked to borrow notes for the same math class people flat out refused. Finding study groups was very difficult because the students were clicky and competitive. I failed a geoscience test and when I went for help from the professor all he had to say to me was  deal with it. - so If you're looking for a nurturing academic environment, Princeton is not the place.If you do end up going to Princeton, the best advice I could give is to GET HELP as soon as you get on campus. Get to know the deans of your college- they are your advocates. Check out counseling services- believe it or not everyone on campus sees them. Go to the study groups in Frist- they are crucial for survival. Make sure you are aware of all of the student resources right away. By the time I learned about how to help myself, it was too late.</t>
  </si>
  <si>
    <t xml:space="preserve">http://www.studentsreview.com/viewprofile.php3?k=1256422320&amp;u=888</t>
  </si>
  <si>
    <t xml:space="preserve">PreMed and Medical  This Major's Salary over time Princeton University is seriously a great institution.  I'm currently pre-med, and can easily say that we cooperate a lot despite grade deflation.  You will run into the occasional jerk, but most people will be extremely happy to help a fellow student in need.  Faculty are great, and almost beg students to see them during office hours.  My chemistry professor has begged us several times in lecture to take advantage of his time.  The social scene is very fun, although I do admit to subscribing to the drinking culture.  Certain people might dislike the street  like three of my suitemates .  Believe you me, they have absolutely NO trouble finding things to do instead of drinking, and they love their time here as much as I do.  If you're a downer and only see the negatives in your surroundings, I'm sure you can find plenty of things that are wrong with Princeton.  However, if you open your eyes, Princeton has more positives associated with it than most other places in the world.  Seriously, I'm not getting anywhere near a 4.0 and still wouldn't trade my spot here for anything.   </t>
  </si>
  <si>
    <t xml:space="preserve">http://www.studentsreview.com/viewprofile.php3?k=1242107988&amp;u=888</t>
  </si>
  <si>
    <t xml:space="preserve">Chemistry  This Major's Salary over time These were by far the best four years of my life. I loved being challenged in my course work. Exams, papers and problem sets were never about regurgitating information read or received in lectures. Instead, all independent work was an opportunity to acquired knowledge and determine how it could be applied to novel situations. More than anything, this approach develops your critical thinking skills. My social life was great. Everyone I knew was involved in multiple activities. The often maligned eating clubs were actually a great way to go out and know how to  run into everyone you know. Students weren't competitive with each other so much as with themselves, which lead to great study groups. My only wish is that there would have been more support and one on one time with professors in humanities courses for non-majors.</t>
  </si>
  <si>
    <t xml:space="preserve">http://www.studentsreview.com/viewprofile.php3?k=1235145642&amp;u=888</t>
  </si>
  <si>
    <t xml:space="preserve">Physics  This Major's Salary over time The school is awesome.</t>
  </si>
  <si>
    <t xml:space="preserve">http://www.studentsreview.com/viewprofile.php3?k=1230364280&amp;u=888</t>
  </si>
  <si>
    <t xml:space="preserve">Other  This Major's Salary over time I got a tremendous education from Princeton.  This helped me in getting in to the best graduate programs in the country and getting an initial job offer in the middle of grad school.  But, I think Princeton, along with a few other schools, offers more than just an education:  it provides horizons and contacts.  It helps sets one's sights high:  I left wanting to be the best in the world in my field.  And, the contacts one acquires are remarkable.  My friends in senior positions in many areas  Deans of Law Schools, Private Equity Partners, Heads of Non-Profits, Medical School Professors, etc.  and they all come back every 5 years for reunions with the fondest feelings about the place.</t>
  </si>
  <si>
    <t xml:space="preserve">http://www.studentsreview.com/viewprofile.php3?k=1226366985&amp;u=888</t>
  </si>
  <si>
    <t xml:space="preserve">Chemical Engineering  This Major's Salary over time If you worked hard to get here, be prepared to work just as hard while you are here. BUT, don't despair! The rewards are boundless.</t>
  </si>
  <si>
    <t xml:space="preserve">http://www.studentsreview.com/viewprofile.php3?k=1214411119&amp;u=888</t>
  </si>
  <si>
    <t xml:space="preserve">Engineering Department  This Major's Salary over time Of course you can't base your choice entirely on rankings, but it's no coincidence that Princeton is the #1 school according to U.S. News &amp; Rankings. Here, the focus is on undergraduates, while at other Ivy League schools, such as Harvard and Yale, more emphasis is placed on graduate students. The engineering department is unparalleled. Professors are collaborative, approachable and most importantly, caring. No where else do undergraduate students have the privilege of working side-by-side with Nobel Laureates and field experts. The camps is beautiful, the food is good  no rave reviews here , and the dorms are like palaces. There is so much pride  at Princeton; I can look around the campus and know that everyone here truly wants to be here. Financial Aid is excellent. Basically, if you're qualified, Princeton will find a way to pay for you. The administration runs smoothly. With demanding school work, tons of extra curricular activities, and a tremendous sense of community at the school, it's easy to not leave campus for weeks at a time. Students tend to forget that NYC is just as hour away. If you tire of eating clubs, you can always escape to NYC for the weekend. It's a wonderful school. Best in the nation. </t>
  </si>
  <si>
    <t xml:space="preserve">http://www.studentsreview.com/viewprofile.php3?k=1207505352&amp;u=888</t>
  </si>
  <si>
    <t xml:space="preserve">Economics  This Major's Salary over time It's been awhile. My experience is eerily reminiscent of the kind of ivy league experiences described by Loren Pope in his book Looking Beyond the Ivy League. I had some terrific classes, Made some wonderful friends. But was oddly unchallenged and felt like many of the classes were more about facts or technical material than deep understanding. Discussions of normative economics were missing, and big questions and policy implications were avoided. I found the classes surprisingly easy, and for the most part I never grew as an academic. Sadly, I felt like an outsider for most of my four years. Everyone, faculty and students, seemed very self absorbed. </t>
  </si>
  <si>
    <t xml:space="preserve">http://www.studentsreview.com/viewprofile.php3?k=1203555468&amp;u=888</t>
  </si>
  <si>
    <t xml:space="preserve">Religion/Religious  This Major's Salary over time Grade Deflation.</t>
  </si>
  <si>
    <t xml:space="preserve">http://www.studentsreview.com/viewprofile.php3?k=1201680229&amp;u=888</t>
  </si>
  <si>
    <t xml:space="preserve">Philosophy  This Major's Salary over time I love Princeton and wouldn't trade my education here for anything. It is no mistake that US News rates us the best in the country.The most useful thing I can do, to start off, is to compare my experience with that of my friends at Yale, whom I visit often and who often visit me. Compare the reviews on this site of Yale with those of Princeton; the Yale reviewers will tell you that it is possible to skate by, sleeping in and playing Halo, or to load yourself with hard classes. This sounds about right; my friends at Yale like their seminar classes but stay away from intro classes like they're radioactive. The Princeton reviewers talk largely about how hard you must work here, no matter what courses you take - but at the same time, the professors in even intro classes take a sincere interest in you. I've frequently had lunch with one of my intro philosophy professors, and I can't even describe how great that class was. At Princeton, you don't just read the material and absorb new ideas. You master the material and contribute your own ideas. Better yet, the professors and preceptors actively want you to do this.One of the most striking things I hear from Yale friends is that, at their school, prerequisites for classes and departmental regulations actually matter. Not so at Princeton - here, the prereqs are largely for show; I've taken two or three classes already without having taken any of the listed prerequisites, and no one bats an eye. This is a reflection of a general academic philosophy that encourages bright and/or motivated students to try new things and even jump ahead. Anthony Grafton, a history professor, says much the same in a Daily Princetonian article: At Princeton, we have rules, but we know how to bend them.  paraphrase .Not only that, but the Princeton thesis and JP form a really unique experience - other schools may have senior essay requirements or may call them  theses,  but no one expects as much out of you as Princeton on a senior thesis, and no one has you working with one faculty member for an entire year  or more , much like a graduate student - in addition to regular coursework. Socially, all that hard work does make for a  work hard, play hard  atmosphere. That said, there are many ways to play hard  and just as many to  play soft  . Start with the eating clubs. I didn't like eating clubs as a freshman, but now I've changed my mind; they are the ultimate social hubs. You can use them to party like at any frat, or you can use them to sit down and eat and talk with friends, study in the library, or play video games or pool. Either way, you'll be making friends. Not only that, but the variety of characters of the clubs mean that you'll meet more people just trying to find the club that's right for you than you ever would if you just stayed in the residential colleges. This is what makes the campus feel like one big community - a large machine with each gear a club or college. This is reflected in the attitude of the students, I think. People at Yale seem ready to pat themselves on the back and are easily wowed by their classmate's achievements. But the Princeton community is tight enough and within a small enough community  i.e., the town of Princeton  that it is no longer strange to see your friends doing something amazing. You begin to react along the lines of,  well, that's just what they do.  After all, they're your friends, and your friends aren't strange to you. That, and as other reviewers have noted, there is a presumption against boasting about your achievements. All in all, Princeton is the best place for the best students. I've never thought twice about coming here, and neither should you if you get in.</t>
  </si>
  <si>
    <t xml:space="preserve">http://www.studentsreview.com/viewprofile.php3?k=1199314031&amp;u=888</t>
  </si>
  <si>
    <t xml:space="preserve">History/Histories  art history/etc.   This Major's Salary over time Princeton is a wonderful institution. great minds and all around students.  we work hard and party hard.  </t>
  </si>
  <si>
    <t xml:space="preserve">http://www.studentsreview.com/viewprofile.php3?k=1188827203&amp;u=888</t>
  </si>
  <si>
    <t xml:space="preserve">Undecided  This Major's Salary over time I'm less than than two days from finishing my first year  I'm procrastinating badly  and what a year it's been.  If you want to be challenged, Princeton will challenge you and then some.  People here are definitely the work hard, party hard type.  I don't really partyвЂ¦not my thing, but the university definitely provides tons of fun ways to get away from your studies.  Classes are difficult of course, but I've had really good experiences with professors.  I'm not the type to be all up for having long, intellectual conversations with professors, but they were always available for me.  One of my professors always had a 5-10 minute email response time even in the wee hours of the morning.  They seem to really care.There are a bajillion extracurricular things going on, and most of them are actually GOOD.The campus is lovely.  If you fancy going to hogwarts, you should come here.  I basically live in a castle. The only thing that's not great is the fact that it's SUPER easy to be burned out.  I know a few people who have had to take semesters off because of it.  There's the policy of grade deflation, meaning that only 35% of the grades in a given class can be in the 'A' range.  So there's definitely competition.</t>
  </si>
  <si>
    <t xml:space="preserve">http://www.studentsreview.com/viewprofile.php3?k=1179720078&amp;u=888</t>
  </si>
  <si>
    <t xml:space="preserve">Mechanical Engineering  This Major's Salary over time Princeton's campus and academics are great.</t>
  </si>
  <si>
    <t xml:space="preserve">http://www.studentsreview.com/viewprofile.php3?k=1175141215&amp;u=888</t>
  </si>
  <si>
    <t xml:space="preserve">Computer Engineering  This Major's Salary over time The administration really cares. All my professors have been very helpful and approachable, holding extra offices hours, meeting with us for coffee, etc. President Bush's ex-economic advisor who is my econ 100 professor eats lunch in my dining hall with students several times a week. Lectures are interesting and applicable.  If you care about grades more than learning and being intellectually stimulated, you shouldn't come here because it is hard and you will get discouraged by your classmates' brilliance.  Moving on to the topic of the student bodyвЂ¦ everybody here is really nice.  Nobody talks about grades and people that are overly competative are socially shunned.  The admissions department does a good job of selecting interesting applicants, with the result that spontaneous philosophical and intellectual conversations abound.  Finally, you might hear that Princeton has a drinking problem; that's not true.  We probably have a better time than the other ivy league schools, but it's definitely tame compared to the average college experience.  Don't be turned off by stories of the eating clubs or our preppy stereotype.  Being preppy is more of a tradition around here, people continue it for fun on events like lawnparties.  Also, the eating clubs all have different attitudes and there's a sufficient variety of non club options like the 4 year collges or co-ops.  Don't whine about the small town and campus life being boring; you're not being creative or open enough to new ideas. To conclude, Princeton is the best school in the world!  Never would I regret going here.  I'm getting superior academic training in a gorgeous environment with faculty, staff, and administrators that care about me personally.   </t>
  </si>
  <si>
    <t xml:space="preserve">http://www.studentsreview.com/viewprofile.php3?k=1166726334&amp;u=888</t>
  </si>
  <si>
    <t xml:space="preserve">Economics  This Major's Salary over time Just don't be naive.  Realize that no matter what school you go to you are going to have to work as hard as you possibly can if you want to succeed in the world.  Always strive to do better.  You can never be  good enough вЂ¦ always look for the promotion, always look for the opportunities that can further your education/career.  If you can keep this mindset, and it's not an easy endeavor, then you can and will be successful at whatever you do.</t>
  </si>
  <si>
    <t xml:space="preserve">http://www.studentsreview.com/viewprofile.php3?k=1165608076&amp;u=888</t>
  </si>
  <si>
    <t xml:space="preserve">English  This Major's Salary over time Well we just edged out Harvard in the US News rankings, so that's cool. Not that those things should be given substantial weight, but after having gone through my first year at Princeton, I can say with great conviction that it is, in fact, the #1 school in the nation.That being said, you're gonna have to work. I mean, really work. And grade deflation sucks. But unlike high school, I have found that I am truly invested in what I'm doing.. and this makes all the difference in the world. I know many schools boast about their  world class  professors, and I'm also aware that there are many good ones out there. BUT, where else does every single undergraduate get a chance to workвЂќ one-on-one вЂќwith an accomplished professor on their own research? The thesis is the capstone of your Princeton education, and from what I hear, it's an experience that never leaves you.Don't be scared or turned off by the social scene. After being here, I can now laugh at some of the stories I heard coming in about how dreadfully awful the eating clubs were. Yes, like all Ivies, there are prep school kids here. Yes, people wear Polos. But almost every kid I've met here, beyond whatever exterior they may have, is extremely talented and also pretty down-to-earth. It's a very humbling crowdвЂ¦ let's say.I can't believe I only have 3 years leftвЂ¦ freshman year went by in a blink. I can't wait to get back on campus and to all of you considering Princeton, I bid thee good luck and I applaud your decision! I feel very, very priveledged to be a Princeton studentвЂ”its an opportunity that if given, you'd be downright silly to pass up.</t>
  </si>
  <si>
    <t xml:space="preserve">http://www.studentsreview.com/viewprofile.php3?k=1156446377&amp;u=888</t>
  </si>
  <si>
    <t xml:space="preserve">Undecided  This Major's Salary over time As someone has danced in many areas during my first year, I can say something about many of the departments. The Chemistry department is intense and Pre-Med students will eventually end up taking Orgo and Mol Bio in the same semester, under the tutelage of invisible professors. TA's will be your only guiding light outside of the lecture hall.The Math department is equally intense, but the professors are much more accessible and willing to take time out to assist each individual person.The Judaic Studies and African American Studies departments have some of the most brilliant minds you'll find and are surprisingly enjoyable, despite the heavy reading load. Class sizes are intimate and inviting.Foreign language studies are very reminiscent of high school style learning on the basic level.Administration seems like a dismembered body sometimes. Campus security has employed some of the most annoying people who take their jobs too seriously. And the social atmosphere with other students is DEAD if you don't a  drink, b  conform to stupidity, and c  like tall trees, old buildings, and a dead town.Overall, if you're deciding between Princeton and Yale, choose Yale. :D</t>
  </si>
  <si>
    <t xml:space="preserve">http://www.studentsreview.com/viewprofile.php3?k=1154546058&amp;u=888</t>
  </si>
  <si>
    <t xml:space="preserve">Public Policy  This Major's Salary over time Know that the social life revolves around eating clubs.  If you accept that and relax about it, you'll enjoy it, because they are not as exclusionary as they sound or seem as a freshman.</t>
  </si>
  <si>
    <t xml:space="preserve">http://www.studentsreview.com/viewprofile.php3?k=1153888264&amp;u=888</t>
  </si>
  <si>
    <t xml:space="preserve">Biology  This Major's Salary over time Don't let the snootiness of some students keep you away!</t>
  </si>
  <si>
    <t xml:space="preserve">http://www.studentsreview.com/viewprofile.php3?k=1149032493&amp;u=888</t>
  </si>
  <si>
    <t xml:space="preserve">PreLaw and Legal  This Major's Salary over time Princeton sucks in the social life, but if you love academic challenges, it is the place to be. </t>
  </si>
  <si>
    <t xml:space="preserve">http://www.studentsreview.com/viewprofile.php3?k=1145595858&amp;u=888</t>
  </si>
  <si>
    <t xml:space="preserve">Political Science  This Major's Salary over time Princeton teaches you how to learn, how to analyze information and come up with your own ideas about it, and how to succeed in the real world.</t>
  </si>
  <si>
    <t xml:space="preserve">http://www.studentsreview.com/viewprofile.php3?k=1141449531&amp;u=888</t>
  </si>
  <si>
    <t xml:space="preserve">Public Policy  This Major's Salary over time There is definitely an orange bubble at Princeton you need to be prepared for. The student body as a whole can be fairly elitist, but definitely very outgoing and friendly.  I'd recommend you visit first, staying with friends or going to the event in April for accepted students.</t>
  </si>
  <si>
    <t xml:space="preserve">http://www.studentsreview.com/viewprofile.php3?k=1128443658&amp;u=888</t>
  </si>
  <si>
    <t xml:space="preserve">Biology  This Major's Salary over time Worth every penny.</t>
  </si>
  <si>
    <t xml:space="preserve">http://www.studentsreview.com/viewprofile.php3?k=1124434740&amp;u=888</t>
  </si>
  <si>
    <t xml:space="preserve">Biology  This Major's Salary over time Amazing school &amp; financial aid program is the best in the country.  </t>
  </si>
  <si>
    <t xml:space="preserve">http://www.studentsreview.com/viewprofile.php3?k=1123391382&amp;u=888</t>
  </si>
  <si>
    <t xml:space="preserve">Economics  This Major's Salary over time Fantastic school.  I love my time here and have never thought twice about my decision to come here.  The rooms are nice and get better as you get older, the students are wonderful and the vast majority of my professors have been excellent.  Though the food isn't great, the food in the Eating Clubs  upperclass years  is supposed to be better.  Not much Frat/Sor influence here but that can be viewed positively or negatively.  Finally, the campus is beautiful!</t>
  </si>
  <si>
    <t xml:space="preserve">http://www.studentsreview.com/viewprofile.php3?k=1120598785&amp;u=888</t>
  </si>
  <si>
    <t xml:space="preserve">Electrical Engineering  This Major's Salary over time This is the best undergraduate education in the world.  Period.</t>
  </si>
  <si>
    <t xml:space="preserve">http://www.studentsreview.com/viewprofile.php3?k=1118859197&amp;u=888</t>
  </si>
  <si>
    <t xml:space="preserve">Biology  This Major's Salary over time Love the school, great mix of academics and social scene</t>
  </si>
  <si>
    <t xml:space="preserve">http://www.studentsreview.com/viewprofile.php3?k=1118703136&amp;u=888</t>
  </si>
  <si>
    <t xml:space="preserve">Other  This Major's Salary over time This is going to be a very candid comment about Princeton; Princeton may seem prestigious from the USNews Rankings, but I will try to attempt to paint a holistic view of this institution.AcademicsвЂ”I feel as if the academics are below par from what I expected. Classes are absolutely enormous, and personal attention is definitely lacking. Furthermore, from all of my professors, only two of them have been good teachers. I came from an elite private school, and I decided to major in pre-med freshmen yr. Big mistake! The premed students here are extremely competitive, snooty, and would care about their grades more than helping you. The stories you heard about people tearing out sheets from books in libraries definitely rings a bell here. I got a C- in my chem class. Instead of studying, people resort instead to beat the system, ie, getting past exams, cheating, etc. I have found the public policy department to be more relaxed than the science department here.Social Life- The social life here is rather mundane. Princeton is not a very pleasant town. One of my friends was robbed at gunpoint when she was a freshmen. While rare, there is some danger here.  The town extremely dangerous and unreceptive to Princeton students. The clubs here are extremely sketchy; students can obtain alcohol in the sketchy bars off campus. Instead of intellectualism people are more concerned about looking/acting cool. Most people are into hard drugs and who can chug the most alcohol. People in my dorm have been rushed to the hospital for alcohol poisoning. Thirdly, there is a lot of depression here. People attempt to hide it, but it is pretty self evident. Students can be phony here. Frats and sororities dominate the social life. I pledged a sorority but deactivated because all people cared about was how drunk people got, who hooked up with who, what bars people are going off campus, etc,etc. The valley girl delineation is clearly apparent here. In addition, dateable guys are few. Most are hideous looking.All in all, I should have picked a school that is more balanced with quality academics and better teachers. </t>
  </si>
  <si>
    <t xml:space="preserve">http://www.studentsreview.com/viewprofile.php3?k=1118156468&amp;u=888</t>
  </si>
  <si>
    <t xml:space="preserve">English  This Major's Salary over time One thing I don't regret about PU is my class with prof Guido.  He was the best teacher I have ever had and Princeton does have some good professors. however, sadly, most of them focus on research/publications and thus have very little time for undergrads.  When Guido didn't get tenure, that was when I realized that Princeton cares more about success on paper than a really quality teacher.  Guido didn't have great publications out like others, but did care about the students, unlike others.  However, he was let go.  This is characteristic of PU.  They forget about you and only let you dance  philosophically speaking  with TAs.  I wish I had gotten MORE ATTENTION like they say in la clase de espanol but in Spanish.  </t>
  </si>
  <si>
    <t xml:space="preserve">http://www.studentsreview.com/viewprofile.php3?k=1116613049&amp;u=888</t>
  </si>
  <si>
    <t xml:space="preserve">English  This Major's Salary over time Believe it or not, I attended a community college right after high school due to finances. Because I was a superior student in high school and did well my one year in the community college, the school actually accepted me the second year. I was impressed with their selection processвЂ¦they did not make judgements, but actually read and considered my essays and even read the poetry and short stories I wrote to consider me. Unfortunately, once I arrived, I realized Princeton was like any other school. There were great profs, okay profs, hard classes, semi-hard, and even an easy class here and there. I had prepared myself to really be challenged all the time and I was able to relax when I realized the Ivy League was just a name. Don't get me wrongвЂ¦there are top notch, even brilliant people here. But overall, it is just a good school-not without its own weaknesses.        I am incredibly thankful I got in a year after high school; and I must sayвЂ”my Literature teacher at my community college actually prepared me well!  </t>
  </si>
  <si>
    <t xml:space="preserve">http://www.studentsreview.com/viewprofile.php3?k=1112741499&amp;u=888</t>
  </si>
  <si>
    <t xml:space="preserve">Engineering Department  This Major's Salary over time What an utter waste of time. The quality of education is terrible, the student housing is abyssmal, the food is wretched, clubs and organizations are non-existent, the academic facilities are in miserable condition, the students are mostly dumb and rich, with a few anti-social international students thrown in  the much touted  diversity  is a myth: American and international students barely ever interact at all , and the poor education prevents anyone from going on to a good law, med or grad school  not that many students at PU are inclined to go on anyway . All in all, a very poor schoolвЂ”stay away!!!!</t>
  </si>
  <si>
    <t xml:space="preserve">http://www.studentsreview.com/viewprofile.php3?k=1112195588&amp;u=888</t>
  </si>
  <si>
    <t xml:space="preserve">Civil Engineering  This Major's Salary over time Princeton was an awesome place.  I honestly believe it is the best undergraduate education available.  I did not get good grades at Princeton  due primarily to academic laziness, which I would love to go back and change if I could  but I still find people in the  real world  have enormous respect for a Princeton degree, regardless of GPA.  I would not want to have gone anywhere else.</t>
  </si>
  <si>
    <t xml:space="preserve">http://www.studentsreview.com/viewprofile.php3?k=1110589323&amp;u=888</t>
  </si>
  <si>
    <t xml:space="preserve">Unknown  This Major's Salary over time Princeton University offers a superlative college experience that goes far beyond pure academics.  Yes, the university is known for its strong academic offerings, but the real education comes outside of the classroom.The University takes great care to select students who are not simply strong academically, but also excel in other areas.  Everyone does at least one extracurricular activity  some do dozens , and that helps to create a vibrant undergraduate community.  Indeed, it was my experiences outside the classroom in which I think I learned and grew the most.The people at Princeton are exceptionally bright, and it's almost guaranteed that you'll meet some of the most unique and talented people you've ever met.  I learned a lot from my friends, and to this day, I consider my friends from Princeton the most cherished of all.The other great thing about Princeton is that it is a welcoming community.  People from all walks of life get along very well, and the snobbery is actually quite a bit less than what you'd find at a larger institution.  I was a humble kid from a small Midwestern town, and I counted some of America's  royalty  as my close friends.  There is very little pretense.All in all, Princeton is an exceptional experience, and one that I would recommend to anyone!Tips for H.S. Students interested in Princeton:1  Be involved with school activities and in your community.  Princeton will take a diverse and active individual with a 3.6 GPA and 1200 on the SAT over a straight A student with 1600 SAT who does nothing else but study.  They expect you to contribute to the betterment of the campus community, not just the betterment of yourself.2  Complete the optional essay on the application, and seek a regional alumni interview.  They're extra and not required, but Princeton students always venture beyond what is required.3  Apply early if you're serious about the place.  It's binding if you get accepted, but early applications do have a better success rate.4  If you're expecting a straight-laced, conservative, and  serious  environment, look elsewhere.  People are very laid-back, and cutthroat competition doesn't fly.  If you're not a team player, they'll eat you alive.  The campus also has a very liberal bend to it  as do most places where intelligent people are encourage to think freely .  The campus also has a very irreverent sense of humor, and most dinner conversations have overtones that would fly on The Daily Show or in The Onion.  People are serious, but certainly don't take themselves seriously.5  Princeton has always offered need-blind financial aid, but now the aid is rendered in the form of grants and not loans, so students graduate debt-free.  This is made possible by the fact that close to 95% of all alumni donate generously within their means.  It will still sting your family's wallet, but they will be willing to work with you to make it possible to attend.  Note that no aid is offered on meritвЂ¦ it is all purely need-based.</t>
  </si>
  <si>
    <t xml:space="preserve">http://www.studentsreview.com/viewprofile.php3?k=1107034208&amp;u=888</t>
  </si>
  <si>
    <t xml:space="preserve">History/Histories  art history/etc.   This Major's Salary over time Visit the campus</t>
  </si>
  <si>
    <t xml:space="preserve">http://www.studentsreview.com/viewprofile.php3?k=1104379331&amp;u=888</t>
  </si>
  <si>
    <t xml:space="preserve">Undecided  This Major's Salary over time Though I've been here less than 3 months, I love Princeton and wouldn't want to be anywhere else in the world.  Academically, my professors are amazing and accessible; though the workload is intense, it's manageable.  The social scene is great, and the in general student body has found the perfect balance between working hard and having fun.</t>
  </si>
  <si>
    <t xml:space="preserve">http://www.studentsreview.com/viewprofile.php3?k=1101248683&amp;u=888</t>
  </si>
  <si>
    <t xml:space="preserve">Psychology  This Major's Salary over time Be prepared to work. Everything here is do-able, it just takes focus and being able to take full advantage of the facilities available to you. The are invaluable resources in people, amazing, world-renowned faculty, great opportunities. You just have to know how to get involved in all of it.</t>
  </si>
  <si>
    <t xml:space="preserve">http://www.studentsreview.com/viewprofile.php3?k=1098416508&amp;u=888</t>
  </si>
  <si>
    <t xml:space="preserve">History/Histories  art history/etc.   This Major's Salary over time Princeton was a wonderful college experience that I would not change for the worldвЂ¦If you have an opportunity to attend Princeton, seize it! It will be the best experience of your life and you will bleed orange and black forever!!  </t>
  </si>
  <si>
    <t xml:space="preserve">http://www.studentsreview.com/viewprofile.php3?k=1098044105&amp;u=888</t>
  </si>
  <si>
    <t xml:space="preserve">History/Histories  art history/etc.   This Major's Salary over time Princeton, like many descriptions of the Hindu goddess of creation/destruction-Kali, is many things to many different people.  It is a truly challenging experience in that one tends to be surrounded by fairly bright, individuals who have a great deal of ambition.  Socially, in the late adolescent, early adult years that tend to be indicative of the character-to-be of the student s , Princeton offers the odd, somewhat outmoded construct of the Ivy League private eating clubs.  These represent a sub rosa manner of allowing students to believe that they are making their first real choices of whom they will snub or with whom they will bond.  Although not officially ordained by the school; the strange ritual of bickering and developing new neuroses to take with you for the next 20 years of your existence, is essentially maintained and supported de facto, if not de jure, by the University community.  This only makes sense though, when one considers that  when I was in school  there is/was little else that a student of limited means could seek out for entertainment in central New Jersey.  At least little that was safe and legal.  The academics are excellent.  Athletics are fine for 'club sport' enthusiasts and upholders of old school east coast basketball styles, involving quaint notions such as selflessness and placing the good of the many above the interests of the few or the one.  Bill Bradley meets Mr. spock, if you will.Overall, as I suspect American educational experiences are geared at the end of the 20th and beginning of the 21st centuries, Princeton is a valuable commodity and terrific opportunityвЂ”probably a 'best buy' on a number of levels.  Just remember: caveat emptor.</t>
  </si>
  <si>
    <t xml:space="preserve">http://www.studentsreview.com/viewprofile.php3?k=1097768383&amp;u=888</t>
  </si>
  <si>
    <t xml:space="preserve">Unknown  This Major's Salary over time Princeton is awesome. There are many valid reasons it is consistently ranked among the top universities in the world: I took intro psych from a Nobel laureate, had a paper critiqued by Toni Morrison, took a Civil War class from Pulitzer Prize winner James McPherson  Battle Cry of Freedom , and John Nash knows me by name вЂ¦ the social scene is wonderful and goes well beyond college beer bashes - we have formals, semiformals  if you are a guy and you are going to P'ton, buy a tux , house parties, lawn parties вЂ¦ it's not all work and no play. However, our semesters are only 12 weeks long  most places are 15 weeks? ; the work load is enormous and difficult. Would I go there again - in a minute!</t>
  </si>
  <si>
    <t xml:space="preserve">http://www.studentsreview.com/viewprofile.php3?k=1092869830&amp;u=888</t>
  </si>
  <si>
    <t xml:space="preserve">English  This Major's Salary over time princeton definitely deserves its rank as number one in the country.  it is best place evist.  there are lots of pretty girls, lauren bush goes there, the eating clubs are great if you're the right type of person.  princeton teaches a lot about social dynamics.  you can leave princeton having an excellent understanding of the proper way in which to navigate complicated social circles.  the academics are of course top notch.  if you are something of a loser, and stick to yourself, or are very irritating to me personally, go somewhere else.  otherwise, princeotn is great!!!</t>
  </si>
  <si>
    <t xml:space="preserve">http://www.studentsreview.com/viewprofile.php3?k=1087944240&amp;u=888</t>
  </si>
  <si>
    <t xml:space="preserve">Language - French/Spanish/etc.  This Major's Salary over time Don't expect anything from Princeton - let it surprise you, positively or negatively. Whatever you expect is not what it will be. No, there are really few shining geniuses here. Environment isn't competitive, at least not in most departments. Kids come here and tend to start imitating each other in styleвЂ”the polo shirts, the J.Crew, the Banana, the pink chinos, etc.вЂ”as well as mindset. This isn't a politically-active campus.  I feel like I live in a bubble.  People claim to be liberal, but I'm sure their parents aren't. My reason for coming here?  THE NAME ON THE DIPLOMA.  Not the education itself. Other universitiesвЂ”particularly the larger state schoolsвЂ”have far superior student facilities.  Princeton doesn't need to offer such amenities to entice students to come here, so bear that in mind. </t>
  </si>
  <si>
    <t xml:space="preserve">http://www.studentsreview.com/viewprofile.php3?k=1076559468&amp;u=888</t>
  </si>
  <si>
    <t xml:space="preserve">Political Science  This Major's Salary over time Princeton is an incredible opportunity and a great place to live.  There are relatively few grad students and the undergraduate education is really the focus of most of the professors.  I've had a great experience so far.  </t>
  </si>
  <si>
    <t xml:space="preserve">http://www.studentsreview.com/viewprofile.php3?k=1067452925&amp;u=888</t>
  </si>
  <si>
    <t xml:space="preserve">Animal Studies  This Major's Salary over time This university is very original and quite challenging. It is very fun and you make a large load of friends!</t>
  </si>
  <si>
    <t xml:space="preserve">http://www.studentsreview.com/viewprofile.php3?k=1065669383&amp;u=888</t>
  </si>
  <si>
    <t xml:space="preserve">Biology  This Major's Salary over time this is a typical yuppie school with the requisite arrogance. the ponytailed one from  good will hunting  would fit in well here. give these people a good beating then inject a personality and you'd have yourself a decent human being. as it stands, i wouldn't give two cents to save one of them from a firing squad. </t>
  </si>
  <si>
    <t xml:space="preserve">http://www.studentsreview.com/viewprofile.php3?k=1061934548&amp;u=888</t>
  </si>
  <si>
    <t xml:space="preserve">Undecided  This Major's Salary over time I think Princeton is undoubtedly the best undergraduate education in America. The professors for the most part are accessible and very friendly. They also are leaders in their prospective fields. There are even Noble Prize winners teaching intro courses  and they have offices hours where they are actually there! Where else would this happen but at Princeton? The university is also very good at providing opportunities to travel abroad or do original research. Since you must do Junior theses as well as a senior thesis, you should take advantage of these opportunities. The University does waste money profusely on undergraduates activities so student life is very comfortable. </t>
  </si>
  <si>
    <t xml:space="preserve">http://www.studentsreview.com/viewprofile.php3?k=1060657101&amp;u=888</t>
  </si>
  <si>
    <t xml:space="preserve">Language - French/Spanish/etc.  This Major's Salary over time I absolutely loved my academic experience at Princeton.  I studied Russian and Czech, and was in a department with a small number of majors but a fairly large number of profs.  They were absolutely wonderful, and I intend on staying in touch with a bunch of them, now that I've left.Socially, it was a different ballgame.  I don't care so much for the eating club scene.  I did join one  two, actually; I switched , and I've gone through the dreaded Bicker on both sides - once while getting in, and twice  or three times, if you count fall bicker  while deciding others' fates.  The system isn't so nice.  Having half sign-in and half bicker is like the worst of both worlds.  We should either have all being bicker, with a guarantee that someone gets at least one bid, or all being sign-in.  The system as it exists is divisive and elitist.  Still, they're a part of Princeton's tradition, and I did enjoy going to all the formals and that stuff.I'm not going to give the Annual Giving people a red cent.  The school wastes money like you wouldn't believe.  But I will donate to my department and to Outdoor Action.  They're doing good stuff.  вЂ¦  IF you go, make sure you do an OA trip to start things off.  I went on one to start the year for my first three years there, and enjoyed it immensely.  I highly recommend it.Princeton isn't everyone's cup of tea.  Visit it before you decideвЂ”and DON'T go to the official events.  They don't paint a picture of what the school's really like.  вЂ¦  Reunions are awesome, though.  One huge party with 15000 alumni.</t>
  </si>
  <si>
    <t xml:space="preserve">http://www.studentsreview.com/viewprofile.php3?k=1058414616&amp;u=888</t>
  </si>
  <si>
    <t xml:space="preserve">Architecture  This Major's Salary over time princeton provides the best undergraduate education in the world.  the university teaches you how to think and write.  if you are prepared to spend 4 years in a unique environment that will constantly challenge and change you, where there will always be people who can do some things better than you, then you should apply.  the only problem is that you will spend every year after princeton wishing you still were there.</t>
  </si>
  <si>
    <t xml:space="preserve">http://www.studentsreview.com/viewprofile.php3?k=1056733226&amp;u=888</t>
  </si>
  <si>
    <t xml:space="preserve">Economics  This Major's Salary over time I had always wanted to attend Princeton since I was a kid.  My parents told me about the beautiful campus and the most elite, intelligent high school students in the nation there. So it was my singleminded goal to attend university there. I was the prototypical overachiever in high school, was school valedictorian, student body president, high school starting qb on the football team and starting point guard on the basketball team. I received department awards in a number of subjects because I worked my tail off and studied harder than hell to receive all these accolades. My best friend was the only other kid from my school to receive admission to Princeton and he decided to go to UW-Madison because he could not pay for Princeton. However, when I arrived at Princeton I realized that everyone there was just like me and the education I was milking my parents' money for was nearly the exact same as the one my best friend in Madison was receiving. I realized that my friend  Who is smarter than me  would do as well as me regardless where he went to because he was an intelligent, dilligent person. Subsequently I decided to transfer home and attend UW-Madison and take on an equally good school with a bit of a less prestigious name.  So far, I really cannot see the difference in success between the top tier students at Princeton and at UW-MadisonвЂ”their quality is the same just the diplomas are different. </t>
  </si>
  <si>
    <t xml:space="preserve">http://www.studentsreview.com/viewprofile.php3?k=1055489746&amp;u=888</t>
  </si>
  <si>
    <t xml:space="preserve">Political Science  This Major's Salary over time Princeton is a great place that will allow you to work hard and do well, without killing yourself.  If you're one of the few in the world privileged enough to gain admission - go.  All others experiences pale in comparison to the Princeton experience.</t>
  </si>
  <si>
    <t xml:space="preserve">http://www.studentsreview.com/viewprofile.php3?k=1052499866&amp;u=888</t>
  </si>
  <si>
    <t xml:space="preserve">Economics  This Major's Salary over time Princeton has amazing things about it.  Firstly, the academics are the best on the planet. I could never have received a better education, I think.  The location too was impeccable. Sure it's not in a city, but its nestled in a nice place where you can study with no distraction. Also, the campus is beautiful and it looks exactly how I imagined college would look.  The bad things are there too.  I am from the south, Virginia, to be exact, and it seemed scary that almost every student I met was from the south, and tons were from Virginia.  It seemed liked the school was full of southerners, not to say we are bad but the school was quite conservative. The school is not very diverse and has an extremely homogeneous student population. Also, the eating club system should be revamped.  That was the worst part about Princeton. The eating clubs are everything they sound like, elitist, snobby and exclusive. I saw many a situation where students from rich families would form an eating club and would not allow in virtually anyone from a poor minority family. That disgusted me. Also, a boy who I looked up to while I was growing up, a boy who was the best at everything, didn't get into the eating club he wanted to get into, and he was depressed for the rest of his time. Also, another sad thing was that everyone can be in an eating club, there are less posh ones that you can just sign up for, and don't have to  bicker  to get in. The sign up eating clubs are the poor kids and minorities. That too was depressing. Basically, the school lives up to the title of being the  northernmost southern school .  If I could choose my college again, I would choose a place that's a bit more liberal and diverse. I would probably choose Stanford or Yale.</t>
  </si>
  <si>
    <t xml:space="preserve">http://www.studentsreview.com/viewprofile.php3?k=1042158967&amp;u=888</t>
  </si>
  <si>
    <t xml:space="preserve">Economics  This Major's Salary over time I finished my first year at Princeton, and I only have positive things to say about the school.  Princeton is filled with exceptionally bright and talented students who are willing to engage in both sophisticated and laid back conversations over a meal.  The campus is beautiful and is wonderfully laid out.  Professors are friendly, engaging, and knowledgable.  Really, there is very little to say about Princeton that is negative.  It has been the most wonderful experience of my life getting to know other Princetonians and being in such a utopian environment.That's not to say the experience will be perfect for everyone.  The work can be demanding, but, above all, it is rewarding.  To anyone even considering applying, DO IT.  I didn't even have Princeton on my college list until I decided to swing by on my East Coast college tour in August before my senior year, and I fell in love with the school as soon as I saw it.  </t>
  </si>
  <si>
    <t xml:space="preserve">http://www.studentsreview.com/viewprofile.php3?k=1030372908&amp;u=888</t>
  </si>
  <si>
    <t xml:space="preserve">Math  This Major's Salary over time Princeton University was the best time of my life and a wonderfully accessible place. When I received acceptances to Harvard and Yale I thought about my options carefully. Since making the decision, I never once regreeted the choice. The education is first class, the faculty is sincerely dedicated to teaching and the students are smart and unpretentious. What a splendid place!   </t>
  </si>
  <si>
    <t xml:space="preserve">http://www.studentsreview.com/viewprofile.php3?k=1030192372&amp;u=888</t>
  </si>
  <si>
    <t xml:space="preserve">Philosophy  This Major's Salary over time Princeton is undeniably the best undergraduate education in America. I loved it and love it. Thank you to the immensely talented and accessible faculty and thank you for being a place I could relate to on a personal level. </t>
  </si>
  <si>
    <t xml:space="preserve">http://www.studentsreview.com/viewprofile.php3?k=1029709002&amp;u=888</t>
  </si>
  <si>
    <t xml:space="preserve">Undecided  This Major's Salary over time With only 2 more weeks until after I finish my freshman year, I want to share some insight about my college experience to any pre-frosh or perspectives.  Princeton University  and any other college  is what you make it.  Fortunately, administration and the students warmly accept creativity in any endeavor.  At first glance, this campus may seem dead.  On the contrary, there are many student groups that range in a variety of activities.  That is the one thing I am most proud of Princeton: the opportunity to pursue your interests with amazing support from the University.  This school has it cons: suburban surroundings, huge emphasis on eating clubs, etc.  However, I strongly believe Princeton is many students' opportunity to not only develop academically, but creatively and socially.  Competitiveness or professional graduate programs like other colleges do not hinder us.  Princeton truly offers an liberal arts education.</t>
  </si>
  <si>
    <t xml:space="preserve">http://www.studentsreview.com/viewprofile.php3?k=1020644426&amp;u=888</t>
  </si>
  <si>
    <t xml:space="preserve">Psychology  This Major's Salary over time The Princeton name alone has always been beneficial.However, the environment teaches much.  Among them - humility.  Virtually all Princeton students were superstars in more than one area in high school - out of 22 in our group freshman year, there were two high school all-american athletes  one of whom was also a valedictorian , four other valedictorians, a kid who had over 1500 on his SAT's and kicked 55-yard field goals, and the list goes on and on.Academically, the school is fantastic, and you do get alot of attention from the faculty, even those with international reputations. </t>
  </si>
  <si>
    <t xml:space="preserve">http://www.studentsreview.com/viewprofile.php3?k=1019096059&amp;u=888</t>
  </si>
  <si>
    <t xml:space="preserve">Psychology  This Major's Salary over time The Princeton name alone has always been beneficial.However, the environment teaches much.  Among them - humility.  Virtually all Princeton students were superstars in more than one area in high school - out of 22 in our group freshman year, there were two high school all-american athletes  one of whom was also a valedictorian , four other valedictorians, a kid who had 1480 on his SAT's and kicked 55-yard field goals, and the list goes on and on.Academically, the school is fantastic, and you do get alot of attention from the faculty, even those with international reputations. </t>
  </si>
  <si>
    <t xml:space="preserve">http://www.studentsreview.com/viewprofile.php3?k=1019096035&amp;u=888</t>
  </si>
  <si>
    <t xml:space="preserve">Art &amp; Design Department  This Major's Salary over time The social life at Princeton is dominated by the eating clubs, which are a combination of country club and sorority/fraternity.  The town offers very little to college students, though very safe and clean.I've had excellent teachers here that excited me in the course subjects and terrible classes in which the material studied was crappy and the professor's lectures consisted of worming his theories into the minds of students.  Some departments are well-funded while the programs and smaller departments are not.  Anyone who is interested in the arts  performing, visual, etc.  should think carefully before enrolling, as resources for the arts are fewer than those  at other similar universities  Yale, for instance .  Too many students here are quietly taking antidepressants, drinking too much, or resigned to being unhappy with the academic side of their college experience.  Perhaps these aspects are true for most other universities as well, but Princeton's polish and prestige may mask the more disturbing aspects of campus life to those outside its walls.</t>
  </si>
  <si>
    <t xml:space="preserve">http://www.studentsreview.com/viewprofile.php3?k=1014151680&amp;u=888</t>
  </si>
  <si>
    <t xml:space="preserve">Religion/Religious  This Major's Salary over time Though a little worn down, Princeton students never stop.  Day and night and through the next day, Pton students write, read, and hang out.  There's always something new to finish, so study time is always broken by study breaks in order to keep us all happy.  Students learn to manage their time well here, but it's a general understanding that as soon as you finish, there's more, so don't forget to take breaks  and eat at meal times  and meet with your friends.  I've made several very close friends this past year, and at the same time, several large leaps in academic ability and confidence.  At first I took easier courses, but now I feel like I'm challenging myself to my limits.  The student body was a strange mass to get used to, but now I'd never leave.  Contrary to popular belief, it is possible to change what's around you instead of  getting sucked in  as many public school city kids like myself are worried about in entering ivys like Princeton.  I'm now studying religion, a topic I abhored in high school, and it is intellectually exciting to the point that I'm looking into grad schools this month.  I wasn't a super kid when I applied here, but I feel like I'm on my way now.  Above all: the work is heavy BUT you don't have to come prepackaged to be able to do it.  I learned when I got here, and there are plenty of university resources  writing center, science/math study halls, study skills workshops  to teach you after you get here.  All you have to worry about is having the right ingredients, Princeton will make you into the cake.  Feel free to email me with questions!</t>
  </si>
  <si>
    <t xml:space="preserve">http://www.studentsreview.com/viewprofile.php3?k=1006663624&amp;u=888</t>
  </si>
  <si>
    <t xml:space="preserve">Language - French/Spanish/etc.  This Major's Salary over time I went to the U. of C. many years ago, and although my academic experience was good, I wouldn't go there again if I were making the choice today.  Chicago was a rather depressing place to beвЂ”more like a graduate school than a college.  Although there definitely were activities students could participate in, as well as informal parties/get-togethers, I do think there's truth to the perception that the U. of C. is where fun goes to die.  Overall, my experience there was not fun, though I liked my department a lot and made good friends while there.  The weather is terrible, the skies are often gray/overcast, and I really did feel like I was sort of stuck there for four years.  If the  life of the mind  is all you really care about, you'll probably like Chicago, but if you want to have fun too and a more  well-rounded  college experience in a location with more sunny days  and happier students , go elsewhere.  There were a lot of unhappy students at Chicago when I attended?I certainly wasn't the only one biding my time and counting the days till I could leave.  I got a great education, thoughвЂ”no regrets really there, though in my day there wasn't much in the way of career counseling/planning.</t>
  </si>
  <si>
    <t xml:space="preserve">The University of Chicago</t>
  </si>
  <si>
    <t xml:space="preserve">http://www.studentsreview.com/viewprofile.php3?k=1424719205&amp;u=442</t>
  </si>
  <si>
    <t xml:space="preserve">Social Work  This Major's Salary over time I regret attending a snobby university.</t>
  </si>
  <si>
    <t xml:space="preserve">http://www.studentsreview.com/viewprofile.php3?k=1417157627&amp;u=442</t>
  </si>
  <si>
    <t xml:space="preserve">PreMed and Medical  This Major's Salary over time it's been many years since I've attended U of C, but I don't really miss it.  at all.  the school is directly responsible for my last six going on seven years of extremely poor health, most likely triggered by exposure to toxic mold in the dilapidating dorm building I was assigned to.my memory is poor from chronic encephalitis, but I'll go over my remaining impressions:вЂ”there was never enough time to study.  we had to take busses back and forth from campus, and then back and forth for dinner.  sometimes the buses didn't show up.  sometimes there was no dinner.  waiting for buses and then walking and then having nothing to eat at the end of it all meant that I lost a lot of sleep, also a lot of meals.вЂ”the workload was ridiculous.  we all quit doing the required reading eventually.  I quit showing up for lectures as it was such a waste of time, time I could have spent studying.  having mastered the art of maximizing grades while minimizing effort, I applied this skill to all my subsequent universities, w/ the result that all my professors are now convinced I'm a lazy bum with no interest in the course material  they may be half right .  in the attempt to instill a work ethic, uchicago killed mine.вЂ”I got a better education at community college.  when severe neurological problems precluded any course of serious study, took up a math degree at my local cc.  this was over 9000 times better as there wasn't anything else required of me outside showing up for exams three or four times a semester, and acing them.  there, I realized the joys of  paul's math notes , also adequate instruction.вЂ”the students have a problem with eye contact, also with not being terrible people.  I used to think everyone hated me, but then, when I left, my ex-roomie informed me that they all loved me.  I would never have guessed from the way I could never get anyone to acknowledge my presence when we passed on the way to class.  also cliqueyness endemic to teenagers, and people who attend  elite  schools.вЂ”some people actually attended high schools which taught you things, besides jesus.  unfortunately, we are also expected to compete with them at a curve set at a B-.  undoubtedly this was meant to make us harder workers, but rather the result was harder drugs. and yet I hear chicago calling my name again, probably because they offer proper financial aid.  the question is, do I hate myself enough?  I'm not sure that I do.</t>
  </si>
  <si>
    <t xml:space="preserve">http://www.studentsreview.com/viewprofile.php3?k=1404297021&amp;u=442</t>
  </si>
  <si>
    <t xml:space="preserve">Economics  This Major's Salary over time One of the most academically challenging universities in the world.  If you don't have a passion for learning go elsewhere.</t>
  </si>
  <si>
    <t xml:space="preserve">http://www.studentsreview.com/viewprofile.php3?k=1388222106&amp;u=442</t>
  </si>
  <si>
    <t xml:space="preserve">Biology  This Major's Salary over time In order to really understand the University of Chicago, you need to spend a weekend on campus with college students.</t>
  </si>
  <si>
    <t xml:space="preserve">http://www.studentsreview.com/viewprofile.php3?k=1387063382&amp;u=442</t>
  </si>
  <si>
    <t xml:space="preserve">Religion/Religious  This Major's Salary over time I had a fantastic experience at the U of CвЂ”I met a lot of amazing people, and thought that the academics were stellar. I  really thrived from the opportunity to take small seminar classes from top academics. It's a place for big thinkers, not close-minded vocational climbers. Insights come not only in class, but also at the house table or with friends from student organizations.Despite the University's famously non-practical approach to  academics, my time here taught me to think, and that's something that both grad schools and companies respect. With my humanities degree, I had a  management  job offer for a great company, making much more money than I deserved, and also a full scholarship offer from a top graduate school in my field. As long as you excel academically and in RSO involvement, you can easily be a top prospect for recruiters or grad schools.</t>
  </si>
  <si>
    <t xml:space="preserve">http://www.studentsreview.com/viewprofile.php3?k=1344904053&amp;u=442</t>
  </si>
  <si>
    <t xml:space="preserve">Anthropology  This Major's Salary over time Literally the place where fun goes to die. I hate this place with all my heart. If I could do it all over again I would rather go to Kansas State University than Chicago. They are trying to conn students into attending by artificially manipulating yield using protectionist strategies. If you want to preserve your sanity steer clear of this hell hole. I tried to transfer to a more fun place like Penn or Duke, but was unfortunately unsuccessful. This school is a waste of money. Students are arrogant and frankly even slightly racist.</t>
  </si>
  <si>
    <t xml:space="preserve">http://www.studentsreview.com/viewprofile.php3?k=1337135914&amp;u=442</t>
  </si>
  <si>
    <t xml:space="preserve">English  This Major's Salary over time This school and the expereinces it has provided me have been wonderful. I have never learned and changed so much as a person. People with negative comments need to give this place another chance. The University of Chicago like many other places is what you make of it. First year is tough for a good reason. It's easy to find people here you'll like, there are so many people here with so many interests. The University gives students many opportunities to do what they enjoy. I have met so many interesting people. The education and the core is amazing. </t>
  </si>
  <si>
    <t xml:space="preserve">http://www.studentsreview.com/viewprofile.php3?k=1329120703&amp;u=442</t>
  </si>
  <si>
    <t xml:space="preserve">Philosophy  This Major's Salary over time While this school is excellent for many, it's a great mistake for some.  There's no way to know if you'll be one of the many or one of the some.  It's a very vocal, very intellectual environment, you'll be around a lot of brilliant, quirky, people.It does truly celebrate the life of the mind. That being said, there are deep issues with how the university is set up, and I don't think that some students are given the respect or treated with the dignity they deserve.  For students who have had traumatic experiences here, there is nowhere to turn to.  It is common enough to leave college, lost, but at this school especially it is easy to sentimentalize what is truly a very expensive experience that is not really worth it.  Apart from some really dogged alumni who will defend to death the virtue of this pure university.  Most people who arrive realize at some time, that there are a lot of disquieting things about this place.  It's not very modern for one thing, and really needs to work on modernizing itself to meet contemporary needs.  It seemed to me like a lot of students were fraudulently getting excited about the core when it really was kind of a waste of time.  Also, I know that many people meet their life partners here but often it is because they are scared.  They are scared for different reasons but are nevertheless scared.  So yeah, if you want to get married in college, this is a great place statistically speaking.  However, it is better to come here if you are not attractive as you'll find more people like yourself in this dismal place!!It's better to stumble around here and get your degree, then try to impress people when they think that this is a state school and only academics care.  Or worse.  People won't like you because this is a prestigious institution.  Anyways, if you don't mind taking 4 years out of your life to indulge in the life of the mind the library is great.  The school is very walkable.  The neighborhood has its charms.  The safety record is not that bad.  You probably have more to fear from other students than 'some neighborhood robber who will hold you up at gunpoint.'Assuming that nothing major happens, it's a good place to be if you like being around some of the smartest people in the world.  Professors do take the time to talk to undergraduates.  Many people are quite kind.  Sometimes that can all be lost in a second, and you'll feel alone, but it's not a horrific place.  Toe around with the administration, try not to care too much, get an air conditioner if you're around in the summer, you might actually enjoy your experience and find yourself employable after 4 years.  </t>
  </si>
  <si>
    <t xml:space="preserve">http://www.studentsreview.com/viewprofile.php3?k=1320041939&amp;u=442</t>
  </si>
  <si>
    <t xml:space="preserve">Other  This Major's Salary over time UChicago is just alright. I don't hate it, I don't love it. It offers a lot academically. Most of my classes have been great and most teachers really are helpful and interested in their subjects. I think the real problem with UChicago lies with the few students that make your classes unbearable aka that kids. Classes without a predominant that kid are much more productive and enjoyable. This that kid syndrome also seeps out into social groups, there is always a that kid at every party talking about physics and philosophy when no one else really wants to talk about physics and philosophyвЂ¦ because they are getting drunk. But overall my experience has been good so far. Classes really aren't that hard and it is easy to figure out what classes you need to go to or in what classes you need to read the books. Most of the time you can skim by and make a B+ or A- in any humanities of social science class  except maybe econ . The key is to bullshit, bullshit and bullshit some more. I probably did all of my reading for any given class maybe 3 times last quarter. There are ways to avoid doing work, you just have to accept your finals week sort of suckingвЂ¦but that is 5 days versus 10 weeks of suck. But overall, UChicago classes are really great and interesting. Their set up and material is usually completely different than any of my other friends at college. They are training me well to be a master at some strange obscure facet of some strange obscure topicвЂ¦and I think I am ok with that.</t>
  </si>
  <si>
    <t xml:space="preserve">http://www.studentsreview.com/viewprofile.php3?k=1311752603&amp;u=442</t>
  </si>
  <si>
    <t xml:space="preserve">Political Science  This Major's Salary over time The University of Chicago is one of the best places I've ever been.  Granted, only about 10% of us are in Greek life, there is a solid group of people who go out and party very hard.  Those same people are Rhodes Scholars, future Nobel Prize winners and word leaders.  The social scene is tight-knit, but with enough different pockets to find a new crowd if necessary.As for the academics, it is as hard as you make it.  There is an unbelievable amount of reading assigned, but that doesn't mean you actually have to do the readings.  If you are a student who has to do all of the assigned work in order to do well in a class  i.e. study a lot to maintain good grades , you will probably hate the U of C.  If you have coasted through school and did well enough to get in, you will have to up your game a bit but you will probably be able to coast here too.</t>
  </si>
  <si>
    <t xml:space="preserve">http://www.studentsreview.com/viewprofile.php3?k=1311750582&amp;u=442</t>
  </si>
  <si>
    <t xml:space="preserve">Unknown  This Major's Salary over time Here are some of the nicknames the school has acquired: Where fun comes to dieWhere the only thing that goes down on you is your gpa Where the squirrels are cuter than the guys/girls Where Hell freezes over If these scare you even a little, don't go. As for the tradeoff - i.e. that UChicago provides the best educational experience - simply not true. Yes, it's better than your average state school, but there's at least fifty schools across the country that will offer virtually the same educational rigor. Your educational experience depends on how much you put in, which depends on how happy you are, etc. etc. Anyway, the majority of the benefits of UChicago are simply not accessible/relevant to an undergraduate. </t>
  </si>
  <si>
    <t xml:space="preserve">http://www.studentsreview.com/viewprofile.php3?k=1309617975&amp;u=442</t>
  </si>
  <si>
    <t xml:space="preserve">Political Science  This Major's Salary over time I really hated every second that I was there.  However, no one from my high school seems to have acquired the range and depth of knowledge that i received at the University of Chicago.  Ideas and books known by virtually every University of Chicago grad are completely foreign to graduates of UCLA, Berkeley, Michigan, etc.</t>
  </si>
  <si>
    <t xml:space="preserve">http://www.studentsreview.com/viewprofile.php3?k=1306000138&amp;u=442</t>
  </si>
  <si>
    <t xml:space="preserve">Political Science  This Major's Salary over time I realize now that I misjudged this school based on how it describes itself. I've met a lot of other students who made the same mistake. Some were smart enough to realize quickly and transfer. Others were unfortunate and tried hard to enjoy the school though they were never going to succeed. After transferring and seeing another school, I feel compelled to share my thoughts. I'm going to try and be as fair and impartial as possible. First, I am so much happier at my new school. I think you should know within the first few days whether you like your school or not. If you don't ABSOLUTELY LOVE IT you should transfer. This love should be involuntary. It should be impossible for you not to like it even if you tried. Happiness should jump to you. I made the mistake for two whole years of trying really hard to like UChicago  I studied more, I studied less, participated in class more, participated less, I joined different clubs, less clubs, I partied, didn't party, I tried everything . You shouldn't have to try; it should just be awesome. Also, I didnt transfer because I couldn't handle the academics. My grades were excellent my first year  3.7+  but I started to get many more B's my second year because I was very frustrated/a social misfit.  Note: I take pride at being a misfit at UChicago . In general, I thought a majority of UChicago students thought school was something that wasn't supposed to be any fun at all. But the people who were right for the school really liked it, so I don't know. I'm still very confused about the school. I was so happy when I was admitted, I thought it was the perfect school. And I ended up transferringвЂ¦Second, I also agree that UChicago is primarily a graduate institution. This is something that would take me too long to describe, but an undergraduate student will almost invariably be better off elsewhere - even if he or she has a good experience. If you have any thought of entering graduate school in the future, you should just go to UChicago at that point. I think the reason why UChicago wasn't right for me was that I misjudged the school. I thought it was a school similar to Vassar, Berkeley, Bard. This sounds stupid to admit, but I thought the UChicago student body would be closer to what you expect at one of those schools. It isn't at all. If you applied to one or all of these schools and think UChicago is another similar school, please don't go to UChicago. The school is more similar to Stanford, MIT, etc. If you're interested in attending a school like those, you might really like UChicago. I hope this helps! Again, some people are happy at UChicago. A LOT of people are not. Way more than at practically any other school  in my opinion . </t>
  </si>
  <si>
    <t xml:space="preserve">http://www.studentsreview.com/viewprofile.php3?k=1300384995&amp;u=442</t>
  </si>
  <si>
    <t xml:space="preserve">Biology  This Major's Salary over time With regards to social life, there's obviously some ambiguity; some say it's horrible, some say they have a decent social life. I'll try and offer my opinion: at some schools it's better to be a guy, others its better to be a girl. I think this is one of the schools where it's  slightly  better to be a girl. Not really sure why, but I've noticed that.  many of the commentors who like the social life are female  Lived with two decent looking guys my fourth year, they had horrible dating/sex lives, really horrible. Obviously this made them very unhappy and depressed. I felt bad sometimes. Though, that's not to say it's an awesome social scene for girls. Just slightly better, in my opinion. A lot of students come here thrilled by the fact that it's known as the place  where fun comes to die.  Meaning, they don't want to party at all, and won't. If you're worried about the social life - especially if you're an average looking guy - I might strongly consider other schools. There's a lot of drinking, but that doesn't always mean you'll be meeting interesting people of the opposite sex. </t>
  </si>
  <si>
    <t xml:space="preserve">http://www.studentsreview.com/viewprofile.php3?k=1298771036&amp;u=442</t>
  </si>
  <si>
    <t xml:space="preserve">Philosophy  This Major's Salary over time I'm surprised by the comments. In general, I agree with both the negative and positive assessments, though.This school is not for everyone. Usually, fellow students and staff say this with a tinge of arrogance, implying that if you don't fit in you don't belong academically - this is wrong. Many GREAT students won't fit in here, and will suffer immensely by coming here. Like any school, fit is the most important thing. Here's what you need to know:1.  If you care about your quality of life, don't come here. This is not a place where you will study hard and also have a good social life. Hyde Park is dangerous. It's very difficult to experience Chicago  this is not an urban campus . You're not going to have a small campus feel with a lot of community, nor will you have a great college town like Ann Arbor, nor is this an urban campus like NYU. I've recently seen that they try and describe Hyde Park as the mid-South side. that's funny. no one refers to it that way. 2.  Come here if you want to study econ and get a job in a consulting firm, bank, or work as a trader. It's good for that. You'll have to work consistently and hard for four years, though.3.  Come here if you want to attend an institution with an elite name. Many fellow students only applied to schools with the best name. Whether the undergraduate student body cares about the core or 'life of the mind' is debatable, at best. A lot of students just wanted to come to a school with a great name. 4.  UChicago is really a great graduate institution. If you know many of the professors in the department you want to work in and what their specific research involves  some students do  this could be a great place. If you want a general experience in your major and don't know exactly what you want to study specifically, or if you want your professors to take an interest in you and your career, don't come here.5.  The undergraduate social life is entirely dominated by fraternities. I don't just mean the actual fraternities  though, arguably, they're the only ones who like the school because they actually have decent social lives . Everything is a fraternity. The econ majors have a fraternity where rushing involves joining CCIB and Blue Chips. The hipsters have a fraternity where rushing involves smoking outside of Cobb and working at a coffee shop. The weird kids do scav, etc. etc. The school is very insecure and there's not much comradery between students, unless you're in the particular fraternity6.  My final remark involves the quarter system. It is very strange, conducive to stress, and makes any kind of social life even harder to come by. I really think this is one of the worst parts of the school. The quarter system must go.</t>
  </si>
  <si>
    <t xml:space="preserve">http://www.studentsreview.com/viewprofile.php3?k=1298584692&amp;u=442</t>
  </si>
  <si>
    <t xml:space="preserve">History/Histories  art history/etc.   This Major's Salary over time I'm writing this to warn potential undergraduate applicants from attending this horrible  undergraduate  institution. Come here for graduate school, that's what they care about. Unless you're an econ major, then come here. As a consequence of this school I became a worse student, person, citizen, and spiritual being. I regret my decision to come and to stay every day. It's terrible. I wasted time and money. There were many better schools I could have gone to. Instead, I've lowered my career prospects by staying at a school not designed to help its undergraduate students. If you really want to go to a school where your work will be rewarded properly, choose a liberal arts institution - I wish I did. These larger research universities are straight lying when they claim the school offers all of the advantages of a liberal arts university. UChicago is a classic example of why liberal arts colleges exist. Unless you're an absolute shark who really forces yourself toward opportunities, the school DOES NOT CARE.</t>
  </si>
  <si>
    <t xml:space="preserve">http://www.studentsreview.com/viewprofile.php3?k=1298493263&amp;u=442</t>
  </si>
  <si>
    <t xml:space="preserve">History/Histories  art history/etc.   This Major's Salary over time This school is to universities what starbucks is to coffee shops. It implements the business model to a university. Granted, I will say that it is a paragon of this sort of model. It genuinely believes in the efficiency and perfection of bureaucracy. If you're a person who loves how businesses operate, who loves bureaucracy - going to a specific office to solve a certain problem - you'll like this place. For me, it was rather like a 4 year trip to the DMV. In general, the econ kids are Gods here. As someone who was interested in a liberal arts education, I found them all incredibly nauseating, and perhaps even in conflict with the philosophy of the school. Beware, that is the character of the school though, not life of the mind liberal arts.In general, the school really does not care about undergrads. Also, it is a surprisingly pre-professional place. Finally, I found the students creatively dull. I think it would be very interesting to reflect on what 'life of the mind' really means. To me, it surely meant intellectual curiosity, which translates into intense devotion to classes. Yet, in my opinion, real 'life of the mind' also implies a willingness to deviate from this fixation. In turn, I found the students and the place a little parochial. Everyone was very interested in viewing the school as a stepping stone to something else; a means rather than any sort of end. I think I might have regressed in this place, and it may have curbed any shot I have of entering graduate school. But we'll see. If you want a liberal arts education, DO NOT buy into the lie that the school provides that sort of atmosphere with all of the benefits of a research institution. It's a lie. Every horror story liberal arts colleges feed about larger, bureaucratic institutions is true here. In fact, if I could go back I would certainly go to a small liberal arts college  WHY did i turn down haverford? , but I would also prefer a large college with a more diverse feel.Lastly, Hyde Park straight sucks. It's politely deemed 'economically depressed.' I swear, unless you have no soul and can ignore all sorts of daily horror, you will eventually be actually depressed. Seriously, it's hard to study philosophy and history in this envirionment - it all seems generally trivial. If you're into the social sciences or humanities, do yourself a favor and attend a small liberal arts college. If you're a tool, come here!</t>
  </si>
  <si>
    <t xml:space="preserve">http://www.studentsreview.com/viewprofile.php3?k=1289961690&amp;u=442</t>
  </si>
  <si>
    <t xml:space="preserve">Economics  This Major's Salary over time The economics department at Chicago consisted for the most part of ideologues rather than scientists.  Their goal was to advance their ideology, rather than evaluate evidence empirically.  However, with the advantage of hindsight, many of their ideological viewpoints have proved to be false.  For example, in the 1970s, The Chicago school took the view that disinflation could be costless.  But as we learned in the early 1980s, it required deep recessions to bring inflation down.  Another example: the Chicago school argued that the free market always leads to equilibrium.  However, as we have learned in the recent financial crises, the free market is often associated with turbulence.  In sum, the economics faculty at Chicago ignored any empirical evidence against their theories.  They suppressed any views other than their own.   </t>
  </si>
  <si>
    <t xml:space="preserve">http://www.studentsreview.com/viewprofile.php3?k=1284098245&amp;u=442</t>
  </si>
  <si>
    <t xml:space="preserve">Public Policy  This Major's Salary over time I love love it here. Such an incredible school. Wouldn't change my experience ever. It's very difficult, but so worth it. The people are mindblowing. Sure, we have alot of work, but this is one of the few places in the world where you are motivated, inspired, and challenged to do insightful and creative work.  and i have a very steady social life. </t>
  </si>
  <si>
    <t xml:space="preserve">http://www.studentsreview.com/viewprofile.php3?k=1283655295&amp;u=442</t>
  </si>
  <si>
    <t xml:space="preserve">Math  This Major's Salary over time The academics are great, but you really have to work at finding a social life  not something UChicago students are inclined to do .</t>
  </si>
  <si>
    <t xml:space="preserve">http://www.studentsreview.com/viewprofile.php3?k=1281994153&amp;u=442</t>
  </si>
  <si>
    <t xml:space="preserve">Political Science  This Major's Salary over time The University of Chicago seems to exist in a kind of ivory tower.  The coursework in political science bears little relation to anything in the real world.  Instead, the department was a kind of overly-intellectual microcosm.  The same could be said of other departments. For instance, the economics professors were for the most part fanatics, determined to uphold their own theories, rather than look at evidence.   </t>
  </si>
  <si>
    <t xml:space="preserve">http://www.studentsreview.com/viewprofile.php3?k=1279832413&amp;u=442</t>
  </si>
  <si>
    <t xml:space="preserve">Anthropology  This Major's Salary over time Really good university and good education, however its kind of sh****ly run. Why the h**l are our quads so pretty but our bathrooms look like crap, they are worse than public bathrooms. Grade deflation is a reality here it sucks. I know lots of people who get screwed over for graduate school as a result of it. Like not being able to go to a good law school because they have a low gpa. Its kind of stupid of the University of Chicago to deflate grades when their peers don't. People in the real world don't really care that grades here are deflated. If you have a guy from Harvard with a 3.7 they would rather have him than the guy from U of C with a 3.5. I feel like we should get a .3 boost but the school doesn't think so. They are high on their moral pedastels. They always tell you everyone knows u of c, they dont and even if they did you are seen as being someone as good as from a peer ivy not better, with that in mind go to the peer ivy. People here are so insecure that they wear shirts that say if i wanted an a i would have gone to harvard, i bet you most of them would have gone if they could. I would have. Don't talk about other schools here bc people here will automatically feel uncomfortable and say that Uchicago is the best and most noble. They want to believe that they are special.Only recently has U of C began to change its policies because it has awful alumni loyalty, granted there are loyal alumni it is no where near the level of loyalty found at ivies or other peer institutions. The U of C has changed by embracing a larger student body  more tuition, higher selectivity, higher USNWR rank  that doesn't fit in there and telling them that it will in overly idealistic brochures. If they send you publications its not because you are special as they imply/say it is because they want your tuition money, and prestige. Don't fall for any crap about schools being a special match, when you apply apply to the best and see where you can go.There is this misconception that people here are intellectual. Not everyone here is intellectual, there are some intellectual types, but a lot of pseudo intellectuals and straight up b****s. The pseudo intellectuals are usually the hipsters. Prepare for an onslaught of annoying short, ugly, rich, judgmental, jewish, hipster b****s who come from the upper east side of NYC or say that they do. I guess this might be worse at princeton, columbia, and penn, but its pretty bad here too. People from NYC here are usaully ***holes. There are a lot of defensive people here who are quite combative, they are kind of freaks too. For a school that should be intellectual they are very closed minded and snobby as f**k. It is as though all of them have the same opinion on politics, and don't you dare deviate from it or else you might get called a facist. There are some people that are so incredibly socially retarded that I truly wonder how they function at all. They are in desperate need of a beating. It would have a positive effect on them. There are also many other peer schools where you could be itellectual. Uchicago does not have a monopoly on the life of the mind. Please don't idealize this school. Its so damn expensive if you get into any elite school go to the one with the best financial aid. Most of what I say could probobly be applied to any elite school. I guess you should just choose the one that annoys you the least. </t>
  </si>
  <si>
    <t xml:space="preserve">http://www.studentsreview.com/viewprofile.php3?k=1276818412&amp;u=442</t>
  </si>
  <si>
    <t xml:space="preserve">Math  This Major's Salary over time Coming into this school, I expected to get my intellectual ass kicked up and down. And indeed, I did, and after two years of education here, despite the ass-kicking, I have grown beyond expectations: intellectually, emotionally, mentally and socially. Despite how people may view the school, no one can disagree about its academics; no doubt the education here is stellar, especially if you took advantage of the rigorous classes  which are the most enriching, although the most notorious for, to use a hyperbole,  crushing your soul  . Professors are amazing, highly approachable, attentive to undergraduates, and the best in their fields. I met worldwide scholars for the first time here. The social and academic environment is on the whole very NONcompetitive, and highly collaborative. Everyone is very friendly here. I have made dozens of friends here very easily, as opposed to the number and quality of friends I've had in my high school. My social life has become so much more dynamic since coming here.The campus has been many times beautified over the years, and it is complete with Neo-gothic architecture, many obscurely located gargoyles, climbing ivy, very fat and cute squirrels, plenty of open grass and benches, trees, flowers, etc. Even after two years here I still awe at how beautiful campus is from season to season.The city and this neighborhood are amazing playgrounds as well. Such good food, such good entertainment! It's true that most of my time is spent on campus, but every once in a while I venture to the downtown areas and other neighborhoods of Chicago and realize that this campus is situated in such a large, dynamic environment. So if you get bored, it's your own fault, really, because there are so many opportunities to have fun here. Sure, we like to self-deprecate ourselves and say that this is the place where fun comes to die, but it really isn't true. It's just a funny enough motto that Tufts House can use in order to sell on t-shirts and make lots of money from.However, while I had a great time here, you may not if:1  you're looking to make big $$$ because the school will look good on your resume. That includes all you prospective UC econ majors and more. Econ here is very theoretical, conservatively taught  it's highly neo-classical, Milton Friedman style , and very quantitative here, so if you're someone who's looking to use econ to signal to employers that you're interested in finance  two totally different fields, people! , you're going to feel very, very jaded here. I've met many an upset frat brother econ majors here who huddle together and drink away in order to try and escape the notion that they feel very misplaced at this school. Pre-professionals, look elsewhere. This school's curriculum is too theoretical to prepare people for their future professional trades, anyways.2  you want to party often, get laid often, and/or burn out from having worked so hard in high school. This isn't a place to let loose and burn out after high school, and/or attempt to have a smooth ride in a high-ranked university in order to land a high paying job easy-style  go to Dartmouth instead, lol . This is a place where you've worked hard in high school but will work many times harder here. 3  You were a wrestling/soccer recruit and came here for the sports and the prestige of the university. These people are what some call  bros , and they hate this school. Sports, prestige? Duke sounds like a better place for you.There are exceptions to every rule, of course, but these are the three types of people whom I encounter in the university that seem to dislike this school the most. The school is just not the right fit for these type of people, in my opinion.</t>
  </si>
  <si>
    <t xml:space="preserve">http://www.studentsreview.com/viewprofile.php3?k=1272954291&amp;u=442</t>
  </si>
  <si>
    <t xml:space="preserve">Cultures/Civilization  This Major's Salary over time This place is a sham from beginning to end. I learn more on YouTube than I do in class. It's a fraud.  Managing a Taco Bell after high school would be a more intellectually stimulating experience.Don't believe it.  </t>
  </si>
  <si>
    <t xml:space="preserve">http://www.studentsreview.com/viewprofile.php3?k=1268751513&amp;u=442</t>
  </si>
  <si>
    <t xml:space="preserve">Sociology  This Major's Salary over time This school tries to inflict pain upon you and beat you down, and usually they succeed.  Evidence of this is that we have the highest suicide rate, it seems like everyone is on some kind of personality or emotional medication, and you can see the pain on the students' faces when you talk to them. The school does not care about you whatsoever, unless you are a graduate student.</t>
  </si>
  <si>
    <t xml:space="preserve">http://www.studentsreview.com/viewprofile.php3?k=1268525737&amp;u=442</t>
  </si>
  <si>
    <t xml:space="preserve">English  This Major's Salary over time loved it here, amazing four years, established foundation for life long learning</t>
  </si>
  <si>
    <t xml:space="preserve">http://www.studentsreview.com/viewprofile.php3?k=1267776833&amp;u=442</t>
  </si>
  <si>
    <t xml:space="preserve">Other  This Major's Salary over time best experience of my life, I have grown as an entire person from an apathetic nose in the book type to an individual  engaged with incredibly intelligent students and faculty who are willing to take the time to put theory into action and create social justice. The dynamics of the place are incredibleвЂ¦ economic conservatives, liberals, anarchists, feminists, and the fact that we are able to have open and intense dialogue with one another has shaped all of our views. Classes are MIND BLOWING, faculty are passionate, yeah the grading system is demandingвЂ¦ but I signed up for a challenge and I'm getting it every second of the dayвЂ¦ and even at night during midterms and finals. And as for a social life, I can't complain  bit. Apartment dance parties, late night conversations, dinners and movies. Whatever you want, it's there. Best decision of my life. </t>
  </si>
  <si>
    <t xml:space="preserve">http://www.studentsreview.com/viewprofile.php3?k=1261790236&amp;u=442</t>
  </si>
  <si>
    <t xml:space="preserve">Undecided  This Major's Salary over time This school is incredible. I am so happy here. I love UofC. This is seriously the best kept hidden secret in terms of academic institutions across America. If there were any two schools I'd compare it to, they would be Yale or Oxford. The Campus is beautiful. The professors AND grad studdents are amazing. The classes are rewarding. Intensely rewarding. The city is incredible. People are interesting and unpretentious. And yes, there most definitely exists a wonderful social life. I've not had a lack of one at all, and this was something I was worried about before. This seriously might be one of the most underrated institutions of our time. </t>
  </si>
  <si>
    <t xml:space="preserve">http://www.studentsreview.com/viewprofile.php3?k=1261425260&amp;u=442</t>
  </si>
  <si>
    <t xml:space="preserve">Economics  This Major's Salary over time Your decision to attend the University of Chicago should be based on one thing: what kind of college life you wish to have. If the answer entails a challenging academic experience and immeasurable knowledge attainment, then there is no better school than the U of C. However, if the answer mixes not only learning but also a significant social life, then go somewhere else.</t>
  </si>
  <si>
    <t xml:space="preserve">http://www.studentsreview.com/viewprofile.php3?k=1242546332&amp;u=442</t>
  </si>
  <si>
    <t xml:space="preserve">History/Histories  art history/etc.   This Major's Salary over time As I'm finishing up my first year at the University of Chicago, and reflecting on it, I've definitely had a mixed experience, that I'll take lessons from coming into next year. I'm going to divide my comments into three areas: academic, social, and  university   including safety and location :Academic: The academics here are very, very difficult. At first, I thought that I would be able to do all of my reading, attend every class, and do a fantastic job on every assignment, but, as time wore on, I came to realize that if I were to be a  big fish  and extremely grade focused, I would have no life otherwise. There's some point where almost every first year student collapses from stress; there's an extreme pressure to work hard and to absorb oneself in academics. Also, lots of people here start out trying to do majors for a career-based goal or to seem impressive  e.g, economics.  The extreme theoretical focus and traditionalism of many of the classes is hard to get past, and the snootiness and argumentativeness-for-the-sake-of-argumentativeness one can find in the student body  these are known as  that kids.   My experience with the core was very mixed. My social sciences class was mostly wonderful, but my statistics class felt like I was in a community college with a professor who spoke insufficient English and the bottom of the barrel kids of the student body, my core bio class was impossible to keep track of, and my hum class first quarter was insulting to my intelligence. But, I have most certainly learned more in my first year here, and had my mind expanded more academically, than I probably could have anywhere else. Basically, you're sent to academic boot camp, and will be doing work as a first year that third and fourth years do elsewhere. Instead of reading text books, you read primary texts. In spite of the amount of complaining you're liable to do when your overall high expectations are dashed, if you find the right professors and the right classes, your experience will be enlightening and change your understanding of the world. I came to this spring quarter, probably.Social: This is the weakest aspect of the school. One major problem is cliquishness. Some residences  including the one I was in  are extremely insular due to the house system. Residents of a particular house cluster, and it prevents you from taking the extra step to meet people in the wider sphere of the university. I fell into the trap of being hyper-involved in my house fall quarter, only to be disenchanted by the insularity of it in the rest of the year, and to wish, in some ways, I had ended up elsewhere, even though I met a few close friends. The students, though, fall into all types, except they're a little more UChicago  quirky, passionate : hipsters, jocks, fratboys, type-A volunteer nuts, hyper-academics, pre-meds, etc. But, generally, the social structure of the school makes it hard to meet people, along with the heavy workload. Parties tend not to be great  particularly frat parties  and RSOs are oftentimes just social groups for a clique of friends. Also, people here aren't always friendly. In retrospect, I wish I had made more efforts this year to meet people outside my houseвЂ¦but I still have been consistently  wowed  by the caliber of people I have met, and made several close friends. Overall, that's more common here than having a wide circle of casual friends. Also, the dating scene is just as bad as you've heard.The  University : Arguably the strongest feature of the school. There is an infinite variety of dorms, most of which are wonderful. I got a 10x13 single my freshman year. The buildings are uniformly beautiful and architecturally fascinating, and you're in a location near the beach. And, there's downtown Chicago - which, if you make the effort to get out to, can really liven up and alter your experience at this school. Particularly in the winter months, I found it necessary to get out of the south side three times a week to do homework in a coffee shop. Lots of students don't take proper advantage of the transportation  which is improving , are phobic of walking, and afraid of Chicago. The University has a contradictory attitude towards the city - promoting Hyde Park as a neo-suburban environment and at the same stroke, trying, with a mediocre level of success, to integrate the school with the city. Safety is decent. People tend either to overrate or underrate the safety  by underrating, I mean never walking anywhere at night - even to the quads , and a disgustingly low number of people actually base their notions of where crime occurs on campus on the daily crime reports the UCPD releases. There's an occasional mugging or burglary, but those occur, for the most part, in the student ghetto around 54th street away from the dorms. Also, there's a wonderful abundance of coffee shops, the food is decentвЂ¦and the plantings and architecture are just lovely. The experience of being in Chicago and the South Side is just educational.There's going to be a period where you want to transfer, and then a moment where, in the library, or on the quads, in the middle of Foucault or Dante, you remember why you came to this school - to expand your mind and your horizons. You'll meet people from all over the country and the world, reinterpret the entirety of your life from Sosc, and come to get a freedom found in urban living. Just don't be a student who relegates themselves to the ivory tower and never leaves Hyde Park, or somebody who gets stuck in a major they dislike. The University of Chicago is a battle - but when you win it, it's rewarding. Just remember to meet people outside of your house and to get the hell out of Hyde Park at least twice a week. </t>
  </si>
  <si>
    <t xml:space="preserve">http://www.studentsreview.com/viewprofile.php3?k=1242235993&amp;u=442</t>
  </si>
  <si>
    <t xml:space="preserve">Economics  This Major's Salary over time Simply a great institution, the University of Chicago may be one of the few places left where a real, rigorous liberal arts education takes place. Whereas numerous other institutions are preparing students to go into select fields  engineering, finance, law, medicine, etc. , the university gives you everything you need to enter such fields and more. The Core education focuses on the precise art of thinking, of presenting arguments clearly, of analyzing philosophical perspectives, of understanding the meaning of human being and citizen, of recognizing the fact that not all arguments are equal, that there is a conclusion to be reached.Of course, nothing is really easy. Even the intro biology classes, in addition to the hard technical details about biology, go into depth about current political/cultural issues. Students are encouraged to make connections, to reasonably question basic assumptions, and to understand the methods of constructing ideas with evidence.The math program, for example, is also one of few in the nation that not only requires a real math course, but teaches delta-epsilon proofs in all levels of Calculus. UChicago students come out not only with a strong ability to calculate  which most decent high school students can anyways , but also with a coherent understanding of the way that math is built from basic axioms, that making strong statements cannot be speculative, but requires rigorous proof based on clear definitions and assumptions.Of course, I could go on. There very little you can find at other institutions that you can't find at UChicago  besides warm weather . All kinds of social life, activities, clubs, organizations are available. If you really want an experience of a lifetime, this is an excellent place to live the  life of the mind. </t>
  </si>
  <si>
    <t xml:space="preserve">http://www.studentsreview.com/viewprofile.php3?k=1230917803&amp;u=442</t>
  </si>
  <si>
    <t xml:space="preserve">Economics  This Major's Salary over time The University of Chicago is really a fantastic place to receive an education, strong in several departments including the arts and humanities, social sciences, and sciences and mathematics. The coursework teaches you how to read and write very well and emphasizing thinking and the big picture while you learn the details. The core curriculum is not nearly as bad as one may perceive it to be as it can be easily finished in the first year / nor is it much of a GPA depressor. Lots of activities to go to during the weekend, especially performing arts events + the city of Chicago is majestic with an eerily on-time, extensive transportation. Moreover, faculty is unmatched + there are plentiful of student resources available, buildings are awesome, a private U of C police department to ensure safety. </t>
  </si>
  <si>
    <t xml:space="preserve">http://www.studentsreview.com/viewprofile.php3?k=1229911027&amp;u=442</t>
  </si>
  <si>
    <t xml:space="preserve">Other  This Major's Salary over time So there are two main parts to your COLLEGE EXPERIENCE, right? Academic and Social  of course the two are never completely separate . Anyway, I think UChicago's Academic reputation is not that disputed. It's a ton of work, but it's worth it: you are surrounded by very intelligent people and thus a high level of performance is expected of you.People make the but all the theoretical stuff I learned didn't help me out, it was a waste of time and money argument, though. I can't say anything conclusive about that, personally, since I haven't graduated. But I think that's one of those things where it is pretty obvious that you are not learning the most practical things here, so if you are not into that don't go. But don't whine about it having known this and still choosing to attend. So, in lieu of this, I'll focus on the SOCIAL ASPECT, since this is up for much more debate.I guess there are a lot of people who will tell you about all the  wonderful  opportunities hyde park/chicago/the university offers you in terms of activities, like scav hunt, or various clubs. People will tell you how it's cool that you can go downtown and see a play, or whatever.I don't know about any of that stuff. What I do know, however, is that UChicago has been incredibly fun so far. And not because of dorm life, or even so much because of Greek life  even though the occasional frat party is always fun , or even because it's  enjoyable  to sit inside and just talk with people and discuss politics or whatever.This place is fun because on the weekends you can go to the most absurdly awesome parties and go to them with some of the smartest people you've ever met. And then, during the week, you just study as much as you can and try and cope with the workload. I'm convinced that people who say that they had no fun whatsoever and that no one was cool or interesting was, and this might sound a bit harsh, just not COMMITTED to FUN. Fun won't seek you out. There are a lot of un-fun kids here, and that's great for them that they like to study  seriously  but if you want to have fun you have to really go for it.And don't worry that the  fun  you will find will be either Greek Fun  which is still fun, sometimes  or dormlife  let's watch anime and talk to only the people on our floor and maybe throw parties sometimes  fun  which I, at least, never find fun . There are people who really like to work hard and play hard, and can maintain extensive probably not so healthy habits of all sorts and have a higher GPA and more academic renown than you ever thought possible.</t>
  </si>
  <si>
    <t xml:space="preserve">http://www.studentsreview.com/viewprofile.php3?k=1228112766&amp;u=442</t>
  </si>
  <si>
    <t xml:space="preserve">History/Histories  art history/etc.   This Major's Salary over time The U of C was absolutely the best possible place I could have gone for my undergrad education.  I may not have been trained specifically for a particular job track, but I learned how to think, a less common skill than one might hope.  In other words, my education involved working my a** off to produce papers and discussions that were carefully constructed and contained important, original thoughts.  Not that I always succeeded, but the process gave me the ability to look at any problem and take it apart into components and then figure out a solution.  It doesn't matter what field I've gone into, those skills sell.Socially, the U of C is not the place to go if your dream in life is to be a sorority sister/frat brother at a campus with a bustling greek life and sports culture.  There is however lots of drinking, so hey, if that's your bag you'll be fine.  For people whose idea of a good time is more along the lines of:heated discussions about just about everything under the sun  including the 80 aesthetically pleasing ways to tie a tie something wonderful called Scav Hunt, in which people spend 4 days not sleeping and constructing things like a breeder reactor  really  or acquiring a  real  passport with entry stamps from all of the countries in the Axis of EvilGiordano's pizza, drink of choice and good animewandering around Chicago to such places as Too Much Light, the Music Box for movies, Shiroi Hana, Belmont in generalвЂ¦Doc Films.  Enough said. вЂ¦and the list goes on.  The point being, if you want to have fun, you can, it's just the intense cerebral form of fun enjoyed by a bunch of smart people constantly under pressure to perform at high levels.The best part of Chicago is the personal satisfaction that comes at the end when you sit at graduation looking at the first and second year ushers and thinking,  Ha.  I made it.   Then, when you run into the occasional person who knows where the U of C is and is impressed, it's like being part of a highly elite club.  After all, everyone and their dog knows Harvard, but you can tell the really interesting people by the fact they're impressed at your Chicago degree.  Seriously.</t>
  </si>
  <si>
    <t xml:space="preserve">http://www.studentsreview.com/viewprofile.php3?k=1226790015&amp;u=442</t>
  </si>
  <si>
    <t xml:space="preserve">Unknown  This Major's Salary over time It truly is for those who value the  life of the mind . Those looking for a preprofessional, get ready for work, experience will not be happy.</t>
  </si>
  <si>
    <t xml:space="preserve">http://www.studentsreview.com/viewprofile.php3?k=1226726924&amp;u=442</t>
  </si>
  <si>
    <t xml:space="preserve">Political Science  This Major's Salary over time The University of Chicago is extremely expensive, and in some ways too much of an  Ivory Tower  environment.  None of the courses that I took was really relevant to the professional world.  </t>
  </si>
  <si>
    <t xml:space="preserve">http://www.studentsreview.com/viewprofile.php3?k=1224967792&amp;u=442</t>
  </si>
  <si>
    <t xml:space="preserve">Political Science  This Major's Salary over time The Political Science department at University of Chicago appears to have been largely out of touch with reality.  After leaving, I worked in Washington DC as a policy analyst for several years.  It soon became apparent that the policy world was very different from the academic world.  What the Chicago political scientists considered significant was not.  What the Chicago political scientists dismissed as beneath them was actually quite significant.  On the whole, the entire experience was a complete waste.  I would have done better if I had never attended.   </t>
  </si>
  <si>
    <t xml:space="preserve">http://www.studentsreview.com/viewprofile.php3?k=1224793048&amp;u=442</t>
  </si>
  <si>
    <t xml:space="preserve">Public Policy  This Major's Salary over time The problem wasn't U of CвЂ”the program was rigorous; the staff and faculty were friendly and approachable. The problem was my field of study.I chose to be an analyst for government applications, during a time where government appears to value analysis least of all commodities. Nowadays, it's cronyism or dogma that'll get you further in the public sector.If I'd bagged a Master of Jesus-ology at Regent, I'd be an Inspector General or a Cabinet undersecretary by now. As it is, I've been either un- or under-employed since graduation. I understand perfectly the economic and political forces that keep me down; what I cannot seem to do is get a decent job with this knowledge.So I blame U of C for nothing, in fact it was probably the time of my life. But study something other than Public Policy unless you're already rich and connected, otherwise you won't get to do much afterward.</t>
  </si>
  <si>
    <t xml:space="preserve">http://www.studentsreview.com/viewprofile.php3?k=1220818067&amp;u=442</t>
  </si>
  <si>
    <t xml:space="preserve">Public Policy  This Major's Salary over time The University of Chicago could be a pretty good experience, and it could  perhaps, more easily  be a horrific experience, depending on the people you are around and how you spend whatever spare time you may have. The only thing that I can confidently say that is goodвЂ”or at least, worth itвЂ”is the academic environment. It is undeniable that this school has a good reputation for a reason, and while the core can be tedious and irritating at times, it truly does  round you out  as an intellectвЂ¦ If anything else, the core probably is the most helpful in that it gives you the opportunity  and TIME  to figure out what you're interested in. That way, you can be more confident about your major, and you are less likely to be pressured to declare a major ASAP.So yeah, we can all agree the academics are great. But most UChicago students will also agree that the U of C's excellent reputation comes with an extreme downfall: lack of a quality social experience. This school requires you to work in order to really gain that proper academic experience. Of course you'll find that  easy A  professor here and there, but for the most part, you won't get away with BSing papers and exams. And if you have never experienced an  all nighter,  you'll definitely know what one  or two, or three hundred  are like if you attend the University of Chicago. And because of this, you'll have a hard time getting out of Hyde Park to go to that awesome concert or play, when you have a midterm and two essays due on the next day.In other words, this school doesn't want you to have fun. They don't want you to be normal. They want to keep you nice and safe in Hyde Park, which by the way, isn't that safe at night. A lot of surrounding communities aren't too fond of the U of C  for good reason , which causes tension between the students and the members of the Hyde Park/south side communitiesвЂ¦ Your average UChicago student will tell you not to go  there   i.e. south of the campus . They'll say  don't use the green line, it isn't safe вЂ¦ And then they'll get mugged after walking down Kenwood at midnight. You need common sense in the city of Chicago, and avoiding the south side because Papa Zimmer told you to isn't going to cut it here. Especially when you're already IN the south side.The bottom line is, if you don't want to fall into this trap, you must avoid it. Make friends with people who will actually make your experience worthwhile, and avoid those who aren't interested in going out and doing something that doesn't relate to Marx or Durkheim. Make an effort to really be a member of the city, and not just another UChicago student. The city itself is one of the best experiences you can have, if you actually explore it.</t>
  </si>
  <si>
    <t xml:space="preserve">http://www.studentsreview.com/viewprofile.php3?k=1218288797&amp;u=442</t>
  </si>
  <si>
    <t xml:space="preserve">Anthropology  This Major's Salary over time These rankings are a bit silly, but the University of Chicago is among the world's best in many fields, and it gives its relative handful of undergraduates lots of attention.</t>
  </si>
  <si>
    <t xml:space="preserve">http://www.studentsreview.com/viewprofile.php3?k=1217922495&amp;u=442</t>
  </si>
  <si>
    <t xml:space="preserve">Biology  This Major's Salary over time I would like to give some advice to those who must choose a top college to attend.  I feel like I am in a unique position to give this advice because I am a transfer student from a small liberal arts school  Creighton University , and so I can easily compare the differences between my old school and the University of Chicago.  Furthermore, I have many friends at Ivy schools, so I will comment on that where appropriate.  A few things I would like to comment on:1.  You will not find the opportunities for intense meaningful research at a small college.  Don't get me wrong, the education may be good at a given small school, but the research opportunities are usually not as diverse and do not focus on training the student for success in the professional world.  Furthermore, there is not a ghost of a chance you will be unable to find a research position.  Just find someone interesting on the University website and then drop by their office for a chat.2.  The academics are challenging in different way than most schools.  The work can be difficult at any school, but the end reward from my work at the University of Chicago has had a much larger impact on me than any class I've ever taken before.  Other schools that I've seen have defined  challenging  by trying to cram as much information into your brain as possible.  Here, by contrast, the challenge usually lies with yourself.  How far are you willing to go?  I think the experiences people gain here leave them feeling like they were color blind before.  To put it simply: you will gain such a mastery of the world and your subject matter that you will be more independent and autonomous than any other school can make you.3.  The social life is pretty good.  The people here are quite frankly some of the most amazing I have ever met.  They provide intense debate and well thought out arguments generally whenever you feel like it.  This is the biggest difference between this school and my old one: the students are extremely intelligent, driven, and amazing to talk to.  Beyond this, the city offers many attractions, and there is a theater and a few museums right on campus with world-class performances. The only reason I didn't give social life an A+ is because your course work is so time consuming you may not have the free time to enjoy all of these things.4.  Hyde Park is quite safe.  It is at least as safe as any other school located in a city.  There are the Chicago police, the University police, and even the Secret Service for a few blocks where Obama lives.  A little common sense is all you need.5.  The University versus Ivy Schools.  Both the University and Ivy schools  plus Stanford  are great places to go, but they are very very different.  At a place like Harvard, my friends tell me the emphasis is on socializing and meeting people to make connections for later in life.  The professors are not quite as available, but on the plus side they have more free time because their classes are not as demanding  though I'm sure any motivated student could take advantage of the opportunities there .  The University, on the other hand, is all about becoming the best of the best in your field.  It may seem a little more dull at times, but if you love learning, it won't be an issue.  To be as candid as possible: Ivy schools probably are more fun, but the education here is the best in the world, bar none.  The only schools I can think of that really come close are MIT and Caltech.6.  The University versus a smaller school.  I will admit I got more attention at a smaller school from my professors and administrators than I got here, but with a little effort I found I could also connect with professors here, and the opportunities offered make the effort worth it.  Furthermore, you may find, like I did, that the financial aid is not as generous here as compared with the scholarships you received from other schools.  Believe me, it is worth it.  If you are the kind of person that loves discovering and debating and wish to be at the top of your field, it is worth it on so many levels.7.  I just want to mention that as I look at some of the complaints people generally raise about this university, they may have had an ideal in their mind that reality did not match, leaving them disappointed.  I have to say that coming from another school to here, I am very appreciative of this school and what it has done for me.  Some of the people who complain might never have been satisfied by any school.8.  A few odds and ends:  The school is quite diverse, with people from all over the world.  Most people are quite friendly and willing to pick up a discussion at any point if they are sitting idle on the quads.  This school is not the typical college experience, and sometimes I wish I could party more or whatnot, so I know this place isn't for everyone, so do visit before you decide.  This is a place for the academically serious students, but there is plenty of room for fun as well, it's all up to you how you use your time.</t>
  </si>
  <si>
    <t xml:space="preserve">http://www.studentsreview.com/viewprofile.php3?k=1215729138&amp;u=442</t>
  </si>
  <si>
    <t xml:space="preserve">History/Histories  art history/etc.   This Major's Salary over time While I loved the intellectual challenges at UC, I found the social atmosphere somewhat chilly.  The Reg   Joseph Regenstein Graduate Library  was the center of campus life when I was there  35 yrs. ago, nowвЂ”but I doubt a whole lot has changed, at least in this respect .Chicago is a great place to go if you know exactly what you want and it offers it. It is, I think, not as good a place for  exploration.  Moreover, the 3:1 grad/undergrad ratio and  at the time  3:2 male/female ratio made it difficult for a 17-yr.-old first year student, socially. I might have done better elsewhere. Still, all in all, I really value the years I spent at Chicago, no matter the difficulties I encountered and experienced.</t>
  </si>
  <si>
    <t xml:space="preserve">http://www.studentsreview.com/viewprofile.php3?k=1214274116&amp;u=442</t>
  </si>
  <si>
    <t xml:space="preserve">Philosophy  This Major's Salary over time I would advise going to this school for its rigor but beware..if you're at all unstable in any manner or way, this school could break you.  Not only are most students clinically depressed but the counselors are really inept and can verge from being outright mean to just outright dumb.  The professors can be stellar.  Unfortunately it's hard to make a major impression and you may be better off going somewhere else, somewhere where you'll not be putting on your nose every 2 minutes during the winter because it fell off.  </t>
  </si>
  <si>
    <t xml:space="preserve">http://www.studentsreview.com/viewprofile.php3?k=1207225614&amp;u=442</t>
  </si>
  <si>
    <t xml:space="preserve">Political Science  This Major's Salary over time hate it. don't go. </t>
  </si>
  <si>
    <t xml:space="preserve">http://www.studentsreview.com/viewprofile.php3?k=1206222911&amp;u=442</t>
  </si>
  <si>
    <t xml:space="preserve">Undecided  This Major's Salary over time I have to say, after reading some of the comments on here I was compelled to write my own critique, even though I am only a first year student in the college. I'll try to cover the basics. I knew what I was getting myself into by coming here. When I have a problem set, paper, and lab due the next day, I remind myself that I chose to come here. However, I have been pleasantly surprised by the amount of fun to be found on campus. Perhaps this is because I am a first year and everything is so new to me. I decided to join a sport I had never played before and was whole-heartedly welcomed on the team. That's what I love about this place, you can pick almost anything up. I found people to socialize with easily, there is always a concert, movie, or interesting talk happening on campus. Some of this has to do with the dorm I live in. I am very close to the main quad and somehow lucked out with a friendly bunch of people on my floor. Class wise, I took three instead of the standard four classes because I did not want to get overwhelmed. I feel challenged, but am definitely not dying.  </t>
  </si>
  <si>
    <t xml:space="preserve">http://www.studentsreview.com/viewprofile.php3?k=1196652590&amp;u=442</t>
  </si>
  <si>
    <t xml:space="preserve">Political Science  This Major's Salary over time University of Chicago prepares you for everything. If you can conquer it, you can conquer most anything.</t>
  </si>
  <si>
    <t xml:space="preserve">http://www.studentsreview.com/viewprofile.php3?k=1194366152&amp;u=442</t>
  </si>
  <si>
    <t xml:space="preserve">Public Policy  This Major's Salary over time If I were accepted to both Harvard and UChicago, I would turn down Harvard and a majority i talk to here would agreeвЂ¦I just transfered from a large state school, and there are certain things i wish i knew.  For one thing, my social life  I don't want to add to stereotypes, I'm speaking as a tranfer here  took a real nose dive for a while, and it's only beginning to pick up again.  And i mean beyond the expected interim friendless period.  It was a real experiment in extroversion.  I think the people who make friends the easiest are in dorms, so do that if this is important to you  i live in a townhouse north of campus .  Also, anyone with a general thirst for knowledge and unassuming naivety will make friends easier here with the slightly timid, but fundamentally substantial personalities to be found here.  Also, it helps to be weird.  Once I was nervous about walking around campus wearing a horse-skull Death costume for a film for fear of what it would do to my social life.  The director said вЂ¦ um, i'm pretty sure that would help you if anything.There are no assholes here.  you begin to really see what is estimable in people, with social niceties left to the side.  people really care about learning, theory, and humility, i think.  There is a very specific sort of person who makes this place tick.  if you care deeply about defensible learning, not just jumping into radical theories for their own sake, if you have a respect for the origin of things, you're on your way.    For a more visceral image, I've been here 5 weeks and i've already been mugged once.  A good number of my friends have as well at some point in their time here.  be careful if you live off campus, invest in a bike  a good bike .  And nearly 100% muggings occur after 10:00pm, though it gets dark early here.  but don't get the wrong idea.  I love this neighborhood.  I haven't even really seen the northside and I already love chicago based on Hyde park.  They will feed you some carefully-worded crap about living in an ethnic neighborhood and the impression many Southhampton-types might get is to wall themselves up in their dorms.  Don't even think about it!  This is the best city in the country, and i've seen them all, lived in new york.  explore, and this neighborhood actually has alot to offer, it is real america.  if you are interested in getting involved with film, this is the place to learn the trade.  There is a fine student film club, access to great equipment, and they throw tons of money at it.  Finally, UChicago is a place that knows and loves it's academic/intellectual traditions.  in the public consciousness, this school is associated with Friedman economics and the Chicago School.  Two thoughts on this: one, this school's more lasting and estimable intellectual tradition is that of respecting the classical origins of Western Thought, to err on the side of the Greeks.  secondly, the econ department is by and large the most daring and innovative thinkers that i've seen, it used to be my major.  As one professor put it  the people who are most inclined to question and challenge neo-classical theory are those who are REALLY INTO neo-classical theoryвЂ¦   </t>
  </si>
  <si>
    <t xml:space="preserve">http://www.studentsreview.com/viewprofile.php3?k=1194327795&amp;u=442</t>
  </si>
  <si>
    <t xml:space="preserve">Math  This Major's Salary over time This university is good in certain programs but not statistics as it doesnt prepare students for the workworld at all. Campus safety is another issue too.</t>
  </si>
  <si>
    <t xml:space="preserve">http://www.studentsreview.com/viewprofile.php3?k=1185211440&amp;u=442</t>
  </si>
  <si>
    <t xml:space="preserve">Math  This Major's Salary over time I would say the program I studied in U of C is certainly not the best. It doesnвЂ™t really prepare students for  the workworld  and on top of that students basically spend lots of time to read on their own. At the end you just got the вЂnameвЂ™ of good university that might get you a job. </t>
  </si>
  <si>
    <t xml:space="preserve">http://www.studentsreview.com/viewprofile.php3?k=1185210861&amp;u=442</t>
  </si>
  <si>
    <t xml:space="preserve">English  This Major's Salary over time The University of Chicago is so often characterized as a social and academic wasteland, filled with students who weren't bright enough and didn't have the graces to get into an Ivy League school, and as a result are tortured day and night by the Core Curriculum.Oh, and they're not supposed to ever have fun.People who think that way about the school have their reasonsвЂ”sure, the school has a high acceptance rate compared to the Ivy League, making it look like an easier school, and of course not everybody thinks that reading Aristotle and Kant is a good time.  But for the students who want it, there's nothing better, and students left and right are turning down top schools like Harvard, Yale, and Stanford for the Chicago experience.What makes Chicago uniqueвЂ”aside from its great resources, the attention that profs turn towards students, and the self-motivated student bodyвЂ”is that students feel free to talk about academics day and night.  That's not saying that they ALWAYS have intellectual conversations, or that they don't like talking about hot girls and playing beer pong, it's just saying that they ALWAYS CAN.  Similarly, the school is terrific for those who want to pursue graduate school, but one is hard-pressed to find students who only care about grades and their career and not about the learning at hand.</t>
  </si>
  <si>
    <t xml:space="preserve">http://www.studentsreview.com/viewprofile.php3?k=1179443238&amp;u=442</t>
  </si>
  <si>
    <t xml:space="preserve">Math  This Major's Salary over time Best school to go to if you want to be well-rounded.</t>
  </si>
  <si>
    <t xml:space="preserve">http://www.studentsreview.com/viewprofile.php3?k=1177641521&amp;u=442</t>
  </si>
  <si>
    <t xml:space="preserve">Economics  This Major's Salary over time I was not qualified to go to U of C.  I had extraordinary SAT scores.  So, I was smart, and I had read a lot of books.  But my academic background in high school was not remotely adequate to prepare me for U of C.  And I did not arrive there with a good work ethic, though I did not realize that until I grasped how much work one had to do merely to survive.  U of C taught me how to work hard, a lesson I might not have learned otherwise.  It taught me that there are hard, objective standards of quality in work and in life, and there are people who demand compliance with them, and that you either rise to them or you do not, and that failure is possible.  I was naive about the process, and made poor decisions about what classes to take and suffered the consequences.  I graduated with a poor GPA.  If I had it to do over again, I would do it.  Going to U of C leveraged me into a higher quality intellectual, academic and ultimately professional world than I would have gotten to otherwise.  A priceless though in some ways unpleasant experience.  I got to meet and to know people who were absolutely top rank, and who would go on to do extraordinary things.  And I loved many of the classes which have stuck with me to this day.  My mind and life were shaped by them and I would not trade that experience for anything.  And I met my wife there.  As someone who was not qualified to be there in the first place,  I am grateful that the University made a mistake in my case, and that I got in anyway, and got out anyway.  </t>
  </si>
  <si>
    <t xml:space="preserve">http://www.studentsreview.com/viewprofile.php3?k=1172289267&amp;u=442</t>
  </si>
  <si>
    <t xml:space="preserve">Biology  This Major's Salary over time A amazing undergraduate experience!  If you want to challenge yourself to the max, then come to U. of C.!</t>
  </si>
  <si>
    <t xml:space="preserve">http://www.studentsreview.com/viewprofile.php3?k=1156387040&amp;u=442</t>
  </si>
  <si>
    <t xml:space="preserve">Public Policy  This Major's Salary over time I was afraid this was where fun goes to die but after my first year here it didn't exactly live up to its reputation. Sure its as hard as **** sometimes but you'll get over it if you have half a brain. This place is not for the meek or the tender, you'll get eaten up alive by your professors, but if you do the work they make sure they're there for you even if you're struggling which is cool. And as for all the hot girls, well guess what, there are two and they're both hoes. Ah well there's always ChicagoвЂ¦вЂ¦..</t>
  </si>
  <si>
    <t xml:space="preserve">http://www.studentsreview.com/viewprofile.php3?k=1154055170&amp;u=442</t>
  </si>
  <si>
    <t xml:space="preserve">Political Science  This Major's Salary over time Like Heaven on Earth. No, really. Everyone here was so interesting and down-to-earth; they were motivated to do well in school but they also cared about helping out their friends. We were all so idealistic; we dreamed of doing something big and changing the world. My professors were generally adequate, at the very least, but a few were truly awe-inspiring. The campus was beautiful, even in the wintertime and you never could run out of things to do. Then there's the city, which I took the time to explore moreso than most of my fellow students  at least three nights a week . There are people who hate it here, but they usually fit a certain mold: misanthropic and ugly students who did not have fun in high school and never learned to have fun in college. They tended to hang around themselves, thankfully. My advice: join a frat or a sorority, find good friends and get the most out of your four years here. It's hard here sometimes, but if things click for you like they did for me, you won't ever want to leave.  Maybe I'm just extra giddy because of the amazing opportunities I've gotten, financial and otherwise, ever since college ended. </t>
  </si>
  <si>
    <t xml:space="preserve">http://www.studentsreview.com/viewprofile.php3?k=1153950083&amp;u=442</t>
  </si>
  <si>
    <t xml:space="preserve">Economics  This Major's Salary over time An absolutely amazing experience. I was not the stereotypical Chicago girl. I went shopping almost every week, I went out and partied at least four nights a week, and I still managed to make honors in my Economics major. Now I am headed to New York to work in a consulting firm. The University of Chicago has changed my life in every way imaginableвЂ”it isn't just a school, but a four-year experience that is at the same time surprising, exhilarating, wonderful, horrifying, grueling, but SO worth it at the end.By the way, the University of Chicago opens a LOT of doors. When I first came, I was disappointed that not a lot of  laymen  had heard of it. In elite or educated circles, however, everyone is as impressed with Chicago as they are with Brown, Stanford, and the like!</t>
  </si>
  <si>
    <t xml:space="preserve">http://www.studentsreview.com/viewprofile.php3?k=1152990272&amp;u=442</t>
  </si>
  <si>
    <t xml:space="preserve">Math  This Major's Salary over time Chicago is a great school for people who value a classical education.  The focus is very much academic, but people who say that there is no social life usually mean the social life isn't like it is at other schools.  The student body is very friendly and quirky and although it is a high-powered academic school there is relatively little competition.I would come to Chicago if you're looking for more than just a degree, but rather a comprehensive  breadth and depth  education.  Except to be challenged on every front.</t>
  </si>
  <si>
    <t xml:space="preserve">http://www.studentsreview.com/viewprofile.php3?k=1149366761&amp;u=442</t>
  </si>
  <si>
    <t xml:space="preserve">Other  This Major's Salary over time Everyone here is brilliant, but there are a number of strange people.  We have the highest paid, and indisputably best professors in the world and in my experience this has proved true.</t>
  </si>
  <si>
    <t xml:space="preserve">http://www.studentsreview.com/viewprofile.php3?k=1148018505&amp;u=442</t>
  </si>
  <si>
    <t xml:space="preserve">Political Science  This Major's Salary over time As I'm writing this, I've got 5 pages left to write and not too much of a night left to do it. This is a common scenario for even a first-year undergrad here, but not as bad as it may seem. There's definitely room for fun, and assuming you're a generally likable person, you'll make friends. For the pre-law/poli-sci major such as myself, you're going to work, but shouldn't go out of your mind if you keep things in perspective. One can go out, get drunk, have fun without toga parties every weekend. </t>
  </si>
  <si>
    <t xml:space="preserve">http://www.studentsreview.com/viewprofile.php3?k=1146476970&amp;u=442</t>
  </si>
  <si>
    <t xml:space="preserve">Biology  This Major's Salary over time Take the U of C for what it is.  If you are only interested in getting great grades to make top grad schools then you have to sacrifice some of your social life.  The competition for top grades is intense.  There are some very smart/motivated people walking around the campus who aren't looking for a social life.  they are very tough to compete with.If you are more interested in balancing a top education and a robust social life at a place where you can study what you want and a place where you meet incredibly smart and genuine people then the U of C can also be for you.I can say this, as a person who graduated with a 2.7 GPAвЂ¦ the U of C provided me the best education I could have received.  it taught me how to think critically and for myself.  it taught me how to be analytical of things i read.  my GPA didn't refelct my education, just my dedication to my grades. in the end, it prepared me for a successful career, it provided me all the social life i desired, and it gave me some lifelong friends.  i just didn't care about grades.</t>
  </si>
  <si>
    <t xml:space="preserve">http://www.studentsreview.com/viewprofile.php3?k=1143513479&amp;u=442</t>
  </si>
  <si>
    <t xml:space="preserve">Unknown  This Major's Salary over time Get the  College Prowler  guide to the U of C. If you don't want to pay the money for it, at least google it and read the preview pages. The qoutes give a very good idea of what the school is like. A must for prospective students!</t>
  </si>
  <si>
    <t xml:space="preserve">http://www.studentsreview.com/viewprofile.php3?k=1137646225&amp;u=442</t>
  </si>
  <si>
    <t xml:space="preserve">Astronomy  This Major's Salary over time After reflecting on my fellow classmatesвЂ™ progress and looking into the numbers, the College seems to break down into seven groups of roughly equal proportions. I think a knowledge of each type of student gives you a good sense of what you are getting into as a prospective student. Keep in mind, itвЂ™s the median students in each band that is under consideration, not a single, anecdotal individual. 1.Academic Gods -  3.7+ GPA . Work solidly seven days a week either at their own desk or in the library. Extracurricular activities include research for professors and writing papers for essay contests, summer internships and etcetera. Occasionally will be involved in some type of intellectually intensive club, oftentimes related to their major. Headed to the crme-de-la-crme doctoral programs in all fields usually with a year  Yale law, Stanford math . Most aspire to teach at some point in their careers, even if as an adjunct. The faculty dotes on these students. 2.Strong students-  3.5 - 3.7 GPA  The same as above but with less polish. Procrastinate a little more, cut out of the library a half hour before they should, donвЂ™t finish all the reading and so on. Still know how to play the academic game well and are amply rewarded. Also headed to a well-known graduate program of with a few years  Harvard Business School, Cornell Engineering .  3.Respectable -  3.25 - 3.5 GPA  Some gunners try to break into the graduate programs that group two gets into despite their softer numbers. Have a wide variety of study habits and intellectual ability. May be involved with a fair number of extracurriculars. 4.Middling -  3.0 - 3.25 GPA  In a different league for graduate school, most of these students will look for jobs in the private sector with success through on campus recruiting or try to gain relevant research / niche work experience to boost their application for further studies. Once again, have a wide variety of study habits and intellectual ability. May be involved with a fair number of extracurriculars. 5.Weak -  2.5 - 3.0 GPA  These students either do not put in the time for various reasons or really are not cut out for the school. As Chicago has gotten quite competitive the past decade, most of these students see their grades and prospects for the future suffer as a result of their own behavior. A fair number of the fraternity crowd fall into this band. 6.Struggling -  2.0 - 2.5 GPA  These students see it through to the end, usually taking a quarter off for a breather to work or study elsewhere. Oftentimes shortcomings in required courses for majors keep them around for an extra year because of a botched sequence or two. Graduate school prospects in the immediate future are nonexistent for this group, as is much success in on campus recruiting. Investment banks and consultancies  the two fields students seem to find palatable  all have listed GPA cutoffs about a 3.0. Eventually stumble into a stereotypical вЂњoffice spaceвЂќ type job that they could have gotten having gone to any run of the mill school, e.g. Michigan State.  Generally fairly bitter about their experience, and remind you of it by their persistent grumblings. 7.Fail out -  Usually below a 3.0 GPA  The U of C - six year mind you - gradation rate is around 87%. Where do the rest go? Either back to their flagship state school if they are luckily, or to an overpriced liberal arts college if their parents can afford it. Most do not drop out due to the social environment alone; almost all cite academic concerns. If you hear U of C horror stories, this is where they come from. Most of these students profoundly disagree with the schools academic policies: the harsh grading system visвЂ”vis other schools, the burden of the general education requirements, and the amount of work assigned.  </t>
  </si>
  <si>
    <t xml:space="preserve">http://www.studentsreview.com/viewprofile.php3?k=1137201957&amp;u=442</t>
  </si>
  <si>
    <t xml:space="preserve">Political Science  This Major's Salary over time i had a strange experience at the U of C.  i loved the social life thereвЂ”it was great to have a society of nerds with whom i could be smart, goofy, or anywhere in between.  stillвЂ¦most people find their academic selves at the U of C.  i arrived at that school fancying myself an academicвЂ”and i learned very fast that i'm very much not, that i'm more oriented toward the practical.  still, if i could do it all over again, i'd choose the U of C for undergrad in a heartbeat.</t>
  </si>
  <si>
    <t xml:space="preserve">http://www.studentsreview.com/viewprofile.php3?k=1136534457&amp;u=442</t>
  </si>
  <si>
    <t xml:space="preserve">Other  This Major's Salary over time I decided to attend the University of Chicago on a whim, after graduating at the top of my high school class.  It was the only college that did not offer me a scholarship; in fact, it offered no financial aid package until late in the first quarter because of an admin error.  It took me longer to adapt to this College than it had taken before or has taken since for any other environment, and I tend to adapt quickly under fire.  Mostly I learned from my peers in class and from highly tenured faculty; there was only one course that was run by TAs in four years.  During the 1980s, the quality of instruction was outstanding, and the standards for good grades were generally very high.  The undergraduate experience at Chicago forms a foundation in my professional life that I now immensely twenty years later.    Chicago is a true school of the mind, if one is brave enough to ignore the hype, erstwhile inferiority complexes, and pre-professional nonsense.  True intellectual mentors and role models abound and the Hyde Park culture, while somewhat tainted by the liberalism and tuition inflation of most top American campuses, retains its own unique gravitas stemming partly from its strong research roots, and partly from its geographical isolation through those long Chicago winters.  I strongly recommend the school to anyone who wants to pursue a career as a scientist.  Somewhere during the long adaptation process, the University of Chicago imparts a valuable education.       </t>
  </si>
  <si>
    <t xml:space="preserve">http://www.studentsreview.com/viewprofile.php3?k=1134530777&amp;u=442</t>
  </si>
  <si>
    <t xml:space="preserve">Economics  This Major's Salary over time U of C is a full of bright people, interesting classes and stimulating professors.  It is defintely academically oriented, so come expecting to work.  It is not a party school, but that said there are always things to do on the weekends, the city is great  especially when you turn 21 or..ahemвЂ¦if you have an i.d. , and if you want to have fun you will. The education here is undeniable - something to be proud of.</t>
  </si>
  <si>
    <t xml:space="preserve">http://www.studentsreview.com/viewprofile.php3?k=1125706032&amp;u=442</t>
  </si>
  <si>
    <t xml:space="preserve">History/Histories  art history/etc.   This Major's Salary over time I never quite appreciated the University until my law school years.  There I realized how well prepared I was for the legal world, and legal academy at a T14 Law School.  I came out as well-paid associate in corporate law, and now I'm an antitrust partner.  The U of C gave me a profound appreciation for intellectual rigor and lifelong learning that I still carry with me to this day.</t>
  </si>
  <si>
    <t xml:space="preserve">http://www.studentsreview.com/viewprofile.php3?k=1124470129&amp;u=442</t>
  </si>
  <si>
    <t xml:space="preserve">Political Science  This Major's Salary over time The University is NOT for everyone.  For those students who really love to learn for the sake of learnings sake, who take education as some kind of end-in-itself, and are expecting a college experience that consists of reading Plato, Nietzsche, Foucalt, Newton, and other great thinkers of the Western tradition, then this is the place for you.  The social life is what you make of it, but it can be fun, depending on your definition of  fun .  The school suffers from a lack of reputation compared to many of its other top-notch competitors, but rest assured, employees and grad schools are well aware of how rigorous and demanding the U of C education is.  Students are eccentric, but brilliant.  Winters are cold and dreary, but things pick up during the Spring.  One of the few institutions of its kind left in the world, a truly unique university that exudes an intellectual tradition and atmosphere that is matchless among the top schools in America.</t>
  </si>
  <si>
    <t xml:space="preserve">http://www.studentsreview.com/viewprofile.php3?k=1124419980&amp;u=442</t>
  </si>
  <si>
    <t xml:space="preserve">Sociology  This Major's Salary over time Overall, The College was a good fit for me. On the positive side, I loved the intellectual challenge and met a lot of peers who I liked and respected. People, like me, who loved to talk about books and ideas - imagine that! I worked very hard, and I learned a lot. The things that I have carried with me are: good work habits, strong writing skills, critical thinking skills, an aptitude for statistics, cultural literacy, and the ability to stay calm and hold my own in heated discussions. These things will actually take you a long way in business.  I never thought I'd purse a career in business, but here I am.  The U of C had some great teachers, and they assigned lots of wonderful books.On the negative side, I have to say that I did not find the professors or the administration particularly helpful or supportive. My college years were not easy ones from a family and personal perspective, and I was really on my own. This may have changed by now, but the school could seem extremely brutal. For that reason, I don't really recommend the U of C to prospective students, nor would I want my own child to attend. In summary: a lot of gain, a lot of pain.  Consider it only if you love the life of the mind, and you have a lot of family money and family support behind you.  </t>
  </si>
  <si>
    <t xml:space="preserve">http://www.studentsreview.com/viewprofile.php3?k=1123219125&amp;u=442</t>
  </si>
  <si>
    <t xml:space="preserve">Undecided  This Major's Salary over time This school is amazing in terms of resources, especially if you are of an intellectual bent. Classes are greatвЂ”I only had one prof  out of seven  that was bad, and it was because she was inexperienced and spoke english badly. Teaching quality is amazing. However, you will have to work very hard to keep up a good grade record, which I found out the hard way. The social life here is not so great as to make non-partiers into party animals, but if you do party you can find good events 2-3 times per week  but don't expect two things on one night all the time; in fact there are some Saturday nights when nothing is going on . There are definitely  types  of students here: the debate kid, the physics major, the slacker, the recluse, even the jockвЂ”and everyone fits in somewhere. Diversity is great and people find themselves  corny as this sounds  making many friends of different cultures. The dorm system is great; even if your dorm facility is crappy your dorm would be more social to compensate. Dining sucks and is overpriced, even at the newest dining hall. And the living situation can be a bit intense, esp. if you throw dormcest and a high workload into the mix. On the whole though, I would definitely recommend this school to just about everyone  not just hardcore geeks ; I assure you it never gets  that bad   suicidally miserable as commonly portrayed . Chicago is a great city when the winter gets grayвЂ”just hop on the bus/subway and you're there. My biggest piece of advice is to come in ready to do workвЂ”the rest of your college life will turn out just great: such is the magnificent U of C.</t>
  </si>
  <si>
    <t xml:space="preserve">http://www.studentsreview.com/viewprofile.php3?k=1118471267&amp;u=442</t>
  </si>
  <si>
    <t xml:space="preserve">Other  This Major's Salary over time The University of Chicago is recognized by those who matter the most - those who are looking to hire.  I was offered several jobs.  At one interview, she asked me very few questions, noting that  Since you went to the University of Chicago, I know you can pretty much handle anything.    This is in New England where you might think the U of C would be overshadowed by the prominent universities here.   I only wish I had taken better advantage of the opportunities at Chicago when I was there.  I admit to being of only average ambition, so I graduated with a B average - I could have done more!</t>
  </si>
  <si>
    <t xml:space="preserve">http://www.studentsreview.com/viewprofile.php3?k=1118340121&amp;u=442</t>
  </si>
  <si>
    <t xml:space="preserve">Psychology  This Major's Salary over time The University of Chicago is a very unique place.  More so than any other university I have been to or attended, the U of C has a truly intellectual atmosphere.  This atmosphere is not built upon the cut-throat competitiveness you may find at the Ivies, but upon a true love of learning  that resides in the students and faculty.  The professors I had as an undergraduate, were truly some of the most wonderful and helpful people I've ever known.  At U of C, the faculty really cares about your opinions and thoughts.  It is common to go out for coffee with profs, and just discuss your thoughts and feelings about subjects.  They are more like intellectual compatriots than superiors, there to share ideas and help you along.  And unlike at other universities, U of C has many wonderful TAs who are brilliant in their own right, and as good at teaching as many faculty.  I enjoyed my experience so much that I have decided to attend for graduate school as well.It should be said however, that U of C is not for everyone.  If you truly love to learn and desire to be immersed in a community of INTENSE intellectual rigor and a heavy work load, then go!  But if your looking to party all the time, and hit up the frats every night, definitely stay away.  There is a great social scene at U of C, but it's of a more personal nature.  People tend to sit around at the local pubs or in their rooms, have a few drinks, and discuss philosphy or politics.  It's stimulating in a non-arrogant way.  There are a few frats, but only about 4 or 5, and they are much more low key than at many other schools.  If this type of social interaction is your thing, then this is the perfect school for you!  And the campus, with it's gothic buildings, is awe-inspiring.  I cannot imagine another university being comparable to the University of Chicago.</t>
  </si>
  <si>
    <t xml:space="preserve">http://www.studentsreview.com/viewprofile.php3?k=1118339474&amp;u=442</t>
  </si>
  <si>
    <t xml:space="preserve">Chemistry  This Major's Salary over time The University of Chicago has a unique feel of a small college situated on the campus of a large research university.  With a disproportionate number of graduate students  8,000  to undergraduates  4,000  there are opportunities for undergrads to get involved in academic research.  The departments are small and many faculty enjoy getting to know the undergrads.  And faculty get to know those undergrads participating in research - often times on a first name basis.  President Don Randel has been seen dining with students in the Bartlett dining hall and having cocktails with fraternities.  My history professor taught me to play handball.  Interaction between the undergrads and professors is frequent as most of the faculty live nearby in Hyde Park.  The gothic-style building's on the southern side of Chicago are well worth the visit.  Hyde Park itself is a quiet, residential area but only 15 minutes away from downtown Chicago.  Small, student-run coffee shops scattered throughout the campus are frequented by students, faculty, and physicians from the U of C's hospital  which borders the main quadrangle .   </t>
  </si>
  <si>
    <t xml:space="preserve">http://www.studentsreview.com/viewprofile.php3?k=1117167485&amp;u=442</t>
  </si>
  <si>
    <t xml:space="preserve">PreMed and Medical  This Major's Salary over time The initial adjustment my first year was difficult, as it most likely is anywhere you go.  That being said, I really can't see myself anywhere else.  Yes, some people here are obnoxiously arrogant, but that, too, is probably true of any university.  Once you find the right group of people that shares your interests, though, this is a wonderful place.  And you can most certainly have fun here.  In fact, I'm having more fun now than I've ever had before.  The University of Chicago is seeming more and more like heaven every single day.    </t>
  </si>
  <si>
    <t xml:space="preserve">http://www.studentsreview.com/viewprofile.php3?k=1117148121&amp;u=442</t>
  </si>
  <si>
    <t xml:space="preserve">History/Histories  art history/etc.   This Major's Salary over time I graduated in 1975, and noticed three other graduates from my year had posted comments.  Thirty years later, I have a few reflections on the four years I spent at Chicago:1  It was, and sounds like it still is, the best undergraduate education in America2  That's not as important, in the business world, as reputation.  Chicago has NO reputation in the business world, and no  old boy  network.  In fact, they've only recently discovered the need to care for and pay attention to alumni.3  I'd recommend The College only to those who are SURE they want to go on to a professional or graduate degree.  Otherwise, you're wasting your time and money.4  I'm amused at how little things seem to have changed in 30 years.  Hyde Park is still boring, apparently, and students are still complaining about how isolated they are  despite several buses, subways, and commuter trains to the Loop and the North Side .5  In a wise move, the University tore down my freshman-year dorm  Woodward Court , which featured double rooms the size of jail cells.  Good riddance.6  As my daughter prepares to choose a college, I will encourage her NOT to go to the U. of C.</t>
  </si>
  <si>
    <t xml:space="preserve">http://www.studentsreview.com/viewprofile.php3?k=1116450628&amp;u=442</t>
  </si>
  <si>
    <t xml:space="preserve">Psychology  This Major's Salary over time The University of Chicago is simply the greatest university in the world. I have worked with people from, and at, some the other great universities, none compares to the level intellectual inquiry found at Chicago. I was particularly, and continue to be, impressed with the undergrads at Chicago. Other schools may be more selective on the basis of numbers, but none educate their students like Chicago. The rigor in thinking and argument, the breadth of knowledge, and the depth of understanding is unequalled. The faculty are accessible and fun, particularly if one can understand their enjoyment and commitment to their subject matter. Though the winters were indeed cold, it was worth it to experience the daily exhilaration of being at Chicago. Also, contrary to popular myth,  The University's  social life was diverse and quite lively. Whether it was talking to people from many backgrounds and points of view at the many seminars and gatherings, or staying up all night at a Chicago blue's club, there was always something fun and new to experience.</t>
  </si>
  <si>
    <t xml:space="preserve">http://www.studentsreview.com/viewprofile.php3?k=1115320915&amp;u=442</t>
  </si>
  <si>
    <t xml:space="preserve">Undecided  This Major's Salary over time It's difficult, but rewardingвЂ¦ takes a special sort of person to come here. You have to be just a little bit insaneвЂ¦ nothing wrong with that.</t>
  </si>
  <si>
    <t xml:space="preserve">http://www.studentsreview.com/viewprofile.php3?k=1111107657&amp;u=442</t>
  </si>
  <si>
    <t xml:space="preserve">Economics  This Major's Salary over time Actually I'm an alumnus and the father of a graduating senior and just wanted to post an encouraging comment to those who are considering the U of Chicago.  Despite its reputation as a stressful and serious place, my son had a great time there and made lots of good friends.  For example, he will be going on a bareback sailing trip in the Caribbean during spring break, and he has taken two trips to Guatemala in past years.  The campus is impressive and it's location near the lakefront of Chicago is wonderful.  My son majored in econ and math and was interested in getting a job at an investment bank.  We were a little worried because one thing about the U of C is that it's hard to get a stellar GPA there.  As it turned out, he got lots of good interviews and wound up with four excellent job offers.  After graduating, he will probably be sharing an apartment in NYC with some of his classmates.  Employers really seem to like U of C grads, even though they don't offer an undergraduate business program.  It's probably because U of C students have a well rounded education and have learned how to think and solve problems.  Overall we are extremely pleased with the way things worked out.  Our second son is now hoping to attend there as well.</t>
  </si>
  <si>
    <t xml:space="preserve">http://www.studentsreview.com/viewprofile.php3?k=1110056551&amp;u=442</t>
  </si>
  <si>
    <t xml:space="preserve">Linguistics  This Major's Salary over time Fun doesn't come here to die, everything comes here to die.</t>
  </si>
  <si>
    <t xml:space="preserve">http://www.studentsreview.com/viewprofile.php3?k=1109956867&amp;u=442</t>
  </si>
  <si>
    <t xml:space="preserve">Political Science  This Major's Salary over time My time at the University so far has been an positive experience overall. The classes here are fantastic and really challenge you to think in a way that you have never though before. Abstraction and complexity are pretty much commonplace in core classes. The teachers are very helpful and bend over backwards to help students sometimes. One of my instructors spent 2 and a half hours on a Friday to help me with something I didn't understand. The social life on campus is percieved differently from each student and is actually very diverse. If you want a party, there usually is oneвЂ¦on the weekends that is. If you want to join clubs, we have tons of them that more than one should catch your interest. Or, if you just want to hang out or head up to the city, thats fine too. Students go to the city a lot, although some complain we're too far, it usually quick to get there, but can get annoying when your waiting for a bus in 20 degree weather. Overall, if your the student who feels you don't fit the mold and feel unstimualated with High School classes, then UofC is perfect. Without a doubt, you will recieve the best education that a college has to offer in the United States, maybe even the world.</t>
  </si>
  <si>
    <t xml:space="preserve">http://www.studentsreview.com/viewprofile.php3?k=1102978065&amp;u=442</t>
  </si>
  <si>
    <t xml:space="preserve">Physics  This Major's Salary over time The University truly cares about accepting intelligent individuals who are eager to learn. Unlike most other schools, U of C doesn't treat you like a mere number. I feel like they truly care about me and, while that may not mean much to some, it makes me feel incredibly sure of my decision to come here. The staff are incredibly approachable and friendly. Several times I was unable to make language discussions and my ta was more than willing to meet with me on Fridays so I could make up oral quizzes. Also, lot of freshman classes are taught by grad students but I have heard very few complaints about this. My calc teacher is a 2nd year grad student and he has to be the most skilled and intelligent mathematician I have ever met. I wouldn't trade him for any professor.Many people gripe about the lackluster social life. I won't lie to you, this isn't a party school. There have been many a Saturday night where the frats were dead and no parties were happening off campus. However, if this is a big concern of yours, this isn't the school for you. We have a great time partying in our dorms because most rh's are really lax about drinking and such. They know that if you party to hard you will flunk out anyway.If you are truly interested, I implore you to visit. Once you see the U of C firsthand you will know if it is the place where you belong.BTW, this campus isn't as dangerous as many people say! The U of C police force is the 2nd largest in Illinois. I can't walk for more than a minute at 4 am without seeing at least 3 campus police cars. If you are concerned just be smart and travel with other people.</t>
  </si>
  <si>
    <t xml:space="preserve">http://www.studentsreview.com/viewprofile.php3?k=1102568683&amp;u=442</t>
  </si>
  <si>
    <t xml:space="preserve">English  This Major's Salary over time If you think UC is for you, go there. I greatly miss the academic stimulation of the UC environment. At the same time, the critical thinking Il earned there serves me well every single day.</t>
  </si>
  <si>
    <t xml:space="preserve">http://www.studentsreview.com/viewprofile.php3?k=1101361439&amp;u=442</t>
  </si>
  <si>
    <t xml:space="preserve">Psychology  This Major's Salary over time The longer I am out of school, the more I appreciate the education I received at Chicago.  Not only was I taught by people who were tops in their fields, I was able to particpate in discussions with an extrememly bright and interesting group of students.  Most importantly, my time at Chicago provided me with a true liberal arts education, and taught me to be a critical thinker.  </t>
  </si>
  <si>
    <t xml:space="preserve">http://www.studentsreview.com/viewprofile.php3?k=1097180260&amp;u=442</t>
  </si>
  <si>
    <t xml:space="preserve">Anthropology  This Major's Salary over time People love saying that this university is for nerds and that is pretty much true.  I think that a lot of undergraduates who choose to come here are the type who had few friends in high school and cared more about their grades than having fun.  This mentality definitely spills over into college life at the U of C.  Students complain that there is no social life, but if this is so it is because most students who come here are socially awkward to begin with and would rather spend their evenings in the library studying than getting smashed, drunk, high, intoxicated, inebriated, wasted, plastered, etc.  I firmly believe that you get out only what you put in - fun is not delivered to you on a platter; you have to find it yourself.  Most students here don't even bother to look. So, the long and the short of it is this: if you are the type who wants to be in class with peers who are as enthusiastic about learning as you are then this is the school for you.  If, on the other hand, you want to have an Animal House-esque undergraduate experience look elsewhere.  My one serious complaint about the U of C is that collegiate sports are pretty much non-existant  that is, they are so pitiful they might as well not exist and students here are about as unathletic as they come. Still, on the whole I would definitely come here again.</t>
  </si>
  <si>
    <t xml:space="preserve">http://www.studentsreview.com/viewprofile.php3?k=1093846474&amp;u=442</t>
  </si>
  <si>
    <t xml:space="preserve">Computer Science  This Major's Salary over time As you must know, the U of C is not for everyone. It's self selective, and even so, many people do not complete their degree. I knew many people who transferred, dropped out, or just disappeared. The lanscape is bleak, you freeze your ass off 6 of 9 months, and Hyde Park is arguably the worst locale out of any top notch school in the nation. That said, it is a world class academic institution. If you choose to pursue knowledge with vigor at the U of C, you will get a better education than Harvard, Yale, Princeton, or any of the other snobby places that most of us didn't get into.You learn very quickly that most U of C students were rejects from the Ivies or Stanford. I wanted to go to Harvard after taking summer classes there between Junior and Senior years of high school. Such was not to be, for merely having exceptions boards is not good enough for them.You also learn very quickly that the U of C is an extremely demanding school. Everyone's favorite pastime is bitching about how much work they're not doing at the moment. The workload is heavy, Hyde Park sucks as far as entertainment and fun in general are concerned, and downtown Chicago is a dream unless you have a car. Ditto the North Side, which is where you actually go if you do have a car. Parties are scarce and tend to suck. If you ever want to get really depressed, try going to a U of C frat party sober. I first tried this my 3rd year, and never went back to one of those awful events. But here's the good part: The students are brilliant, the courses are engaging, the professors are supremely knowledgeable you'll probably have a class with a nobel laureate at some point , and being surrounded by such intelligence inspires one to do something with one's mental capacities. You come to revel in spending 10 straight hours in the library. Finals week becomes sweatpants week maybe that was just meвЂ¦ .One interesting quirk to the school is that it seems to promote, or tolerate at the very least, drugs and alcohol. Actually, mostly alcohol. There's very little to do for recreation in Hyde Park other than drink. We were specifically told by the Resident Heads of our floor during orientation week:  On the topic of underage drinking and illegal drug usage: It is not University responsibility or policy to enforce state or federal law. Keep it to yourself and out of sight, and we won't have any trouble. Walk down the hall with an open bottle of tequila and we'll have trouble.  This is not one of those schools that hires rent-a-pigs to harass students on the way to/from parties, and there are no room searches. If you're found puking your guts out in the lobby of the dorm, you will be helped to bed by the staff, and will not be in trouble the next day.You drink mostly in small groups, with close friends. Someone on the floor buys you booze if you're not 21, and you pick someone's dorm room and you call get smashed. This is a successful Friday night. I remember my first year: Our favorite way to drink was to sit around a table with several handles of vodka. We would take shots every 10 minutes or so until people passed out one by one. I was usually among the first, so I couldn't say what the winner won.I majored in Computer Science, and was a few courses away from a major in Math as well. I was much better prepared for the 'real world' as a result of choosing a quantitative major. I have so many friends who majored in psychology the ultimate copout major  or anthropology second place  who have trouble parlaying these majors into jobs. However, the great thing about the U of C is that you receive such a firm grounding in all areas due to the expansive common core that you can enter any almost field with almost any major.The U of C is not a 'Politically Correct' university. The vast majority of students are well informed and sensitive. However, official policy goes something like this: It is not University policy to sacrifice the pursuit of knowledge in the name of not hurting people's feelings.I'm going to stop rambling now. Despite all the negative things about the U of C, I love the place, and am a much better person for having gone there. That which does not kill me makes me stronger, and the U of C damn near killed me, so I'm quite a bit stronger. And smarter. That said, please forgive any spelling/grammatical errors. I'm not going to proofread this. Take it or leave it.</t>
  </si>
  <si>
    <t xml:space="preserve">http://www.studentsreview.com/viewprofile.php3?k=1092716604&amp;u=442</t>
  </si>
  <si>
    <t xml:space="preserve">Anthropology  This Major's Salary over time I attended the University of Chicago from 1993 to winter 1995.  Although I made the dean's list during my second year; I was miserable, sleep-deprived, and socially isolated the entire time.  I eventually withdrew because of increasingly severe depression.There is no question that many students who attened the University of Chicago found it to be a very worthwhile experience.  I would like to be as helpful as possible to students considering this school, and so I will try to briefly outline some concerns I have about it.  They may or may not apply to you.1.  The college culture puts a great deal of pressure on incoming students to give up any non-academic passions they might have.  I found it very hard to see each new crop of fresh-faced and often funny teenagers turn into pedantic grindsвЂ”often in a matter of months.2.  I have been out of college for some time, and have men a number of people from different social classes.  With rare exceptions, the professors and upperclassmen at the University of Chicago were the most arrogant and self-absorbed people I have every met.  If you value intellectual humility, you will be miserable at Chicago.3.   Critical Thinking  is really just a code for  creative regurgitation  of a professor's own opinions.  If you are the type of person who takes the subject more seriously than the class, you will not do well.4.  If you do not intend to be a specialist in a field, you will likely get second class treatment.  I lacked the background for the honors mathematics sequence, and was forced into the purgatorial 150 calculus sequence.  It was taught by a contemptuous foreign grad student who used foreign notation and mocked students who asked questions.  I got good grades somehow, but learned nothing.I've made a lot of very poor decisions in my life, and attending Chicago ranks among the worst.I suppose I should point out that I'm not just an anti-intellectual nitwit.  I'm a nut for transcendental idealism and mathematical foundations, and I'm studying set theory independently and enjoying *A Critique of Pure Reason* more than anything I've read in a while.I'm sorry to say I wasn't introduced to either of these beautiful fields at Chicago.</t>
  </si>
  <si>
    <t xml:space="preserve">http://www.studentsreview.com/viewprofile.php3?k=1090833538&amp;u=442</t>
  </si>
  <si>
    <t xml:space="preserve">Anthropology  This Major's Salary over time The strength of the University of Chicago  brand  really lies in academia and specific sub-sets the private sector  investment banking, medicine, law .  When you are not travelling in academic circles, investment banking/medicine/law circles, or elitist coastal social circles, no one will know or care that you went to the University of Chicago.  At first, I thought that this didn't matter  I didn't go there to impress your Aunt Susie .  Having settled down in the middle of the country, however, Chicago's lack of notoriety can be a little aggravating.  Admittedly, Midwesterners generally could care less about where people go to school.  But when even the  educated  people in a city  in my case Minneapolis  can't tell the difference between your gut-wrenching 4 years of intellectual rigor at Chicago and their alcohol-induced stupor at Mankato State UniversityвЂ¦In the end, success will ultimately be affected by the quality of your education than by its perceived reputation.  That being said, and I don't mind being self-congratulatory here, my education has always served me well, whether it be in graduate school or the real world.  My knowledge base, as well as my analytical skills, usually separate me from my peersвЂ”whether those peers be lawschool classmates or fellow young lawyers.  </t>
  </si>
  <si>
    <t xml:space="preserve">http://www.studentsreview.com/viewprofile.php3?k=1090452165&amp;u=442</t>
  </si>
  <si>
    <t xml:space="preserve">History/Histories  art history/etc.   This Major's Salary over time My four years at the University of Chicago were, on the whole, the most difficult of my life. I would not, however, have had it any other way. I was very intellectual during those years and doubt I would have fit in anywhere else. I made a small group of friends, moved way off campus in May of my freshman year, and began living an independent life. I knew several other undergrads who did the same. The atmosphere of Hyde park can be stifling and leaving it every day was quite wonderful.On the whole, my courses  including those in the core  were taught by professors rather than grad students. The notable exceptions were my calculus classes. Two of the grad students I had spoke little English and barely tried to hide their disdain for our limited love and understanding of the subject. These days, I'm still working in my chosen field. I've worked with at least half a dozen other U of C grads and have gotten breaks due to this. </t>
  </si>
  <si>
    <t xml:space="preserve">http://www.studentsreview.com/viewprofile.php3?k=1086653691&amp;u=442</t>
  </si>
  <si>
    <t xml:space="preserve">Business - Management and Administration  This Major's Salary over time The Graduate School of Business is well-known and regarded.  Having this degree on my resume does open doors!HS and college students should consider their fields of study in the context of what they want to do when they graduate and need to support themselves in the real world.  I did not have a good undergraduate curriculum when I started this graduate degreeвЂ”my work in the real world was far more applicable.  I did not socialize when in graduate school  not like my undergraduate years at a liberal arts school  because my entire focus was in doing well at school so that I could obtain a better job.  I succeeded in that aspect, but I wish I had been more sociable in the long run; the contacts you make in school are often more important than the grades. </t>
  </si>
  <si>
    <t xml:space="preserve">http://www.studentsreview.com/viewprofile.php3?k=1084564826&amp;u=442</t>
  </si>
  <si>
    <t xml:space="preserve">Unknown  This Major's Salary over time The University of Chicago is a thing unto itself. In some respects it is very arcane. Its value system of great books, near total intellectual meritocracy, quirky terminology and professors which are revered like pop icons borderlines on religion, and some students quietly harbor legitimate doubts that such lofty idealism is really necessary, or relevant to the real world. As much as schools like Northwestern, Duke, Penn and Brown are looked down on for their pre-professionalism, students have a certain hidden envy for their gross marketability and more upbeat nature  read, they are much easier . Yet, it continues to be on the cutting edge of research and academia, and it draws the brightest students from around the world, despite its astronomically high admission rate. Nearly every department is in the top ten, and close half compete habitually for being the number one institution in their respective field  e.g. Economics, Divinity, Business, Sociology, Archeology, Linguistics . However, its biggest flaw is that, while it provides an unparalleled education, its lacks in its accreditation value outside of academia due to its name, and name alone. While strong performance as an undergraduate will certainly land you in a top graduate program, and earn you great deal of respect and a sizable salary in professions where your education matters a great deal  medicine, law, executive level business, PhD level work , unless you live in New York or Boston where a lot of elite college alumni are located, people will think you went to a community college. For example, in Chicago, people often confuse it for the University of Illinois at Chicago, which is more-or-less, just that, a community college. Therefore, I think the University is essentially only worthwhile to those who want to go to an elite graduate school eventually, and have identified which top ranking departments at U of C they will work with as an undergraduate to get there. Coming in open eyed to the world and wanting to explore everything seems to result for the students who try it in disaster or a lackluster four years, and what is worse, upon graduation what they have is essentially a high priced ticket to no better employment chances than an Ohio State graduate. If you are looking for a good entry level job straight out of college, with the prospect of maybe getting an MBA down the road, unless you are an economics major, you would be well advised to attend Amherst, Yale, Berkeley - more or less any school that when say you went there, turns heads. Chicago, for all its academic greatness, is just not that place. In hindsight, with a degree from elsewhere or one of its graduate programs, alumni do nothing but rave about the college, but you donвЂ™t get that sense of assuredness about the place until they have garnered those higher credentials. In short, Chicago has the academic fortitude of Harvard or Cal Tech, with the respect in the general public of University of nowhere.  </t>
  </si>
  <si>
    <t xml:space="preserve">http://www.studentsreview.com/viewprofile.php3?k=1083906557&amp;u=442</t>
  </si>
  <si>
    <t xml:space="preserve">Psychology  This Major's Salary over time Going to U of Chicago was the best decision I could have made.  It's interesting to see how many people complain about the place   We have so much work,  etc. , but secretly everyone is patting themselves on the back for being hardcore intellectuals.  I'm in grad school now  in Virginia  and I really have come to appreciate the emphasis on primary sources.  While everyone else spent their undergrad years reading textbooks about Marx and Freud and Smith, we read the real thing.  It makes you realize just what you accomplished.</t>
  </si>
  <si>
    <t xml:space="preserve">http://www.studentsreview.com/viewprofile.php3?k=1081568956&amp;u=442</t>
  </si>
  <si>
    <t xml:space="preserve">Other  This Major's Salary over time I attended in the early to mid seventies, and was at that time rather disappointed.  In high school, I had a small group of intelligent friends, and was hoping that the intellectual atmosphere would be superior to that.  It did not seem to be. In the core course, some students did not really seem ready for the work. Also, as is common, I had complaints about the social life at Chicago. Now I know that people complain about the social life on every campus. It's inevitable, I suppose. Students are busy. There is academic pressure, and many work part time. Also, on most campuses a large percentage of the students do not have much money to spare on entertainment, given the high costs of education today.Well, now that I am looking at universities for my children, my ideas about Chicago are changing. I now realize how lucky I was. Educationally, it is first class.  Due to the relatively small number of undergraduates, you can generally get into the classes that you want. You are not a number.  You are not lost in a crowd.  The city has a lot to offer.  The university is run well and is easy to deal with. Anyone who is serious about learning should consider Chicago.</t>
  </si>
  <si>
    <t xml:space="preserve">http://www.studentsreview.com/viewprofile.php3?k=1080585637&amp;u=442</t>
  </si>
  <si>
    <t xml:space="preserve">Math  This Major's Salary over time The Core Curriculum is unparalleled among U.S. colleges. One must learn a wide variety of subject matter within the core, not simply well enough to pass the exams but well enough to critique the underlying ideas and debate them with students and faculty.</t>
  </si>
  <si>
    <t xml:space="preserve">http://www.studentsreview.com/viewprofile.php3?k=1079761721&amp;u=442</t>
  </si>
  <si>
    <t xml:space="preserve">Political Science  This Major's Salary over time This is not a university for everybody, so I highly recommend staying overnight and meeting many students if you are interested in it.  It is intense and academically-driven, though there is a lot of student activism.  The wonderful thing is that you can talk to almost anyone here about almost anything.  However, the environment is not particuarly career-oriented, though there are no doubt growing career opportunities, including grants and internships for both for-profit and non-profit work.</t>
  </si>
  <si>
    <t xml:space="preserve">http://www.studentsreview.com/viewprofile.php3?k=1077007903&amp;u=442</t>
  </si>
  <si>
    <t xml:space="preserve">Economics  This Major's Salary over time criticizing the Grey City is simply taboo, this site is a good way to see both the positive and negative sides of the university, a view which you will not get on a campus tour. </t>
  </si>
  <si>
    <t xml:space="preserve">http://www.studentsreview.com/viewprofile.php3?k=1069666453&amp;u=442</t>
  </si>
  <si>
    <t xml:space="preserve">History/Histories  art history/etc.   This Major's Salary over time This school is intenseвЂ¦in every way.  For example, I tried to join the ping-pong clubвЂ¦but it was way to intense!  This is both the blessing and the curse of the school - everyone here is amazing, but unfortunately many are too amazing for their own good  this is reflected in the school's reputation as well .  However, this is not as universal as it seems, and on the bright side there are more friendly and easy-going people here then it might first appear.  Furthermore, the academics here are amazing - granted, they are far from perfect, but you have to put it into perspective.  Courses are challenging, and for the most part intensely interesting.  Despite what I have read in other reviews, I have found the faculty here incredibly approachable, considering their reputations/etc.  Many core courses are taught by graduate students  which can be advantagous , but that comment that you cannot take a course from a famour professor before your 3rd or 4th year is ridiculousвЂ¦I have taken several in my first two years.  Furthermore, the campus is very beautiful, as is the architecture in the quads.  The administration is very good  I think we ranked first in that category in this year's princeton review, not that that means anything  and the support for first-year students is great.  More importantly, this school is located in Chicago, which as far as cities go is absolutely incredible - it truely is.  The people are great, the culture is incredible, and as far as art and music goes everyone passes through Chicago.</t>
  </si>
  <si>
    <t xml:space="preserve">http://www.studentsreview.com/viewprofile.php3?k=1066976012&amp;u=442</t>
  </si>
  <si>
    <t xml:space="preserve">Biology  This Major's Salary over time I got a good education at U of C and found myself well prepared for medical school.  U of C was challenging and not always the most pleasant environment but the things I learned there have stood me in good stead.</t>
  </si>
  <si>
    <t xml:space="preserve">http://www.studentsreview.com/viewprofile.php3?k=1063490173&amp;u=442</t>
  </si>
  <si>
    <t xml:space="preserve">Economics  This Major's Salary over time This school is perpetually under-ranked in the bogus national rankings.  If you care about getting a high-powered yet well-rounded education this is the place for you.  Both downtown Chicago and the local Hyde Park neighborhood are easily accessible and lots of fun.  </t>
  </si>
  <si>
    <t xml:space="preserve">http://www.studentsreview.com/viewprofile.php3?k=1061750082&amp;u=442</t>
  </si>
  <si>
    <t xml:space="preserve">Psychology  This Major's Salary over time The major benefit of the whole  U of C  experience was to help me broaden my view of the world, and to think in a more disciplined manner.  To me, that is  and should be  the predominant goals of a true liberal arts education. In terms of how much U of C has opened doors for me  i.e. reputation , it's been a mixed bag.  When I was consulting the industrial/organizational psych field, it provided substantial credibility.  Now that I'm in a completely different career, I work with a much broader audience.  In this respect, U of C's reputation isn't nearly as important.  Hell, half the people think I'm talking about University of Illinois Circle Campus!  That used to bother me, but I've come to realize that the vast majority of people aren't into the  life of the mind  thing.  U of C isn't on their radar screens.  That said, the U of C is a little gem for those who appreciate an intellectually stimulating environment.  Don't listen to posts talking about the U of C being the toughest place academically.  They are the people who like to wine about  how hard it is  so they can fish for complements or put others down.  It's rigorous, but manageable.  It's never going to be a hip party school, yet it does provide outlets and activities that wouldn't be appreciated by the type of person looking for a Big 10 atmosphere.  If you are the type of person who enjoys intellectual discourse, but felt like you had to  dumb yourself down  to fit in with others in high school, you'll find U of C a good fit.  If you are smart, not intellectual, you'll find U of C to be one giant mental masturbatory circle jerk.  But then again, you'd have confused it with UIC in the first place. </t>
  </si>
  <si>
    <t xml:space="preserve">http://www.studentsreview.com/viewprofile.php3?k=1060932485&amp;u=442</t>
  </si>
  <si>
    <t xml:space="preserve">Economics  This Major's Salary over time They aren't joking when they plaster,  the life of the mind  on all the admissions material. That is exactley what you get, an absorbing intellectual life which you must be totally dedicated to. Make sure you understand what you are getting into - U of C is an unceasing 24/7 intellectual enviornment that will challenge you emotionally and physically as well. </t>
  </si>
  <si>
    <t xml:space="preserve">http://www.studentsreview.com/viewprofile.php3?k=1059171965&amp;u=442</t>
  </si>
  <si>
    <t xml:space="preserve">Sociology  This Major's Salary over time The University of Chicago is unlike any other place I have ever visited. It is far nerdier than imaginable. It is challenging, constricting, frustrating, and the most stimulating intellectual experience I could have ever had. It is the Westpoint of intellectual institutions. </t>
  </si>
  <si>
    <t xml:space="preserve">http://www.studentsreview.com/viewprofile.php3?k=1057198985&amp;u=442</t>
  </si>
  <si>
    <t xml:space="preserve">PreLaw and Legal  This Major's Salary over time The University of Chicago is truly a great place. Though it is nicknamed the place where fun comes to die, among others, it is both academically and non-academically fulfilling. The core, the small class sizes, the professors all make the U of C a great place to learn, not to mention the willingness of everyone around you to learn for learning's sake. There *is* a social life! Everywhere, not just at the U of C, college is what you make of it. If you want to wear the Where Fun Comes to Die shirt and hole yourself up in the library all quarter long, you can. But if you are up for always interesting things to do, they are definitely there. </t>
  </si>
  <si>
    <t xml:space="preserve">http://www.studentsreview.com/viewprofile.php3?k=1056609491&amp;u=442</t>
  </si>
  <si>
    <t xml:space="preserve">Other  This Major's Salary over time When I decided to come to this school, I was aware of the University's reputation for having a bad social life.  I couldn't imagine that any school of this caliber could really be that bad sociallyвЂ”I figured as long as there was an intelligent, diverse student body, I could always find my niche.  But now that I am here I am miserable, cold, usually bored, annoyed by and hostile to most of the students I know, and seriously considering transferring.  I never would have come here if I had known the details:Housing setups make it difficult to meet people.  In almost all dorms, first years live amongst upperclassmen, meaning that many of your neighbors already have friends and aren't really interested in knowing you at all.  The high proportion of dorms with singles or suites with livingrooms and such encourage people to stay in their own rooms rather than socialize.  I lived in BJ the first quarter of my first year and I had to move out because I couldn't stand the people there.  BJ is mostly singles, and the people there obviously want to be by themselves.  At the dinner table there was hardly any conversation.  If there was, it was usually about something like the weather or what was for dinner.  People were so withdrawn I felt like I didn't know anything about any of them after living with them for three months.Because the social life in the dorms are so poor, many people choose to live of campus after their first year without feeling like they'll be missing much.  I'd say a quarter of second years, half of third years, and most fourth years live off campus.  This contributes to the complete lack of community.There is no denying that Chicago is a second-rate city.  It has a handful of interesting neighborhoods that consist of several blocks of interesting shops and restaurants, and then become suburban-looking residential areas.  Besides China town, most of the interesting neighborhoods are not easily accessible.  U. Chicago hardly seems like an urban school when you have to take a combination of at least one subway and one bus to get to wherever you're going.  Public transportation is inconvenient and runs less frequently than you'd expect.  During winter quarter it seems that hte only people that get out regularly have cars.As if the inaccessibility of Chicago itself wasn't enough, from around November through April the weather is unbearable.  It actually ends up hampering your social life: it becomes so cold that one would rather stay in the dorm than wait in sub-zero, windy weather on a street corner for a bus, and then wait another 10 minutes on a frozen subway platform.  The incredibly long winter drains everyone, makes the atmosphere of the entire school drab and lifeless, and makes you dread getting up in the morning and going outside.As I said before, the university is hardly an urban school.  Hyde Park does not offer much in the way of activities or even restaurants.  Think if it as a suburban school.  Really.Many people come here thinking that the academics are well worth the lack of social life.  However, remember that the school is not nearly as selective as others ranked similarly.  There are plenty of smart people here, but there are plenty of really unintelligent people, many of whom will  dominate discussions and point them in irrelevant directions.  I have heard many people voice complaints the professors seem to allow this to go on.The University really likes to play up its core, but it is important to know that not all core courses are created equal.  My Core Bio class was taught by an illiterate, barely intelligible graduate student whom many of the undergrads had to correct from time to time.  Humanities classes are often taught by uninterested professors who lead trivial discussions with bored students.  Remember that 15 of your 42 classes will be core, and some  but not all  of these are a true waste of time and money.Finally, to try and bring the bitter reality of this school home, I'd like to mention that I personally know one first year who left first quarter, two people that are transfering, two that are taking a year off to rethink this whole place and whether they want to be here.  Furthermore, I would say that most of the people that I like most here  10 or 15 people  definitely wish they had never come here.  Also, look at the statistics.  The University has by far the lowest retention rate among other schools of its caliber.</t>
  </si>
  <si>
    <t xml:space="preserve">http://www.studentsreview.com/viewprofile.php3?k=1051209494&amp;u=442</t>
  </si>
  <si>
    <t xml:space="preserve">Economics  This Major's Salary over time I'm sure there are many of you aspiring economists, businessmen, investment bankers, and young financial analysts that want the best education possible and be in the position to vault to the top of whatever field you choose. If this is your goal in life then you're not much different from me, and if you come to UC, you WILL get the best education in these branching fields of economics probably better than anywhere else in the world. And I am not throwing out propoganda.I came here not really knowing what the expectations were for an econ degree, but I soon learned that there are reasons why UC is considered the best place for such study. The econ that is taught here is completely different from other schools because econ is not taught as a social science, but rather as more of an extension of the mathematical and statistical sciences. If you are interested in graduate study, you'll be taking courses such as Analysis in Rn  some choose to go on to Abstract Algebra to get a specialization in Math with their Econ degree , a formal approach to Game Theory, several econometrics courses, and many excruciatingly difficult statistics courses. And all the while, remember you'll need to finish your core requirements in social science, humanities, a second language, drama and the arts, biology, and the physical sciences. Then in your last year, you had better get started on writing a BA research paper, which requires the approval of the econ department in order for you to get the  Honors  tag on your Econ degree  which helps a lot in getting into grad school .Note that you don't have to do all this. There are many, many econ students here, and obviously most of them simply can't or don't want to handle all of this. Most of them study econ just so they can have the prestige of having a degree in Economics from UC. For those students, they get an econ education much like at other schools because they study econ as though it's supposed to be an tool used in public policy.But if you really want to have best undergraduate education in the study of economics and like the idea of being able to chat with 5 different nobel laureates in the field in one day, then UC will be a good school for you. But if you're looking for a good time. Go elsewhere, and I mean it.</t>
  </si>
  <si>
    <t xml:space="preserve">http://www.studentsreview.com/viewprofile.php3?k=1047771263&amp;u=442</t>
  </si>
  <si>
    <t xml:space="preserve">Math  This Major's Salary over time 1-  Courses are difficulty.  Lots of homework and frequent papers and exams.2- Faculty spend lots of extra time helping students who 'want to' succeed.  Calculus class, for instance, my instructor offered extra help every night for a week.  One ight he stayed til 11:00 pm going over work with me.  I was able to master a difficult course  much much harder than any AP Calc course - which were easy '5s' .3- Students are a bit geeky - but open and friendly.  It's easy to find and make friends.4- Dorms are comfortable.5- Chicago is great.  Hyde Park is a bit 'iffy'.6-  I have already participated in extra curricular activity and travelled with the U Chicago team.  I am presently inter mural team member on another team.  I am not very good but my teammates are helpful and encouraging.7- My biggest complaint is that the extra curricular Music Program doesn't exist and the Music Profs are not the least committed to the program.  There is no classes or tutoring offered through the University for non Music majors and very few opportunities to perform.  8- Despite this I have found and pay for private tutoring.</t>
  </si>
  <si>
    <t xml:space="preserve">http://www.studentsreview.com/viewprofile.php3?k=1045726056&amp;u=442</t>
  </si>
  <si>
    <t xml:space="preserve">English  This Major's Salary over time While the University has tons of great professors, and many full professors do teach core classes, most undergrads just can't get into those classes  although if you stick around in a class, most often you will get into it . Why? When you take a college where each class is about 800 kids and then add 500 kids on top of that, the core classes taught by full professors fill up fast. While it is difficult for a 1st or 2nd year student to get into a class taught by a well-known professor, many of those professors will allow a very large number of students into their classes  ie. no class size limit for them . As far as neighborhood security goes, people do get robbed and mugged. But, not being an idiot helps out. I feel totally safe in Hyde Park. With about 20 deputized cops  both Chicago and University of Chicago police  patrolling the very small land area of Hyde Park at all times, and  emergency call stations located throughout the neighborhood, even if something were to happen, the cops aren't far away. While there might not be anything to do in Hyde Park, you can still go for a walk in the neighborhood late at night and not have a problem  provided you're not acting like a fool </t>
  </si>
  <si>
    <t xml:space="preserve">http://www.studentsreview.com/viewprofile.php3?k=1045587440&amp;u=442</t>
  </si>
  <si>
    <t xml:space="preserve">History/Histories  art history/etc.   This Major's Salary over time The U of C is a wonderful place.  It's full of dorks and nerds, or in other words, people passionate about what they do and interested in just about everything.  Plus, whatever we're interested in, we obsessively do well.  This leads to an environment constantly running at 110%, usually fuelled by coffee and adrenaline, not to mention that weird clarity that comes at 4am when you haven't slept in a couple days.  Sure, it's a tought school, and classwork will take up most of your time, but why else would you go to college?  The point is to get an education, right?  There are those seem to think otherwise, and they are the people who spend four years complaining about the work, the people, the weather, the fact that Chicago isn't  fun enough  or is out for its  institutional aims.   Meanwhile, they're paying $45,000 a year for the priviledge of not learning anything and hating their time here.  What losers.  And really, they couldn't be more wrong.  Chicago profs care deeply about their students - and anybody else's students for that matter.  They are perfectly willing to sit down with you and talk for hours about whatever is bothering you, so long as it's a legitimate concern, and not just  this is too hard, make it go away!   Of course there are the ones who are a little nuts or slightly less coherent than the average bear, but in general they're still willing to help you work things out if you go talk to them.  Hey, this is what happens when you spend your life as a nerd - you get a little left of the middle, in a brilliant sort of way.Bottom line?  We're quirky, we work obscenely hard, and we love it.  The professors are just grown-up versions of the same thing.  Result: an incredibly rich environment - for those with the passion and drive to dive right in.</t>
  </si>
  <si>
    <t xml:space="preserve">http://www.studentsreview.com/viewprofile.php3?k=1045502670&amp;u=442</t>
  </si>
  <si>
    <t xml:space="preserve">Other  This Major's Salary over time The University of Chicago has a wonderful faculty and resources.  My peers were equally amazing.  I would not trade my experience at U of C for any other graduate program. </t>
  </si>
  <si>
    <t xml:space="preserve">http://www.studentsreview.com/viewprofile.php3?k=1045428834&amp;u=442</t>
  </si>
  <si>
    <t xml:space="preserve">Language - French/Spanish/etc.  This Major's Salary over time I majored in Classics at theUniversity of Chicago, and it was wonderful.  Students should especially take advantage of the coreвЂ”don't be lazy.  Take classes from the most demanding professors you can find.  Take HBC and Western Civ.  The professors are, for the most part, incredibly enthusiastic about teaching undergrads, and will go out of their way for a dedicated and interested students.  The writing and thinking skills that you will gain will enable you to succeed at ANYTHING in the future.  The late-night dorm discussions of great books are a must.  While the U of C is not by ANY definition a  party school , if you love to read, write, think and argue, it is a PARADISE.  The social life tends more towards discussion, eating, visiting museums, operas and symphonies than frat parties, and it is a GOOD thing.  Campus is only about 15 - 20 minutes by public transportation from downtown Chicago.  China town is easily accessible, as is the North Side.Hyde Park has EXCELLENT bookstores and pretty decent resteraunts.  55th street is a Thai food paradise.If you enjoy the life of the mind, you will be in heaven at the U of C! </t>
  </si>
  <si>
    <t xml:space="preserve">http://www.studentsreview.com/viewprofile.php3?k=1042481720&amp;u=442</t>
  </si>
  <si>
    <t xml:space="preserve">Sociology  This Major's Salary over time Among my fondest memories of the UofC is the night two of my friends nearly came to blows when a conversation about tax policy turned into a heated argument over Aristotle's ethics.  Very few other schools force a passion for ideas and for learning the way Chicago does.  Ancient thoughts and great thinkers matter.  Students and faculty expect you to be able to ground your opinion in the larger schemes and traditions of thought.  Comments without such grounding rarely escape without punishment.This means that Chicago is not for everyone  indeed not for most people .  Attending the college requires a committment beyond doing the required reading and making a decent effort on papers and tests.  To enjoy one's time there, one must accept the basic tenet that ideas matter.  If you are interested primarily in finding a job, don't waste your time.  If you already know exactly what you want to do and don't have any interest in anything else, don't waste your money.My education has served me well.  I'm in a top 5 PhD program now and it is much, much easier than my undergrad.  Other students in my cohort know I'm from Chicago and are intimidated by that.  Professors in my department accord me more respect because of it.  My biggest problem is now that I'm not in Hyde Park  which is as dangerous as any city neighborhood but far safer than I was led to believe before I moved there  is missing the intellectual community there.  I live in a large, respected college town but can not find near the degree of stimulation intellectually that Chicago offers.  I am unable to relate on a fundemental level to the college experiences of my peers here.  I think my education far more valuable than theirs.  While most are technically competant, they lack the wider perspective Chicago gave me.One final piece of advice, try to find a copy of the Collected Aims of Education Addresses printed by the UofC Press  I know its available at the Seminary Co-op bookstore .  They tell the story of what Chicago tries to be, and often is, all about</t>
  </si>
  <si>
    <t xml:space="preserve">http://www.studentsreview.com/viewprofile.php3?k=1042265405&amp;u=442</t>
  </si>
  <si>
    <t xml:space="preserve">History/Histories  art history/etc.   This Major's Salary over time U of C has been the most grueling and wonderful experience of my life. Go, live through it, come out with a smile.</t>
  </si>
  <si>
    <t xml:space="preserve">http://www.studentsreview.com/viewprofile.php3?k=1041302445&amp;u=442</t>
  </si>
  <si>
    <t xml:space="preserve">Sociology  This Major's Salary over time Chicago is great for students who want to grow up to become college professors.  A Chicago degree will open doors in Chicago and the east coast, but the rest of the country thinks it's a mediocre public school so don't plan on skating on the reputation if you're moving out west.</t>
  </si>
  <si>
    <t xml:space="preserve">http://www.studentsreview.com/viewprofile.php3?k=1040163376&amp;u=442</t>
  </si>
  <si>
    <t xml:space="preserve">Other  This Major's Salary over time Honestly, the UofC has definitely shaped and molded me into who I am today.  When I came in, I didnвЂ™t know that there was such a field as statistics.  I came in as a typical going-to-medical-school student.  Since there was no pre-med degree, a student could concentrate in other fields and still take the courses needed for medical school.  I thought that was cool.  I decided to concentrate in Statistics  Thought I was good in math -found out I wasn't that good and thus selected stats  and did a couple of internships that were provided by the College during the summers .  The concentration and especially the internships helped me out in obtaining a job right after college when I decided that I was not going directly to medical school.There are down-sides to the UofC.  The UofC lives up to its name where it is the  Life of the Mind .  It is a primarily theoretical school with rigorous courses. If you thought you were a big fish in your H.S., you'll be a small fish in a large pond at UofC.  At times, you may feel inferior  read: dumb  in comparison to your colleagues, but donвЂ™t worry because once you graduate and return to the real world, you'll feel  smart  as ever.  If your a H.S. student looking at UofC, ask yourself:  Are you looking for a real challenge?  Are you looking for a rigorous academic institution that will test your mental capabilities and tax you emotionally?  If so, then UofC is the place to be.  If not . . .there are other fine institutions for you.If your a UofC student wondering that you made a mistake in choosing UofC, I say hang in there.  Look at internships and other programs that will help you get a good 1st job once you escape UofC. </t>
  </si>
  <si>
    <t xml:space="preserve">http://www.studentsreview.com/viewprofile.php3?k=1040159980&amp;u=442</t>
  </si>
  <si>
    <t xml:space="preserve">Other  This Major's Salary over time Honestly, the UofC has definetely shaped and molded me into who I am today.  When I came in, I didnt know that there was such a field as statistics.  I came in as a typical going-to-medical-school student.  Since there was no pre-med degree, a student could concentrate in other fields and still take the courses needed for medical school.  I thought that was cool.  I decided to concentrate in Statistics  Thought I was good in math -found out I wasn't that good and thus selected stats  and did a couple of internships that were provided by the College during the summers .  The concentration and especially the internships helped me out in obtaining a job right after college when I decided that I was not going directly to medical school.There are down-sides to the UofC.  The UofC lives up to its name where it is the  Life of the Mind .  It is a primarily theoretical school with rigorious courses. If you thought you were a big fish in your H.S., you'll be a small fish in a large pond at UofC.  At times, you may feel inferior  read: dumb  in comparision to your collegues, but dont worry because once you graduate and return to the real world, you'll feel  smart  as ever.  If your a H.S. student looking at UofC, ask yourself:  Are you looking for a real challenge?  Are you looking for a rigorious academic institution that will test your mental capabalities and tax you emotionally?  If so, then UofC is the place to be.  If not . . .there are other fine institutions for you.If your a UofC student wondering that you made a mistake in choosing UofC, I say hang in there.  Look at interships and other programs that will help you get a good 1st job once you escape UofC.</t>
  </si>
  <si>
    <t xml:space="preserve">http://www.studentsreview.com/viewprofile.php3?k=1040159780&amp;u=442</t>
  </si>
  <si>
    <t xml:space="preserve">Religion/Religious  This Major's Salary over time The University of Chicago Divinity School is very famous, but it's falling apart, at least in the History of Religions.  The professors, at least the 2 with any power, are always at each others' throats; when I was there, there was a third, and the whole dynamic was borderline violent.  Pedagogy seems not to be on anyone's mind, and the various courses are a random selection of what the profs happen to be doing right now.  There is little or no attempt to provide basic grounding, with the intro sequence nearly worthless and uninspired.The only reason I enjoyed myself is that I got to know some students and faculty more or less outside of classes.  The classes themselves were worthless, but I did lots of reading on my own, and some of the other students  and the faculty outside of HR as such  were very helpful.  There are, however, a lot of students who simply prate the latest pseudo-Marxist nonsense, seemingly convinced that ideology takes the place of scholarship and thought.If you want to go into the History of Religions, avoid UC like the plague unless there is a major faculty hiring binge, which doesn't seem likely in this economic climate.</t>
  </si>
  <si>
    <t xml:space="preserve">http://www.studentsreview.com/viewprofile.php3?k=1034998380&amp;u=442</t>
  </si>
  <si>
    <t xml:space="preserve">Religion/Religious  This Major's Salary over time Although I'm sure a number of things have changed in the last 10 years, there are a few constants about the University of Chicago.  It seems to me that the student  undergraduate  community is divided in half: those who decide they are  into  the whole UC experience, come hell or high water, and those who decide that they hate the place and everything it represents.In my experience, these decisions are made within about 6 months of entering, so if you're interested in the school, you'd do well to spend as much time as you can trying to get a sesne of what it's really like.  If you find you don't like it, transfer immediately.  Don't ruin your college yearsвЂ”and those of people around youвЂ”by sticking it out when you hate the place.  If you love it, feel free to laugh at, taunt, and ridicule those who hate it.  After all, these are people stupid enough to spend 4 years shelling out 30-odd thousand dollars to stay at a place they hate.  In other words, idiots.  So laugh, laugh, laugh.Assuming you are feeling even remotely positive, here's some basic advice.  Don't spend all your time trying to get into the one or two supposedly wonderful Civ or Soc sections, then complain because you didn't get your choice.  Take something weird, something you hadn't intended to take.  Remain undecided in your majorвЂ”if you just know exactly for sure 100% that you are going to be a doctor, this really isn't the school for you.  Besides, Med. School placement isn't great.Here's some more advice: don't confine your intellectual activities to the classroom.  The most fun you will have at UC, apart from sex and whatnot, is sitting around at 4 in the morning, drinking with a bunch of friends, having a not-terribly-coherent argument about how Thucydides is relevant  or not  to the current situation with Iraq.  Or something of the kind.  If this sounds like your idea of hell, DON'T GO.  If it sounds to you like it might be interesting to meet people who could actually argue about such a thing, and would do so at 4 in the morning, and actually you kind of suspect you're that sort of person, welcome to the U of C.As a final test, consider the following.  A very unscientific survey of 300 colleges in the US found that Chicago was either 299 or 300  depending on the version  in fun level, neck-and-neck with the Air Force Academy.  If you look at various reviews and such of the school, a lot of the negative ones will remark on this, and say,  See?   Now here's the thing: the people who like the place responded a bit differently.  We said,  Woohoo!  They actually _bought it_!   That is, they actually think we have no fun and work all the time!  Bwa ha haвЂ¦  Now if you think people who respond this way to a  dis  on the school are freaks, you're going to hate UofC.  If on the other hand you enjoy knowing that you and your profs are smarter than just about anyone, and you think you might enjoy carping about the idiots in the admin. who think that UC should be made  fun,  then you're going to love it here.It's a love-hate thing.  One or the other, pretty much.  It's not much like other places, and it's really as good as they say, but it's sure as hell not for everyone.</t>
  </si>
  <si>
    <t xml:space="preserve">http://www.studentsreview.com/viewprofile.php3?k=1034997777&amp;u=442</t>
  </si>
  <si>
    <t xml:space="preserve">English  This Major's Salary over time Visit this school before you go.  For real.  Stay over a night.  The U of C is different from other schools; it is NOT a run of the mill  good school  and caution should really be exercised when applying.  Know what you are getting into.What are you getting into: one of the greatest academic universities in the world, recognized far and wide for unwavering focus on education and academia.</t>
  </si>
  <si>
    <t xml:space="preserve">http://www.studentsreview.com/viewprofile.php3?k=1032357487&amp;u=442</t>
  </si>
  <si>
    <t xml:space="preserve">Economics  This Major's Salary over time You have to be a glutton for work to enjoy it. But if you are passionate about learning it will be the greatest experience of your life. I promise.</t>
  </si>
  <si>
    <t xml:space="preserve">http://www.studentsreview.com/viewprofile.php3?k=1032073690&amp;u=442</t>
  </si>
  <si>
    <t xml:space="preserve">Physics  This Major's Salary over time University of Chicago is NOT for everybody. If you are intelligent and want the challenge, the University of Chicago is probably the best place to get your undergraduate education. Unlike our peers schools like Harvard, Yale, Princeton and Stanford, Chicago's common core curriculum requires any physics majors to study 3 civilization, 3 social sciences, 3 humanities, 3 biology/chem classes in addition to math and physics. For a quantitative oriented physics/math majors, civilization, humanility, and social sciences classes are the challenges. Reading Shakespere is no fun for math guys. Soci-humanilty classes opened my eyes and even changed the way I look at physics problems. That is the power of the Chicago education.If you are smart, but does not want to learn for the learning's sake, Harvard, Stanford maybe a better choice. So definitely know what makes you happy and fulfilling.When I walk by the hall way of my Physics lab building and pass the portraits of 24 physics Nobel prize winners University of Chicago produced  Chicago produced more physics Nobel prize winners than any school in the US, and produced 73 Nobel prize winners in general, more than any university in the US , I know what kind of education I am receiving at the University of Chicago. </t>
  </si>
  <si>
    <t xml:space="preserve">http://www.studentsreview.com/viewprofile.php3?k=1029814970&amp;u=442</t>
  </si>
  <si>
    <t xml:space="preserve">PreMed and Medical  This Major's Salary over time The University of Chicago is an excellent school, but it is extremely academically rigorous, especially if you take the time consuming classes  for me, Japanese and Honors Calculus.   Free-thinking is encouraged, and despite the jokes about having no social life, I have fun all of the time, especially via dorm life and the on-campus movie theater.This was my dream school; once I got in on Early Action, I didn't apply anywhere else - and it hasn't disappointed me.</t>
  </si>
  <si>
    <t xml:space="preserve">http://www.studentsreview.com/viewprofile.php3?k=1029348408&amp;u=442</t>
  </si>
  <si>
    <t xml:space="preserve">Philosophy  This Major's Salary over time I read somewhere that University of Chicago is mainly concerned with its own institutional interests;  that students are always subordinated to these interests.  I wish I had known that before attending Chicago.I see Chicago's interests as glorifying itself  e.g. claiming it has more Nobel Laureates than can be claimed fairly; claiming to have high academic standards etc.   In fact, Chicago's academic standards were below those of my high school.  Fortunately, there is an entire building dedicated to propaganizing University of Chicago as a place of great academic standards.  While this may fool the rest of the world, students will not be fooled  usually they won't be, although it's taboo to suggest that Chicago may not be tops academically .The Hyde Park neighborhood around Chicago is undeniably dangerous and undesirable.  Parents of female or weak-looking children should not let their children attend since they are at hightened risk of assault.  If you don't believe me, look at the crime statistics for the area; and try testing the emergency phones to see how fast university police arrive.  Also, drive to the areas around the University.Students looking for a good college neighborhood will be disappointed.   Chicago offers little compared to New York, and it is inconvenient to go to the interesting parts. Not that Hyde Park doesn't have a run down sort of charm.  But, since the 1990's the University has allowed fast food franchises to replace the previously disgusting cafeteria style fare, giving the University a more palatable but impersonal face.Unlike other schools costing just as much,  Chicago provides its graduates with almost no help in finding work after college, or even with graduate school.  The so-called Career and Placement Office seems to exist only to provide its own staff with jobs.  Teachers take pride in not giving-in to grade inflation, making it that much harder to compete in the real world which doesn't keep track of whether Chicago has less grade inflation.If after reading this review, you are undeterred, and want to experience the true misery of the University of Chicago,  or you couldn't get into a better school , you would be well-advised to be in agreement with everything Chicago faculty and administrators tell you.  Otherwise, they will make your life very difficult.  You may think this will make you seem too obsequious, but it's what is expected of all students.  Just watch and learn.  None of these things would be so bad if not for the fact that the faculty are a rather unhappy bunch and inflict their unhappiness on their students by being cruel.  It is a cold grey place in every way. Alcoholism, like on other campuses, is an unacknowledged problem.  When I was there, every year or so, a student or two committed suicide.    </t>
  </si>
  <si>
    <t xml:space="preserve">http://www.studentsreview.com/viewprofile.php3?k=1027755130&amp;u=442</t>
  </si>
  <si>
    <t xml:space="preserve">English  This Major's Salary over time Chicago definitely has its academics going for it. However, the University's vaunted merits pretty much end there. Students tend to be arrogant and thickheaded, though very bright. A lot of the students there aren't trying to have thier minds opened, having already made them up before they arrived. Unfortunately, a lot of the nicer students bailout and transfer within the first or second year  some in the first quarter.  The rate of attrition is one of the worst in the country. Other students have difficulty finishing in fours years due to the rigorous common core  which has been relaxed somewhat in recent years.  The Chicago tradition of using its best professors to teach undergrads is mostly marketing. The reality is, you will be taught by graduate students, rather than full professors. You don't stand a chance of getting into a well-known professor's class until you have advanced to your 3rd or 4th year. Luckily the graduate students teaching classes tend to be pretty cool and are less jaded than the bigwigs. If you are weird or nerdy, you'll fit right in at this school. The school is challenging, but only to those students who aren't already completely dedicated to their books. Socially, the place is a dead-zone, however there are some crowds that you can join in on. For example, there's the night owl library crowd, who hang out there until closing every night. There are also the various crowds that hang out in the many cafes around campus. The neighborhood is not safe, although it appear quaint. Plenty of students get robbed, mugged, or shot at. Street smarts are a must. Final note: they aren't kidding about Chicago winters being cold.</t>
  </si>
  <si>
    <t xml:space="preserve">http://www.studentsreview.com/viewprofile.php3?k=1027056212&amp;u=442</t>
  </si>
  <si>
    <t xml:space="preserve">Economics  This Major's Salary over time This is a great place to go as long as you know what you're getting into.  If you want a place where you will be surrounded by some of the smartest people you'll ever know and with whom you will enjoy many an intelligent conversation, then come here.  If you want a vibrant social life with every night out drinking, go somewhere else.  The University of Chicago is ONLY for people who are serious about their studies and want to learn.</t>
  </si>
  <si>
    <t xml:space="preserve">http://www.studentsreview.com/viewprofile.php3?k=1023587130&amp;u=442</t>
  </si>
  <si>
    <t xml:space="preserve">Business - Management and Administration  This Major's Salary over time IUP is a mid sized school set in the middle of no where. This is NOT for a student who wants an active town. It is in a depressed part of Western/Central PA and is depressing. Winters are awful. Do not go if you like urban/metropolitan things to do. There is NOTHING to do. There is a big problem with violence and drugs. Many fights, and I did not feel safe. the people were unfriendly, do not hold doors, etc. There are a lot of urban/thug kids here that I can't believe got into any college. It seems like IUP takes anyone. It was very easy to get into. Instead of being encouraged to go to class, people encourage you to skip. I had a bad year and ended up depressed and anxious. I come from an upper middle class town and background, and felt like I went to the hood. It was not what I expected. </t>
  </si>
  <si>
    <t xml:space="preserve">The Indiana University of Pennsylvania</t>
  </si>
  <si>
    <t xml:space="preserve">http://www.studentsreview.com/viewprofile.php3?k=1476726095&amp;u=1171</t>
  </si>
  <si>
    <t xml:space="preserve">Business - Management and Administration  This Major's Salary over time By the end of my freshman year I was diagnosed with panic attacks.  I had a heightened sense of dread about getting in trouble because anything I did socially was surrounded by police who were issuing citations to anybody who even looked like they were having fun.  I learned to walk with my head down and try not to stand out. It was a constant state of fear. I had to go through a student conduct hearing and a county hearing and hire a lawyer and pay so much in finesto both the school and the county that I didn't have any money left to live. And I didn't even do anything- I was just in the wrong place at the wrong time just trying to live a college student life. Now I am taking an anxiety medication just to try to regain my balance. Thanks to IUP I've been mentally and physically impacted.  I really think that the campus and county police are overdoing it to make up for the schools party reputation from past years. It's making the student life at IUP unbearable. I will never return. I hated it there. </t>
  </si>
  <si>
    <t xml:space="preserve">http://www.studentsreview.com/viewprofile.php3?k=1463535166&amp;u=1171</t>
  </si>
  <si>
    <t xml:space="preserve">Business - Management and Administration  This Major's Salary over time My counselor was NEVER available to help me even during class selection times. I made multiple visits in person to his office during his posted office hours and he was never there. He did not reply to any emails. I had to ask for help from another counselor who laughed about my inability to track down my assigned counselor. The campus police are over zealous when trying to track down party goers. They will grabbed you by the arm if they see you trip on a step and breathalyze you. They will come to your dorm and cover the peep hole to gain access to your room and search it. It feels like a police state.  If you do anything out of the ordinary..like laugh too loud in the hall, the police are all over it. Someone jumped from the roof of the garage and committed suicide the first week I was here. I walked past the scene.  It should have been my first clue. I am not coming back to this placeвЂ¦ever. All of my excitement about launching my college career, making new friends, having fun, have been crushed. My spirit is broken. I just want to go home and lick my wounds and start over somewhere else. #worsecollegeever</t>
  </si>
  <si>
    <t xml:space="preserve">http://www.studentsreview.com/viewprofile.php3?k=1459347000&amp;u=1171</t>
  </si>
  <si>
    <t xml:space="preserve">Nursing  This Major's Salary over time Overall a good school faculty are nice, students are friendly. I've only attended here for a year so far.</t>
  </si>
  <si>
    <t xml:space="preserve">http://www.studentsreview.com/viewprofile.php3?k=1416675096&amp;u=1171</t>
  </si>
  <si>
    <t xml:space="preserve">Education  This Major's Salary over time The professors at this university think that they are Harvard educated but in actuality they are no more than community college graduates who could not land a real job at a real university like Harvard or MIT. </t>
  </si>
  <si>
    <t xml:space="preserve">http://www.studentsreview.com/viewprofile.php3?k=1403845282&amp;u=1171</t>
  </si>
  <si>
    <t xml:space="preserve">PreMed and Medical  This Major's Salary over time  DO NOT SEND YOUR CHILD TO THIS SCHOOL. Your pay a lot of money for sub par education. Look at the reviews, half of the teachers the students can not understand, or the professors are horrible. The only cater to freshman. My child will be a sophomore next year, they are not able to take one class that is part of her major as all of the classes are already closed. The school tells you when you can schedule for next year. The few that are open still, the professors are  to be avoided - can not understand  Then when she goes to schedule, the system will not allow you to schedule, they receive an error  need approval ! Mind  you ADVISER told her which classes to take! THIS SCHOOL IS A JOKE! They need to focus on education not the suites!  Housing is more expensive than tuition! WAKE UP IUP!</t>
  </si>
  <si>
    <t xml:space="preserve">http://www.studentsreview.com/viewprofile.php3?k=1398344444&amp;u=1171</t>
  </si>
  <si>
    <t xml:space="preserve">Business - Management and Administration  This Major's Salary over time Besides it being absolutely freezing this winter, I love it here.  This wasn't my dream school and I actually got accepted there, but IUP was more affordable and had more to offer than my dream of going to college in Florida.  Anyways, IUP is a great place to be.  It is a party school, but that doesn't mean you won't make friends if you don't party.  You won't make friends if you're rude and unwilling to talk to new people.  Plenty of people are willing to meet you, especially freshman because most of us are completely new.  I met so many new people last semester and hangout with them every weekend.  I partied occasionally, but most of the time I didn't.  Even though I didn't party I could still hangout with them and just have a good time either way.  Aside from the party atmosphere, the educational side is fine as long as you get the right professors. My first semester was kind of rough because I didn't carefully pick my professors, but this semester I went on ratemyprofessors and it was much easier to find a good professor for each class.  This school has already helped me gain so much knowledge about who I am as a person and the world around me and I couldn't ask for anything more.</t>
  </si>
  <si>
    <t xml:space="preserve">http://www.studentsreview.com/viewprofile.php3?k=1390602924&amp;u=1171</t>
  </si>
  <si>
    <t xml:space="preserve">Education  This Major's Salary over time Warning do not listen to the bullshit they will hand feed you during visit and orientation. They come off and brainwash as IUP is completely perfect and the world is just beautiful. Its not. First I'll strait with the student body.The people here are rude, selfish, and very judgmental. Considering that this school virtually accepts anyone with a plus, the student here care about getting wasted, puking in bushes, and getting on the TV Show Campus PD. In fact if you are not into the drug or drinking scene people WILL Treat you different. Most students skip class Thursday-Friday as they are pre gaming for their night out.  And as for the parties, they suck. All the places to party at are in some creeps smelly basement in the bare ass of Indiana. For academics, the classes were unchallenging and simply a waste of time. To make deans list here you simply need a 3.25 which is very easy to obtain  Not for most people at this school though  the school forces you to take crap classes you don't need. For example as an education major I was forced to take a terrible music class, with over 200 students and a crazy professor who loved to force us to salsa dance. The food is shit nothing more to say. The administration DOES NOT CARE ABOUT YOU AT ALL. My advisor was some jerk young kid who bragged about how he flunked out of WVU once before graduating. He made fun of my goals and plans calling them  Stupid  When I decided to transfer, getting this school to do anything for you was like pulling teeth. I had to go to several offices numerous times to argue with people on why my transcripts where not sent out. Their answer was  We didn't feel like it  My personal favorite was when I had a harassing roommate. When I expressed my concerns, the housing office forced ME to move out and into some random other room. Hows that fair. Simply put: DO NOT GO TO THIS  SCHOOL  its basically an over priced playground. You will be miserable. In fact you will do the same as I did and transfer after 1 SEMESTER. Please save yourself years of hell and actually go to a real University </t>
  </si>
  <si>
    <t xml:space="preserve">http://www.studentsreview.com/viewprofile.php3?k=1388901388&amp;u=1171</t>
  </si>
  <si>
    <t xml:space="preserve">Music Education  This Major's Salary over time I'm a junior music education major at IUP. They have a very excellent music department and I recommend anybody that is interested in music education to look into IUP. There has to be at least 30 practice rooms, each with a piano. A lot of people don't consider IUP because it's in a small town, but it's much more affordable than all of the schools in Pittsburgh. The classes are small and the majority of the faculty is very helpful. I'm having a great experience here, and I love it!</t>
  </si>
  <si>
    <t xml:space="preserve">http://www.studentsreview.com/viewprofile.php3?k=1388176932&amp;u=1171</t>
  </si>
  <si>
    <t xml:space="preserve">Business - Management and Administration  This Major's Salary over time IUP could be the right school for you, but it wasn't for me. My advice is take your college research very seriously before you choose the university you will want to attend. Take into consideration every little thing: academic strength, tuition, weather, demographics of the place  coastal, inner-city, suburbs, small town , everything will matter and make your college experience, and in consequence, your grades and performance better.Academically: You definitely have to work for your grades, professors are mostly very good, but if you want a good job in the future and want to stand out in the crowd and really network with your professors, you definitely have to put more effort as well. There are a lot of good services there to help you, you just have to go out and find them  it's not like they advertise them very well . The good is that they have so many good things available but the bad is that  most of us, especially freshman coming straight out of high school don't know about these resources. If you like to work hard and go after all the good things it has to offer you can benefit positively from IUP.Socially: I find that the people who do like IUP are the ones that like to party every other day of the week. If you're not one of those people, you'll have a hard time having a good social life here. Mainly because it's just what people do here and they don't understand if you say you don't want to party every weekend. It's weird to them? so, close-minded? yes, quite a bit. The university is located at a small college town, when the weather is nice and warm, it's not bad, but in the colder times it is miserable, extremely cold  especially if you are used to warmer weather .The overall environment: I have my friends here and there, and because it is not an awfully large university you are able to make friends and know a lot of people if you put forth the effort into getting to know them  unless you party a lot . It is mostly a white university, people are mostly from pittsburgh and other parts of western PA, and a lot of people from Philly as well. The kids here aren't the friendliest and a lot of times seem judgmental and even racist. However, it is not to the point where you feel unsafe. IUP is very safe in my opinion. And like I said, there are plenty of resources on campus. Also, Pittsburgh is 1 hour and 30 minutes away, so all the fun stuff is 1.5 hours away from you, if you don't have a car it kinda sucks.Have been here for almost 2 years now, I participate in a lot of groups and clubs around campus and decided to give IUP a try after my first year, but still haven't found a group of people that I can relate to and be close friends with. I'm not going to try and tell you what college is about because its different for everyone, but you should like the school you go to, and even enjoy going to class since you're there to get your education and learn about what you're passionate, which is why I can't wait to transfer.</t>
  </si>
  <si>
    <t xml:space="preserve">http://www.studentsreview.com/viewprofile.php3?k=1387162701&amp;u=1171</t>
  </si>
  <si>
    <t xml:space="preserve">Criminal  This Major's Salary over time My fellow students seem to be absolutely absorbed in the  party lifestyle . When they aren't vomiting on the sidewalks they are breaking things and stealing signs. Not a lot of emphasis is placed on studying or discussing things in class. This does not apply to each student as a small percentage is focused on their studies. </t>
  </si>
  <si>
    <t xml:space="preserve">http://www.studentsreview.com/viewprofile.php3?k=1384795893&amp;u=1171</t>
  </si>
  <si>
    <t xml:space="preserve">Chemistry  This Major's Salary over time Administration is absolute GARBAGE! Faculty are self-absorbed and extremely unhelpful.  Students are a bunch of partiers with no regard for Academia.  The Robert E Cook Honors college would be worthwhile if it was surrounded by the rest of the university.</t>
  </si>
  <si>
    <t xml:space="preserve">http://www.studentsreview.com/viewprofile.php3?k=1380898641&amp;u=1171</t>
  </si>
  <si>
    <t xml:space="preserve">Journalism  This Major's Salary over time I decided to attend IUP my junior year of high school. When I came to the college for a visitation it seemed as though the school had everything I wanted: a beautiful campus, a large number of students, a small town setting, and a reputable journalism program. I was still in love with IUP at the time of my orientation, and looked forward to starting my freshman year for the months that followed. I had always heard IUP was a party school, but I had believed the statements of others to be exaggerated as not many young adults from my area attend this university. I was wrong.Once I got to IUP as an incoming student it did not take long for the facade to crumble. I did not make friends  and still have not over a month into the semester , and someone had the audacity to tell me I would not make friends because I don't go out to parties. Long story short, if you don't drink you'll have a hard time finding people who want to befriend you.On another level, I've found the academics here to be lacking. I've yet to be intellectually stimulated or challenged by my coursework, even in my 200 level classes which require prerequisites. I plan to transfer as soon as this semester comes to a close. The advice I offer to anyone considering IUP is if you graduated in the top of your class, are seeking somewhat challenging academics and believe there is more to college life that partying every day of the week, IUP is not for you. </t>
  </si>
  <si>
    <t xml:space="preserve">http://www.studentsreview.com/viewprofile.php3?k=1380596598&amp;u=1171</t>
  </si>
  <si>
    <t xml:space="preserve">Nutrition  This Major's Salary over time You know, when it was orientation time I loved it at IUP. The campus, the dorms were killer, and I thought the food was delicious. And not that I am half way through my sophomore year I realized everything I thought IUP was, wasn't. A  The people here are rude, selfish, and very judgemental. I do party but mostly on the weekends. If you say you aren't going out on a weekday people will give you looks. If you wear something that isn't normal to the people of PA forget it. I am from out of state and I have not really meet people that aren't from the Burgh, Philly, or some hick town. I'd go somewhere else if you want good parties because they are shit, diverse accepting people because you won't get it here. The only way you will really meet people is if you join a sorority or fraternity. Guys are disrespectful and girls are complete bitches. If you meet a guy who seems friendly and sweet and you tell him you won't sleep with him he probably won't talk to you anymore. About 1/4 people at IUP have an STD of somesort. B This school is only based on partying. I like to party but honestly it is nice to do something different for a change. If you don't party, there isn't really anything to do. Everything in this town goes out of business because it is the poorest/ rainiest town in Pennsylvania. Not to mention the parties here are shit and if you aren't dressed like a slut people won't talk to you. If you are looking for amazing parties go to Penn State.C  My department is horrible. I have learned nothing in my major. It is pointless and I have heard that from most people in it. The head of my department is rude and very unhelpful, just like most of the teachers here. Most of the classes brought down my GPA because they were ridiculously hard and had nothing to do with my major. The head of my department basically stated that if you aren't a  perfect student  you can forget about an internship because only half of IUP's nutrition/dietetic students get an internship. Also, you can only be an RD with this major. My freshman year first semester my GPA was beautiful because all the classes were easy but 2nd semester and on you will hate your life and want to get out of the major. Also did you know that only 54% of IUP's students stay all 4 YEARS!D  The town is SHIT. The town of Indiana is the poorest and rainiest in the state. There is absolutely nothing to do. Everything goes out of business and out mall has lost basically every store except spencers and american eagle.  good stores but still..  the mall is basically a hallway. The people of indiana are also rude and basically have this image that all IUP students are horrible people. We aren't to towns folks. This town is absolute shit. It rains all the time and I waste so much money on rainboots and umbrellas it's ridiculous. E  The school in general is a waste of my out of state tuition. If you are from a different state well, you most likely will get excepted because anyone from PA will get accepted so they want you as a statistic for being out of state. Not worth your $25000 or whatever. When I first toured the dorms I thought they were beautiful but they aren't like it seems. The suits, no one converses with people so meeting people is really hard even if you are really outgoing. You can hear every footstep and alarm that goes on around you. The wifi is horrible and kicks you off every few hours or at least once a day. People are really inconciderate and loud. There is a whole page called ELEPHANT WALKERS OF IUP. The campus really isn't all that pretty. It's nice don't get me wrong but it isn't OMG! I tell my friends don't bother visiting because it is worthless and shit. This isn't how I wanted my college experience to be. Also the food is horrible. If you eat at the main dining all, not only is the food cold and bland but it will make you shit, gain weight, and make you hungry maybe an hour after. The other 2 dining halls aren't any better but you will shit less. My roommate and I spent so much money our first year on toilet paper. Disgusting. Everything is expensive and stupid. It is a money pitt and you will pay for the littlest and dumbest things. Also if you have a car on campus you part not only 15 minutes away from campus but it is $200 a year to park on rock and stones , they don't even bother plowing it in the winter and the buses take forever to get there. If you want ot park in the garage it is $350 a SEMESTER. Ridiculous. Also, good luck with parking tickets because you will get ticketed every 15 minutes if you don't move your car. </t>
  </si>
  <si>
    <t xml:space="preserve">http://www.studentsreview.com/viewprofile.php3?k=1356640473&amp;u=1171</t>
  </si>
  <si>
    <t xml:space="preserve">Nutrition  This Major's Salary over time I wish I never came to this school. But I did meet a few good people. </t>
  </si>
  <si>
    <t xml:space="preserve">http://www.studentsreview.com/viewprofile.php3?k=1356637755&amp;u=1171</t>
  </si>
  <si>
    <t xml:space="preserve">Education  This Major's Salary over time You get what you pay for. This is a cheap state school that accepts practically everybody that applies. The only good things I've noticed are that IUP is not a research college, so professors are actually focused on students. And the suites make living on campus bearable. However there is absolutely NOTHING to do here. I knew this coming in, but assumed i would find enough friends or party enough to ignore the blatant lack of things to do. Unfortunately the parties here got old fast, and it's the same thing every night. As for friends, i have hardly made any since being here. Students are friendly, but do not socialize at all outside of parties or class. Don't even bother going to class. Unless attendance counts as part of your grade, you're just wasting your time staring at the clock. I am transferring after only one semester of being here. IUP is horrible and depressing.</t>
  </si>
  <si>
    <t xml:space="preserve">http://www.studentsreview.com/viewprofile.php3?k=1354401594&amp;u=1171</t>
  </si>
  <si>
    <t xml:space="preserve">Communications  This Major's Salary over time Honestly, IUP isn't a bad school.  I like the attention you can get from professors.</t>
  </si>
  <si>
    <t xml:space="preserve">http://www.studentsreview.com/viewprofile.php3?k=1354161079&amp;u=1171</t>
  </si>
  <si>
    <t xml:space="preserve">Business - Management and Administration  This Major's Salary over time IUP is a good price and it has a beautifil campus and for the most part is pretty safe. The acedemics are ok and some teachers are helpful in certain subject areas. But please do not be fooled by the website or your orientation. IUP will be nothing like that when you become a student.1. They only care about freshman students because thats were they get the most money from. If you are an upper classmen they will NOT care about your needs for housing or classes!2. The weather is HORRIBLE when i first started it rained every day! it rains so much their i was forced to buy a rain coat and rain boots to stay dry. It snows a lot and they do not plow off the campus so invest in some snow boots if you plan on coming here. The weather will make you depressed! I had friend but a lot of times i didnt even want to leave my dorm because it was raining, snowing, or just plain freezing outside. 3. The suites look glamorous when you come for orientation and on the website but when you really start living in them you will hate them. The walls are paper thin you can hear everyones footsteps, you hear everyones alarms in the morning so sucks for you if you have late classes and like to sleep in because you WILL be woken up! Most people dont take out their trash so there are flies that fly around in the hallway and come into your room, they also have termites. The suites are very poorly built one of the professors told me that they were only built to last for 10 years max. 4. The food places around campus are pretty good but there is not much variety so you get tired of eating the same thing. The cafe is HORRIBLE the food they serve is usually cold, has no flavor, and is usually half way cooked. I know so many people who have had bad stomach aches from the cafe food. They have the same thing almost everyday and you leave the cafe and an hour later your hungry again.5.The social life is pretty good i had a few nice friends but if your looking for diversity IUP is not the place for you. There are very little out of state people that go here, everyone that goes here is either from Philadelphia, Pittsburg, or small rural hick town in western PA. If your looking to meet people from other states do NOT go here because you will only meet people from PA. The surrounding town is SUPER boring! Its fun at first when your a freshman and your just starting to get to know the town but after that it becomes very dry and boring. There are not many places to go or things to do because the town is so small and literally in the middle of nowhere! They have a walmart, sears, and one mall that only has about 3 stores in it. The people at these local places stare at you like you dont belong  especially when your a minority  and they are not friendly at all. Most of them look like their on drugs and dress really funny, and there are a lot of trailer park communities in Indiana and around the campus. Majority of student on the campus smoke cigarettes, you can always catch someone blowing smoke in your face when your walking to class.Overall if your an outgoing person and likes to enjoy yourself outdoors IUP is not the place for you the weather sucks and will keep you indoors. I am from Florida so im not used to being stuck inside due to bad weather. The Administration suck too you'll never be able to get anything done over the phone, students work in the offices and they never know what their talking about and will just end up transferring you to different offices. I am transferring to the University of Florida I couldnt stand this depressing school another minute. Go Gators!!</t>
  </si>
  <si>
    <t xml:space="preserve">http://www.studentsreview.com/viewprofile.php3?k=1330412611&amp;u=1171</t>
  </si>
  <si>
    <t xml:space="preserve">Other  This Major's Salary over time IUP is an outstanding school for a fantastic price! I would not pick any other school to attend I love it here. They have many majors to choose from, 15000+ people lots of clubs, greek life, parties and many opportunities to help you advance in life and  your career. We have beautiful facilities here on campus and the best SUITES! I have ever seen at any college in PA! They are like hotel rooms. BEAUTIFUL! I LOVE LOVE LOVE LOOOOVVVEEEE it here so much &lt;3FUN FACT: the creator of YOUTUBE graduated from IUP</t>
  </si>
  <si>
    <t xml:space="preserve">http://www.studentsreview.com/viewprofile.php3?k=1328681583&amp;u=1171</t>
  </si>
  <si>
    <t xml:space="preserve">PreMed and Medical  This Major's Salary over time In terms of tuition value, you can't beat IUP. The professors will take the time to learn your name and get to know you, even in lower-level classes- IUP is not terribly big, so even my freshman lecture classes never exceeded about 100-110 students. However, when I say the student body is diverse, I mean that in every way possible. It does have students that work hard and strive to make the most out of their education, but it also has students that seem to think college is one big fiesta. The latter group, unfortunately, is what seems to be the face of the university. IUP is big enough to have the classes you need, but is small enough for the professors to know you as a person and not just for the work you put out. To succeed at IUP, you not only need to have a strong work ethic, but remember that you get much more face time with profs at IUP than at mega-universities where you are referred to by your ID number more often than your name coughPennStatecough and they will develop an opinion of you not only academically, but personally. Consequently, make sure you mind your p's and q's around professors here, because they WILL remember you come time when you need letters of reommendation.</t>
  </si>
  <si>
    <t xml:space="preserve">http://www.studentsreview.com/viewprofile.php3?k=1328416936&amp;u=1171</t>
  </si>
  <si>
    <t xml:space="preserve">Urban Planning  This Major's Salary over time The only real downside to this campus is the parties. I'm here for my education and only my education. I started college at the age of 21 so most of my party phase was dished out between then and high school. I am surprised nobody has asked me to buy them alcohol yet. Living off campus isn't much of an escape from the noise. In fact it gets worse. My neighbors have been arrested on several occasions for noise violations. But as with all things you will get used to it. I learned to just run a fan at night to block out the noise. As far as the school goes my department is amazing. I have really helpful professors and the grad students are always willing to help. This is not true for all departments though. I have heard many horror stories about unhelpful faculty in other departments but I don't know enough first hand about them to give a definitive answer. If my department were anything like the stories I hear I would probably transfer schools.</t>
  </si>
  <si>
    <t xml:space="preserve">http://www.studentsreview.com/viewprofile.php3?k=1327005836&amp;u=1171</t>
  </si>
  <si>
    <t xml:space="preserve">Journalism  This Major's Salary over time Well, the only positives about IUP is that the campus is really beautiful with all the trees, flowers..etc. The Campus is kind of big, and they have a wide range of majors and clubs. That's about it. The Students at IUP are very close-minded, especially towards minorities. People look at people like they've never seen a black person or a Hispanic person. All the students who go here are from small PA towns, and apparently  aren't  used to being around minorities. This one girl has the nerve to ask me what do I put on my  nappy hair ? Who says that to another person? I walk around campus, and people make me feel like I'm a minority. I've been here for 2 years, and I'm transferring out next semester!!!! </t>
  </si>
  <si>
    <t xml:space="preserve">http://www.studentsreview.com/viewprofile.php3?k=1326050679&amp;u=1171</t>
  </si>
  <si>
    <t xml:space="preserve">Criminal  This Major's Salary over time Bullying can happen anywhere: face-to-face, by text messages or on the web. It is not limited by age, gender, or  education level !Safe Zone - IUP - Indiana University of PennsylvaniaThe university should recognize and form a new student organization to Put bullying to a end!  </t>
  </si>
  <si>
    <t xml:space="preserve">http://www.studentsreview.com/viewprofile.php3?k=1320888385&amp;u=1171</t>
  </si>
  <si>
    <t xml:space="preserve">Criminal  This Major's Salary over time I'm currently a senior graduating in May from IUP. I transferred here last semester and must say I have really enjoyed my time at this school. The professors are helpful and allow you to develop your own ideas about certain material. Along with this, you are a person rather than a number. I have a personal relationship with all my professors, and in the 2,3, and 400 level courses the class sizes are fairly small. The education I have recieved has allowed for me to be successful in anything that I do. The school is big enough that you can meet new people every weekend, yet small enough to maintain close relationships with those that you've already met. The only problems I have with IUP are that the partying gets old. This occurs pretty much anywhere, so I wouldn't consider it a huge deal. Another problem is the amount of class sections offered. This semester they have limited the amount of each class offered to save money. This makes it difficult when you're scheduling, because the times can be far apart that you're in class all day. This may be eliminated in a few years if the economy turns around. Overall, anyone looking for a good school that allows for lasting friendships and a solid education should chose IUP. I'm going to miss it once I'm gone.</t>
  </si>
  <si>
    <t xml:space="preserve">http://www.studentsreview.com/viewprofile.php3?k=1320531188&amp;u=1171</t>
  </si>
  <si>
    <t xml:space="preserve">English  This Major's Salary over time The professors here are great, I have learned some very valuable things. The Administration spoils anything that is good about the University.</t>
  </si>
  <si>
    <t xml:space="preserve">http://www.studentsreview.com/viewprofile.php3?k=1319741354&amp;u=1171</t>
  </si>
  <si>
    <t xml:space="preserve">Nursing  This Major's Salary over time IUP is a good school for me! It has a good nursing program, which is mainly what I was looking at when selecting a college! Personally, I have had no problems with professors. My Professors have been good! Like any school, there are a few bad ones. Just look up on rate my professors and try to avoid them! The students of IUP, as others have mentioned, can be quite dumb and only care about partying! It gets a little annoying sitting in class and not being able to have an intelligent conversation with someone because all they care about is  Where's the party at tonight dude?  Fortunately, for me, I have found friends in my major who are serious about their education! There are good students at this school, you just have to find them and stick together! My fellow nursing majors have made my first year a good one and I love IUP! The surrounding town, in my opinion, does have a lot of things to do! Once again, you just have to find them! You can ALWAYS find a party if that's what you want, but there are other things to do as well! College is all about what you make it! There are a variety of people at IUP and you just need to find others that are interested in the same things as you to be friends with! </t>
  </si>
  <si>
    <t xml:space="preserve">http://www.studentsreview.com/viewprofile.php3?k=1310847780&amp;u=1171</t>
  </si>
  <si>
    <t xml:space="preserve">Criminal  This Major's Salary over time I transferred here as a junior and I must say I wish I went here comming out of high school. The criminology program is phenomenal, and challenges you to think rather than just answer multiple choice questions. People are, for the most part, friendly. The campus is beautiful, and everything is either new of rennovated  from what I've seen, minus Keith Hall . It is cheap to go here in comparison to any other schools I looked at. Advising is great and they truly seem to care about you and your future. There are a plethora of oppurntunites and they all lead to your future success. The party atmosphere is also incredible. There are always parties no matter where you chose to go, however, there are only a few bars and they aren't anything special. I would definitely recommend IUP to anyone who wants to study criminology in college.</t>
  </si>
  <si>
    <t xml:space="preserve">http://www.studentsreview.com/viewprofile.php3?k=1304558898&amp;u=1171</t>
  </si>
  <si>
    <t xml:space="preserve">Other  This Major's Salary over time IUP is a wonderful school, I love it here, The education is great and I am learning a lot of valuable information to help me in my desired job field some day!  They do not only party at this school although parties do take place.. Well welcome to college people there are parties everywhere.  I have gone to parties and I always feel safe. If you want to find trouble you can find it anywhere.  This campus is very safe and beautiful.  They have TONS of other things to do than party, although stupid people seem to think this is just a party school. They are WRONG! This school has many different clubs to join, activities to participate in, a beautifully new gym to workout at, fun things to do with your friends and events to enjoy!  They even built a brand new arena for concerts, etc.  If you are looking at IUP this is an amazing school and do not judge it by the idiots who run their mouths too much.. You will love it here! I give IUP a 95% out of 100% because it is a great school.</t>
  </si>
  <si>
    <t xml:space="preserve">http://www.studentsreview.com/viewprofile.php3?k=1303089502&amp;u=1171</t>
  </si>
  <si>
    <t xml:space="preserve">Psychology  This Major's Salary over time This is my first and last year at IUP. If you like to party and drink every single night then I'm sure you'll love it here. I'd advise to join greek life if you really want a good experience here, but overall, I'm choosing to leave because of the surrounding city and the close mindedness of most people here. It's what you make of it though.</t>
  </si>
  <si>
    <t xml:space="preserve">http://www.studentsreview.com/viewprofile.php3?k=1300240384&amp;u=1171</t>
  </si>
  <si>
    <t xml:space="preserve">Unknown  This Major's Salary over time Final semester as a Sophmore at IUP, and I am attempting to transfer pronto. i completely hate it at IUP. Don't get me wrong, teachers are fine, campus is beautiful. BUT don't be fooled by your peers friendliness during orientation. Once you actually get to IUP you will realize something, these people are completely full of themselves and complete tools that have little to no interest in education. Now many of you that are thinking about attending have read that IUP is a  party school  so due to this, kids come here, party and then believe they are cream of the crop for partying at IUP and act as if they are the only people in the history of college to party.  Parties at IUP are highly overrated by its own students BTW, shoddy frat houses and guys get no chance at getting in . Then in classes all you will hear is kids talking about how wasted they got last night or how much they are going to drink regardless of a test being the following day.So seriously, unless you only care about partying and going to parties that you could of just saved your money and done better in your home town, don't go here. If you don't party 24/7 you are an unknown to everyone and they could care less about getting to know you.. All the guys walk around campus mean mugging thinking they are hard, and the girls all think they are North Face models or some crap. The very few redeeming people I met at IUP transferred after 1 semester and I now realize why. Seriously have met very few people here who can hold a conversation without bringing up alcohol, if you don't they won't care to talk again. This is all very sad because I honestly liked their psych program even though it is a bit on the easy side. But I can no longer handle holding in the annoyance I have of the type of people that populate this campus. </t>
  </si>
  <si>
    <t xml:space="preserve">http://www.studentsreview.com/viewprofile.php3?k=1296505183&amp;u=1171</t>
  </si>
  <si>
    <t xml:space="preserve">Education  This Major's Salary over time I loved every second spent at IUP.  Initially I went there because I received a scholarship, but I never looked back.  The oak grove is beautiful and the students are friendly.  The class size is small, and honestly  as long as you go , the classes are fairly easy with professors always willing to help out.  Now, admittedly, the town itself is a little pathetic, but Pittsburgh is less than an hour away  plus the IUP party scene is phenominal - go greek! .  With regards to the education department, IUP's reputation is world class, and I was given teaching interviews simply because I am an alum.  I love IUP!</t>
  </si>
  <si>
    <t xml:space="preserve">http://www.studentsreview.com/viewprofile.php3?k=1291082180&amp;u=1171</t>
  </si>
  <si>
    <t xml:space="preserve">Political Science  This Major's Salary over time IUP is not a bad school. It would be a lot better if some people didn't think that this school is a party central. I don't mind going to a few parties here and there, but the partying scene gets really old fast.  Some of the people here are pretty dumb in class. The best thing about IUP is the faulty, especially in my department. The Political Science department in my opinion is the best in the school. They take no crap, are very approachable, and conduct stunning classes that I enjoy. They really know how to relate to students. The town around the school and the weather here stink. Theres not a lot to do around the town and the weather is not always the greatest. I had some hard times finding friends, because mostly students keep to themselves here. My advice is: if you came here to party, and party only you will fail miserably. I've seen that happen in my first couple of years here. Like any school, you gotta strike a balance. The courses here aren't bad, you just gotta commit to it. Overall, IUP is a great school but theres some dumb people in it.     </t>
  </si>
  <si>
    <t xml:space="preserve">http://www.studentsreview.com/viewprofile.php3?k=1286601761&amp;u=1171</t>
  </si>
  <si>
    <t xml:space="preserve">English  This Major's Salary over time I don't even know where to beginвЂ¦just a completely miserable experience! Professors would assign papers, review rough drafts, suggest changes, and, even after changes were made by student, would still not find papers satisfactory. If you tried to write anything radical or out of the box, you were discouraged and your ideas/creativity were shot down. Very traditional, close-minded scholars. They talk about critical pedagogy, critical pedagogy, blah, blah, blahвЂ”but they don't practice it! They worship the ideas of Freire, but they don't practice them. I could go on and on. On top of all this, they emphasized how perfect papers had to be, yet students would lose points because the professors themselves would incorrectly mark something as wrong  for example, in APA format , when it was actually correct. Could not wait to transfer the hell out of there! Feel like I just got out of prison. Now I can share my writings and ideasвЂ”which have been praised by scholars at universities much more prominent than IUPвЂ”with others who will truly appreciate them!</t>
  </si>
  <si>
    <t xml:space="preserve">http://www.studentsreview.com/viewprofile.php3?k=1283558321&amp;u=1171</t>
  </si>
  <si>
    <t xml:space="preserve">Criminal  This Major's Salary over time I love IUP. That being said, I probably love it because of the people here rather than the institution itself. When searching for my perfect college, IUP seemed to fit my ideal exactly; medium sized  14,000 students , Division II athletic program, an engaging Honors College, and a solid criminology department. What I found at IUP differed from my expectations although not immediately. The classes were challenging in the Robert E. Cook Honors College, but not so much for the rest of the university. I chalked it up to intro classes that were just there to weed out the kids that didn't want to be in college anyway. The Honors classes are great and are based on Socratic method teaching for humanities. Basically the students sit in a circle and talk about the previous night's readings and nightly journals. The program is writing based so you will never see tests or dreaded scantrons but you have to be prepared for a lot of writing - a major difference from the rest of classes on campus. These honors classes are limited to 20 students each  100 total for each incoming class  and everyone knows each other because they live in the same building for their first year. It is a very welcoming atmosphere that encourages critical thinking and academic thought.The rest of the classes varied in academic challenges; I love my department and the professors are interested in who I am as a person and what I want to do after undergrad. Other classes, I have had good and bad professors. Thankfully, I have only had 2 classes stick out as ones that I would not repeat. What disappointed me the most about campus was the overall apathetic mood from the students. Involvement, especially political involvement, is difficult to come by. For those that are especially active this may come as a shock and should be a consideration when looking at schools. The administration can also be difficult to work with when there are political ideals being expressed  speakers/voter registration etc . The administration is changing right now, and that problem may change. Extracurriculars, however, are extensive and there are clubs for any and every person. If there is not one that you want, it is very simple and easy to create one. I love IUP's Alternative Spring Break - you go on a week long trip to do various service projects throughout the nation. Indiana, the town, is small. We are in a rural area but only an hour from Pittsburgh. The town is not the most exciting place but combined with campus there is always something to do whether it is a concert, pick-up frisbee games, hiking  we have an outdoor co-op area , watch movies. If you complain about not having anything to do, it is your own fault.   </t>
  </si>
  <si>
    <t xml:space="preserve">http://www.studentsreview.com/viewprofile.php3?k=1280952783&amp;u=1171</t>
  </si>
  <si>
    <t xml:space="preserve">Chemistry  This Major's Salary over time I'm a Biochemistry major at IUP and am a rising senior.  College is what you make it.  At every university, there are professors, students, and programs on both sides of the spectrum  the spectrum being good to bad . IUP has its fair share of both.  However, if one decides to take advantage of the good and weed out the bad, the college experience at IUP can be a great one.  Many of the programs excel in their fields, leading in research and helping students further their education after graduation.  Indiana may be a small town but there is a little of everything if you're willing to search for it.  I feel that anyone could find a place to fit in at the university in terms of friends, clubs, and organizations.  There are good professors and not so good professors but you will find that at every university.  The key is using the good professors to your advantage, getting to know them, and getting involved in your program.  Many of the professors really do want to see you succeed.  I have really enjoyed my experiences at IUP  and cannot wait for another year.  </t>
  </si>
  <si>
    <t xml:space="preserve">http://www.studentsreview.com/viewprofile.php3?k=1280775683&amp;u=1171</t>
  </si>
  <si>
    <t xml:space="preserve">Finance  This Major's Salary over time College, anywhere, is what you make of it. I've taken a spin around the community college scene prior to my three years at IUP, and I find that some students take great advantage of everything that is offered them, while others sit back and complain. If you're willing to come to IUP with a plan to put a little work into the major you choose, you're going to get along fine.Kids come to IUP to get a solid education without spending the rest of their life in debt. If a student takes advantage of what IUP has to offer, that decision can lead to a great bang for their buck.The faculty here are phenomenally helpful. There's at least one star in every department who will go out of their way to help you. All you need to do is ask for a little guidance. The particularly smart professors here come to teach and help studentsвЂ”not to make grad students do their work for them.Student life isn't bad either. There's a huge mix of students from all backgrounds and walks of life, a decent population of international students, plenty of opportunities to easily join clubs on campus, and a number of club sports and intramurals. The kids who complain are the ones who never consider playing a little frisbee instead of partying every night.I don't want to sugarcoat it, though. The weather in Western Pennsylvania gets a little rainy and cold over spring semester. But the campus is pretty in Autumn and as long as your not looking for Florida weather, the rain's really not all that bad.</t>
  </si>
  <si>
    <t xml:space="preserve">http://www.studentsreview.com/viewprofile.php3?k=1280722299&amp;u=1171</t>
  </si>
  <si>
    <t xml:space="preserve">Business - Management and Administration  This Major's Salary over time I've read some of the negative comments written about IUP, but I can honestly say that my experience at IUP has completely surpassed my expectations.  Within the past three years, I have done my best to take advantage of as many opportunities as possible by traveling and studying abroad made available to me through IUP.  Additionally, I have had some great professors both within and outside of the Honors College. Despite Indiana being a small town, there is plenty to do. All you have to do be creative and join clubs or be active within the IUP community in some manner.  You make your college experience what it is, and this are plenty of opportunities to make your time at IUP an enjoyable one.</t>
  </si>
  <si>
    <t xml:space="preserve">http://www.studentsreview.com/viewprofile.php3?k=1280722026&amp;u=1171</t>
  </si>
  <si>
    <t xml:space="preserve">Business - Management and Administration  This Major's Salary over time      Before selecting which university I would attend I looked into a number of different options and am very pleased that I selected IUP and The Robert E. Cook Honor's College as my university of choice.   I have been given so many opportunities through this university including but not limited to studying abroad in Turkey, Cyprus, and China as well as plan to take part in an international exchange in India next semester.  If you are dedicated enough to look into the abundance of programs and exchanges that are offered, finding a meaningful and educational program is well worth the effort.I feel challenged by my classes as a member of the Honor's College and of the Business Honor's program. I have always had a great deal of respect for the professors at this university for their willingness to assist me with any of my questions or concerns and for continually challenging me to think critically.  It is important to have a positive interaction with one's professors and I have felt that I have made lasting relationships with many of my IUP professors.  In addition to making the most of what IUP has to offer scholastically I also take the time to participate in numerous university sponsored clubs and organizations.Apart from my extracurricular activities I have worked for the university event's office for 3 years and really appreciate the opportunities I have been given to help plan the university functions and to interact with faculty and administrators on a more one on one basis.I do not hesitate in recommending this university to anyone who is willing and able to put a little extra effort into taking part in their own educational experience and embracing all that this school has to offer.</t>
  </si>
  <si>
    <t xml:space="preserve">http://www.studentsreview.com/viewprofile.php3?k=1280712075&amp;u=1171</t>
  </si>
  <si>
    <t xml:space="preserve">Economics  This Major's Salary over time I have loved my time at iup.  I could've gone to several Tier 1 private schools, but I doubt that I could have had a better education anywhere else in the nation.Check out the Cook Honors College if you are a curious learner.</t>
  </si>
  <si>
    <t xml:space="preserve">http://www.studentsreview.com/viewprofile.php3?k=1280553104&amp;u=1171</t>
  </si>
  <si>
    <t xml:space="preserve">Accounting  This Major's Salary over time Aesthetics of the school are fine - Clean, well maintained - parking is a nightmare. Many of the profs. I have dealt with are arrogant, full of personal lectures, and lack respect for students. There are a few in my experience that may or may not not be the most social but they  1. teach 2. are fair 3. respectful.  Too many profs. try to lead through fear and intimidation.  For lack of better term - bullying.  This is not a place I would send my children. The cost is low - my grades are good - yet I highly dislike this school!!</t>
  </si>
  <si>
    <t xml:space="preserve">http://www.studentsreview.com/viewprofile.php3?k=1279135042&amp;u=1171</t>
  </si>
  <si>
    <t xml:space="preserve">Accounting  This Major's Salary over time Aesthetics of the school are fine - Clean, well maintained - parking is a nightmare. Many of the profs. I have dealt with are arrogant, full of personal lectures, and lack respect for students. There are a few in my experience that may or may not not be the most social but they  1. teach 2. are fair 3. respectful.  Too many profs. try to lead through fear and intimidation.  For lack of better term - bullying.  This is not a place I would send my children. </t>
  </si>
  <si>
    <t xml:space="preserve">http://www.studentsreview.com/viewprofile.php3?k=1279134952&amp;u=1171</t>
  </si>
  <si>
    <t xml:space="preserve">Nursing  This Major's Salary over time I'm a sophomore at IUP at the moment. I came here because I heard the nursing program was good, and the school is affordable and a good size. The nursing program seems a bit slow and easier than I thought; I expected to have clinical in the hospital by now, but we're still in the nursing home. Looking back though, I really have learned a lot. I feel that my education has been wonderful overall. My classes aren't hard except the sciences. It makes me sad to see so many students party their lives away, and am embarrassed sometimes to see the stupid and lazy people that IUP accepted. Lots of the Greek guys are total jerks who only want to get laid. Lots of overly-tan, boob-showing girls, too. If I could choose again, I probably wouldn't have chosen IUP; I would have worked harder in high school and went to a more competitive school. The campus is beautiful and I am not dissatisfied with my education here. Most people party in their free time, but the movie theater  though small  is convenient and The Meadows is delicious! Coming from a larger town, there seems to be no shopping for miles and miles- if you need retail therapy do not choose a small town school! Making friends is key- anything is fun when you have friends to do it with. Hoping to go to grad school where people are more mature and clean up after themselves. The new dorms are terrible- paper thin walls and they are already falling apart, and are way too expensive. Food is expensive- never buy anything at Folger- $5 for a box of cereal. I feel like IUP has a bad rep but the education is decent, so don't let that get you down. Just enjoy it!</t>
  </si>
  <si>
    <t xml:space="preserve">http://www.studentsreview.com/viewprofile.php3?k=1271808089&amp;u=1171</t>
  </si>
  <si>
    <t xml:space="preserve">Business - Management and Administration  This Major's Salary over time After two years of IUP I couldn't take it anymore, I ended up transferring to PITT.  Granted, IUP is a very pretty campusвЂ¦but a retarded monkey could do the coursework and all anyone even cares about is partying.  Everyone is very arrogant  I still can't figure out why  and the campus is heavily infiltrated by Greek douche bags and sluts, not in a good way but in an annoying, overwhelming way.  The party scene is fun at first, but it gets old very quickly because there are only so many places you can go in such a small town.  I would recommend IUP to someone who is close-minded and only cares about partying, if you want a good education go somewhere else.</t>
  </si>
  <si>
    <t xml:space="preserve">http://www.studentsreview.com/viewprofile.php3?k=1271740854&amp;u=1171</t>
  </si>
  <si>
    <t xml:space="preserve">Business - Management and Administration  This Major's Salary over time I am finishing up my freshman year at IUP and have thus far been disappointed for the most part, as have numerous others, and am transferring out this fall. First and foremost- If you are looking for the  college experience , look elsewhere.. I was one of the more popular and outgoing kids in high school, and was friends with just about everybody in my class. It came as a huge suprise to see a   party school  consist of so many closed-off students. The majority of the students here are strangely antisocial and not open to meeting new people. The student body is not the most outgoing, and the dorms/suites consist of all closed doors with no social interaction among neighbors. Unlike other schools, the students keep to themselves and are strangely stand-offish. Very depressing atmosphere. This was the complete opposite at every other college that I visited, where students knew each other and were generally friendly. As far as the whole party school rep that students brag about- it is EXTREMELY overrated. Students pride themselves and believe they are  party animals , but even the top frat parties are pretty mediocre usually. Frat houses are small and run down and not mansions like seen at other schools. If you are guy, be prepared to be turned down to a lot of parties because frats don't let guys in unless you are a brother there or know the person at the door. The majority of students are from rural areas where parties basically don't exist, so students are convinced IUP is  party central  when they visit. It honestly is no different then any other college campuses of the size. If partying is a huge priority to you, join a larger school as you will probably be a bit disappointed when IUP isn't really  party central . As far as academics are concerned, most of my teachers were good. I had a few bad ones, but thats expected with any school. The teachers have been accessible, and were always open to communicating with me about things in my experience. I like the smaller class sizes, really works towards you.The walls are paper thin and you hear everything in the suites. Its often hard to sleep at night since you are always close to some sort of street and everybody puts obnoxiously loud mufflers on their cars. The weather sucks but thats expected in this area. The food is pretty good and there is a large variety to choose from. Expensive, but pretty well priced by college standards.No school spirit whatshowever, but perhaps that will change if the school goes D1..  </t>
  </si>
  <si>
    <t xml:space="preserve">http://www.studentsreview.com/viewprofile.php3?k=1270431611&amp;u=1171</t>
  </si>
  <si>
    <t xml:space="preserve">Unknown  This Major's Salary over time People here are rude. No one wants to help you.  Campus Police won't even help you if called.  New suites aren't as nice as everyone thinks, noisy, can't sleep at night.  Buildings aren't updated at all.  Food is expensive and at random ends of campus.  I honestly can't stand it here, I'm 5 weeks away from finishing my first year but I already transferred to another university starting next fall.  Don't waste your money.</t>
  </si>
  <si>
    <t xml:space="preserve">http://www.studentsreview.com/viewprofile.php3?k=1269828005&amp;u=1171</t>
  </si>
  <si>
    <t xml:space="preserve">Music Education  This Major's Salary over time IUP was a horrible choice. Absolutely horrible. If you're looking for a school with challenging, rigorous academics, IUP is NOT for you. Huge disapointment.</t>
  </si>
  <si>
    <t xml:space="preserve">http://www.studentsreview.com/viewprofile.php3?k=1266364653&amp;u=1171</t>
  </si>
  <si>
    <t xml:space="preserve">Criminal  This Major's Salary over time I graduated many years ago but feel compelled to write something after reading other comments.  Look kids, if you go to college to drink and screw, you'll find plenty of drinking and screwing at IUP.  If you want a good education, that, too, is readily available to you if you avail yourself of the opportunity. The campus is beautiful. The library is even nicer now than it was back in the 80s and there are classes in everything. It's a big school with a lot of city kids from Philly and PGH and like any big school, women, especially, should not walk alone at night.  I didn't very often. I hope there are more activities than there used to be for students whose lives don't revolve around getting drunk.  The Greeks were assholes.  Too many of the men were abusive and treated women only as potential sexual partners, but again - that may be no different than any other big school of the time. The Profs, on too many occasions, didn't show up for class or/and had grad students teach them.  Some of the core classes were HUGE. In my major - the Profs personally knew me and mentored me during and after college. When I had trouble understanding Geology II Lab work, the Prof spent hours of his own time trying to help me.  The only reason I said that I would attend a different university if I had it to do over again is because knowing what I do now, I would have been a high achieving high school student and would have tried to get into a school like Carnegie Mellon or Penn.  You see, I did too much drinking and screwing in my time. Learn from me.  All in all, I had a blast at IUP and loved the place, despite my complaints. I received a good education there for the money but should have done better had I applied myself at the level of my ability.  What worries me most about other reviewers is that so few of you can spell and write decently.  I don't know if that's a reflection of the school or your own fault.  Potential students should visit the campus.</t>
  </si>
  <si>
    <t xml:space="preserve">http://www.studentsreview.com/viewprofile.php3?k=1256273780&amp;u=1171</t>
  </si>
  <si>
    <t xml:space="preserve">Business - Management and Administration  This Major's Salary over time It's all what you make it and who you hang around with. Weekends are party central if you like partying  beer distributor on campus . Plenty of frats and organizations. New suites are awesome, but don't expect to know people on your floor. Lots of options for food. Some really, really great professors here, and I'm still in my first semester.</t>
  </si>
  <si>
    <t xml:space="preserve">http://www.studentsreview.com/viewprofile.php3?k=1255796600&amp;u=1171</t>
  </si>
  <si>
    <t xml:space="preserve">Accounting  This Major's Salary over time this school is great if your into the partying scene.  there really isn't much to do here other than party.  the faculty isn't too helpful.  my accounting teacher tells the class every time that they should switch their major to accounting if they aren't an accounting major.  i am an accounting major and it's getting on my nerves.  the classes are big which i hate.  no one is too nice here.  people are very clicky here.</t>
  </si>
  <si>
    <t xml:space="preserve">http://www.studentsreview.com/viewprofile.php3?k=1255476219&amp;u=1171</t>
  </si>
  <si>
    <t xml:space="preserve">Unknown  This Major's Salary over time Just after changing my major to Music Ed., I have to say that IUP is a great place for Music Ed majors.  New building, great practice rooms, talented professors.  Do marching band, it's pretty easy to get in to and you will have a blast doing it. Ensembles are good and the audition process get very competitive.  The only big negative that I see on this campus is that the public transportation is very unreliable. </t>
  </si>
  <si>
    <t xml:space="preserve">http://www.studentsreview.com/viewprofile.php3?k=1243725513&amp;u=1171</t>
  </si>
  <si>
    <t xml:space="preserve">Business - Management and Administration  This Major's Salary over time People here are rude. Everyone keeps to themselves. Hard to make friends. New suites are crap. Walls are so thin you can here people next door snoring.And they are so expensive. Food and everything else that are must haves are very expensive.The most dangerous campus. There has been 2 gun related attacks since I was here 1 semester . Also 5 cars were blown up while I was here. The university did not notify the students of any of these cases. Very dangerous here. </t>
  </si>
  <si>
    <t xml:space="preserve">http://www.studentsreview.com/viewprofile.php3?k=1228965808&amp;u=1171</t>
  </si>
  <si>
    <t xml:space="preserve">Other  This Major's Salary over time The student body was not what I was expecting, and that matters much more than you might think when attending college. From what I can tell from visiting other colleges, this place is nearly the opposite in this way. Most universities seem to have a large population of liberally minded, socially active, intelligent individuals. IUP is comprised of a large portion of people who would not fit in to a normal college setting. A lot of these people fit the  douchebag  stereotype of seeing themselves as the center of the universe, and think that he and his friends are the coolest f***ing people on the planet, and you're an idiot for not living like a horridly unsustainable American like he does. The population has a large cross-section that thinks they are  ghetto  and live that way, having no respect for the things and people around them.From what my friends and I can tell, the normal people stick together in small numbers and feel put out by the majority of the people that are very hard to live next to.My education has been about what I expected out of the university, and the faculty is outstanding. They are helpful and approachable, and MANY are incredibly knowledgeable on their respective subject, but there are of course some that only know what the teachers' edition tells them.If you are a suburbanite looking to attend IUP, find a group of friends here and stick with them. They'll make your stay a bit easier to handle.Be sure to read the gradings on this review, and read their associated meanings.</t>
  </si>
  <si>
    <t xml:space="preserve">http://www.studentsreview.com/viewprofile.php3?k=1226279697&amp;u=1171</t>
  </si>
  <si>
    <t xml:space="preserve">Criminal  This Major's Salary over time Useless education surrounded by a money-grubbing town.</t>
  </si>
  <si>
    <t xml:space="preserve">http://www.studentsreview.com/viewprofile.php3?k=1219873555&amp;u=1171</t>
  </si>
  <si>
    <t xml:space="preserve">Art &amp; Design Department  This Major's Salary over time I didn't fit in. PS. Your alumni magazine is terribleвЂ”reads like a Sunday School Lesson. If this is an institute of higher learning, where is the exchange of ideas, creativity, scathing wit, etc? I usually read it in five minutes or less. Also, the only time I hear about someone I knew back then is if they're dead. My mother sent me there instead of Penn State, because she heard PSU was wildвЂ”hah! IUP at the time was filled with a bunch of sexist, bullying men, especially the athletes, and NOTHING was done to try to change this mentality.JC</t>
  </si>
  <si>
    <t xml:space="preserve">http://www.studentsreview.com/viewprofile.php3?k=1203575655&amp;u=1171</t>
  </si>
  <si>
    <t xml:space="preserve">Journalism  This Major's Salary over time IUP offers a solid education without putting your parents or yourself in the poorhouse with high tuition and huge loans to payoff when you graduate.I was a Journalism major and took advantage of joining the campus newspaper, Radio and TV stations starting as a FRESHMAN. This is unheard of at larger universities where mostly grad students work at them.A degree is a piece of paper and has no merit on where you will get a job. Most people don't land a job by what name of the school they graduated from rather it's the grades and extracurricular activities you do.  Take advantage of doing a Co-op, internship and / or study abroad. All of which IUP offers. I did an internship and study abroad. Where I interned and what was on my resume helped to land entry level jobs out of IUP my friends not the name of my school. Actually, when I interned in Manhatten, there were many people from Shippensburg, Clarion, IUP that I came in contact with in addition to those from Syracuse, Penn State, NYU etc. </t>
  </si>
  <si>
    <t xml:space="preserve">http://www.studentsreview.com/viewprofile.php3?k=1200607004&amp;u=1171</t>
  </si>
  <si>
    <t xml:space="preserve">Nursing  This Major's Salary over time To me I think the school is alright,but they try to make difficult for you to acomplish things, that needed to be acomplished, some advisors put you down, the law enforcement dont have anything else to do with thereselves but find a reason to get you in trouble. Basically if it was not for my friends i don't think i would still be hereвЂ¦</t>
  </si>
  <si>
    <t xml:space="preserve">http://www.studentsreview.com/viewprofile.php3?k=1193021331&amp;u=1171</t>
  </si>
  <si>
    <t xml:space="preserve">Accounting  This Major's Salary over time Good school for the money.  Most students are from Pittsburgh area, lots go home on weekends if not greek.  Lots of renovation going on, building new dorms  it's about time!   You'll get out of it what you put in, school isn't really  known  much outside of PA so don't go for the name value.</t>
  </si>
  <si>
    <t xml:space="preserve">http://www.studentsreview.com/viewprofile.php3?k=1188935437&amp;u=1171</t>
  </si>
  <si>
    <t xml:space="preserve">Communications  This Major's Salary over time College is just to see if you can handle diversity. They are all the same in that regard - some have clasees that provide more diversity than the others, but when it comes down to it college is just a way to see how the tough get going.  IUP was great socially, but average educationally, at best.</t>
  </si>
  <si>
    <t xml:space="preserve">http://www.studentsreview.com/viewprofile.php3?k=1187729580&amp;u=1171</t>
  </si>
  <si>
    <t xml:space="preserve">Economics  This Major's Salary over time I ended up, like many others I know, at IUP because I was not motivated in highschool. My poor highschool grades were holding me back from attending a larger school or one with a  better  name. When I first got to IUP I did not think it was a bad campus but I had never step foot on a college campus before. The grounds are actually not too well kept, the dorms and class buildings are fairly ugly, the surrounding town is absolutly dead and stuck in 1995. The accademics are lacking in my personal oppinion. it seems that every professor has thier Phd from IUP. it is hard to be motivated going to a school where the best accomplishment is teaching there. </t>
  </si>
  <si>
    <t xml:space="preserve">http://www.studentsreview.com/viewprofile.php3?k=1184703795&amp;u=1171</t>
  </si>
  <si>
    <t xml:space="preserve">Communications  This Major's Salary over time Lifes a Bitch but if you never give up and you can do anything.</t>
  </si>
  <si>
    <t xml:space="preserve">http://www.studentsreview.com/viewprofile.php3?k=1178055070&amp;u=1171</t>
  </si>
  <si>
    <t xml:space="preserve">Nutrition  This Major's Salary over time Department is very rude</t>
  </si>
  <si>
    <t xml:space="preserve">http://www.studentsreview.com/viewprofile.php3?k=1175112205&amp;u=1171</t>
  </si>
  <si>
    <t xml:space="preserve">Philosophy  This Major's Salary over time The Honors College made my experience good, without it, much of the liberal arts are left to busy work.</t>
  </si>
  <si>
    <t xml:space="preserve">http://www.studentsreview.com/viewprofile.php3?k=1148888706&amp;u=1171</t>
  </si>
  <si>
    <t xml:space="preserve">Unknown  This Major's Salary over time Professors were great in most of my liberal studies departments, however, very few in the Health and Physical Education department seem knowledgeable about there areas of teaching.  There are a handful that are truly brilliant but an abundance of teachers that simply assign meaningless trivial work which bogs you down and doesn't help anything.  Students are extremely unwelcoming and closeminded.  Social scene is great if your in a frat/sorority, other than that its boring.</t>
  </si>
  <si>
    <t xml:space="preserve">http://www.studentsreview.com/viewprofile.php3?k=1140569271&amp;u=1171</t>
  </si>
  <si>
    <t xml:space="preserve">Unknown  This Major's Salary over time This is a great starter college for those unsure as to what the university experience is really like.  I stayed there for two years, got my feet wet, and transferred to a bigger, better university.  My time there was well spent.  </t>
  </si>
  <si>
    <t xml:space="preserve">http://www.studentsreview.com/viewprofile.php3?k=1134775353&amp;u=1171</t>
  </si>
  <si>
    <t xml:space="preserve">Political Science  This Major's Salary over time I absolutly love IUP. all of the teachers i have come across are brilliant and incredibly approachable.  i think that the facilities are very well maintained and the look of the campus speaks for itself.  i dont think i have ever lived in a more beautiful area in my life.  the social life speaks for itself.  its insane.  i read that it is a public ivy as well. so it doesnt get much better than that, i love IUP!!!!!</t>
  </si>
  <si>
    <t xml:space="preserve">http://www.studentsreview.com/viewprofile.php3?k=1118033676&amp;u=1171</t>
  </si>
  <si>
    <t xml:space="preserve">Business - Management and Administration  This Major's Salary over time IUP provides a stong educational background that provides the basic tools to be a productive member of today's business community. Much like any other college you will not have every skill necessary for your first job. That is not the purpose of undergrad. You recieve the information that allows a company to train you quickly to meet there specefic needs. As for the social scene it is truly amazing. I strongly recomend becoming a member of the Greek community, it provided me with the best memories of my life. Also it provided the social and networking skills that are proving very valuable. As for the level of instruction I found it to be excellent. I am currently a law student and my undergrad profs. were every bit as good as those I have in law school. If you choose IUP you will not regret it.</t>
  </si>
  <si>
    <t xml:space="preserve">http://www.studentsreview.com/viewprofile.php3?k=1115140006&amp;u=1171</t>
  </si>
  <si>
    <t xml:space="preserve">Music Education  This Major's Salary over time There are definitely a lot of educational opportunities here, and it is a great school for that. Unfortunately, like many other campusesвЂ”so there really is no way to avoid itвЂ”there are a lot of people that make campus living a hassle. I didn't expect any problems coming here as a Filipino-American, but there are certainly a lot of racist people that I deal with in the dorms. I don't think there are that many of them, but when you deal with the situation enough, it becomes a hassle. There aren't any hate crimes, but people harass me with Chinese stereotypes  and I'm not Chinese.  This is nothing against the school, only certain people. I guess it's a problem everywhere, especially in a predominantly white school.</t>
  </si>
  <si>
    <t xml:space="preserve">http://www.studentsreview.com/viewprofile.php3?k=1113349130&amp;u=1171</t>
  </si>
  <si>
    <t xml:space="preserve">Nursing  This Major's Salary over time This campus is very pretty-the Oak Grove is really nice to walk through. As far as academics goвЂ¦that's another story. My first semester, I was enrolled in a Anthropology class that I attended 4 times-the WHOLE semester and I still received a B. The Professors don't notice when you're not there-which can work to your advantage, or against it depending on what kind of student you are. As for the students, many are very very approachable and open minded. My first few weeks there, I had random people come up to me and start conversations-it was nice to know I could take a walk by myself and make new friends. I became very close with the people on my floor in my dorm. That's where the  picture perfect  story ends. Now in comes the harsh reality. IUP has definately earned it's reputation of a  Party School . It doesn't stand for I Usually Party for nothing. I'm going to be completely honest hereвЂ¦Thursday, Friday, and Saturday nights 98% of the students are wasted. Me included. Our nights would start with a little pregaming in our dorm roomsвЂ¦taking some shots, playing some drinking games, etc. Then we would head out to find some parties to go to-which was not hard at ALL. All of the frats had parties going on, where girls would get in instantly  guys wouldn't be allowed in unless they knew a member of the frat . It was the typical scene you would imagineвЂ¦lots and lots of sweaty, drunk co-eds. Loud music and looooong lines to get beer. We would stay for a while and then head back to the dorm, where we would find everyone else wasted off their asses. People would throw up in the bathrooms, in the halls, and in the elevator. After a year of this continuous partying, it caught up to me. I realized I hadn't learned anything. I had made wonderful friends, who, to this day I love and am still close with. If I took one thing from IUP, it was just that, friendships. If you want an education, this is not the school for you. </t>
  </si>
  <si>
    <t xml:space="preserve">http://www.studentsreview.com/viewprofile.php3?k=1108970633&amp;u=1171</t>
  </si>
  <si>
    <t xml:space="preserve">Criminal  This Major's Salary over time A great experience.</t>
  </si>
  <si>
    <t xml:space="preserve">http://www.studentsreview.com/viewprofile.php3?k=1094856103&amp;u=1171</t>
  </si>
  <si>
    <t xml:space="preserve">Communications  This Major's Salary over time Don't get me wrong, I loved my four years at IUP.  It allowed me to participate on a D-II athletic team  although the university could have cared less about our program , meet wonderful and talented people, and provided a great college atmosphere.  However, looking back and knowing what i know now, I would not have chosen IUP.  I do not feel that I learned the important skills or training necessary to succeed in today's workforce.  I can honestly say that I am not some slacker looking for the easy  A .  I like a challenge and IUP did not provide that.  My major was a joke.  I was not challenged at all by any of the professors within my department.  At the same time they did a lousy job of preparing me for the future.  They talk a big talk but when it all comes down to it they need to re-evaluate why it is they became professors.  They are supposed to be able to help you when infact all they want to do is help themselves.  Two mandatory courses with two different professors giving you conflicting information regarding something that is vital towards job seeking/hiringвЂ¦THE RESUME.  The courses that are offered are being taught by people that haven't been in the actual field for 20 plus some years.  You have to do one internship in order to graduate.  That's great.  But guess what, all the schools that really are competitive  not just saying that they are  require their students to do one ever year.  Something you might want to think about.  There are so many things that are wrong, academically, with IUP its pathetic.  Don't even get me started on the sub-par library.  You don't even want to go in there.  If you want a great social college atmosphere this is where you want to go.  There is always something to do.  I have so many great memories of IUP.  But if you are going for the academics aspect of it, I offer you this piece of advice.  Take out a loan and go a better academic institution.  Yes I know, no one wants to be in debt and it will initially cost you more but in the long run you'll be thankful that you did.</t>
  </si>
  <si>
    <t xml:space="preserve">http://www.studentsreview.com/viewprofile.php3?k=1093029331&amp;u=1171</t>
  </si>
  <si>
    <t xml:space="preserve">Political Science  This Major's Salary over time IUP is what you make of it. This is true of all things. I learned a lot about life and did receive a strong educational base during undergrad once I settled down. If you are serious about your education you will probably go on to grad school anyway. Enjoy IUPвЂ¦it does have a lot to offer. Good times!</t>
  </si>
  <si>
    <t xml:space="preserve">http://www.studentsreview.com/viewprofile.php3?k=1089402422&amp;u=1171</t>
  </si>
  <si>
    <t xml:space="preserve">History/Histories  art history/etc.   This Major's Salary over time IUP is an amazing University for those who are willing to spend a little extra time joining activities or programs. The Robert E. Cook Honors College offers students an Ivy league education for a fraction of the price. The classes are extremely challenging and make you think outside the box. As far as social life is concerned people at IUP know how to party. The greek system is great for those who want a close group of friends and hook-ups to good parties  mixers are crazy and so much fun . Even if your not greek there are plenty of house parties going on pretty much everday of the week. </t>
  </si>
  <si>
    <t xml:space="preserve">http://www.studentsreview.com/viewprofile.php3?k=1089401182&amp;u=1171</t>
  </si>
  <si>
    <t xml:space="preserve">Economics  This Major's Salary over time The Robert E Cook Honors College at IUP makes the experience a steal.  Make great friends, get challenged by course work, actually think in classes, and exploit the benefits of a large campus.  A good school.</t>
  </si>
  <si>
    <t xml:space="preserve">http://www.studentsreview.com/viewprofile.php3?k=1080979208&amp;u=1171</t>
  </si>
  <si>
    <t xml:space="preserve">Criminal  This Major's Salary over time i learned more form being thereвЂ¦not learning there.  I learned people ar esuperficial, selfminded, arrogant, stuck up, snooty bitches!</t>
  </si>
  <si>
    <t xml:space="preserve">http://www.studentsreview.com/viewprofile.php3?k=1076720746&amp;u=1171</t>
  </si>
  <si>
    <t xml:space="preserve">Political Science  This Major's Salary over time IUP has very intelligent professors, many of whom are published.  The campus is very diverse. Students from across the country and world attend this university. Department chairs and advisors are always willing to help and advocate first hand experience. </t>
  </si>
  <si>
    <t xml:space="preserve">http://www.studentsreview.com/viewprofile.php3?k=1074232897&amp;u=1171</t>
  </si>
  <si>
    <t xml:space="preserve">English  This Major's Salary over time If you'd like to major in binge drinking then IUP is the place for you. Don't plan on going out for coffee and good conversationвЂ¦ the most conversation you can expect here is the person holding the beer bong chanting,  Chug! Chug! Chug!  I'm currently in the process of transferring to a school that will spend their budget on a student's education rather than rehabilitation classes for the campus alcoholics.</t>
  </si>
  <si>
    <t xml:space="preserve">http://www.studentsreview.com/viewprofile.php3?k=1073852824&amp;u=1171</t>
  </si>
  <si>
    <t xml:space="preserve">Computer Science  This Major's Salary over time IUP has a lot of very high majors, now we even have the NSA  National security agency  helping us with one of the majors  Information Assurance/Cyber Security , The crim department is one of the best in the country, the Comp Sci department is excellent, and it's a very big education school with El. Ed. and secondary education departments, which IUP was built upon.</t>
  </si>
  <si>
    <t xml:space="preserve">http://www.studentsreview.com/viewprofile.php3?k=1067531010&amp;u=1171</t>
  </si>
  <si>
    <t xml:space="preserve">Chemistry  This Major's Salary over time The university wastes money on building pointless walls around the campus, re-carpeting and remodeling the president's house and office at least once a year, building a parking garage that commuters still have to pay to use, in addition to many other pointless expenditures. Money is NOT spent on the educational aspect of the school and students are often forced to rely on ancient equipment, less than adequate supplies, and computers that can be traced back to the 1980's. Budget cuts are now reducing the number of professors which is leading to even more overcrowding in many classes as well as inexperienced professors teaching subjects that they have no background in. The key to surviving at IUP is to find one or two of the great faculty members that are still here and stick with them - research, writing grant proposals, etc. You will learn more through outside research and activities than in the actual classes.</t>
  </si>
  <si>
    <t xml:space="preserve">http://www.studentsreview.com/viewprofile.php3?k=1053274366&amp;u=1171</t>
  </si>
  <si>
    <t xml:space="preserve">Music Education  This Major's Salary over time Regarding music education, that's what I feel the music program is good for. If you're going for composition or performance, I don't think I'd stay here for that. I don't think the courses have challenged me enough, and I feel I need to supplement some of my training with independant studies, particlarly in the sight singing and dictation field, where atonal studies are actually avoided. The written theory is fine though. </t>
  </si>
  <si>
    <t xml:space="preserve">http://www.studentsreview.com/viewprofile.php3?k=1049994012&amp;u=1171</t>
  </si>
  <si>
    <t xml:space="preserve">Geography and Geosciences  This Major's Salary over time IUP is a pretty cool place.  Like they say, its big- yet small.  In my major, class sizes are about 11-15 and my department probably only has 30-40 students so its very close and friendly.  We know all our professors and have them for more than one class.  The university itself is nice, the campus is very pretty in the spring and fall, though it snows and rains all the time.  The surrounding town isn't very big, so don't come if you hate towns.  There is stuff to do if you find it and go to it.  Otherwise, if you just complain and don't look for something to do- you'll be bored.  Oh and also= the night life is good.</t>
  </si>
  <si>
    <t xml:space="preserve">http://www.studentsreview.com/viewprofile.php3?k=1046358621&amp;u=1171</t>
  </si>
  <si>
    <t xml:space="preserve">Unknown  This Major's Salary over time I am so happy I picked this school. IUP is benificail when it comes to resources and aid. The people on campus are really nice. It's a little school but seems big. It's so little that you can know someone is a new student : . I like that about IUPвЂ”To every high school student or thoses who are thinking about looking for a school to go toвЂ”Just come to IUP, someone will know you new than you can be treated special : </t>
  </si>
  <si>
    <t xml:space="preserve">http://www.studentsreview.com/viewprofile.php3?k=1044072455&amp;u=1171</t>
  </si>
  <si>
    <t xml:space="preserve">Philosophy  This Major's Salary over time Outside of a technical engineering field, a liberal arts education is still the best preparation for the work world; it allowed me to be a self-learner and make contributions I otherwise might have not made.</t>
  </si>
  <si>
    <t xml:space="preserve">Yale University</t>
  </si>
  <si>
    <t xml:space="preserve">http://www.studentsreview.com/viewprofile.php3?k=1496280517&amp;u=260</t>
  </si>
  <si>
    <t xml:space="preserve">Nursing  This Major's Salary over time Reputation of Yale helped my easily secure positions in various states where I lived.I am now retired.</t>
  </si>
  <si>
    <t xml:space="preserve">http://www.studentsreview.com/viewprofile.php3?k=1496264201&amp;u=260</t>
  </si>
  <si>
    <t xml:space="preserve">Art &amp; Design Department  This Major's Salary over time Yale is an amazing college for art school! Although some schools give us bad rumours, it is a school where everybody is embraced. The course work is challenging, but it is the sort of challenge that is enjoyable throughout the school year! Thank you!</t>
  </si>
  <si>
    <t xml:space="preserve">http://www.studentsreview.com/viewprofile.php3?k=1435486046&amp;u=260</t>
  </si>
  <si>
    <t xml:space="preserve">Political Science  This Major's Salary over time Good classes and teachers. Ritzy and forcibly old-school architecture. That's about where the good ends.Student body is generally uppity, condescending, and exceptionally cut-throat. Only a good fit if you are an  in  student with acapella, newspaper, political union, or one of the other preferred student groups. Others, especially everything athletics, gets dumped on by students and faculty alike. Very little resources go to athletics and student support of teams, but will spend hundreds of millions on orchestral practice rooms and performance halls used by maybe 5% of the student body. Administration is even worse. Do not give a SINGLE $#*! about student life, just reassuring parents, trust fund babies, and international students about safety in the city and the lack of rape culture. New Haven is a fine, not dangerous city, just very unexciting. VERY little to do in surrounding city. Same goes for sexual climate, they make a mountain out of a molehill. Those are their only concerns aside from making money and giving paltry sums to preferred artistic programs. DISCLAIMER: Yale is by far the chillest, most approachable, and accepting school in the Ivy League. THe rest are even snootier, self-absorbed, and money-obsessed, although some may be in better locations. But compared to your average public school, Yale treats its students like absolute infants. Coddles and caters to the loud and demanding minority of the student body, resulting in a worse daily life for most. For the price I paid I would go to a good state school like Universities of Michigan, Texas, or Virginia. </t>
  </si>
  <si>
    <t xml:space="preserve">http://www.studentsreview.com/viewprofile.php3?k=1434701626&amp;u=260</t>
  </si>
  <si>
    <t xml:space="preserve">Neuroscience/Cognitive Science  This Major's Salary over time just like any other school, visit before you make a judgment call! Yale is a wonderful place that I love every second of my time spent there</t>
  </si>
  <si>
    <t xml:space="preserve">http://www.studentsreview.com/viewprofile.php3?k=1403507613&amp;u=260</t>
  </si>
  <si>
    <t xml:space="preserve">Neuroscience/Cognitive Science  This Major's Salary over time Absolutely love Yale! I feel like a princess in a big castle here! Classes require a lot of thought and people here are very intellectual. Professors inculcate a lot in students!I love it because you learn so much from the people, and the environment. There's always something to do even if you don't want to admit it. Go Bulldogs!</t>
  </si>
  <si>
    <t xml:space="preserve">http://www.studentsreview.com/viewprofile.php3?k=1392778579&amp;u=260</t>
  </si>
  <si>
    <t xml:space="preserve">Biology  This Major's Salary over time Seriously, I did not realize it until I graduated, but that was the most incredible four years I think I'll ever have and most people by far could ever have. And talking to fellow alums, we all have left Yale feeling the same way. Just being like,  Wow, that just happened. That was nuts.  I wouldn't trade my life as a Yale student with the Queen of England. It's truly a ridiculous experience. Just remember to capitalize on it.</t>
  </si>
  <si>
    <t xml:space="preserve">http://www.studentsreview.com/viewprofile.php3?k=1385504060&amp;u=260</t>
  </si>
  <si>
    <t xml:space="preserve">Biology  This Major's Salary over time Yale is really, really over-rated.  I hate it here.</t>
  </si>
  <si>
    <t xml:space="preserve">http://www.studentsreview.com/viewprofile.php3?k=1383191066&amp;u=260</t>
  </si>
  <si>
    <t xml:space="preserve">History/Histories  art history/etc.   This Major's Salary over time Yale has been a truly wonderful experience for me. One thing it took me a while to realize is that the MOST important thing at Yale is not your grades or your classes, but the activities you participate in and the connections you make. Everybody who gets in is intelligent and can work hard to get mostly A grades. What differentiates the truly successful from the average successful Yale student has to do with who makes friends and who gets to know their instructors. Yale has a lot of opportunities to  hang out  with your professors at on-campus clubs, out-of-class programs, at lunch, etc. Make use of these! Go to Mory's with a prof, join clubs and societies, and so on. Coming from a public school background, I didn't do much of this at first and I found it intimidating. But now, my closest friends are from the groups I joined, where I was accepted right away. DO go out for drinks when the people in your college invite you. DO sacrifice one more late night on a paper in favor of one more late night of debate or writing for the school paper or something else. That's where the real life opportunities come from at Yale. And it's much more fun than you realize at first. In ten years nobody will remember if you got a B or an A- in that history class you took, but meanwhile Jed from the YPU will remember you as his friend and will offer you a job working for Congress. It's only worth coming to Yale if you're willing to play that game. It took me a while to be comfortable doing so, but I'm really glad I did!</t>
  </si>
  <si>
    <t xml:space="preserve">http://www.studentsreview.com/viewprofile.php3?k=1378664767&amp;u=260</t>
  </si>
  <si>
    <t xml:space="preserve">Electrical Engineering  This Major's Salary over time University is very good in undergraduate work.</t>
  </si>
  <si>
    <t xml:space="preserve">http://www.studentsreview.com/viewprofile.php3?k=1378436635&amp;u=260</t>
  </si>
  <si>
    <t xml:space="preserve">Economics  This Major's Salary over time social life is way more fun than to be expected at a school that is this known for academics. Class is not the most important thing around here, after all-  the only A that matters is between the Y and the L </t>
  </si>
  <si>
    <t xml:space="preserve">http://www.studentsreview.com/viewprofile.php3?k=1370230959&amp;u=260</t>
  </si>
  <si>
    <t xml:space="preserve">English  This Major's Salary over time Yale is the best thing that ever happened to me. This place is heaven. I hated high school for many reasons, but at Yale everyone is so friendly and passionate about what they do and the environment is so intellectual and collaborative. It's impossible not to make amazing friends here, especially with the Residential College system. Academically, I don't really believe the Ivy League hype and I think that the top liberal arts schools are probably just as good, but I am very satisfied with my academic experience at Yale. My classes have always been pretty small, but I am in the humanities department and it might be a little different in the sciences. Yale's famous grade inflation makes the environment less stressful than that of the other Ivies or elite schools like UChicago. Yale is considering changing the grading policy but I think they probably will end up keeping the current system.The only bad things about Yale are the following: there do exist mega wealthy, preppy students here whose entitlement is annoying. There is more of a conservative voice here than I would like since I am very liberal. With that said, Yale is notoriously liberal and according to pop culture it IS the  Gay Ivy,  but there are a lot more privileged libertarians here than I would prefer. Finally, Some students can't get over themselves and the fact that they go to Yale.But those negatives are so small compared to the greatness of this school. I love it here so much, three years have flown by. I wish I could start it all over again. If you get in to Yale, thank the gods and come to Yale. You will have no regrets. </t>
  </si>
  <si>
    <t xml:space="preserve">http://www.studentsreview.com/viewprofile.php3?k=1368303595&amp;u=260</t>
  </si>
  <si>
    <t xml:space="preserve">Undecided  This Major's Salary over time I actually love my school more than anything in the world. I'm a Yalie forever. I wouldn't go anywhere else.</t>
  </si>
  <si>
    <t xml:space="preserve">http://www.studentsreview.com/viewprofile.php3?k=1353369674&amp;u=260</t>
  </si>
  <si>
    <t xml:space="preserve">Math  This Major's Salary over time so much work and so much expectations./</t>
  </si>
  <si>
    <t xml:space="preserve">http://www.studentsreview.com/viewprofile.php3?k=1351105046&amp;u=260</t>
  </si>
  <si>
    <t xml:space="preserve">Undecided  This Major's Salary over time I love Yale!!  Yale is the best school in the world, in my opinion.  Everyone here is bright, interesting, passionate, and unique.</t>
  </si>
  <si>
    <t xml:space="preserve">http://www.studentsreview.com/viewprofile.php3?k=1314733247&amp;u=260</t>
  </si>
  <si>
    <t xml:space="preserve">Unknown  This Major's Salary over time Well there is not much bad to say about Yale. Its a pretty great school and congrats on getting in. It really was great but it just wasn't for me. I didn't meet to many people and the busy work was a bit ridiculous. I understand that it's Yale but at some point I would have liked to enjoy my Freshman year instead of doing work all the time to keep my grades up. </t>
  </si>
  <si>
    <t xml:space="preserve">http://www.studentsreview.com/viewprofile.php3?k=1313615806&amp;u=260</t>
  </si>
  <si>
    <t xml:space="preserve">Biology  This Major's Salary over time Love Yale. Please come if you get in. It is an amazing school</t>
  </si>
  <si>
    <t xml:space="preserve">http://www.studentsreview.com/viewprofile.php3?k=1312843024&amp;u=260</t>
  </si>
  <si>
    <t xml:space="preserve">Biology  This Major's Salary over time Everyday I wake up amazed at the quality of of the institution that I attend. Yale has provided me with so many opportunities and it never treats you as a number. I also think that the school is the perfect size as you will continue to meet new people, but you will always see familiar faces. The residential college system is phenomenal and is an excellent way to form a smaller community within a bigger one. The spirit that people have for their residential colleges is astounding  Go Davenport College!!! . My classmates are also amazing, and I can't believe how well versed and normal the majority of the people here are. Sometimes I feel like a spoiled brat here, and the feeling of living in a castle  Yale's campus and Residential College setup is similar to Hogwarts . The workload can be very challenging sometimes and you may want to give up, but this is the price of attending a top university. However, for the amount of work that we have, Yalies do know how to have fun, even if it doesn't involve wild drinking and partying  Which does exist here . There is also a lot of support both academically and emotionally. The resources available for you to take advantage of is mind-boggling. If you want an all around great experience  academics, social life, friendships, quality of life  be sure to come to Yale, you won't regret it.</t>
  </si>
  <si>
    <t xml:space="preserve">http://www.studentsreview.com/viewprofile.php3?k=1302993915&amp;u=260</t>
  </si>
  <si>
    <t xml:space="preserve">Biology  This Major's Salary over time As a 3rd year student at Yale, I am very satisfied with the quality of education and student life.  I have a background from middle class America, so you can sure to not expect an aristocratic fop writing this report.Overall, the education experience is almost unmatched.  I have several high school friends in Harvard, NYU, UT, and other good schools and I usually tend to pity them.  My friends complain about impossible workloads, paucity of social lives, lack of decent members of the opposite gender  Yalies, don't worry about this , or a myriad of problems related to college.  Yale isn't perfect, but it most certainly outranks other colleges in many aspects.  Any student here, given that he gives two shits, will love the educational, social, and enlightening experience at Yale. The letter grades I've assigned gives the rest of the story concerning certain aspects of Yale.Sorry about that wall of text.  In conclusion, Yalies will not be disappointed.  If you care enough to be accepted, you'll probably enjoy the school.  If you apply solely for the  granted, immense  prestige related to Yale, then turn back.  The school will be hell.Addendum: I've seemed to have forgotten the single aspect more students care about- Social life.  To put it simply, it all depends on what you ask for.  Yale, with its many seducing libraries, will lure knowledge thirsty scholars to great paleness and social isolation.  On the other hand, if you want a social life, theres the city of New Haven 10 minutes away!  Friends, drugs, opposite sex, you name it.  Yale has it.  It just depends on your disposition toward living.</t>
  </si>
  <si>
    <t xml:space="preserve">http://www.studentsreview.com/viewprofile.php3?k=1302584025&amp;u=260</t>
  </si>
  <si>
    <t xml:space="preserve">History/Histories  art history/etc.   This Major's Salary over time Yale is a fantastic experience, as long as you make it one.  There's an incredible support system of professors, advisers, tutors and fellow students available if you're willing to reach out and take advantage of it.  I'm a senior now and have had a great 3.5 years.  I adore the history department, and have had several close relationships with professors.  Yale's a big enough school that professors generally won't come find youвЂ”but if you're willing to reach out to them, more are more than happy to talk to and help you.  I'm also very involved in some extracurricular activities, which I found incredibly rewarding.  The other students are, by and large, awesome people.  Sure, there are some snooty rich kids, but it's easy enough to avoid themвЂ¦90% of Yale students aren't like that at all.  So seek out good people, major in what you love and reach out to professors, and you'll love it here.  Plus, New Haven is actually pretty great if you make the effort to go out and explore it.  </t>
  </si>
  <si>
    <t xml:space="preserve">http://www.studentsreview.com/viewprofile.php3?k=1293255092&amp;u=260</t>
  </si>
  <si>
    <t xml:space="preserve">Biology  This Major's Salary over time here is some great advice from a fellow yale student.  here is my story.  i was accepted into the fall of 2010 and i was super excited.  i rolled up  litterly ,and there was boys with khakis and lacoste polos with geled hair and loafers on their feet.  if you want to find a real man, run now.  you will only find someone you have to please at every second of the day because that's all they got from mummy and daddy when they were little.  YALE SUCKS!!! and so do you bobby kohn : </t>
  </si>
  <si>
    <t xml:space="preserve">http://www.studentsreview.com/viewprofile.php3?k=1292941808&amp;u=260</t>
  </si>
  <si>
    <t xml:space="preserve">Biology  This Major's Salary over time I love Yale!   Great place to live and study - the campus is friendly and always so alive! I honestly can say that this has been the best 2 years of my life.  I applied to 5 Ivies, got into 5, and chose Yale. </t>
  </si>
  <si>
    <t xml:space="preserve">http://www.studentsreview.com/viewprofile.php3?k=1285783898&amp;u=260</t>
  </si>
  <si>
    <t xml:space="preserve">History/Histories  art history/etc.   This Major's Salary over time I loved Yale, and still do. It wasn't what I expected. Academically, it was sound and always interesting. I could have been a more motivated and focused student. I chose History because at the time, it was where all the great professors were. One fourth of my class majored in History. The value of my Yale experience was in the people I met, my involvement with extracurricular activities. I was in a singing group, and that experience probably prepared me for more of what I've done in the 20 years since graduation than anything else. I've been a professional musician for much of the time, and it was at Yale that I got a taste for touring, collaborating with other creative people, even getting on the phone and booking tours. It's just a great place. I sometimes hated it, but I love it. </t>
  </si>
  <si>
    <t xml:space="preserve">http://www.studentsreview.com/viewprofile.php3?k=1285303603&amp;u=260</t>
  </si>
  <si>
    <t xml:space="preserve">Nutrition  This Major's Salary over time Rory Gilmore went here. Enough said.</t>
  </si>
  <si>
    <t xml:space="preserve">http://www.studentsreview.com/viewprofile.php3?k=1271255232&amp;u=260</t>
  </si>
  <si>
    <t xml:space="preserve">Undecided  This Major's Salary over time Yale's residential college system is a clever way to build a strong sense of community. I remember feeling right at home the very first day. The athletics is top notch and as a recruited athlete, i am very satisfied</t>
  </si>
  <si>
    <t xml:space="preserve">http://www.studentsreview.com/viewprofile.php3?k=1266658136&amp;u=260</t>
  </si>
  <si>
    <t xml:space="preserve">Physics  This Major's Salary over time The only problem is that there are quite a few weird people. Please apply if you're normal - a lot of the students have weird quirks to them. Probably the best bet is to hang out with the club sports crowd - these are the people who actually were normal in high school, who were athletic and well-rounded but didn't have to be recruited to get in. Faculty are very much approachable; if you want to work in a lab, just email a professor and they'll surely say yes  if not, they'll point you in the right direction . </t>
  </si>
  <si>
    <t xml:space="preserve">http://www.studentsreview.com/viewprofile.php3?k=1266273156&amp;u=260</t>
  </si>
  <si>
    <t xml:space="preserve">Chemical Engineering  This Major's Salary over time Everyone at this university walk around like they are Jesus. It was horrible during my two years that I was there.</t>
  </si>
  <si>
    <t xml:space="preserve">http://www.studentsreview.com/viewprofile.php3?k=1259701885&amp;u=260</t>
  </si>
  <si>
    <t xml:space="preserve">Agriculture/Horticulture  This Major's Salary over time I got shot here and am now a ghost.  Also I got shot in the laundry room, so now I'm stuck haunting the fucking washer in the corner.  Ooh, don't wash your clothes here, I'll make your clothes scratchy.  Fuck.</t>
  </si>
  <si>
    <t xml:space="preserve">http://www.studentsreview.com/viewprofile.php3?k=1258701564&amp;u=260</t>
  </si>
  <si>
    <t xml:space="preserve">Accounting  This Major's Salary over time This school is horrible, lasted only a year. they give you way too much work even for a nerd like me, i cant even use the bathroom or get a good night sleep without worrying about work, its like a prison. High school is nothing compare to this. The students think they're all that  like they're the president or something  even though non of them even have 1 minute of work experience, while my family and I are busting our behinds just to pay our bills. I mean anybody can make it here, just have rich parents and no life. NOT WORTH MY MONEY OR TIME even now with the economy, just go to a community college and take it from there. goood-luck</t>
  </si>
  <si>
    <t xml:space="preserve">http://www.studentsreview.com/viewprofile.php3?k=1253744454&amp;u=260</t>
  </si>
  <si>
    <t xml:space="preserve">Physics  This Major's Salary over time An undergraduate college should encourage, excite, and nurture the curiosity and creativity of the student body.  Yale is a warehouse of talent with a great library but no time to use it.  Classes are invariably huge, numbering in the dozens to hundreds at all levels.  Access to faculty, when they are on campus, is not only discouraged but difficult to arrange.  Grad students, often the worst complainers on campus when they are not on strike, offer the only one-on-one assistance most students will find.  Town-gown and union-management relations has always been abysmal.  Take your top grades and talent to a school that will help you find your way, both professionally and socially.  All too many at Yale are forgotten and discouraged by graduation, and going on to better professional schools are their only salvation.</t>
  </si>
  <si>
    <t xml:space="preserve">http://www.studentsreview.com/viewprofile.php3?k=1235861082&amp;u=260</t>
  </si>
  <si>
    <t xml:space="preserve">Economics  This Major's Salary over time Love EVERYTHING about Yale</t>
  </si>
  <si>
    <t xml:space="preserve">http://www.studentsreview.com/viewprofile.php3?k=1230958578&amp;u=260</t>
  </si>
  <si>
    <t xml:space="preserve">History/Histories  art history/etc.   This Major's Salary over time Connections help, and if I had known that in college I would have been more asiduous in cultivating them</t>
  </si>
  <si>
    <t xml:space="preserve">http://www.studentsreview.com/viewprofile.php3?k=1228327678&amp;u=260</t>
  </si>
  <si>
    <t xml:space="preserve">Other  This Major's Salary over time Yale is not what everyone sees in the myth- it is a designer brand just like seven jeans. Read all about my Yale experience and my post-grad life as a new author at www.writinghannah.blogspot.com</t>
  </si>
  <si>
    <t xml:space="preserve">http://www.studentsreview.com/viewprofile.php3?k=1217623896&amp;u=260</t>
  </si>
  <si>
    <t xml:space="preserve">Economics  This Major's Salary over time Excellent academics, wondeful social scene.. and students work together, then are not petty nor stuckвЂ¦ just regular folks. Intellectually challenging and thought provoking.  </t>
  </si>
  <si>
    <t xml:space="preserve">http://www.studentsreview.com/viewprofile.php3?k=1205464477&amp;u=260</t>
  </si>
  <si>
    <t xml:space="preserve">Chemistry  This Major's Salary over time I have been at Yale for nearly two years now and I couldn't be happier with my decision to attend.  The campus is beautiful, the people are great, and no one can ask for better academics.  To give some specifics:Campus - The campus is unbelievably beautiful, especially in the summer and fall.  The buildings are gorgeous and the architecture is varied.  I think it is much prettier than campuses with cookie-cutter buildings.  The campus is big, but not overwhelmingly big.  After returning from classes I never have to walk more than a block or two to get to evening review sessions or class sections.  The only complaint I have about the campus is that the science majors have a small hike to get to their classes.  People - Since Yale draws students from across the country, we have a really interesting mix of people.  I love my suitemates.  We stayed together from freshman year to sophomore year and we're probably going to stay together through junior year.  Students are much more collaborative than you would expect.  People are always very willing to share their notes or prepare for exams in groups.  We all do want to make good grades, but we aren't willing to do it at the expense of others.  Weather -I don't really appreciate the weather.  It's cold and it's rainy, but it's on the east coast so it's what I expected.  Academics - It's Yale, so you can't beat them.  The libraries are incredible, especially the rare manuscripts libraries.  I always feel like I have more opportunities for research, study abroad, etc. than I could possibly take advantage of.  Every year we get dozens of emails about summer opportunities for research, internships, and trips abroad.  Extracurriculars -I cannot imagine anyone having an interest they cannot continue to explore.  We even have a juggling club.  Residential College System - I love the college system.  They are like dorms, but more inclusive.  It's designed to give you a small college feel inside a larger university.  Most of the freshman live together on one quad so they can get to know each other during the first year.  Then all students split off to live in their respective colleges.  Each college has a library, a hang-out area, and a dining hall.  Most have gyms and other recreational spaces and they all have something extra, like a movie theater or a dance studio or a pottery studio  my college has all three !I love Yale!</t>
  </si>
  <si>
    <t xml:space="preserve">http://www.studentsreview.com/viewprofile.php3?k=1205449920&amp;u=260</t>
  </si>
  <si>
    <t xml:space="preserve">Aerospace Engineering  This Major's Salary over time When I first walked into the golden gates of Yale, the first thing I saw was a fat antelope scampering across the campus.  I went through my journey to Yale like this antelope, scared and lonely.  His tortus was green, my face was pungent and I felt nausea 93.5% of the time.  The only time I felt at ease was when I was on the can, in the private teachers only lounge because I knew that way no one would ever find me.  </t>
  </si>
  <si>
    <t xml:space="preserve">http://www.studentsreview.com/viewprofile.php3?k=1205419318&amp;u=260</t>
  </si>
  <si>
    <t xml:space="preserve">Economics  This Major's Salary over time I was a little worried about my choice initially, but after just a week at Yale, I knew there was no place I'd rather be.  With a faculty that really cares about students, a great/energetic student body, and academics that are challenging and enlightening, Yale provides possibly the best undergraduate experience in the world.  The amount of energy that students put into their extracirriculars and especially into life at the residential colleges creates a vibrance that is not matched at peer institutions.  People often say that Yale produces so many successful politicians because students learn to get along and work together here, and I think nothing could be more true.  Yale educates in a way that leads students to love their work, love each other's talent, and love their school.  If you get in, go here.  You'll never regret it.</t>
  </si>
  <si>
    <t xml:space="preserve">http://www.studentsreview.com/viewprofile.php3?k=1201294302&amp;u=260</t>
  </si>
  <si>
    <t xml:space="preserve">Economics  This Major's Salary over time Don't get me wrong, I like Yale and am proud to go here, but considering where else I got in, I'm suffering from buyer's remorse. Yale's better than your average U, but not worth the price tag. The social options are pretty good here. People are approachable and always find time to socialize with friends, and the crowd's pretty diverse and chill. Sometimes I feel like I get the most out of my Yale experience from conversations with friends.But that's a double-edged sword. If I feel like I'm learning the most from my friends, that means I'm not getting much out of my classes. I expected more rigor when I came here, but it seems that most classes here are about as difficult or engaging as at any other university  honestly even the textbooks that are  customized for Yale  seem pretty standard . Some professors will care about you  maybe the ones in DS , many will not. Creativity among the students abounds, but no one really seems to care about following through with your thought and getting it right - they just simply reward being creative. Maybe this suits litterature and humanities people more, but I found it disappointing.</t>
  </si>
  <si>
    <t xml:space="preserve">http://www.studentsreview.com/viewprofile.php3?k=1199351803&amp;u=260</t>
  </si>
  <si>
    <t xml:space="preserve">Neuroscience/Cognitive Science  This Major's Salary over time With Yale's high reputation, it's easy to pick it apart and find negative things to say about it. However, I love Yale and I made the best decision of my life to go there. I am a science-oriented student and despite Yale's reputation for the humanities, the scientific research opportunities here are amazing. I feel like an individual here and that I'm destined for great things. Outside of just Yale's name, the professors and laboratories here have really helped me along; for example, I'm finding out in a month if my publication will be accepted to a conference, and I'm still a junior. In terms of student life, I feel students here are very friendly and open. It's easy to get stuck into the same group of friends, but there are always things going on and ways to meet new people. The extracurriculars here can sometimes fall apart because they're run by students - but if you have motivation, you can do something great. And, partier or not, there are always things to do on the weekends: shows, movies, tons of restaurants, concerts, festivals, dances, go to NY, etc. If you get into Yale, go here! I can't emphasize how much I love this place. I feel like I learn so much without being stressed at all - you'll always find me playing Guitar Hero and sleeping 9-hour nights. :- </t>
  </si>
  <si>
    <t xml:space="preserve">http://www.studentsreview.com/viewprofile.php3?k=1195764429&amp;u=260</t>
  </si>
  <si>
    <t xml:space="preserve">Agriculture/Horticulture  This Major's Salary over time Having cheated on everything to get into yale  act,sat,gpa  i found it really it easy to also cheat here. I cheated at my tests and papers so far and i am acheiving a 4.0 gpa. The profesors do you not see very well making it really to cheat on my tests.  Cheating couldnt be any more easier at this University i would like to thank my professors</t>
  </si>
  <si>
    <t xml:space="preserve">http://www.studentsreview.com/viewprofile.php3?k=1191947282&amp;u=260</t>
  </si>
  <si>
    <t xml:space="preserve">History/Histories  art history/etc.   This Major's Salary over time Wonderful for its humanities and social sciences.  Many students at Yale strike a perfect balance between academics, extracurriculars, and a social life.  </t>
  </si>
  <si>
    <t xml:space="preserve">http://www.studentsreview.com/viewprofile.php3?k=1171427039&amp;u=260</t>
  </si>
  <si>
    <t xml:space="preserve">Architecture  This Major's Salary over time Yale was an extraordinary place to get an education. You were surrounding on all sides by great teachers, bright students and unlimited opportunity. The school has only gotten better in the years since I graduated.</t>
  </si>
  <si>
    <t xml:space="preserve">http://www.studentsreview.com/viewprofile.php3?k=1170108875&amp;u=260</t>
  </si>
  <si>
    <t xml:space="preserve">Political Science  This Major's Salary over time So I have several general, sometimes unrelated points to make here.  We'll start with people:People:  Any singular description of  the people  at yale   or probably any university  is wrong.  Contrary to popular belief, not everyone here is a genius  although, of course there are some .  There are nerds jocks, people who drink, people who don't, people who are shy, people who are outgoing, and even more people who are largely normal.  That being said, everyone has at least one reason why they got in here.  This can .be being from Uzbekistan, building pumpkin trebuchets, participating in scientific research, playing football, or any of a variety of  characteristics that makes them  interesting , at least to the admission's committee  and probably to your conversation with said yalie as well .Social Life:  Is fairly varied as well.  There is drinking, and more frat involvement than you'll see in the guidebooks, although they come nowhere near dominating the social scene  about 10-15% of the studfent body is in a frat i think .  They do host numerous parties to which the entire campus is invited.  There are of course numerous concerts plays and other cultural experiences should you be interested in more highbrow entertainment, as well as dances and stuff not hosted by frats, and of course chatting and watching TV or a movie in a friends' roomm or any of the basic stuff like that.Academics:  Avg class size 17ish.  Your average class size: 50ish.  This is because you are more likely to be in bigger classes, as more people are in them for a reason  that is, you are much more likely to take, say, Strategy Technology and War than intermediate Akkadian and so is everyone else.  That said, as you get older, your classes will probably shrink, as seniors and juniors can get in to the smaller seminars that freshmen and sophomores get booted from.  The professors are, in my experience, very  good and knowledgable, and often renowned in their fields.  They will rarelygo out of their way to get to know you, but they make it reasonably easy for you to go out of your way to get to know them.  The difficulty and workload is extremely variable.  If you want to, you can give yourself  about 15 hours of work a week  or less , or you can completely bury yourself.  Likewise, you can probably give yourself a fairly high GPA, or you can take hard courses and get a lower GPA.  There are, of course, a very wide variety of courses to choose from, which is a plus, especially if you want to take intermediate Akkadian.New Haven:  Is fine, if you don't go more than 1 block from campus.  Within one b lock is the usual smattering of bookstores and pizza places and coffee places and ice cream etc, and a litttle bit farther is a movie theater.  If you want to go clubbing, or go to world renoiwned theatres go to Columbia.   </t>
  </si>
  <si>
    <t xml:space="preserve">http://www.studentsreview.com/viewprofile.php3?k=1169252337&amp;u=260</t>
  </si>
  <si>
    <t xml:space="preserve">English  This Major's Salary over time It's a factory with good resources. Forget all but a handful of esoteric great classes  take NO intro courses, just read the textbooks , go sit in the library, take advantage of the visiting speakers, but don't expect the faculty to treat you like anything but an interruption of their research.  There are exceptions, but they're few and far between, and they usually don't make tenure  After you graduate you'll have that invisible Yale tattoo to display whenever anyone questions your intelligence. But the hardest part is getting in. The rest is a process of passing through blue banners with a Y on them and convincing yourself that this was worth the money. If you want a Yale education, buy the books they sell at the campus bookstore when classes start, and read them. Hang out on campus and go listen to the visiting speakers. Sneak into a few good lectures  Spence, for example , and there you have it. It's pure marketing hype, perpetuated by the people who will later give you a job because the name impresses them. Then you go to Europe, and your degree there will mean nothing. Good luck, kid.</t>
  </si>
  <si>
    <t xml:space="preserve">http://www.studentsreview.com/viewprofile.php3?k=1159208078&amp;u=260</t>
  </si>
  <si>
    <t xml:space="preserve">Unknown  This Major's Salary over time Yale is what you make of it.  The education provided here is mostly through textbooks, which any student can read in any university in the country.  The students here are among the most intelligent in the planet, but most of them are either yuppies or nerdy.  The students here act and dress much differently than those at state schools.  Many students come from money, though not all but the school does a nice job of mixing the students.  For me, all of the preppy people came as a bit of a shock, and the personality types of the students, in general, is that they are not socially savy.  This is not to say that they're nerdy kids that can't speak, but most kids have a different sense of humor and are very conservative.  Most students here are the  smart kids  from HS.  The school is great, and if you want you can have a great education from hereвЂ¦Or you can blow it off here too.      </t>
  </si>
  <si>
    <t xml:space="preserve">http://www.studentsreview.com/viewprofile.php3?k=1158619379&amp;u=260</t>
  </si>
  <si>
    <t xml:space="preserve">Philosophy  This Major's Salary over time Yale has the  we try harder  mentality of being #2 to Harvard.   They may actually offer the better product of the two.</t>
  </si>
  <si>
    <t xml:space="preserve">http://www.studentsreview.com/viewprofile.php3?k=1158135962&amp;u=260</t>
  </si>
  <si>
    <t xml:space="preserve">Architecture &amp; Urban Planning Department  This Major's Salary over time Yale is a fabulous place that treats students as individuals.  As a student at Yale, you are part of a family.  The social life is very strong.</t>
  </si>
  <si>
    <t xml:space="preserve">http://www.studentsreview.com/viewprofile.php3?k=1157599717&amp;u=260</t>
  </si>
  <si>
    <t xml:space="preserve">Natural Resources  This Major's Salary over time New Haven is a GREAT city, in spite of its somewhat negative reputation. Most Yale students love itвЂ”great restaurants, theaters, and bars. Yale treats undergrads like people, and the social scene is very active and varied.</t>
  </si>
  <si>
    <t xml:space="preserve">http://www.studentsreview.com/viewprofile.php3?k=1145633498&amp;u=260</t>
  </si>
  <si>
    <t xml:space="preserve">Undecided  This Major's Salary over time The surrounding city of New Haven is  so I hear  kind of dangerous, but, based on personal experience, you'll be fine at night as long as you travel in groups. If you're a girl and it's 2am, of course it's not going to be a good idea to walk through New Haven Green by yourself. Be smart about it. Some of the intro classes have 100+ students, but most of these classes have sections with TAs, and, if you questions, you can always email your professor, who'll usually get back to you fairly quickly. Understandably, some of the TAs are bastards, but that's just the luck of the draw; sometimes you can pick which section you want, so just avoid the TAs that everyone else had told you not to get. Food is actually  generally pretty good - you just have to be resourceful if you don't get into Berkeley or Davenport College. MAKE USE OF THE LAW SCHOOL IF YOU SKIP BREAKFAST! Regarding social life, the first semester was way better concerning the party scene than the second semester  I guess noone ever recovered from winter break . However, once you find your social niche, you manage to find a lot of fun things to do and you can have smaller room parties.  Although the frats usually have parties on each day of the weekend, and B&amp;K; parties are  weekly.  Freshman year, most of the freshman live together, so there's a really great spirit of community within the class, so DEFINITELY TAKE ADVANTAGE OF THAT AND MAKE FRIENDS OUTSIDE OF YOUR RESIDENTIAL COLLEGE. There are so many drama shows going on each weekend  and it's always fun knowing, for example, 10 people in the spring mainstage show or something like that.  A capella is really big here too, and the members of a capella groups are really close  it's like having an entirely separate group of friends to hang out with . Also, a capella jams go on several times a month, and   some of them are free, so you don't have to worry about spending too much on going to all of your friends' shows. Also, the organizations on campus and even Yale itself host many dances and shows - in fact, Saybrook college got Gunther to have a concert here, and BEN FOLD AND LUDACRIS IS COMING TO OUR SPRING FLING, which is an annual spring concert Yale hosts. The first month s  or so are actually really warm and nice-weathered. Campus is beautiful at that time. Perhaps during late October it starts getting colder, and rainy, but a lot of people really enjoy the snow. It actually snows until about mid-March, but many people enjoy playing out in the snow  you'll see so many people having snow ball fights organized by student clubs and such.  During the warmer days, you'll see everyone lounging on the grass, reading and studying and just socializing. It's amazing. Drinking/drugs/debauchery is actually not that big of a deal at Yale as is rumored. You can have a perfectly normal and fun life not drinking/doing drugs/debauching - you could go to shows, eat out at really great restaurants, see movies, etc. You could probably even go through your entire college experience having not seen any sort of drugs. However, if do want drinking/drugs/debauchery to be part of your social life at an academically-excellent university, then Yale is definitely a fun place to go. We have our fair share of partiers, even though our partying scene isn't  in-your-face.  Tailgaiting  especially for The Game  is really fun and everyone should go to that. Mostly, students go out and party on Thursday, Friday, and Saturday nights, so, during the week, campus is fairly quiet with most everyone studying or just hanging out in rooms. There are a couple of clubs around campus, like Toad's or Gotham, that a lot of students go to, but I usually try to not go to that. A lot of upperclassmen  mostly juniors  live off campus, so there are several off campus parties during the weekends. The gay community is pretty big and pretty active on campus. As the saying goes,  one in four, maybe more,  so if you're thinking about coming out, this is the place to do it. The student body is really diverse - there are a students from every state and a lot of international students here as well. People constantly practice speaking in other languages in normal conversation. Everyone is smart here  even the students who got here on athletic merit had to do pretty well in school and be pretty intelligent to be here . Everyone either has one thing they're really awesome at, or is ultra-intelligent, or is really well rounded, or is just really interesting here. I have never questioned why any student got accepted into Yale, because it's always so apparent. All in all, I have had a great experience at Yale - I've met so many interesting people that I really identify with and I have have so many ridiculously fun experiences here and I have grown so much as a person here, and it's only spring of my freshman year. Obviously, since Yale is a top tier school, so many great academic and career opportunities exist here as well. Yale is a really great school, and everyone should try to come here.</t>
  </si>
  <si>
    <t xml:space="preserve">http://www.studentsreview.com/viewprofile.php3?k=1144617837&amp;u=260</t>
  </si>
  <si>
    <t xml:space="preserve">Political Science  This Major's Salary over time There are many good schools, but the combination of the Yale brand and the Yale experience are unparalleled at any University I can think of.</t>
  </si>
  <si>
    <t xml:space="preserve">http://www.studentsreview.com/viewprofile.php3?k=1136516723&amp;u=260</t>
  </si>
  <si>
    <t xml:space="preserve">Physics  This Major's Salary over time Bad grades, depression and sleepness nights.  And to be honest, I love every minute of it.  Yale can be a great experience if you follow these steps.a   Set up study groups and make friends from day one.  Unless your some sort of baby Einstein, no body at Yale gets through without some serious back and forth with friends, especially in the sciences.  Having a good dependable study group throughout college could me the difference between doing well and barely making it. Especially in Science.b Get to know the professors in your major and outside of it.  they come in handy.c   DO NOT SPEND YOUR WHOLE DAY/NIGHT STUDYING AND WORKING.  Yale is hard enough without going sackcloth with your course load.  You'll just burn out and be miserable. join some clubs  this is essentially for rule a d   Don't be afraid to fail or struggle.  One bad habit Yalies  all most Ivy Leaguers  is that they run scared at the first bad grade or any course they can't breeze or scheme their way through.  Don't get into this habit. Your career won't end if you're struggling through college.e  Don't be afraid to ask for help.  Nobody is going to think you're a retard if you have a tutor if your always in your prof's office.  Its YaleвЂ”with occassional Dubya-like trust fund baby, you're not going to meet any stupid undergrads. Don't let your ego screw up your GPA.</t>
  </si>
  <si>
    <t xml:space="preserve">http://www.studentsreview.com/viewprofile.php3?k=1136079346&amp;u=260</t>
  </si>
  <si>
    <t xml:space="preserve">Unknown  This Major's Salary over time College is hard because no one tells you how to study and you have to figure it out yourself, and while you don't know how to study you really struggle with inefficency. By the time you figure out how to study you have no time to study in your new way and have to study knowingly in low efficency. In high school you had more time, grades didn't matter as much. in college you get so many e-mails on how bad you are, so just delete those. unlike what's here, there is grade inflation &gt;0 at jhu  for good reasons . if you every try to finish all your homework on a weekend, it's unlikely if you're an average student, if you try to start some new projects on the side on the weekend, it'll decrease your time to do other things. in college opportunity costs are more apparent. you're definitely burned out from hs and the people who do well tend to be the ones never burnt out from hs. </t>
  </si>
  <si>
    <t xml:space="preserve">Johns Hopkins University</t>
  </si>
  <si>
    <t xml:space="preserve">http://www.studentsreview.com/viewprofile.php3?k=1505616253&amp;u=627</t>
  </si>
  <si>
    <t xml:space="preserve">History/Histories  art history/etc.   This Major's Salary over time Athletes don't have to meet the same academic standard to get in or stay in JHU</t>
  </si>
  <si>
    <t xml:space="preserve">http://www.studentsreview.com/viewprofile.php3?k=1483207190&amp;u=627</t>
  </si>
  <si>
    <t xml:space="preserve">Public Health  This Major's Salary over time It's easier than people say it is. Still tough but social life is acutally quite lit over here and if you want to have a good time, this is the place. The thing is, here you can do whatever you want because peer pressure is less. It's practically an ivy thats better than upenn, brown, and dartmouth. Still, it's great for people who want a college experience but not a super crazy one  drunk for an entire week . it's for people who want to have great futures, especially in medicine.</t>
  </si>
  <si>
    <t xml:space="preserve">http://www.studentsreview.com/viewprofile.php3?k=1481359772&amp;u=627</t>
  </si>
  <si>
    <t xml:space="preserve">Unknown  This Major's Salary over time It is harder than expected and Ivy schools have grade inflation.  I wish we did.  Our professors get pleasure in the harsh grades JHU is known o give, and it makes getting the premier internships harder for JHU students.  This is a fact.</t>
  </si>
  <si>
    <t xml:space="preserve">http://www.studentsreview.com/viewprofile.php3?k=1424238610&amp;u=627</t>
  </si>
  <si>
    <t xml:space="preserve">Chemical Engineering  This Major's Salary over time johns hopkins is challenging/miserable/stressful and overall unpleasant.  if you choose the right major, it can be an ok experience.  don't choose chemical engineering.  it is the most miserable of all.   </t>
  </si>
  <si>
    <t xml:space="preserve">http://www.studentsreview.com/viewprofile.php3?k=1421191993&amp;u=627</t>
  </si>
  <si>
    <t xml:space="preserve">PreMed and Medical  This Major's Salary over time If I could have done it all over, I would have gotten more from an online school degree school than Hopkins. Hopkins was able to degrade my ambitious nature. The school has a giant stick up its ass and does not care about you. I suggest you save your $$ in applying to this school. Suck it Hopkins</t>
  </si>
  <si>
    <t xml:space="preserve">http://www.studentsreview.com/viewprofile.php3?k=1416603759&amp;u=627</t>
  </si>
  <si>
    <t xml:space="preserve">PreMed and Medical  This Major's Salary over time Administration has no interest in  you doing well, graduating on time, or going to a good graduate school. They are rude and threatening when you ask for further information. Terrible experiences for me and friends.</t>
  </si>
  <si>
    <t xml:space="preserve">http://www.studentsreview.com/viewprofile.php3?k=1409001401&amp;u=627</t>
  </si>
  <si>
    <t xml:space="preserve">Computer Science  This Major's Salary over time Where to beginвЂ¦ this school is terrible. Overrated isn't strong enough of a word to describe just how severely disappointed by my college experience. I spent  lot of time beating mathematical concepts into my head which are completely unrelated to my major, and I spent absolutely no time learning job skills or building  portfolio. The professors clearly do not care about anyone but themselves, and they trust their assistants to do the bulk of the teaching even though the majority of these assistants are just undergrad students who took the courses the previous year. Huge waste of money for zero return academically or socially. </t>
  </si>
  <si>
    <t xml:space="preserve">http://www.studentsreview.com/viewprofile.php3?k=1394128107&amp;u=627</t>
  </si>
  <si>
    <t xml:space="preserve">Political Science  This Major's Salary over time This is a school for two types of people: 1 rich kids who weren't smart enough to get anywhere better and 2  nerds who have no personality/social skills and just study all the time. There is no student life. Everyone just studies. Safety on campus is abysmal. Students get robbed/killed and the administrations doesn't care.There is no school spirit. The  athletes  are anything but that and the bleachers during games are just as empty as they are when there are no games.Career prospects are non-existent. The top people from here end up in minimum-wage jobs. The rest don't get jobs.In short, don't go here if you want to have fun in college, learn something in college, and/or get a job after college. </t>
  </si>
  <si>
    <t xml:space="preserve">http://www.studentsreview.com/viewprofile.php3?k=1385501522&amp;u=627</t>
  </si>
  <si>
    <t xml:space="preserve">Education  This Major's Salary over time Note that most classes are held in an office building just outside Columbia. MD and not at the SOE in Baltimore City.Keep in mind when arranging for room/apartment.</t>
  </si>
  <si>
    <t xml:space="preserve">http://www.studentsreview.com/viewprofile.php3?k=1373638032&amp;u=627</t>
  </si>
  <si>
    <t xml:space="preserve">Mechanical Engineering  This Major's Salary over time Johns Hopkins is really what you make of it, and it certainly isn't for everyone. If you are looking for a school where you can get an easy 4.0 and go to graduate or medical school, this is not the place. If you want a school where you can do incredible research as early as your freshman year and continue that for grad school, this is a good place.I personally intend on going into industry and my average GPA  3.3  has landed me several internships with Fortune 500 companies already  I'm going to be making almost $15,000 this summer alone . Doing well here requires a lot of work, but if you manage your time well then you can also have a great social life. I go out to bars and parties on average 4 nights a week, and still get pretty good grades. Some professors are great, and some do not really enjoy teaching. Since there is no core curriculum, just make sure that you schedule your classes with only professors you know who are good.  </t>
  </si>
  <si>
    <t xml:space="preserve">http://www.studentsreview.com/viewprofile.php3?k=1368240402&amp;u=627</t>
  </si>
  <si>
    <t xml:space="preserve">Other  This Major's Salary over time Hopkins is a meritocracy - less of the  old boys network  and  blue bloods  than at other top-tier universities  you know who you are! .  Very smart, hard-working students here.  But not all grinds.</t>
  </si>
  <si>
    <t xml:space="preserve">http://www.studentsreview.com/viewprofile.php3?k=1364870050&amp;u=627</t>
  </si>
  <si>
    <t xml:space="preserve">English  This Major's Salary over time My review of Hopkins is overwhelmingly a good one. A little background info: I am an English and Writing Seminars  Creative Writing  double-major at the university. During the admissions process, I was not at all set on going to JHUвЂ”a school which is overwhelmingly perceived as an engineering and premed schoolвЂ”but gave it a second look when acceptance letters began rolling in. And thank god I didвЂ”JHU has the second highest rated creative writing program in the country, a fact that is often overlooked by those outside the program here at Hopkins but is very evident to those who get involved with it. While the faculty in the creative writing department can sometimes be aloof  a nice way of saying they really don't answer their emails , they are always very responsive to meeting and discussing your work as long as you can track them down once in a while. Given that the entire department is housed in Gilman Hall and everyone has their names on their office doorsвЂ¦ it's not a hard task. Just pretend it's the days before email and it doesn't seem crazy at all to stop by their office when convenient. It might take a few tries  writers are of course not known for keeping regular hours  but it'll be invaluable when you get to sit down with them and hash out some work. As far as the surrounding area, Baltimore is a fantastic place to be involved in the arts, and many humanities departments  the Film &amp; Media department especially  take full advantage of collaborating with these local events. As much as I came to loathe the phrase  you can find whatever you're looking for at School X  during the campus tours and admissions process, I have to say that Hopkins really is this phrase incarnate. Are there students who literally live in the below-ground levels of the library even on weekends and never see the light of day? Yes. Are there also students like me and my friends who are on every mailing list for concert and arts venues in the city, who go on adventures every weekend and often during the week and take full advantage of what Hopkins  and Baltimore  has to offer? Yes. If you come to Hopkins, remember that there's really no  average  JHU student. If you don't like the vibe you're getting hanging out with a certain group of study-holics, get social with somebody else. If your major is making you suicidal, maybe it's not the right major for you after all. Be the change, dudes.</t>
  </si>
  <si>
    <t xml:space="preserve">http://www.studentsreview.com/viewprofile.php3?k=1346704551&amp;u=627</t>
  </si>
  <si>
    <t xml:space="preserve">Public Health  This Major's Salary over time Please do not go here. This place ruined my life and my career.I originally came in here as a public health major wanting to be a family physician, literally that was my dream to help other people. I fell in love with my major after hearing about it from a department lecture. My freshman, first semester covered grades, I admit Hopkins was a challenge. To do well on my first chem test, I had to study everyday and do problems over and over  no life . But as the semester wears on, no one can shut themselves in all the time to get grades, its human nature to want to have fun. And thats where my grades dropped in the premedical course requirements. Because physics here isn't just physics at a state schools, its intense. Calculus is also intense. Every premed course here is intensive. Because remember getting a A is based on how high above the class's average you get. And its not like the people getting the average are stupid, they got into the same university you did. If you're someone like me, who works hard and believes hard work will get you through, this isn't the school for you. If you are someone who is naturally smart in the premedical sciences  I mean you never had to ever work to understand it  or you want to pursue a career in a particular major that JHU is known for you, then going here is acceptable and suitable. If you're a premed trying to get into a medical school and you're known even slightly as a hardworker, don't come here. It will ruin your chances of getting into any medical school, no matter how average or low it is ranked. Medical schools care only about stats, not really about the prestige of the university you went to. So if you go here and you don't do well not because you suck at science but because you are competing against smart peers, your science gpa is low that it makes you have to take 1-2 years off before going to medical school. Most of my friends who are premed had to take 1-2 years off. Isn't that kind of ridiculous, considering you went to such a hard school and tried your best. At a state school, you can get good grades and participate in extracurriculars and have good stats to get to a medical school. Honestly, if you do end up ignoring my advice and coming here and you're premed, please be strategic about what courses you take. Meaning, if I could go back over and redo it again, I would take only 1 science course a semester and flood the rest of my schedule with humanities to keep a high GPA. I would also take physics somewhere else. So please, think carefully before coming here. This is advice I wish someone had given me, if you are premed and come to JHU regardless of what anyone else tell you, only take the workload that you are sure that you can get good grades. WHo cares what medical schools think  no matter what the advisors say , because at the end of the day if you take courses to impress them and get shitty grades, you have no chance of getting in. </t>
  </si>
  <si>
    <t xml:space="preserve">http://www.studentsreview.com/viewprofile.php3?k=1336283858&amp;u=627</t>
  </si>
  <si>
    <t xml:space="preserve">History/Histories  art history/etc.   This Major's Salary over time This school is awful. Parents stay awayвЂ”after they get your tuition money they just want more and treat your kids like garbage.</t>
  </si>
  <si>
    <t xml:space="preserve">http://www.studentsreview.com/viewprofile.php3?k=1335307411&amp;u=627</t>
  </si>
  <si>
    <t xml:space="preserve">Business - Management and Administration  This Major's Salary over time In the Business program, we are not a new program but a program that JHU never really invested in. If we can find a dean like the old Chicago Business School Dean. Our school can fly up the rankings because we do all the Harvard Law and HBS case studies. Please professors uses the same text as some of the famous B-schools like Stern, Stanford, Harvard,and Sloan. The bad part is that all campus are not united. Instead, its very spread out. If you are no in Homewood Campus, you don't feel school spirit. The computers in all the libraries are  old . The only have Microsoft Office 2003 in them and it's 2012 in 2 days. Even local community college near JHU has brand new computers. I want to know where is my tuition going to.   The school is cheap when it comes to institutional aid compare to its peers.    </t>
  </si>
  <si>
    <t xml:space="preserve">http://www.studentsreview.com/viewprofile.php3?k=1325148266&amp;u=627</t>
  </si>
  <si>
    <t xml:space="preserve">Political Science  This Major's Salary over time Hopkins was super challenging, but everyone expects just that and, moreover, once you graduate and start looking for work everyone knows what you went through. I graduated a few years ago and work in China, even here virtually every time I mention that I graduated from JHU people are very impressed. I transfered into Hopkins my Sophomore year, and while it was challenging and a little overwhelming at times, it was one of the best decisions of my life. I was also much happier socially then I was at the party school from which I transferred. I left with lifelong friends too.  </t>
  </si>
  <si>
    <t xml:space="preserve">http://www.studentsreview.com/viewprofile.php3?k=1319972916&amp;u=627</t>
  </si>
  <si>
    <t xml:space="preserve">Political Science  This Major's Salary over time Hopkins is an interesting place, and it's the kind of place where its reputation to people on the outside is much better than to the people on the inside. During my time there I was very popular and involved in everything in student life, but the general impression I got from people was that everybody sensible and normal was very unhappy with campus life; to most people it felt like all work, and no opportunities for play, even if you got involved in Greek life or whatever else. The only people who seemed ok with campus life are the kind of people who are anti-social and generally don't really want to have fun or meet people anyway  think the loner quiet kids in high school . The academics at Hopkins are strong and good, but the only problem is that they emphasize difficulty for the sake of difficulty. A person who gets a C in the class might have a far better understanding of the material than a person who gets a B+ at a peer university. The school abnormally deflates grades and makes everyone at the school stressed out pointlessly and constantly. That, combined with a lack of opportunities to relax or real campus traditions or entire-campus events  think sports games where more than 5% of the student body attends, or school-wide dances or other traditions  makes life on campus very boring, unrewarding and stunting one's growth as a person. I eventually transferred out after my sophomore year, and enjoyed my other university, a peer university ranked about the same, far more because it emphasized the truth that college life isn't only about slaving away your entire life in the library  which at Hopkins is open 24/7, and is full almost anytime of the day .</t>
  </si>
  <si>
    <t xml:space="preserve">http://www.studentsreview.com/viewprofile.php3?k=1314468013&amp;u=627</t>
  </si>
  <si>
    <t xml:space="preserve">Psychology  This Major's Salary over time Johns Hopkins stands as one of the most overrated universities. While it is praised and celebrated in the academic community, there is actually not all that much to get excited over. Hopkins is only good in specific departments. The graduate programs are generally better than the undergraduate, and the engineering programs are generally better than the arts&amp;sciences;  though there are some exceptions, for instance the writing department is decent . DO NOT APPLY TO HOPKINS UNLESS YOU ALREADY KNOW WHAT YOU WANT TO DO FOR YOUR CAREER AND HOPKINS OFFERS A STRONG PROGRAM IN THAT FIELD. Most of the undergraduate programs are a joke. Generalists will be dissappointed in the lack of good teachers, and the lack of opportunities to explore new subjects at this school. The professors are there to do research, not to teach you. They're stuck teaching you. That's why they are mostly terrible teachers. This is why you should only come here if you already know what you want to do with your life.Within my field  psychology  i was particularly dissatisfied. Of all my professors, I only remember two that were half decent lecturers, and one of them later left the University because the administration wanted her to be harder on her students, and was pressuring her research in a wierd direction. I was also upset that none of my courses focused on clinical psychology, personality, and behavior, the things that draw most students into psychology. I studies  psychology  for four years and I learned very little actual psychology. None of this stuff can be applied in the real world setting.I work as a mailman right now, if that gives you any clue as to how well Hopkins prepares you for the real world. Everything is theory, nothing is practice. The career center was also of little use to me in helping me find a direction. A word on the social scene while we're still here. It sucks. You  have to explore Baltimore to find the cultural activities and interesting people the city has to offer. There is nothing to do in Charles Village except for the terrible, smelly, overcrowded and douchebag/bro ridden frat parties, and the three local bars, which are decent  each having their own pros and cons . Since most Hopkins kids don't have the time/means/courage to explore the urban jungle that is Baltimore, they never get to experience all the wonderful and eccentric things this city has to offer. So, for most, the social life is a dull routine.Also, advice for the men. DO NOT DATE HOPKINS WOMEN. There is a chip missing in their brains. None of them know what they want out of life or their relationships. All of them are manipulators and play head games. Most of them are much less attractive than their general population counterparts. Few of them make for good company or good conversation. You would be surprised how many  smart  girls are incapable of talking politics or philosophy, and are instead only interested in the newest Lady Gaga song. You're better off finding a Baltimore local or a girl from another school. At least she's genuine as a person and you know what you're signing up for. Women, I'm not sure if the dating scene is as terrible for you guys as it is for us men. But a lot of the girls I have talked to say that it is generally more difficult to find a good man at Hopkins than at other places, unless you're looking for a well-groomed rich boy with no substance. There is also an active gay and lesbian community, even though most  of it is hidden from the mainstream social circles. </t>
  </si>
  <si>
    <t xml:space="preserve">http://www.studentsreview.com/viewprofile.php3?k=1306355367&amp;u=627</t>
  </si>
  <si>
    <t xml:space="preserve">Physics  This Major's Salary over time Hopkins has severe issiues with the quality of their professors and the fairness of their grading.  Some sections of a class are curved to a B, while other sections of the same class are curved to a C.  This is probably a great Gradute school, but the quality of the undergraduate program is appalling.</t>
  </si>
  <si>
    <t xml:space="preserve">http://www.studentsreview.com/viewprofile.php3?k=1305697578&amp;u=627</t>
  </si>
  <si>
    <t xml:space="preserve">Engineering Department  This Major's Salary over time Being perfectly honestвЂ¦Hopkins is a great school if you are going to be premed or bio or any major other than Biomedical Engineering.  There definitely is a social life on campus, but Biomedical Engineers  BMEs  do not participate in it.  The amount of work we are expected to do is Herculean.  The program is great but it is taught the wrong way.  This is truly a RESEARCH university.  The faculty is somewhat concerned about the success of the students but they wind up turning their own current research into impossible problem sets.  It truly seems like our department wants to pump out 10-20 high GPA students while the rest of us are fighting for average.  Many classes are curved down.  Grade deflation is rampant.  Math department started new rule where only 10% of students get A's.  I don't know if I would say that the students are cutthroatвЂ¦its just that no matter how hard you try, you will likely be average.  Its really depressing.  Especially watching all of your friends not in the department go out and have fun when you know that you really shouldn't because you have 2 BME tests on the same day and hour apart next week on top of your 4 problem sets.  Each faculty member thinks that you are only taking their class and they put unreasonable demands on you.  I've been told to skip a test by my own advisor to go to the medical campus and collect data for a project I am doing on the side.  In Hopkins BMEвЂ¦you truly feel like your time isn't worth anything to anyone.  I'm taking about 19-20 credits every semester in order to finish the double major I'm trying to do.  It's actually hilarious because my BME GPA is right around average while my CE GPA is much much higher.  Its not that I can't get good grades, its just that the expectations and the workload and everything else about the BME department is outrageous.  If you're reading this and you are thinking about entering the BME program here, I would seriously, honestly, strongly consider any other college offers you have on the table.  I really could never wish this on anyone.</t>
  </si>
  <si>
    <t xml:space="preserve">http://www.studentsreview.com/viewprofile.php3?k=1303944059&amp;u=627</t>
  </si>
  <si>
    <t xml:space="preserve">PreMed and Medical  This Major's Salary over time The time was the 1980's- the male students outnumbered the female students by a 2:1 ratio. There was a lot of talk about cut throat competition for grades,  impossible  courses, etc.  Two of my 4 freshman apartment mates dropped out before senior year to go elsewhereвЂ¦and yet I had what I would say was a very good college experience. I graduated with honors so apparently grade deflation is not so badвЂ¦I did work hard to get my Pre-Med degree but had time to minor in Russian, act in plays, take advantage of the speaker series and the shuttle to Washington on occasion, chase after some Goucher girls and explore Baltimore a little bit, too.  For the self-motivated, intellectually curious and hard working student this is a challenging but positive place.  For those looking to have a social life spooned over them, for easy classes and laid back atmosphere, this is not the place.  With my AP credits I placed out of freshman year and began life  as a sophomore.  No pass/fail first semester for me.  It was a major adjustment to go from basically gliding through high school to taking 2nd year college courses at such a competitive school. My first exam was a shock to my system, but ultimately made me a much better student. I am not sure how much the degree helped me going forward, but having to find a way to meet the challenges at JHU was an invaluable lesson for life.</t>
  </si>
  <si>
    <t xml:space="preserve">http://www.studentsreview.com/viewprofile.php3?k=1302757855&amp;u=627</t>
  </si>
  <si>
    <t xml:space="preserve">History/Histories  art history/etc.   This Major's Salary over time I went to the Hopkins in the 1970s as a concurrent BA-MA student in history. I eventually went to Berkeley for my PhD and ended up a full professor at the University of Virginia.  It is remarkable how the comments of students in recent years sound like what Hopkins students said in the '70s.  Most of the students I went with hated the place; if they good into Med school or a prestige doctoral program  or thought they would , they put on a positive happy face to outsiders.  Life was a relentless academic grind.  All the stuff about hard grading and vicious competition was true then too.  I got a first-rate professional training.  As an graduate student when I was already a sophomore, I had plenty of access to the history faculty and they were wonderful as people and scholars.But the as a liberal arts education it was a disaster.  Everyone was there to get in somewhere lessвЂ”usually med school  70-80% of my class was pre-med .  This destroyed the university as an intellectual environment.  The natural science types were grade obsessed, often suicidal, and could talk about nothing but their homework and grades.  The other 10 history majors were a real mixed bag.  Thanks to God for some of the finest teacher scholars I have ever known.The phrase  Hopkins is where fun went to die  was coined in the 70s there.  We called the place the  hole above ground.   Social life?  What's that?  It is hard to describe the liberation of arriving at Berkeley.  People were interesting, intellectually alive, and fun.  I guess I was prepared well by Hopkins but did it have to be so inhumane and brutal?  The Ivy League Harvard and Yale types that I went to Berkeley grad school with were not as technically well prepared for doctoral work as I was, nor were people from non-big name state schools.  But they all seemed to have enjoyed their undergraduate education.  I have never quite forgiven the Hopkins for taking away the human part of four years of my youth.  But, unlike my sophomore roommate who bailed and went to Columbia, I stayed.  So I cannot blame Hopkins for that.</t>
  </si>
  <si>
    <t xml:space="preserve">http://www.studentsreview.com/viewprofile.php3?k=1298444017&amp;u=627</t>
  </si>
  <si>
    <t xml:space="preserve">Other  This Major's Salary over time I graduated many years ago from Johns Hopkins. However, in the time since, what I've heard is that little has changed. Undergrads are there to pay the bills, and some faculty make sure the undergrads know it. Also, advising? What's that?The Johns Hopkins name is greatвЂ¦ if you graduated from the med school. You can get a better education at cheaper universities.</t>
  </si>
  <si>
    <t xml:space="preserve">http://www.studentsreview.com/viewprofile.php3?k=1296581897&amp;u=627</t>
  </si>
  <si>
    <t xml:space="preserve">Math  This Major's Salary over time I found Hopkins to be a cold, aloof place.  Many undergrads were closet Pre-Meds' and worked their butts off.  The faculty and staff had no interest in the undergrads.  My math advisor was of no help and I did not receive one ounce of career guidance.Now the place is co-ed.  I trust things are better now вЂ¦</t>
  </si>
  <si>
    <t xml:space="preserve">http://www.studentsreview.com/viewprofile.php3?k=1285292645&amp;u=627</t>
  </si>
  <si>
    <t xml:space="preserve">Astronomy  This Major's Salary over time Great academic experience at JHU.  Hopkins surprised me with how involved the students are and how many clubs and organizations there are.  Way more parties here then I would have anticipated before coming here because Hopkins has the rep of being a serious academic school.  Don't get me wrong - it's quite seriously academic here - but that doesn't mean it's devoid of fun, parties, night life.  </t>
  </si>
  <si>
    <t xml:space="preserve">http://www.studentsreview.com/viewprofile.php3?k=1277411404&amp;u=627</t>
  </si>
  <si>
    <t xml:space="preserve">History/Histories  art history/etc.   This Major's Salary over time For the right person, Hopkins is great.  Don't think you're going to get out of here without working for it.  It's a blast, but you have to want this experience.  It's a beautiful campus and great people, brilliant in fact.  This environment isn't for everyone but for the right people, Hopkins is fantastic.</t>
  </si>
  <si>
    <t xml:space="preserve">http://www.studentsreview.com/viewprofile.php3?k=1271048776&amp;u=627</t>
  </si>
  <si>
    <t xml:space="preserve">English  This Major's Salary over time Had a wonderful experience.  Students were friendly and glad I was able to get myself by the stereotypes and see the school for everything it had to offer.  I never experienced any of the general stereotypes.  Get involved early, meet people and ask for help if you need.  </t>
  </si>
  <si>
    <t xml:space="preserve">http://www.studentsreview.com/viewprofile.php3?k=1271047690&amp;u=627</t>
  </si>
  <si>
    <t xml:space="preserve">Other  This Major's Salary over time JHU In A NutshellPositives +Fantastic, challenging academic programs that prepares you well for the  real world  +JHU degree means a lot in the career market  anecdotal  +Forces you to be independent  +Intellectual environment  +Baltimore has a lot of hidden treasures +With some effort, a extensive social network is attainable +Pretty campus +Greek life contributes significantly to nightlifeNegativesBaltimore is crime-ridden; robberies occur on a regular basisStudents are super-competitive and cutthroatAchieving a high GPA is difficult Most students aren't the most extroverted; finding groups of friends is hard without joining a larger campus organizationThe university seems to care little about its undergraduatesRoom and board= significantly overpriced </t>
  </si>
  <si>
    <t xml:space="preserve">http://www.studentsreview.com/viewprofile.php3?k=1270528818&amp;u=627</t>
  </si>
  <si>
    <t xml:space="preserve">History/Histories  art history/etc.   This Major's Salary over time You're better off having fun if you join a  secret  society on campus. But remember, be yourself. Trying to fit the persona of someone else won't help you get in.</t>
  </si>
  <si>
    <t xml:space="preserve">http://www.studentsreview.com/viewprofile.php3?k=1268944089&amp;u=627</t>
  </si>
  <si>
    <t xml:space="preserve">Political Science  This Major's Salary over time Diverse group of people.  Classes are challenging and interesting.  Social life much better than reputation.  Greek life, house parties, and interest/cultural groups</t>
  </si>
  <si>
    <t xml:space="preserve">http://www.studentsreview.com/viewprofile.php3?k=1267466868&amp;u=627</t>
  </si>
  <si>
    <t xml:space="preserve">Mechanical Engineering  This Major's Salary over time Stay ahead of your class otherwise when stuff overlaps you'll get stressed</t>
  </si>
  <si>
    <t xml:space="preserve">http://www.studentsreview.com/viewprofile.php3?k=1266206332&amp;u=627</t>
  </si>
  <si>
    <t xml:space="preserve">Nursing  This Major's Salary over time Nursing is difficult to learn because it is not all books and theories; it is all applications, critical thinking and most importantly genuine caring. I met many different exceptional people at JHU SON and I think the people made my experience exceptional and successful as a graduated nurse. The school provides rare opportunities  public health clinicals in different places South Dakoda, Haiti and more  and chances to meet world leading healthcare providers. It is worth being going to school here but only if you are ready to fully utilize the faculty resources and excellence in education into your nursing practice and career. </t>
  </si>
  <si>
    <t xml:space="preserve">http://www.studentsreview.com/viewprofile.php3?k=1263716797&amp;u=627</t>
  </si>
  <si>
    <t xml:space="preserve">Other  This Major's Salary over time It's one of the few schools that is very academically challenging and well known that doesn't have too many students. I love the size of the school, and it doesn't feel too small or too big.</t>
  </si>
  <si>
    <t xml:space="preserve">http://www.studentsreview.com/viewprofile.php3?k=1262857489&amp;u=627</t>
  </si>
  <si>
    <t xml:space="preserve">Other  This Major's Salary over time Hopkins is on the whole a great school. There are many students here who wish they had gotten into better schools and feel like they had to settle for Hopkins. If you aren't part of a sports team or some other club it is hard to meet people. It is sometimes difficult to get academic advising, though the advisors are great once you get the chance to meet with them. There is sometimes a disconnect between the original size of the class compared to how many people want to take a class, which makes registering for classes both frustrating and disappointing  no one should have to settle for a class that they don't want to take . My professors have been really great, all brilliant, though some with more personality than others. The workload depends on your major. For example, the BME program is the top in the country and it also is the hardest major on campus. </t>
  </si>
  <si>
    <t xml:space="preserve">http://www.studentsreview.com/viewprofile.php3?k=1258908830&amp;u=627</t>
  </si>
  <si>
    <t xml:space="preserve">Nursing  This Major's Salary over time It's great here. The education is marvelous and the teachers are very understanding and helpful. The students here can sometmes be snooty but overall very friendly. The downside: there aren't that many social clubs are extracuricular activites, it gets boring on the campus i want to go back home, but i live in connecticut and thats a long drive, Make lots of good friends and don't hang out with the wrong crowd. go out in baltimore sometimes over the weekends but stay away from the bad neighborhoods.</t>
  </si>
  <si>
    <t xml:space="preserve">http://www.studentsreview.com/viewprofile.php3?k=1257632533&amp;u=627</t>
  </si>
  <si>
    <t xml:space="preserve">Math  This Major's Salary over time I was told in the early 1980s that to survive at JHU as something other than premed/prelaw, you would have to become a de facto graduate student.  I think that was for the most part true.  At that time, you needed to be exceptionally well-motivated to get the most out of the school.  I put myself through with a combination of scholarships and work-study, was a course away from a double masters in mathematics and engineering after four years of study and, after doing contract work for two years in various fields, returned to get an Ivy League PHD on full fellowship at another institution.  So it was a success by that measure.  I actually did the bulk of my dissertation research as a research assistant at JHU prior to even attending the PhD program.  I was presenting as a first year grad student at the same conferences my professors were.  The PhD coursework was not significantly more challenging than what I took at JHU, so grad school was a more pleasant experience.  The freedom to design your own program at JHU allowed a student to make themselves unique and thus more desirable on the grad school/job market  or gave the student enough rope to hang themselves, depending upon the experience .That was the good news about JHU.  The bad news was that being a de facto grad student meant you became cynical well before your time, and JHU's policies for faculty and research  JHU was primarily a research institute with a small all-too-necessary educational component  made it easy to become very cynical indeed.  The social situation was abysmal, but that was during the transition period as women were just starting to trickle into places like JHU instead of being segregated into Goucher, and between that and the sex/drug/rock hangover from the 60s/70s it was a bit of a mess everywhere.  But 60% premed/prelaw student body didn't help the situationвЂ¦folks were so focused on their next step  careerists/yuppies before there was even a term for it  that there wasn't the critical mass for a naturally evolving social scene to arise that stressed students needed for any sort of healthy emotional development. </t>
  </si>
  <si>
    <t xml:space="preserve">http://www.studentsreview.com/viewprofile.php3?k=1256087144&amp;u=627</t>
  </si>
  <si>
    <t xml:space="preserve">Math  This Major's Salary over time I was told in the early 1980s that to survive at JHU as something other than premed/prelaw, you would have to become a de facto graduate student.  I think that was for the most part true.  At that time, you needed to be exceptionally well-motivated to get the most out of the school.  I put myself through with a combination of scholarships and work-study, was a course away from a double masters in mathematics and engineering after four years of study and, after doing contract work for two years in various fields, returned to get an Ivy League PHD on full fellowship at another institution.  So it was a success by that measure.  I actually did the bulk of my dissertation research as a research assistant at JHU prior to even attending the PhD program.  I was presenting as a first year grad student at the same conferences my professors were.  The PhD coursework was not significantly more challenging than what I took at JHU, so grad school was a more pleasant experience.  The freedom to design your own program at JHU allowed a student to make themselves unique and thus more desirable on the grad school/job market  or gave the student enough rope to hang themselves, depending upon the experience .That was the good news about JHU.  The bad news was that being a de facto grad student meant you became cynical well before your time, and JHU's policies for faculty and research  JHU was primarily a research institute with a small all-too-necessary educational component  made it easy to become very cynical indeed.  The social situation was abysmal, but that was during the transition period as women were just starting to trickle into places like JHU instead of being segregated into Goucher, and between that and the sex/drug/rock hangover from the 60s/70s it was a bit of a mess everywhere.  But 60% premed/prelaw student body didn't help the situationвЂ¦folks were so focused on their career  careerists/yuppies before there was even a term for it  that there wasn't the critical mass for a naturally evolving social scene to arise that motivated students needed for any sort of healthy emotional development. </t>
  </si>
  <si>
    <t xml:space="preserve">http://www.studentsreview.com/viewprofile.php3?k=1256086713&amp;u=627</t>
  </si>
  <si>
    <t xml:space="preserve">Unknown  This Major's Salary over time This University does not know how to be a school, it is truly terrible.  They do provide hundreds of options and opportunities but then overwhelm the students do much that they cannot take advantage of any.  The  school  may just as well provide none.  Their obsessive course requirements take all of the students' time preventing them from participating in any extra-curriculars.  In this way, Johns Hopkins destroys every student's individuality.  Their reasumes will not mention a plethora of events and activities they participated in or co-ordinated nor what a student has done for the community because the school has taken such opportunities away from the students.  Im looking forward to applying to graduate school explaining how much time I spent on homework and classwork rather than doing something meaningful.</t>
  </si>
  <si>
    <t xml:space="preserve">http://www.studentsreview.com/viewprofile.php3?k=1255588066&amp;u=627</t>
  </si>
  <si>
    <t xml:space="preserve">Unknown  This Major's Salary over time They make it as difficult as possible for students.  Sure its a great, great institution, but its a terrible school.  Students are overworked, underappreciated, and pulled away form daily activities by the excessive amounts of work with significant mental and physical health consequences.</t>
  </si>
  <si>
    <t xml:space="preserve">http://www.studentsreview.com/viewprofile.php3?k=1254246956&amp;u=627</t>
  </si>
  <si>
    <t xml:space="preserve">Biology  This Major's Salary over time Johns Hopkins University is a phenomenal school that provides an outstanding education, especially in the sciences. Although it's definitely not for everyone. Some of the students are very arrogant, self-absorbed, and only care about themselves. I'm in a fraternity and my brothers are some of the best people I know. It's very easy to become absorbed by studying and spend your 4 years here in the library. Just find a good group of friends that you can rely on. Most of the professors are approachable and the class sizes are reasonable, especially for upper-level courses.Research opportunities abound, both on the Homewood  main  campus as well as at the School of Medicine and School of Public Health. JHU is great if you're willing to go to a very competitive school, work hard, and actually earn your degree.</t>
  </si>
  <si>
    <t xml:space="preserve">http://www.studentsreview.com/viewprofile.php3?k=1241938056&amp;u=627</t>
  </si>
  <si>
    <t xml:space="preserve">Biology  This Major's Salary over time Its a great choice for you if you want to be in an elite status with elite students.Although for me some on the students seem, in a way, to be manipulative, and at the same time hubristic.Faculty is great, although I could say that the dean is domineering in a way, and the other teachers tend to follow that lead.Johns Hopkins is irresolute in what people think towards it, it is a great school and if you are considering is please apply is is a great school</t>
  </si>
  <si>
    <t xml:space="preserve">http://www.studentsreview.com/viewprofile.php3?k=1227564590&amp;u=627</t>
  </si>
  <si>
    <t xml:space="preserve">Physics  This Major's Salary over time Hopkins was not a good college for me, it was very shallow and I felt neglected!</t>
  </si>
  <si>
    <t xml:space="preserve">http://www.studentsreview.com/viewprofile.php3?k=1226932581&amp;u=627</t>
  </si>
  <si>
    <t xml:space="preserve">Economics  This Major's Salary over time The students at Hopkins are either rich white kids that went to private academy highs chools and think they are hot shit. Asian/indian and only care about grades  at the expense of personal hygeine  and will cut throat you to death. Or black kids that think they are ghetto which they obviously arent if they go to hopkins. The people here more or less suck. For the most part the only normal ones are athletes who are D3 and therefore are a good mix of smart/normal.</t>
  </si>
  <si>
    <t xml:space="preserve">http://www.studentsreview.com/viewprofile.php3?k=1225777577&amp;u=627</t>
  </si>
  <si>
    <t xml:space="preserve">History/Histories  art history/etc.   This Major's Salary over time   I thought that Johns Hopkins made me a better student, a smarter person, and well prepared to go on to further study.As others have said about Johns Hopkins, it is truly a graduate style education at the undergraduate level.  In fact, a professor friend of mine in anthropology told me that he uses the same syllabus for his graduate class as his undergrad class.I felt that the faculty were warm and encouraging.  I met some truly brilliant and motivated professors who continually challenged me.  The classes were also small, so seminar discussion were deep and intense.I can say with certainty that I could not have gotten a better education at any other university.  Anyone who values their education first must seriously consider The Johns Hopkins University.</t>
  </si>
  <si>
    <t xml:space="preserve">http://www.studentsreview.com/viewprofile.php3?k=1222477696&amp;u=627</t>
  </si>
  <si>
    <t xml:space="preserve">History/Histories  art history/etc.   This Major's Salary over time I just returned this past Winter from a year in Iraq.  If given the choice between another year in Iraq and another year at Johns Hopkins, I'd be packing my bags for Baghdad without the slightest hesitation whatever.  </t>
  </si>
  <si>
    <t xml:space="preserve">http://www.studentsreview.com/viewprofile.php3?k=1221167733&amp;u=627</t>
  </si>
  <si>
    <t xml:space="preserve">Public Health  This Major's Salary over time I think Hopkins has changed a lot over just the past 5 years.  And for the better.  I know of many improvements in academics and student life just since I've been here.  Don't let the rumors or trolling of jealous and bitter teenagers turn you away from the opportunity of attending this elite and challenging school.</t>
  </si>
  <si>
    <t xml:space="preserve">http://www.studentsreview.com/viewprofile.php3?k=1209924646&amp;u=627</t>
  </si>
  <si>
    <t xml:space="preserve">English  This Major's Salary over time Next year I'll be a Junior at JHU.  I was pleasantly suprised to find out how wondeful the Homewood and Charles Village Community would be for a student.   My classes are challenging but enjoyable and I have made so many exceptionally brilliant, gifted and generous friends.I recommend JHU to anyone thinking of applying. </t>
  </si>
  <si>
    <t xml:space="preserve">http://www.studentsreview.com/viewprofile.php3?k=1209923438&amp;u=627</t>
  </si>
  <si>
    <t xml:space="preserve">Other  This Major's Salary over time I hate this school. The student body is generally dissatisfied, the administration does not care about the undergraduate population whatsoever, students in Engineering and in the Sciences suffer through large service classes where the professors don't care, and those in the humanities are looked down on by the Engineers. School spirit is nonexistent. The campus and surrounding area are dangerous, and security is absent-minded. The food is appalling. Academics are supposedly excellent, but almost every professor deflates grades and this helps to kill spirit.</t>
  </si>
  <si>
    <t xml:space="preserve">http://www.studentsreview.com/viewprofile.php3?k=1205364800&amp;u=627</t>
  </si>
  <si>
    <t xml:space="preserve">Other  This Major's Salary over time I think your experience is v. department dependent.  Talk to kids in the major you want before attending.</t>
  </si>
  <si>
    <t xml:space="preserve">http://www.studentsreview.com/viewprofile.php3?k=1203562937&amp;u=627</t>
  </si>
  <si>
    <t xml:space="preserve">History/Histories  art history/etc.   This Major's Salary over time Hopkins was the last place on earth i intended to be at the start of the college process. I came from a very small highschool, i had every desire to get off the east coast and ideally out of a city where i grew up  and i wanted reletivly small. I'm not academically competitive, im laid back, i have a c or two on my highschool transcript and i know thats not the end of the world. I applied to hopkins, like so many others, with the came off the highway mentality, my mother wanted to see it while we were driving home from looking at another school. i wasnt a huge fan and i was pretty damn sure i wouldnt get in. besides, i had no desire to be surronding by pre-med competitve, library dwelling crazies. i want dedication, but relaxed, calm and understated. but, low and behold, i got in. had an awful time deciding where to go my top choice school, kenyon in ohio had accepted me  but in the end, signed on teh dotted line and here i am. I have not become more competitive. i have not become pre med and have med many like-minded people. but also, have met the hopkins stereotype and enjoy the energy they give to campusi'm mostly writting this as i procrastinate studying for my cog psych final, so since youve read this far, ill leave you with a final thought- hopkins is a worthwhile school to consider if you want to be surronding by academic rigor. the competive side is what you make of itвЂ¦but there is something very satisfying about being surronding by motivated intelligent kidsвЂ¦be they pre-med or art history</t>
  </si>
  <si>
    <t xml:space="preserve">http://www.studentsreview.com/viewprofile.php3?k=1196651760&amp;u=627</t>
  </si>
  <si>
    <t xml:space="preserve">Other  This Major's Salary over time I went into Hopkins expecting it to be a breeze. High school was, I got a great SAT score, and have dominated my academic competition until then.The first year was quite a shock.However, the school is beautiful, Baltimore have countless interesting restaurants to try, and the social life isn't as bad as others make it out to be. I had a great time at Hopkins. I worked hard, studied often, and went out whenever I could. Hopkins had trained me to be an efficient, productive person. Some of the professors became my mentors whom I exchange emails with on a monthly basis and seek advice from. The reputation of the school carries quite some weight and had helped me land my first job and helped me immensely in medical school interviews. It's not an easy ride, but if you can step up to the competition and show that you can compete with the best of them, you will be rewarded.</t>
  </si>
  <si>
    <t xml:space="preserve">http://www.studentsreview.com/viewprofile.php3?k=1195697595&amp;u=627</t>
  </si>
  <si>
    <t xml:space="preserve">Computer Science  This Major's Salary over time Hopkins is not the place for everyone.  Believe what you hear, Hopkins is an extremely rigorous academic enviroment.  Not that that's a bad thing, you just need to be prepared for it.  Random note: Do not slack off during the pass/fail period- you still need to pass!  It may sound like an easy thing to do, but for certain majors  aka engineering majors  it's not.  As for the social scene, it's what you make of it.  It's not the biggest party school, but you can almost always find something come Thursday-Saturday.  The student body is extremely diverse- a big bonus for coming to Hopkins!  Another random note: do not come to Hopkins with a closed mind  or any college for that matter .  You will meet tons of people who identify with different religons, cultures, and sexual orientations.  Do not discriminate!  You're only cheating yourself from great experiences.  Also, someone here is smarter than you!  In fact, a lot of people here are smarter than you!  So you got a 2400, so did a decent amount of other people here.  But guess what?  That means nothing!  Please, do not flaunt your numbers to everyone- no one wants to hear them.  Finally, I just want to address the whole:  all my teacher cares about is research  deal.  Firstly, I'm in engineering  where a lot  of research is conducted , and I definetly do not feel like my teachers neglect me as a consequence of their ongoing research.  In fact, all of my professors are great!  In closing, take what everyone says with a grain of salt; college is what you make of it!               </t>
  </si>
  <si>
    <t xml:space="preserve">http://www.studentsreview.com/viewprofile.php3?k=1195694420&amp;u=627</t>
  </si>
  <si>
    <t xml:space="preserve">Political Science  This Major's Salary over time Great university! Classes are very tough but fair. You'll earn your degree and people know that. Johns Hopkins might not be the most famous University with your average blue collar Joe but a schools fame should be based on academic quality and not how famous the Basketball program is or how many NCAA titles the Football team has won! Everyone who matters as far as your future success in the real world will know Hopkins and exactly what it is all about.  If you come with the right attitude you will be highly successful. PLEASE DO THE OTHER UNDERGRADS A FAVOR AND DON'T SHOW UP WITH A CHIP ON YOUR SHOULDER FROM DAY 1 THOUGH!! It is one of the top schools in the nation and you will have an incredible experience if you put in the effort. </t>
  </si>
  <si>
    <t xml:space="preserve">http://www.studentsreview.com/viewprofile.php3?k=1193693644&amp;u=627</t>
  </si>
  <si>
    <t xml:space="preserve">Political Science  This Major's Salary over time JHU is a graveyard of promising young careers.  It demoralized more smart kids than you could believe.  It has zero name recognition outside of the med school and will not help one find a job.  The nasty grading and cutthroat culture is out of step with other top schools and ends up terminating many careers.  If one goes to JHU and gets a 2.5 good luck getting into a top caliber grad school.  There is no consideration for  JHU's grading policy in admissions.  You will never get into grad school if you go to JHU for undergrad.  Kids could have saved their parents a lot of dough by going to a top state school and getting a 4.0.  Then go to the grad school of your choice.  Go to JHU and you'll be waiting tables.</t>
  </si>
  <si>
    <t xml:space="preserve">http://www.studentsreview.com/viewprofile.php3?k=1193300995&amp;u=627</t>
  </si>
  <si>
    <t xml:space="preserve">Political Science  This Major's Salary over time My exeprience at Hopkins has been fantastic thus far.  I look forward to applying to SAIS in Washington and if I get in,I'll be spending more time at the D.C. campus.</t>
  </si>
  <si>
    <t xml:space="preserve">http://www.studentsreview.com/viewprofile.php3?k=1189355065&amp;u=627</t>
  </si>
  <si>
    <t xml:space="preserve">Political Science  This Major's Salary over time Hopkins was a great place to study and even 10 years after graduation, has made a tremendous difference in my life.  The friends I made there are still my closest friends.  The open-minded, critical ways of thinking that are encouraged at Hopkins have tremendously helped me in practice as an attorney in a large law firm.  Hopkins is not for people who require hand-holding or ego stroking.  It's designed for people who are strivers and who are at the cutting edge of how the rest of society will live and think in the future.</t>
  </si>
  <si>
    <t xml:space="preserve">http://www.studentsreview.com/viewprofile.php3?k=1188239681&amp;u=627</t>
  </si>
  <si>
    <t xml:space="preserve">Biology  This Major's Salary over time Very Positive experience as a Hopkins undergrad.  Definitely helped prepare me for my graduate coursework.. now off to Stanford!</t>
  </si>
  <si>
    <t xml:space="preserve">http://www.studentsreview.com/viewprofile.php3?k=1185037974&amp;u=627</t>
  </si>
  <si>
    <t xml:space="preserve">Economics  This Major's Salary over time Hopkins is different from many schools in many respects, but I have no inhibition to say that attending Hopkins was a great choice. It's an excellent school, which holds its own in the academic world, is highly respected by many, and offers a thoroughly engaging environment. I've made many great friends and have encountered many enthusiastic professors. No school is perfect and Hopkins has its problemsвЂ”but the problems are far outweighed by the benefits of coming to Hopkins. </t>
  </si>
  <si>
    <t xml:space="preserve">http://www.studentsreview.com/viewprofile.php3?k=1184906745&amp;u=627</t>
  </si>
  <si>
    <t xml:space="preserve">Other  This Major's Salary over time As a Biophysics student of Hopkins, the faculty and program is simply amazing. If someone is interested in graduate level research after college, Biophysics is definitely a major of choice. </t>
  </si>
  <si>
    <t xml:space="preserve">http://www.studentsreview.com/viewprofile.php3?k=1184624728&amp;u=627</t>
  </si>
  <si>
    <t xml:space="preserve">Civil Engineering  This Major's Salary over time I have been at Hopkins for a year now, and I find it to be an amazing school with a great social life and academic opportunities.  I doubt that any other school has the opportunities to research that Hopkins has, and the kids here are very smart,  but are not pretentious  as many Ivy kids are .  I was very impressed with the student body because, with the exception of a few athletes, I believe that all of these kids got in on academic merit, and not because they had an  in   again, the admissions process in the Ivies largely revolves around who has an  in , whether it is due to wealth, what race you happen to be, or what sob story from your childhood that you have to use in an essay .  The majority of kids here are Asian, Jewish, or middle-class white kids.  And the reason for these demographics?  Because Hopkins does not play admissions games in order to boost rankings as their peer institutions do; they let kids in on their grades.  And this pays off, because a very large percentage of Hopkins kids go to grad schools, and many of them get into their top choice  as opposed to Duke, which only sends about 25% of their students to grad school per year, if I read those numbers correctly while looking at schools .  Kids complain about grade deflation, about the larger amount of work they have than their peer institutions, but believe me, as someone who has a family friend on the board of admissions of an elite law school, they know that Hopkins kids work harder.  Your hard work will pay off, and from what I have heard from this person, a 3.5 at Hopkins is much more impressive than a 3.5 at Harvard when applying to med/law school.  I am very much enjoying Hopkins now, and I believe that I will enjoy it even more when I see that my hard work here will help me tremendously later in life.</t>
  </si>
  <si>
    <t xml:space="preserve">http://www.studentsreview.com/viewprofile.php3?k=1183598520&amp;u=627</t>
  </si>
  <si>
    <t xml:space="preserve">English  This Major's Salary over time Johns Hopkins is one of the finest universities for academics in the United States. It is the smallest of the major research universities, which allows students to have greater access to professors and smaller classes than at many of its peer institutions. Johns Hopkins offers motivated students nearly endless opportunities as do the cities of Baltimore and Washington.</t>
  </si>
  <si>
    <t xml:space="preserve">http://www.studentsreview.com/viewprofile.php3?k=1183491200&amp;u=627</t>
  </si>
  <si>
    <t xml:space="preserve">PreLaw and Legal  This Major's Salary over time I don't understand why so many people have negative opinions about Hopkins.  I just finished my freshman year a couple months ago, and I am so incredibly happy and successful here that I can't imagine being anywhere else.  True, Hopkins is not the school for everyone, but those who complain that there is a  lack of a social scene  will clearly not be happy anywhere else, because a college social scene is what you make of it.  We don't go out to bars every night  though there are some who do , and there aren't 15 frat parties going on at the same time on a Saturday night, but if that's what you want, go to a state school.  As for complaining about academics, I agree that the courses are challenging.  But these courses aren't designed to be impossible, just challenging.  It is not unheard of to get A's in your classes: I did it, and I worked hard, but I didn't pull all-nighters and have panic attacks, and I know very few people here who have  that includes engineers and pre-meds I know, who are also doing very well .  If you manage your time and don't try to make things more complicated than they are, then you will do fine, and this is the same at any elite institution.  Because of the absence of core requirements throughout the school, Hopkins is a school for those who are mature enough to know their strengths and weaknesses, and are able to take those strengths and apply them to a major that will help them grow intellectually and succeed professionally.  It is a wonderful school, and I look forward to another three wonderful years.</t>
  </si>
  <si>
    <t xml:space="preserve">http://www.studentsreview.com/viewprofile.php3?k=1183087319&amp;u=627</t>
  </si>
  <si>
    <t xml:space="preserve">Biology  This Major's Salary over time My years at Johns Hopkins were filled with great experiences.. good luck to all that take on the challenge of a Hopkins education.  It really is worth all of the hard work!</t>
  </si>
  <si>
    <t xml:space="preserve">http://www.studentsreview.com/viewprofile.php3?k=1182484816&amp;u=627</t>
  </si>
  <si>
    <t xml:space="preserve">Business - Management and Administration  This Major's Salary over time Although the courses were challenging, interesting and I did  well, I have never secured a job that gave any value or benefit for the great investment of time, money and effort to earn my Master's degree at Hopkins.  The career center has not been helpful, and the alumni have ignored my correspondence. Where is the wonderful alumni network I read about in the material put out by Hopkins, the career services ?  For the jobs I have secured after graduation, the salary seems to be based on what I earned without a degree.  Again, no value attributed to the Master's degree from Hopkins.Since the career opportunities have not transpired, the school and the prestigious alumni have not been helpful, I would definitely chose another school for a graduate degree.  I would not recommend this school if you need any services beyond the lectures in the classroom.  </t>
  </si>
  <si>
    <t xml:space="preserve">http://www.studentsreview.com/viewprofile.php3?k=1182385345&amp;u=627</t>
  </si>
  <si>
    <t xml:space="preserve">Other  This Major's Salary over time The school puts you through hell. You have to work very hard to get that A, and it can be extremely discouraging to the point that you don't want to be at this school anymore. However, once you're done, you feel like you're at the top of the world and people really respect that you went to Johns Hopkins. The school really prepares you for all walks of life.</t>
  </si>
  <si>
    <t xml:space="preserve">http://www.studentsreview.com/viewprofile.php3?k=1180041094&amp;u=627</t>
  </si>
  <si>
    <t xml:space="preserve">Biology  This Major's Salary over time I may be a dinosaur, but I found JHU to be a wonderful college on a beautiful campus. I grew up in Baltimore, so I like the city, end of that story.  I was never rebuffed by faculty. Students in some classes were competitive, but then so was I.   No, it is not the school for everyone  what school is? ; it is a school for motivated people who are driven to learn, will use all resources available  including faculty, deans, grad students, the libraries , and who will master the subject material by learning, not by memorizing.</t>
  </si>
  <si>
    <t xml:space="preserve">http://www.studentsreview.com/viewprofile.php3?k=1177963202&amp;u=627</t>
  </si>
  <si>
    <t xml:space="preserve">Other  This Major's Salary over time I am a Materials Science major.I have to be honest, some people don't enjoy Hopkins.  That doesn't mean Hopkins isn't great, it simply means that Hopkins wasn't the right school for that person.  Johns Hopkins attracts a lot of strong personalities in the Engineering schoolвЂ¦i.e. people who sometimes don't have all the social graces but will be the movers and shakers of tomorrow.  The majority of engineering students take immense pride in their work  even the smallest actions , and are driven not just to get a diploma but to make something of themselves and the world.  If you feel you understand and agree with the motto  Veritas vos liberabit, the truth shall set you free , coming here may be the best decision of your life.  Be prepared to workвЂ”hard.  But this isn't any busy workвЂ¦I  I never took such pride in my work until I was presented with challenging projects that actually mattered!  Don't come for the name, although it does have it's perks.  And well, don't come for the social life  although I must say, if Hopkins is truly right for you, you'll find better friends here than anywhere else .  But come to Hopkins for the person you'll be when you walk at graduation.  This is an amazing school and, while it's not for everyone, it's not to be missed for the right few.</t>
  </si>
  <si>
    <t xml:space="preserve">http://www.studentsreview.com/viewprofile.php3?k=1177638022&amp;u=627</t>
  </si>
  <si>
    <t xml:space="preserve">PreMed and Medical  This Major's Salary over time The absolute worst thing about Hopkins is the reputation. True, it is a very strong academic environment, but none of the rumors are true- it is not  cutthroat,  we do not live in the library, it is not a pre-med factory and the food is actually quite good. Hopkins is a work-hard, play-hard environment. I wouldn't be this happy anywhere else. </t>
  </si>
  <si>
    <t xml:space="preserve">http://www.studentsreview.com/viewprofile.php3?k=1176877898&amp;u=627</t>
  </si>
  <si>
    <t xml:space="preserve">Unknown  This Major's Salary over time I'm currently a sophomore Cog Sci major at JHU. First, I would like to note that different people see Hopkins differently, and Hopkins IS what you make of it. Some people stay in the library all day, and camp out there during finals. Others go to parties, join clubs, make friends, and slack off. Then there are also those who are in between. I would say I'm an in-betweener. When I first entered Hopkins, I knew the school was  hard  but didn't imagine it to be so much work. It's true: Hopkins IS a lot of work- no matter WHAT major you are. I'm a pre-med, my bf econ, and my roommate is a writing seminars. Even with such diversity in our majors, all of us still do primarily the same amount of work. So if you think you want to apply to Hopkins so you can have the name to back you up and cruise your way through college- IT'S NOT GOING TO HAPPEN. Here, you work your ass off for your grade, with some exceptions. Unless you are truly gifted with natural intelligence, or you don't give a damn about school, you will work your butt off for your grade. Example of the exception: my bf's roommate graduated with a 3.9 and he never studied till the last minute. However, it must be noted that MANY of us come to Hopkins thinking we're the shit, you're top of your class, went to a good school, or that you're  smart.  Well, the definition of  smart  will be changed when you get here. Moving away from academics, Hopkins will help you grow as an individual  most of you . It taught me responsibility and determination. In hs, when you do poorly on an exam, you have an excuse- either you didn't study, or the exam was stupid, or your teacher was stupid- but at Hopkins, your failure is determined by you. Suureee there are professors who suck and can't teach, but your grade still reflects your work. Looking back, if I could go to a different school  I applied early decision , I probably would because the work at Hopkins can many times get overwhelming. However, before I came to Hopkins, I thought I could conquer the world just by sitting back, but Hopkins taught me that in order to achieve ANYTHING, you need to work at it, and it's that skill that will probably last and help me throughout my life, 'cus I sure as hell won't remember any class I've taken here. Hope this review helped for any high school students.</t>
  </si>
  <si>
    <t xml:space="preserve">http://www.studentsreview.com/viewprofile.php3?k=1174094420&amp;u=627</t>
  </si>
  <si>
    <t xml:space="preserve">Chemical Engineering  This Major's Salary over time Don't come here if you are not a pre-med, history, or bioengineering major. The engineering department here is pitiful, the school cares only about its med school.</t>
  </si>
  <si>
    <t xml:space="preserve">http://www.studentsreview.com/viewprofile.php3?k=1168205461&amp;u=627</t>
  </si>
  <si>
    <t xml:space="preserve">Civil Engineering  This Major's Salary over time The University is going to make you work, but you will be working to gain fuller understanding of your field.  There is no  busy  work, but work keeps you very busy.  I am a varsity athlets, Resident Advisor, club president, fraternity member and a member of the HOPKINS 4K FOR CANCER.  If someone tells you that you will not have time for anything that is not true, if you apply yourself you will be able to do anything you desire and be able to do it very well.</t>
  </si>
  <si>
    <t xml:space="preserve">http://www.studentsreview.com/viewprofile.php3?k=1166600500&amp;u=627</t>
  </si>
  <si>
    <t xml:space="preserve">Economics  This Major's Salary over time Hard, but worth it. Baltimore is not that bad once you get to know it. Helps a ton with first job or grad scholl placement. </t>
  </si>
  <si>
    <t xml:space="preserve">http://www.studentsreview.com/viewprofile.php3?k=1159467622&amp;u=627</t>
  </si>
  <si>
    <t xml:space="preserve">Psychology  This Major's Salary over time Here's my random schmorgusboard of advice:You will you get an amazing education, have lots of opportunities to grow and learn as a person, and have fun.BUT, I do not believe that this is the school for everyone. If you asked me do I like Hopkins, I would say I love it. I'll say it again: I love hopkins, the campus and all of its resources. Peabody is conveniently 15 mintues away for music lovers, the beach is beautiful, and well hopkins does carry some prestige. People here are serious about studying  which i like . Because I like studying.  BUT, if I knew as a senior in highschool what I know now, I would have avoided Hopkins. Its a double-edged sword. Let me explain. Hopkins is filled with opprotunities for learning, research, internships, etc. I like to think of this analogy: you ask for a ham sandwich, and they give you a pig and some bread. Or better yet, you ask for a ham sandwich, and they point you to the pig-stye; you have to do your own hunting. However, Hopkins is NOT the school for everyone, and I will be honest, it probably is not the school for me. Yes, I love being here, but more because I love life and learning,than because i find an attachment with the institution. When it comes down to Hopkins as an institution, there are things I don't like. I hate it when I read comments saying that Hopkins is soo hard and its defintiely tougher than an ivy. I mean, have these people been at ivy universities? I can't compare it to anything, because I wouldn't know. I can say thaat its rumored that jhu is hard and tough, that there is deflation. I disagree. I think that anyone here can get all As, and I do not think it is about intelligence. I found my highschool more challenging, and I especially found the students of my higschool class more intellectually stimulating peers. But i gues si just went to a very good public school in new york; apparently, most students think that the academics are very difficult. That's just not the way it is. I think that if you took a lot of AP classes in high school you will be more than prepared for the college level work.  I was . Professors occassionally may guide you, but they really are more conncerned with their own research. [interpret this comment as you may]   In general the student body at Hopkins is not exceptional  by my standards . I came from a high school where the student body was more diversified itnellectually, people were more eager to take risks, and many of the students had different life plans. The majority of the students here are interested in medicine and hard sciences. Now, of course, this is obvious. If you are a pre-med and serious about your research in the hard sciences, then hopkins is DEFINTIELY for you. But, I am not pre-med. I was hoping to meet more diverse people. I find people here to be boring, not adventurous, not creative, and not spontaneous. Yeah they are brilliant, and yeah they work hard, but I probably would have found more interesting types at Brown.Baltimore is a rough city. There are nice spots like Mount vernon and the inner harbor, but when it comes down to daily life in baltimore, its bad. Just make sure that you really know what you are getting into. And realize, that regardless of what advertising materials say about humanities and social sciences at hopkins, when it comes down to it, the school is stronger in medicine and the sciences. Its definitely not a well-rounded schoolвЂ¦ and just before you get the wrong impression, i really do love it at hopkins. But if I wasn't wait-listed at the ivies, I wouldn't be here. case closed.  </t>
  </si>
  <si>
    <t xml:space="preserve">http://www.studentsreview.com/viewprofile.php3?k=1156894577&amp;u=627</t>
  </si>
  <si>
    <t xml:space="preserve">Engineering Department  This Major's Salary over time I'm a BME and so far I have had a very positive experience. I've read that JHU is cut-throat, and hard and no one likes anyone and that there is no social life, and blah blah blah, I have a feeling that these are simply rumors propogated by people who've never been there and the students that are unsatisfied about JHU  no more than at any other school  tend to use this rumors to justify their own unhappyness and short comings. Amazing school, approachable professors, interesting material, lots of friends and stuff to do.</t>
  </si>
  <si>
    <t xml:space="preserve">http://www.studentsreview.com/viewprofile.php3?k=1152508314&amp;u=627</t>
  </si>
  <si>
    <t xml:space="preserve">Unknown  This Major's Salary over time Yeah, it's challenging. But compared to the likes of many higher tier schools where grade inflation nullifies any need to do work, Johns Hopkins will teach you to prioritize and approach tasks with a clear and focused mind.The people here are better than they are often made out to be. The women are relatively attractive on the whole, and I don't say that with insincerity. There's a crapload to do here. Baltimore is not a shitty city, unless you're close-minded and recluse; one who needs a clean-cut Manhattan to satisfy the definition of a  city . Nightlife is great, and the Inner Harbor is a wonderful getaway. There are plenty of clubs and small concert venues for those of you into more alternative music.Last but not least, this campus is beautiful. Baltimore/DC weather is absolutely perfect, and Hopkins is like a suburban retreat, it's own world isolated from the busy city.Go here if you are have a creative, intelligent, and eclectic personality.</t>
  </si>
  <si>
    <t xml:space="preserve">http://www.studentsreview.com/viewprofile.php3?k=1152135107&amp;u=627</t>
  </si>
  <si>
    <t xml:space="preserve">History/Histories  art history/etc.   This Major's Salary over time Johns Hopkins is a great university; it has strong academic resources, famous professors and provides an environment which encourages learning and personal growth. Hopkins does have a social life and it was easy to make friends and regardless of the night there are always students looking to party. I can't emphasize how much I enjoyed my time at Hopkins. </t>
  </si>
  <si>
    <t xml:space="preserve">http://www.studentsreview.com/viewprofile.php3?k=1151900792&amp;u=627</t>
  </si>
  <si>
    <t xml:space="preserve">Unknown  This Major's Salary over time Hopkins helped me in more ways than I can tell.  Having the Hopkins name behind me never hurt during my Medical school interviews.  Also, coming from Hopkins I was more well prepared for the rigorous studying that is a part of being a medical student.</t>
  </si>
  <si>
    <t xml:space="preserve">http://www.studentsreview.com/viewprofile.php3?k=1150343997&amp;u=627</t>
  </si>
  <si>
    <t xml:space="preserve">Geography and Geosciences  This Major's Salary over time I truly loved my time at Hopkins and I'm so glad I went there.  I have nothing but fond memories, and made some wonderful friends.  Plus I learned so much - I still tell stories about classes I took.</t>
  </si>
  <si>
    <t xml:space="preserve">http://www.studentsreview.com/viewprofile.php3?k=1148142999&amp;u=627</t>
  </si>
  <si>
    <t xml:space="preserve">PreLaw and Legal  This Major's Salary over time Fantastic university. I've had a lot of fun, and learned a ton.One thing you should know: Having initiative is important. Seek out the  enormous  academic resources available, and make your own social life, and it will work. Don't wait for either of these to come to you; they won't on their own.</t>
  </si>
  <si>
    <t xml:space="preserve">http://www.studentsreview.com/viewprofile.php3?k=1147551241&amp;u=627</t>
  </si>
  <si>
    <t xml:space="preserve">PreMed and Medical  This Major's Salary over time Before coming, I heard numerous myths and legends regarding how competitive and crazy the students are here. I heard of how they would spit in your beaker just to make themselves look better, and rip pages out of your notebooks. Such was DEFINITELY not the case. Everyone is friendly, and though the courses are rigorous, it isn't an insane amount of work, and the assignments are definitely not just busy work. At first I thought I was making a mistake by coming here, but I have realized that JHU is an amazing establishment.</t>
  </si>
  <si>
    <t xml:space="preserve">http://www.studentsreview.com/viewprofile.php3?k=1146605058&amp;u=627</t>
  </si>
  <si>
    <t xml:space="preserve">Chemistry  This Major's Salary over time Academically excellent, socially mediocre.</t>
  </si>
  <si>
    <t xml:space="preserve">http://www.studentsreview.com/viewprofile.php3?k=1144827409&amp;u=627</t>
  </si>
  <si>
    <t xml:space="preserve">Chemistry  This Major's Salary over time The school is really great in that there are nerds AND partiersвЂ”no matter who you are, you will fit in.  There are lots of student groups to be involved in, such as JHU Tutorial Project if you like working with kids, Indian dancing groups, outdoors groups, etc.  The thing about Baltimore is that you need to be proactive in finding fun things to do.  There are really fun things to do in the city but you can't expect them to come to you.  YOU need to make the effort to go to the Inner Harbor or Mt. Vernon or papermoon diner or wherever else you'd like to go.  Overall, my experience here has been really great, everyone I've met is really friendly, there are a lot of resources available for students, and there is always something fun to do!</t>
  </si>
  <si>
    <t xml:space="preserve">http://www.studentsreview.com/viewprofile.php3?k=1144771977&amp;u=627</t>
  </si>
  <si>
    <t xml:space="preserve">Other  This Major's Salary over time I love JHU, it is a great school filled with wonderful faculty and wonderful students. The campus is beautiful, and most often lively.It is true that students work very hard here. Students also have lots of fun here between athletics, theater, clubs, weekend outings, trips into baltimore or DC, and just throwing around a frisbee or laying outside on a sunny dayвЂ¦ </t>
  </si>
  <si>
    <t xml:space="preserve">http://www.studentsreview.com/viewprofile.php3?k=1144519918&amp;u=627</t>
  </si>
  <si>
    <t xml:space="preserve">Chemical Engineering  This Major's Salary over time If you are driven and very career and goal-oriented, this is the university for you. Many classes are extremely difficult and you will find yourself wondering why your grades are mediocre despite understanding the material.</t>
  </si>
  <si>
    <t xml:space="preserve">http://www.studentsreview.com/viewprofile.php3?k=1143014074&amp;u=627</t>
  </si>
  <si>
    <t xml:space="preserve">History/Histories  art history/etc.   This Major's Salary over time What a cauldron of human misery!  JHU is the place fun goes to die.</t>
  </si>
  <si>
    <t xml:space="preserve">http://www.studentsreview.com/viewprofile.php3?k=1142499515&amp;u=627</t>
  </si>
  <si>
    <t xml:space="preserve">Math  This Major's Salary over time Good - Work is difficult but I learned a ton.  My friends at other schools are doing the same level work as seniors that we did as freshmen and sophs here.  Lacrosse team is greatNice looking schoolBad - Baltimore is unsafe, and not fun.  Public transportation is a pain in the neck and parking a car here is not easy to do.Snow is not cleaned up well and the campus is usually open but icy afterwardSecurity is improving but still not good enough.  There are homeless people that hang out within 2 blocks of campus and hopkins security does nothing about it.  For 40K per year, they could clean this place up.</t>
  </si>
  <si>
    <t xml:space="preserve">http://www.studentsreview.com/viewprofile.php3?k=1140517868&amp;u=627</t>
  </si>
  <si>
    <t xml:space="preserve">Computer Science  This Major's Salary over time Know that Hopkins is a place where you must make it on your own, as the workload is immense and the social scene is a bit slow. But you come out of it a much stronger person and with countless experiences with a diverse group of people that is hard to find at most schools.</t>
  </si>
  <si>
    <t xml:space="preserve">http://www.studentsreview.com/viewprofile.php3?k=1138657545&amp;u=627</t>
  </si>
  <si>
    <t xml:space="preserve">Philosophy  This Major's Salary over time I'm a junior at Hopkins, I'm from Jersey, and you need to think twice before going here, something I didn't do. If you want to be a doctor, or someone im the medical field this is the best place to be, however there are downsides. Keep in mind the location, BALTIMORE, and not a particularly nice part either. during my two years here there have been two student murders, and the lenghts taken by the administration have not addressed the issues raised by those murders. also the social life is stunted. I am a brother at one the of Fraternities on campus, and compared to social life at other schools ours is tame, it is fun, but tame. The Bottom line is be sure that you REALLY want to go here before you attend, the classes are extrodinarily hard  I went to a private HS. and that was easy in comparison  the area is not that nice, there is no upperclassmen housing and while it is possible to find nice people be waryвЂ¦Hopkins can be a great place, but you should be aware of what you are getting yourself intoвЂ¦ </t>
  </si>
  <si>
    <t xml:space="preserve">http://www.studentsreview.com/viewprofile.php3?k=1138306321&amp;u=627</t>
  </si>
  <si>
    <t xml:space="preserve">Engineering Department  This Major's Salary over time I'm a biomedical engineering major, and though the coursework at Hopkins is challenging, Hopkins is an amazing place to go to school. The students are all friendly and nothing close to the cut-throat sterotype of Hopkins. Though the city of Baltimore is not the greatest college town, there are lot of places catering to college students and systems like the College Town shuttle make the city  including Inner Harbor and Towson Mall  accessible. Security has been a concern in the past, but has improved greatly in recent years. Many new cameras have been installed and there are constantly Hopkins police  HopCops  and hired security personnel patrolling the campus and the surrounding areas. I have personally never felt unsafe anywhere on or near campus. Like any urban campus, you just have to use some common sense - stick with friends, stay in well-lit areas etc - and you'll be fine.</t>
  </si>
  <si>
    <t xml:space="preserve">http://www.studentsreview.com/viewprofile.php3?k=1136505344&amp;u=627</t>
  </si>
  <si>
    <t xml:space="preserve">Electrical Engineering  This Major's Salary over time Grades:As a sophomore electrical engineer, all I've gotta say is that you are going to have to be a certain kind of person to come to Hopkins. It is no high schoolвЂ”you WILL work for your grade here. I find that a lot of the dissatisfied elements are those people who expect that they can skip class, crack the book the night before the midterm and somehow pull off a stellar grade. Sleeping all day is also a no-no. At Hopkins your grade is truly a testament to the amount of time and effort that you will put into your education. I have yet to find a class that I felt rated me unfairly, and found several where the grades were actually much too easy. Here's the deal: do not lose sight of the purpose of grades; they are to tell you what you are expected to know and illustrate your strengths and weaknesses. At Hopkins you are expected to take a true interest in the material you are learning. In other words, if you're not the scholarly type, or willing to do the footwork, then Hopkins is not the place for you. You will not get a free ride here.Social Life:One recurring theme that I see here, and also repeated in people's comments is that the social life sucks at Hopkins. It is true that there is no student unionвЂ”no common place for students to gather. This is partly due to the very poor university food and a bit of shortsightedness on the university planners. The transportation is abysmal in the city of Baltimore, and taxis are much too expensive to be used regularly. You will either want to a  bring a car or b  make friends real quick with someone who does. There is always something going on at night, and always something to do. I find that a lot of Hopkins kids slip into the mindset that they are much too busy to do anything like leave the room or go out. I myself am involved heavily in a cappella on campus, lead a student volunteer group at a local elementary school, and still find free time for whatever I need to do.As with the education at Hopkins, you will have to take an active role in your social life. As a freshman in the AMRs  which I recommend to anyone trying to make friends  or to a lesser extent, Building A and B, you will pretty much have no choice but to make good friends. As the housing gets more spread out for upperclassmen, you will find yourself whittling down those friends and possibly finding new ones.Professors and Academics:Fantastic. I have yet to meet a professor that I didn't like in some way. Each and every one of them has their own personality and quirks, and I have yet to meet one that I haven't liked. My biggest recommendation is that you try to AP out of as much of the basic sciences as possible: the intro Biology, Chemistry, and Physics classes are amongst the largest and most tedious and impersonal classes you will take here. After you become more focused on your major, however, class sizes will diminish, and you'll end up taking more and more classes with 20 students at most in the room.I have yet to meet an unfriendly professor, though I have heard of several. As with all other aspects of Hopkins, you are going to have to take an active role and try to avoid these professors. The add/drop policy at Hopkins is amongst the most liberal in the US, so don't feel bad about  feeling out  a class or something, and don't feel bad about dropping a course after two weeks and taking up another.Research:I cannot speak from personal experience here, as I'm just starting to apply to a position in one of the many labs at Hopkins, but I will say that this is one of the most interesting parts of Hopkins. Not only is it encouraged that you participate in scientific research, it's somewhat expected. I know that my friends and I are excited at the prospect of doing some real work here.the academics are also focused towards this end: every class is trying to give to you the theory and knowledge necessary to actually understand the science involved. For instance, I took an Introductions to Thermodynamics course back when I was thinking about being a mechanical engineer and now I know more about how refrigerators and engines work than I'd probably ever want to. However, the professors are very interested in the material they teach, and are generally interested in getting you to know it as well.Closing:In short, if you just want to sail through college, get your degree because its expected by your parents, and then move on, Hopkins is not the place to do it. You WILL WORK here. Nevertheless, I feel that it's been worth every bit of it, because I know that when I leave, I will be prepared for anything that I would like to do. I do not recommend Hopkins if you're a humanities majorвЂ”as good as some of the teachers there are, it seems like you would have a much better  and cheaper  time at a liberal arts college.The student here are an interesting bunch, and generally friendly. I have yet to see ANY of the cutthroat behavior that some warn about; if anything, hard classes make people bond together in misery. You will have to take an active role in your social life here, but it is more than possible to balance your academic life with a rewarding social life. Some complain that a lot of the students here are rich and don't understand the concept of student poverty and this can be true. However, these are extreme cases, and you can easily avoid these people if you want to.Hopkins is truly a great place where you can find a lot of like-minded people interested in working hard and making their education work for them. Find some extracurricular that you're interested in, find a study group to help you through the hard times, learn about your professors and talk to them, and generally keep an open mind. This isn't high school anymore, folks, and things are going to be wildly different.</t>
  </si>
  <si>
    <t xml:space="preserve">http://www.studentsreview.com/viewprofile.php3?k=1133721002&amp;u=627</t>
  </si>
  <si>
    <t xml:space="preserve">Chemistry  This Major's Salary over time make sure you know what your four years are going to be like before enrolling here, because if you don't it's hard to say if anyone will give you the guidance and support you might need</t>
  </si>
  <si>
    <t xml:space="preserve">http://www.studentsreview.com/viewprofile.php3?k=1132531819&amp;u=627</t>
  </si>
  <si>
    <t xml:space="preserve">History/Histories  art history/etc.   This Major's Salary over time There are so many negative things about Johsn Hopkins that I do not know where to begin.  Simple put, there is little purpose for undergraduates on that campus besides paying tuition.  Faculty are arrogant, haughty, disinterested in your education/welfare as an undergraduate and absurdly lazy.  A few years back, they protested mightily when asked to teach more classes on Fridays  all but the most junior take 3 or 4 day weekends every week .  Most  grunt work  is delegated to graduate  teaching  assistants whose bathing abilities are almost as poor as their teaching abilities.  If you major in the SciencesвЂ¦ good luck!  The sadists who teach those courses will curve you downward.  At other universities, there is rightly a concern over grade INFLATION.  At Johns Hopkins, the concern is over grade DEFLATION.  Your chances for graduate school admission will be adveresly impacted as a result of these practices if you attend Johns Hopkins.Socially, the university is sadly deficient in activities, funds and ideas.  Fraternities offer a social outlet which is, at best, lame.  The University does not try to provide constructive alternative activites to students.  Instead, it calls in the Baltimore Police for a periodic lockup of fraternity brothers.  Other activities cost money - calling the police is free.  I'm not always a fan of fraternities, but the things for which the University goes after fraternities are generally trivial and have little to do with health, welfare and safety and have far more to do with university image enhancememnt, insurance premium reduction and the general sour-puss mentality which pervades administrative corridors.  The adminisitration is dysfuntional and doesn't care even slightly about the problems of the university or about its students.  They even did a survey several years back which determined that this sentiment was widespread.  I can remember when I needed the associate dean, Dean Sheppard, to sign 1 piece of paper for my law school application stating that I had never had disciplinary problems  I had none , she never did it, despite the fact that I called nearly every day for a month, and emailed, visited, etc. That is just oen example of what you can expect as a JHu undergraduate student.</t>
  </si>
  <si>
    <t xml:space="preserve">http://www.studentsreview.com/viewprofile.php3?k=1131455139&amp;u=627</t>
  </si>
  <si>
    <t xml:space="preserve">Mechanical Engineering  This Major's Salary over time   I really like it here.  I'm an engineering student, but I chose Hopkins because of what it had in addition to engineering.  Most of the Humanities are very strong, so I knew that if I had a change of heart, or just wanted to take some quality electives, Hopkins would deliver.  The classes and the homework have often been very difficult, but not unfairly so.  I've never had a single experience where another student acted cutthroat, or know a person who has encountered an experience like that, so that myth should be thrown out.  I love the Mechanical Engineering Department here.  I know and am friendly with almost all of the MechE students in my class, and any one of them would be willing to help me out if I needed a hand with some homework.  My advisor is extraordinarily nice and helpful, and so far I've liked all of the Engineering Professors.  Academically the only thing negative has been my Calculus courses, which were a big frustrating mess due to poor Professors and Textbooks.  Try to AP out of as much Calculus as possible!Living here has it's ups and downs.  I have thought the campus was beautiful since the first time I saw it: White marble over red bricks, red brick walkways, nice quads, and it even looks better at night with the spaced lamps and lit clocktower.  Baltimore has a lot of blue sky, especially compared to where I'm from, which adds to the whole feel.  I have many friends here, and as a sophomore, continue to make more as this semester goes on.  The social life isn't too great, but it's not particularly bad.  Joining club sports or organizations helps, and there is always something going on somewhere.  Now lots of people like to bitch about the administration, but they get things done.  Last year security complaints starting turning up, to which the administration made a list of solid changes, and they've completed all of them.  Currently, constrution's going on all around campus as a new dorm, cafeteria, book store, parking garage, quad, and admissions center are being built.  Then the University bought large parts of the surrounding neighborhood and subcontracted new apartments, all to improve housing.  This school just keeps getting better.  The food still sucks, though.Overall, Hopkins is very hard, and requires a lot of energy and drive, as well as an ability to accept academic setbacks whereas most of the incoming students glided through High School.  The difficulty of this place never goes away.  But I feel very grateful; I graduated from a large, lower-middle class High School, and now I'm able to study at an elite school, in a great department, with other students I like, and Hopkin's huge endowment is paying for most of my education!</t>
  </si>
  <si>
    <t xml:space="preserve">http://www.studentsreview.com/viewprofile.php3?k=1128584731&amp;u=627</t>
  </si>
  <si>
    <t xml:space="preserve">Biology  This Major's Salary over time From my review.. you can tell I am enjoying my time at Hopkins.  I think it was an excellent fit for me and I've found a lot of great opportunities to capitalize on if I decide to stray from the biology major.</t>
  </si>
  <si>
    <t xml:space="preserve">http://www.studentsreview.com/viewprofile.php3?k=1128452685&amp;u=627</t>
  </si>
  <si>
    <t xml:space="preserve">Unknown  This Major's Salary over time Academically, I'm learning more here than I would have anywhere else.  The work is difficult, but usually meaningful.  Most of my friends are doing work in their senior year that I did here as a Freshman.  I dislike the way that they grade, the lack of a social life, and the poor security.  Also Baltimore is a terrible place to be.  There's no decent public transportation system that goes by the school.   The one positive thing I can say is that JHU is working to improve the quality of life here and it seems to have improved as I spent more time here.</t>
  </si>
  <si>
    <t xml:space="preserve">http://www.studentsreview.com/viewprofile.php3?k=1127897705&amp;u=627</t>
  </si>
  <si>
    <t xml:space="preserve">PreMed and Medical  This Major's Salary over time It's honestly the best research school in the country, if you're in my major  biomedical engineering  or related onesвЂ¦ just an abundance of opportunities other schools can't even dream of. And of course it's widely recognized as the top medical facility in the nation. I'm not as familiar with other areas like the arts, but I know some of those programs are very good here as well. Safety in downtown Baltimore is the big issue here, but they have brought in new personnel  including some big-time CIA man who worked on president security or something  to clean that up. </t>
  </si>
  <si>
    <t xml:space="preserve">http://www.studentsreview.com/viewprofile.php3?k=1127791378&amp;u=627</t>
  </si>
  <si>
    <t xml:space="preserve">Physics  This Major's Salary over time I would not recommend Johns Hopkins to others.  The faculty was more interested in their research than the students.  Even if a class had only 15 people, the professor would lecture to the blackboard and only relunctantly answer questions from the few students who were able to keep up.  He had no idea who the students were.There were very few student activities.</t>
  </si>
  <si>
    <t xml:space="preserve">http://www.studentsreview.com/viewprofile.php3?k=1123436721&amp;u=627</t>
  </si>
  <si>
    <t xml:space="preserve">Computer Science  This Major's Salary over time Johns Hopkins is a boot camp for Pre-Meds and engineers and a purgatorial wasteland for those who flunked out of the above down to International Relations, Econ, and Writing Seminars.  Other than that there are actually a few kids who really wanted to be in the latter majors.  The school itself views undergraduates mostly as a source of revenue for professor research and the medical and graduate schools.  A needy source of revenue that wont quit whining about getting killed and raped and mugged in student housing and being fed inedible food provided at exhorbitant markup to the students by a faceless multi-national company that used to also run prisons in Australia until they were shut down for being unfit for human confinement Sodexho-Marriot: look it up, they were also kicked off numerous college campuses by student protests at Universities where the student body isn't too busy studying 24/7 to be totally apathetic .   To give the students something else to think about, the school also provides a mere 100 dollars  One Hundred, you read it right  per student per year for ALL non-academic student activities funding.  This includes clubs, organizations, non-varsity sports, band, drama, conferences, symposiums, student life activities, performing arts, etc.  The one gleaming exception is possibly the Digital Media Center which was put in place to cover the gaping chasm of arts at Hopkins.  To this the school would probably reply that you can totally take classes at Peabody and MICA.  Oh right, and that will be after my 18 credit hours or before I get mugged trying to leave campus?  Apart from this, Baltimore is a sickening dump filled with ignorant and pitiful denizens who confer the worst aspects of both Northern and Southern cities upon the area.  The Baltimore Demographic encompasses both the ignorant redneck racists of the South, yet is also at its core plagued by the poor, violent, urban slums of northern cities.  In short, the only thing good about Baltimore is that is is driving distance from D.C., Philly, and New York, so that you can get the hell out if you have a car.  In short, unless you are totally set on being a Doctor or Biomedical Engineer and are willing to step on others in the process, look elsewhere for undergraduate schooling.  Oh yeah, they have a really good lacross team too.</t>
  </si>
  <si>
    <t xml:space="preserve">http://www.studentsreview.com/viewprofile.php3?k=1119391567&amp;u=627</t>
  </si>
  <si>
    <t xml:space="preserve">Civil Engineering  This Major's Salary over time Intro classes are large and not at all personal, after that though there are great opportunities.  The only thing Hopkins is missing is a stronger buissiness department, but they are expanding.There is more to do than most people think, but it will not find you, you have to go out and find the parties, but once you do they are well worth it.  look at SAE 2934 St. Paul to start. </t>
  </si>
  <si>
    <t xml:space="preserve">http://www.studentsreview.com/viewprofile.php3?k=1116921704&amp;u=627</t>
  </si>
  <si>
    <t xml:space="preserve">Geography and Geosciences  This Major's Salary over time here is a storyвЂ¦ i went to class the first 2 weeks.  spoke to the professor once.  5 weeks later, took the midterm.  next day, came to class to collect my exam.  out of no where, the professor came up to me and handed me my midterm.  He knew me by name, even though i only attended a few classes. lesson learned, the professors at hopkins value individuality.  they make extra effort to get to know you. so if you screw up on a test, they know who you are.  even in a big intro calc class, the professor will know who you are.  don't screw up on tests!  it's a bit embarassing. i love it here</t>
  </si>
  <si>
    <t xml:space="preserve">http://www.studentsreview.com/viewprofile.php3?k=1116307877&amp;u=627</t>
  </si>
  <si>
    <t xml:space="preserve">Engineering Department  This Major's Salary over time Go blue jays.  This is a great university.  There are plenty of opportunities to be entrepreneurial.  The business/ entrepreneurship minor is very popular among the students.  Since it is a small university, it is very easy to start something new.  It is very simple to start a community service organization.  Additionally, if you major in engineering, such as biomedical engineering, and minor in entrepreneuralship, there are ample routes and situations for one to take advantage of and start a company.  The arts and sciences students are awesome.  And C students are the best.  I recently found out that there are quite a few number on non pre med students.  They're great to hang out with, because like me, we don't care much about grades.  We're here to enjoy and learn something meaninful that a classroom doesn't offer.There are a lot of pre med student however, those are the people who spend nights and days in the library.  One could join a fraternity, but it is not necessary because you'll make plenty of friends either way.  The students here are extremely friendly and intelligent.  Oh and there is a world renowned classical concert series on campus where soloists and chamber ensembles come to play.  Recently, the Venice orchestra and Yundi Li performed on campus.  Many artists who perform here, usually performs at Carnegie hall the same week.  So the caliber of performers is high.  here's their website www.shriverconcerts.org/  enjoy.For the people about to enter Hopkins, you're lucky.  Because the university is in the process of building 2 new student centers which will house a full size Barnes and Noble.  The city has improved so much during my 4 years.  It doesn't compare to Philly or NY, because Baltimore has its own charming personalityDid I mention that Hopkins students have unlimited access to the Medical school.  If you feel like helping doctors cure cancer or any other ailment, all one has to do is ask.Plus, Hopkins has great term away opportunities.  Some of those programs are connected to the SAIS division.  You can study in Nanjing China, or a popular choice is the Hopkins Villa in Florence.  I know this one kid who resigned from class presidency, because he wanted to study abroad in Russia for a year.  Engineering students can study abroad too; there's a scholarship that pays for all your abroad expenses.</t>
  </si>
  <si>
    <t xml:space="preserve">http://www.studentsreview.com/viewprofile.php3?k=1116306703&amp;u=627</t>
  </si>
  <si>
    <t xml:space="preserve">Political Science  This Major's Salary over time An excellent university. I have attended two others  for various reasons  and this is the best by miles.Despite a couple of tragedies which both occured off campus the campus and the surrounding area is much safer than people seem to think. I do admit i am a male though.The social life is very good. Ok there will never be 100-keg frat parties but then it is Johns Hopkins not some random state school. There will always be a frat party, row house or some place at least to hang out if your looking for one and regardless you'll always have PJ's across from campus.Baltimore is a great city with loads to do. Charm City? I don't know about that but the Inner Harbor is awesome as are Fells Point and Federal Hill.Students often complain about their love lives but anyone who all things being equal should be able to find/have one will and those who would have difficulties anywhere obviously still do here. There are also plenty other schools in the area such as Loyola, Towson, Goucher, UMBC etc. where you can meet peopleвЂ¦вЂ¦.. and you have the bonus of being the Hopkins student.Overall I love this place and could not be happier. I will say though, if you can't handle your fair share of nerds, hate difficult classes, are looking for the MTV college lifestyle or expect to be spoon fed through school. Stay the hell away from here!!! If you want to work a bit, party a bit, learn a lot and graduate from an amazing university. Come to Hopkins.  </t>
  </si>
  <si>
    <t xml:space="preserve">http://www.studentsreview.com/viewprofile.php3?k=1115074652&amp;u=627</t>
  </si>
  <si>
    <t xml:space="preserve">Psychology  This Major's Salary over time I loved Hopkins and given the choice would do it all over again.  I felt prepared to enter the research field and had a leg up on other people applying for graduate programs.  I made a lot of lasting friendships and will be sad to leave Baltimore  which I now consider home  for grad school in the fall.  That is NOT to say that it was easy at all times and that I didn't have to work for it  not that it should be that way either .As for adviceвЂ¦ sadly a very vocal group at Hopkins is unhappy with their lives and chooses to blame the school.  They complain about how terrible the city is and how it's an STD capital, how Hopkins has no social life and how everyone on campus is ugly and they can't get laid.  My advice to someone considering Hopkins is to realize that a lot of these same people who are unhappy now and have no social life were probably unhappy in high school and had no social life then too.  I'm not sure why they're so alarmed at the high STD rates or the  ugliness  of their fellow students when they also complain they aren't getting laid.  Frankly, I am willing to bet that a lot of these people would be unhappy wherever they ended up  at most competitive schools there always seems to be a group of ppl who are bitter cause college wasn't everything they thought it would be or worth all their sacrifices .As for Baltimore itselfвЂ¦ don't let the small town feel fool you.  This is a decent sized  and inexpensive  city, which also happens to be within an hour and a half of two other cities  Philly, DC .  After visiting a large college town, Gainesville, FL, I was shocked at how much I took Bmore for granted.  My host student and I couldn't find a place to eat at 2pm on Sunday in  downtown  Gainesville.  In Baltimore, I can find at least 2 places of any cuisine imagineable open and within walking distance at that time.  As for a social scene in Baltimore, there's a lot going on in the art/music/club scene, several other colleges are in the area, a large percentage of the students at JHU are greek and there is stuff to do on campus  free movies, lacrosse games, speakers, etc .  Again, you do have to walk outside your room or gasp talk to other ppl to find out about this but provided you can do that you should be alright.But Hopkins isn't just about drowning out whiny people or partying in Baltimore.  As I mentioned before I received a great education.  I met leaders in my field, had an amazing research mentor, got published in journals and even landed a job through my affiliation.  Of course, akin to having a social life, that takes some initiative  as it should  but, seriously, once you just decided what you want and go for itвЂ¦ people are willing to help and it isn't really that difficult.Also, in the middle of my undergrad my father lost his job and I decided I wanted to switch majors, as while I enjoyed my major, I was not happy since I did not see a future for myself in that discipline.  After taking a few years off I returned and Hopkins gave me financial aid, helped me change my majors  no problem graduating in a cumulative 4 yrs  and was understanding and supportive throughout the whole process.Overall, I have few complaints.  Also, as someone who has been here a little longer than most and also sort of started over I think I can accurately say that this place is changing for the better.  The campus is far more attractive, the student body  if you can believe it  is happier and more excited to be here than it was a few years ago and even Baltimore itself is nicer.</t>
  </si>
  <si>
    <t xml:space="preserve">http://www.studentsreview.com/viewprofile.php3?k=1111442068&amp;u=627</t>
  </si>
  <si>
    <t xml:space="preserve">Public Health  This Major's Salary over time H.S. students should do their research on HopkinsвЂ¦ not to mention all of the programs besides those deemed  pre-med I really enjoyed my elective courses at JHU and found there to be many intriguing options.  Hopkins opened up a lot of doors for me and the people I met while attending changed my outlook on lifeвЂ”I am very proud of my education and this institution</t>
  </si>
  <si>
    <t xml:space="preserve">http://www.studentsreview.com/viewprofile.php3?k=1110401273&amp;u=627</t>
  </si>
  <si>
    <t xml:space="preserve">Computer Science  This Major's Salary over time Hopkins is what you make of it.  If you are willing to put in the effort, then it will be a worthwhile program.  But the administration and faculty do not reach out a helping hand. The campus is beautiful, but the surrounding area is the typical inner-city.</t>
  </si>
  <si>
    <t xml:space="preserve">http://www.studentsreview.com/viewprofile.php3?k=1108190331&amp;u=627</t>
  </si>
  <si>
    <t xml:space="preserve">History/Histories  art history/etc.   This Major's Salary over time   I gradauted from a public high school in Kentucky and expected JHU to be somewhat overwhelming.  I pleasantly discovered, however, that students were engaged in their subject but not driven solely by grades.  Particularly in the history department, I think most students really enjoy the material and coursework.  Faculty almost always in history are accessible and happy to meet with students. Students do tend to be more serious than at other universities but still manage to have fun.  The administration and faculty at JHU don't hand hold though- students need to take initiatve at the university.  </t>
  </si>
  <si>
    <t xml:space="preserve">http://www.studentsreview.com/viewprofile.php3?k=1104537071&amp;u=627</t>
  </si>
  <si>
    <t xml:space="preserve">Other  This Major's Salary over time It's all true: Kids here study hard and play hard, though I'd say more on the studying.  Trashed  isn't two beers, honey. Library's completely full during finals week. The AMRs, while social, have shit bathrooms. The cafeteria's food just as bad as it's rumored to be. $42 grand for this? Campus is beautiful, and there's never been a problem walking around at three a.m. My ratings are maybe incongruently high with everybody else's. I'm a writing seminars major, though, so what can you do?</t>
  </si>
  <si>
    <t xml:space="preserve">http://www.studentsreview.com/viewprofile.php3?k=1103036488&amp;u=627</t>
  </si>
  <si>
    <t xml:space="preserve">Political Science  This Major's Salary over time Before you come to Hopkins, you should know what you want out of college.  Hopkins is a great place to prepare you for graduate, med, and law school.  They offer an abundance of small classes, the work load is geared towards serious students, and I have found that faculty has always been approachable.  However, it is difficult to pull good grades and be involved in several extracurriculars.  First semester, which is pass/fail, is a god-send to most people. The social life could be betterвЂ¦ as a junior, I live off-campus, and I barely see anybody.  Also, people get so wrapped up in their work, that they put socializing as a second priority.   Hopkins 500  is a term used to described the 500 or so undergraduates who go out on the weekendвЂ”out of the 4,000 or so who go here.</t>
  </si>
  <si>
    <t xml:space="preserve">http://www.studentsreview.com/viewprofile.php3?k=1102285281&amp;u=627</t>
  </si>
  <si>
    <t xml:space="preserve">Engineering Department  This Major's Salary over time Just like any other university, Hopkins has its postives and negatives.  The trick is getting the positive aspects to work for you while minimizing the negatives.First, the negatives.Like many reviewers, I've fought more than my fair share of battles with the adminstrative bureacracy and have a less than postive impression of them.  On the other hand, with a few very rare exceptions, almost every university adminstration is a slow moving bureacracy and is a pain in the ass to deal with.  You may think the grass is greener on the other side of the fence, b when things go wrong, dealing with the administration is going to be a headache pretty much anywhere you go, period.The social life.  Hopkins is not the place for you if you're a person who waits around for fun to find you.  On the other hand, if you have the initiative, fun is right around the proverbial corner.  Though it steadily improved in the last couple of years I was there  95-02 undergrad/grad , there's only a couple of late night places around the Homewood campus.  If you can get transportation, get your butt down to Canton or Fells Point down by the harbor.  The scene there is much livelier.  Try not to be insulated.  I made friends with a bunch of students from Loyola, barely a mile up the road.   Loyola students know how to have a good time.   Take part in the inter-university stuff with UMCP and make friends with the students there.  UMCP is HUGE and the social scene down there  large state school vs small private school  is a complete change of pace from Hopkins.  I met some of my closest friends at Loyola and UMCP and I'm not even from Maryland!  Like I said, if you take the initiative and go looking for a good time, you'll run right into it.  If you sit around waiting for a good time to happen, you'll have a mediocre time at best.  Baltimore is a really quirky, charming little city if you take the time to get to know it.  There's always something weird or unusual going on somewhere in Baltimore or DC - all you have to do on any given weekend is show up.  Simply put, socially, you're definitely going to have to do your own legwork.  That can be positive or negative, depending on how you look at it.  I found being part of little communities all over Baltimore to be more gratifying than getting drunk at frat/house parties and hooking up every night, but for you, the opposite might be true.  Despite what you may hear, you do NOT have to dump your social life, live like a hermit and camp the MSE  main library  to make decent grades at Hopkins, even if you have a lab research job.  Striking a balance isn't that hard.   Hopefully, you'll figure it out faster than I did.  At one point, I failed out and had to reapply to get back in. Academics.  Yes, it is possible to graduate while only attending large classes and not getting to know any of your professors.  Some students also complain about the profs not caring about them.  This can also be true.  On the other hand, my experience was completely opposite.  What these guys  and girls  are missing is that that the professors at Hopkins can be one of your greatest resources.  I was on a first name basis with many of my profs and although its been four years since I was an undergrad, I can still call on many of them for advice or help.  I've had more than one prof go out of their way to help me out, years after I graduated.  Why would a professor be cold and hostile to you?  Maybe because you didn't ever bother to talk to them until the last week of class when everyone else is competing for their time.  In my experience, professors will treat you with the same amount of respect with which you treat them.  I'm not saying that you should kiss their butts or show false enthusiasm, but if you choose small classes that you're genuinely interested in, you're going to have a much better time than if you're there to punch your ticket and do the minimum amount required of you by taking a bunch of 100 and 200 level massive lecture hall courses.This brings me to what Hopkins should really be called - The Johns Hopkins GRADUATE University.  Hopkins has the highest ratio of graduate to ungrads of any school in the country - not counting the full-on graduate only institutions, of course.  The Hopkins institution has roughly two and a half grad students for every one undergrad.  The negative impact of this is that undergraduate education isn't the top priority, as it would be at a small liberal arts college.  Some of the most interesting classes in fields that Hopkins is famous for are held only at the graduate divisions.  How can you get this emphasis on graduate education to work for you?  Well, JHU has one of the most liberal cross-divisional enrollment policies in the country.  Enrolling in a class at the med school, Public Health, School of Advanced International Studies  SAIS  or any other division is a simple matter of meeting the prerequisites and/or getting the professor to sign off on it.  I cross-enrolled in a LOT of classes, mostly in the School of Public Health and was never once turned down by a professor once he or she knew that I was committed to taking it seriously.  As an undergrad, I've been in classes where the other three students in my study group were all MDs, and not just fresh out of medical school, but experienced doctors.  That's a learning experience unlike any other you'll have anywhere else.  Try walking up and signing up for graduate division courses at Harvard and Yale and see how many hoops you have to jump through.  At Hopkins, its a fact of life.  Actually, there are certain majors that practically require you to have heavy cross-divisional enrollment.  But then again, if you want to do the bare minimum, that's an option, too.Research.  Getting into a graduate research group is usually as easy as walking up to a professor in a class you find interesting and asking them for a job.  You'll probably be a lab worker bee for the first semester or two, but after that, you'll find yourself doing real research that is traditionally the domain of graduate students.  Hell, I knew guys who cold-emailed professors at the med school that were doing work they found interesting, got lab jobs and ended up doing cutting edge biomechanics and genetics research.  The Space Telescope Science Institute is literally across the street from campus and they've been known to hire undergrads, too.  Just walk across the street and use their bulletin board.   Or the one in Bloomberg for that matter.   Its THAT easy to do graduate level research as an undergrad at Hopkins.  Added benefit: when it comes time for you to ask you for recommendations to medical, law or graduate school, you'll have people with serious mojo who know you both personally and professionally writing them for you.Food.  Unequivocal thumbs down.  The residential cafeterias are the worst among the nation.  College surveys back me up on this.  Still didn't keep me from gaining ten pounds as a freshman, though.  Heh.  Getting off the meal plan: positive - you don't have to eat the cafeteria food.  Minus - meals are when you socialize so you miss out on that.  I'm not Jewish but I ended up eating at the Kosher cafeteria because the quality of food was higher.   Learned the hard way that cheeseburgers are a kosher no-go. If you're looking for a focus on the traditional undergraduate college experience, there are better places than Hopkins.  If you're looking for an MTV party experience, Hopkins is definitely not for you.  If you are not someone who enjoys or has an easy time of finding fun in out of the way places, life in Baltimore can be pretty boring.  On the other hand, if you have the least bit of self motivation and initiative, the ease of access to opportunities at Hopkins are unmatched.</t>
  </si>
  <si>
    <t xml:space="preserve">http://www.studentsreview.com/viewprofile.php3?k=1096084340&amp;u=627</t>
  </si>
  <si>
    <t xml:space="preserve">Economics  This Major's Salary over time I am so glad I decided to go to Hopkins.  Overall I find the student body to be really diverse and enjoyable.  I haven't seen the  cut-throat  nature that people talk about and find that most students work together and help each other out.  There is a niche for everyone here.  Also the classes are intellectually stimulating, challenging, yet definitely managable if you put in the effort.  Overall I've had an excellent experience with the faculty only having one professor I was  not satisfied with.  The campus is amazing for being in an urban environment and the more I get to know Baltimore the more I like it, it's no NYC but definitely can be fun. Also many times people think it's impossible to have a social life at Hopkins but that is totally untrue.  Many of us here work hard and party hard, while maintaining good grades.  I'm so glad I chose to go to Hopkins.</t>
  </si>
  <si>
    <t xml:space="preserve">http://www.studentsreview.com/viewprofile.php3?k=1093068834&amp;u=627</t>
  </si>
  <si>
    <t xml:space="preserve">Public Health  This Major's Salary over time I absolutely love hopkins.  I know a lot of people come here for premed, and yes, i have to say that those classes can definitely get a little competitive, but aside from that challenge, everything else here is fabulousвЂ¦ the people, the opportunities - being able to do research/take classes at the school of public health, etc..  taking music lessons at peabody, - and i really love this city, although at first it seemed really sketchy.. but there are soooo many amazing, affordable, unique restaurants, bars, little shops, and there's the inner harbor, and a bunch of cute little nearby towns that are a quick taxi ride away  if you don't have a car вЂ¦ anyways, overall i'm obsessed with this school! </t>
  </si>
  <si>
    <t xml:space="preserve">http://www.studentsreview.com/viewprofile.php3?k=1091588333&amp;u=627</t>
  </si>
  <si>
    <t xml:space="preserve">Biology  This Major's Salary over time Hopkins is a great school. Academics are very challenging but also very rewarding. You have to be willing to put forth serious effort, no getting by by slacking off. Hopkins gets a bad rep when it comes to social life, but there is no reason why you can't have a good time. There are well over a hundred clubs and organanizations that you can be involved in, and campus is in the middle of Baltimore. There are so many opportunities in the city whether it is going to the inner harbor, a ball game, or hamden a neighborhood just outside of campus with lots of cool shops and restaurants . </t>
  </si>
  <si>
    <t xml:space="preserve">http://www.studentsreview.com/viewprofile.php3?k=1090553243&amp;u=627</t>
  </si>
  <si>
    <t xml:space="preserve">Civil Engineering  This Major's Salary over time great atmosphere, good sized classes, fabulous library. it's not as competetive as people sayвЂ¦i found most students really willing to help each other out.</t>
  </si>
  <si>
    <t xml:space="preserve">http://www.studentsreview.com/viewprofile.php3?k=1090552960&amp;u=627</t>
  </si>
  <si>
    <t xml:space="preserve">History/Histories  art history/etc.   This Major's Salary over time I'm having a great time here.  The History and Art History Departments are among the best in the country.</t>
  </si>
  <si>
    <t xml:space="preserve">http://www.studentsreview.com/viewprofile.php3?k=1090526288&amp;u=627</t>
  </si>
  <si>
    <t xml:space="preserve">Anthropology  This Major's Salary over time Johns Hopkins is one of the best colleges in terms of academics and undergraduate research opportunities.  </t>
  </si>
  <si>
    <t xml:space="preserve">http://www.studentsreview.com/viewprofile.php3?k=1090525913&amp;u=627</t>
  </si>
  <si>
    <t xml:space="preserve">History/Histories  art history/etc.   This Major's Salary over time Hopkins is an unusual place. For the right kind of student, it can open many doors and foster real intellectual devlopment. For the wrong kind of student, it will be a hellish experience. The right kind of student is bright, highly motivated, able to work independently and even prefers it that way. The right kind of student wants to be challenged. The wrong kind of student is someone who wants to cruise through college, who expects an MTV-beach-house college experience, and who is, frankly, your typical seventeen year old.To be specific, Hopkins is an intensely intellectual place. Undergraduates who want to do well have to work hard. You cannot just walk into a class and expect an A Minus for showing up, as is the case  to a large extent, but not in every class  at places such as Stanford and Harvard  among many others.  Students have to work on their own, taking on and completing projects of their own devising under a professor's supervision rather than just regurgitating lectures. To that extent, the Hopkins undergraduate experience is similar to a graduate-school experience. In fact, Hopkins is almost uniquely good at preparing you for professional or graduate school. In my experience, the amount of professor-undergraduate contact was greater than what you would expect to find at a high-powered research institution, and those contacts made my career. However, Hopkins profs will invest time and effort in you only if you take the initiative, make yourself known, distinguish yourself from the crowd, and prove to them that you are worth it.Many students complain  and complained in my time  about the Hopkins social scene.  Many of these complaints are rooted in wholly unrealistic, media-driven expectations of what college life should be like, i.e., non-stop debauchery. As with academic life, the Hopkins social life is what you make of it. There are always some frat parties on the weekends if that is your thing. If you have some extra-curricular interests such as sports or music, you'll have a decent social network. Better yet, find a place to crash in Washington, DC, and spend as many weekends as you can down there.Lest you think that I am nothing but a Hopkins fanboy, I'll note some of the criticisms that do, I think, have some merit.Hopkins has a weak sense of student community, in part because so many  most?  undergraduates must live off campus and therefore are dispersed. Pay close attention to the housing situation. I could not wait to get off campus and to live in an apartment with a kitchen and a living room, but I know that many people feel differently.Living off campus is complicated by the fact that Baltimore is a rough city, a really rough cityвЂ”and that is coming from someone who grew up in a tough New York neighborhood where many of the houses were boarded up. The Homewood area around campus is OK, but go a few blocks in any direction and it gets skeevy fast. Very bad things happen to students sometimes.Politics: Hopkins is a fairly apolitical place, which you might like or you might hate. If you are apolitical or like your politics in small doses, then you will like that aspect of Hopkins. Nearly every undergraduate I knew was moderate right or moderate left, when you could tell at all, and nearly everyone was working too hard to be politically involved. If you are an activist of any political stripe, then you will find Hopkins boring.The Hopkins student body contains a cross-section of humanity, and the school has an international feel  largely thanks to the graduate program  that I liked. However, whether as a result of self-selection or of the admissions office, Hopkins attracts an unusually large number of very odd students who have wandered so far off the beaten path that you'll need a search-and-rescue squad to find them. No doubt, Hopkins values its graduate programs more highly than its undergraduate programs, and you will find some inept professors and some professors who regard you as a nuisance. You can also find incompetent and indifferent professors at every college and university, and I do not think that Hopkins has more or fewer incompetent teachers and workers than any other university  or high school, grade school, or corporation for that matter.  Find out who the bad professors are and avoid them.Professors whose English is non-existent: I had some great teachers whose native language was not English, but I also had some teachers who were utterly incomprehensible to every student in their classes. Avoid the ones that you cannot understand at all costs, although when they teach intro courses that everyone must take, sometimes you cannot avoid them.</t>
  </si>
  <si>
    <t xml:space="preserve">http://www.studentsreview.com/viewprofile.php3?k=1089738841&amp;u=627</t>
  </si>
  <si>
    <t xml:space="preserve">Biology  This Major's Salary over time harbor no false conceptions: this school is very tough and people are extremely motivated.  you learn how to fail and pick yourself up at Hopkins, how to be independent and a master of your own future.  the connections i've made here are just as valuable as the education itself. as long as you know you will have to work extremely hard, there are few places as intellectually enriching as Hopkins, in my experience.</t>
  </si>
  <si>
    <t xml:space="preserve">http://www.studentsreview.com/viewprofile.php3?k=1089679172&amp;u=627</t>
  </si>
  <si>
    <t xml:space="preserve">Engineering Department  This Major's Salary over time It was definetely rough, but WELL worth it.  Hopkins is indeed competetive, and at times harsh, but I was truly challenged.  I feel that the academic quality of the school is without comparison, the faculty  many, if not most  were friendly, easily accessible, and of course at the top of their game.  Baltimore is a city with charm, and if it weren't for the nightly news, you would have no idea that there is a crime problem, because the school is in a very safe area.  Which brings me to my final point - THE CAMPUS IS BEAUTIFUL!</t>
  </si>
  <si>
    <t xml:space="preserve">http://www.studentsreview.com/viewprofile.php3?k=1089425016&amp;u=627</t>
  </si>
  <si>
    <t xml:space="preserve">Chemistry  This Major's Salary over time This school is too focused on moneyвЂ¦you could get them to do ANYTHING if you have the money!  School seems to enjoy ripping you off left and right, and then is confused why our alumni giving is so low.  President Brody is extremely arrogant and constantly defends Hopkins' rate of tuition increases going way beyond inflation.Think about it this way: If Hopkins students love playing in a field but in doing so they step on the grass, Hopkins will fence off the field!  If the easiest and most traveled way way from Point A to Point B is not a designated brick pathway, they WILL block it off.  How the campus looks is much more important to the administration than letting the students feel welcome.On the positive side though, many of the individual departments are awesome.  If I ever give money to this school, I will give it to the Chemistry and Biophysics departments for being so great to me, but I would not give it to the school in general.</t>
  </si>
  <si>
    <t xml:space="preserve">http://www.studentsreview.com/viewprofile.php3?k=1087062530&amp;u=627</t>
  </si>
  <si>
    <t xml:space="preserve">Other  This Major's Salary over time The largest aspect that I have taken from JHU in the past year was learning to learn - being able to sit down with difficult material as well as difficult problem sets and figure through them - this is definitely a plus.  Don't go to Hopkins if you are not willing to work hard - this is not to say that you can't have fun, only that you must work hard to play hard.</t>
  </si>
  <si>
    <t xml:space="preserve">http://www.studentsreview.com/viewprofile.php3?k=1085876728&amp;u=627</t>
  </si>
  <si>
    <t xml:space="preserve">Chemistry  This Major's Salary over time It's a great school and you will never second guess that you are getting a high quality education.  You will however have to work for it.  If you plan on continuing education after undergrad this is great because people will be more impressed with the 3.5 you work your ass off for here than the 3.9 you'll get handed to you at 95% of the other schools in the country.  The science departments are all great.  Biology and neuroscience faculty are all very approachable, welcome you into their offices, and are happy to work with undergraduates in their research labs.  Chemistry and physics professors are harder to get through to. I think this is due to the large number of premeds that don't really want to be in the introductory classes and I would expect that once you get past that quality and approachability will improve.  Outside of academics, it is what you make.  There is a club or group for just about anything you could be interested in doing.  If there's not - it's easy to start one.  It's a diverse student population, and in the middle of a city - so you will always be able to meet someone with your interests or find a way to entertain yourself.  You just need to be willing to put in the effort.</t>
  </si>
  <si>
    <t xml:space="preserve">http://www.studentsreview.com/viewprofile.php3?k=1084068865&amp;u=627</t>
  </si>
  <si>
    <t xml:space="preserve">Language - French/Spanish/etc.  This Major's Salary over time JHU is a major research university with impressive academic and extracurricular resources yet it is fairly small and its a close knit community.  The campus is beautiful and there are many things to do both on campus and off  in Baltimore &amp; nearby DC .</t>
  </si>
  <si>
    <t xml:space="preserve">http://www.studentsreview.com/viewprofile.php3?k=1083040549&amp;u=627</t>
  </si>
  <si>
    <t xml:space="preserve">Sociology  This Major's Salary over time Johns Hopkins should just eliminate its undergraduate program, it's a waste of time and money. Profs just care about research and graduate students. Undergrads are only seen as sources of $$$ for the medical school. </t>
  </si>
  <si>
    <t xml:space="preserve">http://www.studentsreview.com/viewprofile.php3?k=1082502149&amp;u=627</t>
  </si>
  <si>
    <t xml:space="preserve">Math  This Major's Salary over time Math dept. is awesome.  The professors are often wacky but they're cool people and intelligent, esp. because the dept. is smallish.  It feels pretty cozy actually.  The grad TA's are quite brilliant, although the amount of work expected of the students can get a tad out of hand.  I think I have come to the right place for my education.</t>
  </si>
  <si>
    <t xml:space="preserve">http://www.studentsreview.com/viewprofile.php3?k=1082498962&amp;u=627</t>
  </si>
  <si>
    <t xml:space="preserve">Physics  This Major's Salary over time I found JHU to be a great experience.  I found almost all of my profs, even the ones teaching huge lecture classes, to be incredibly helpful and caring, provided you had legitimate problems/concerns and respected office hours.  At JHU, you spend a lot of time studying.  There is still time, though, to be involved in an activity or two.  There is a big difference of opinion, though, with people loving vs hating hopkins.  A lot of this seems to be due to people being in majors.  Prospective students should research the departments they are thinking about majoring in.  If you are visiting the campus, you can set up appointments to meet with facutly and current students to talk about the program s  you're interested in.  Lastly, hopkins is what you make of it.  There are a lot of interesting and smart people on campus, and you won't get to know any of them if you just hang out in your dorm room.  If you make the effort, you'll get a lot out of the school.  This is not a school for those looking for the  typical college experience.   This is a school for intelligent people who want to apply and challenge themselves.</t>
  </si>
  <si>
    <t xml:space="preserve">http://www.studentsreview.com/viewprofile.php3?k=1082494735&amp;u=627</t>
  </si>
  <si>
    <t xml:space="preserve">Physics  This Major's Salary over time I found JHU to be a great experience.  Having a positive or negative experience here can be due to a couple things, one being the program of study.  I was a physics major, and I found my profs were extremely attentive to all the students  bar one, who has since been reassigned, I believe .  I know a lot of students don't feel this way, but </t>
  </si>
  <si>
    <t xml:space="preserve">http://www.studentsreview.com/viewprofile.php3?k=1082493871&amp;u=627</t>
  </si>
  <si>
    <t xml:space="preserve">Other  This Major's Salary over time I have to say that I've had a wonderful time at the university.  I played a varsity sport, was a member of a service fraternity, and still had plenty of time to devote to my studies.  I found plenty of faculty willing to give their time and energy to help me.  This especially true of my thesis advisor, who not only helped me with my research, but also helped me find grants to fund it.  Too many students here, I think, fall into the self-fulfilling idea that there is nothing to do here and the professors don't care about them.  They get convinced that this is true, and then spend the majority of their four years locked up in their room.  There are plenty of opportunities here, a number of the varsity sports will accept freshman with little to no experience, there are tons of opportunities and grants given for research, and plenty of student groups to get involved in.  We have brilliant professors in every field, and have strong programs in such a wide variety of areas.  For instance, both the BME and the Writing Seminars programs are the top programs in the country.  </t>
  </si>
  <si>
    <t xml:space="preserve">http://www.studentsreview.com/viewprofile.php3?k=1082481341&amp;u=627</t>
  </si>
  <si>
    <t xml:space="preserve">Unknown  This Major's Salary over time   You should know that this was many people's second-choice school, after, say, Harvard or Yale. Therefore, even though it really is a great school, everyone here feels as if they just don't quite measure up to the Ivies. This attitude of being second best can become extremely demoralizing if you let it, but it isn't true, and you shouldn't let it get to you.</t>
  </si>
  <si>
    <t xml:space="preserve">http://www.studentsreview.com/viewprofile.php3?k=1082480865&amp;u=627</t>
  </si>
  <si>
    <t xml:space="preserve">Economics  This Major's Salary over time In spite of what you  normally  hear about Hopkins from other students-which is usually cynical and negative-what you have to understand is that Hopkins is what you make it. I believe every University is. Although some other universities are more strategically placed near big downtown areas and such, you still have to create your own experience. It's just as easy, at any school, to say,  I don't want to leave my dorm room. I'm just going to sit here and let the fun come to me.  I personally have had an excellent time at Hopkins. I went out for a varsity sport, do fun volunteer activities, love my classes  you should always enjoy what you're studying-even if it's hard at timesвЂ¦ , and I've made my friends and we make an effort to go out and have fun. Honestly, here, it's not that hard.</t>
  </si>
  <si>
    <t xml:space="preserve">http://www.studentsreview.com/viewprofile.php3?k=1082478566&amp;u=627</t>
  </si>
  <si>
    <t xml:space="preserve">History/Histories  art history/etc.   This Major's Salary over time Professors at Hopkins don't care about undergraduates. Their main focus is on graduate students and their own research. Don't waste $40,000 a year on this place, because it's not worth it.</t>
  </si>
  <si>
    <t xml:space="preserve">http://www.studentsreview.com/viewprofile.php3?k=1081291380&amp;u=627</t>
  </si>
  <si>
    <t xml:space="preserve">History/Histories  art history/etc.   This Major's Salary over time Under no circumstances should any student apply to Johns Hopkins unless he wishes to waste his college years in bitterness and not receive a good education.Johns Hopkins faculty members are, on the whole, utterly unconcerned with undergraduate students.  They wiew their jobs as high-paying welfare - an entitlement which allows them to pursue their interests as though on leisure time.  In fact, in the 1970s, the university has to start requiring faculty to teach because so many were not interested in doing it.  As a result, today, almost all view it as a necessary evil and are not even slightly interested in making their classes informative, interesting or dynamic.  For a large number of my history classes, I showed up the first day to pick up the syllabus  to find out when the paper was due  and the last day  to hand it in .  I was able to realize immediately that many of my classes simply weren't worth my time.  When I did try to seek out professors, among other things, I was told to  get the f^&amp;k; out of my office, I don't feel like seeing undergraduates today  and  I don't see why this isn't something your TA can't handle. The administration is even less concerned with the undergraduates.  These people are self-centered autocrats who have a personal agenda which includes careerism, free-cell on their computers, lunch at the Johns Hopkins club, political correctness, naps, budget-cutting, corner-shaving, nickle-and-diming students, etc.  The welfare of the students is invariably at the bottom of their agendas, if included on it at all.  They are not at all interested in your well-being or personal development.   They ARE, however, interested, in capital development and spinning your sub-par experience as an undergraduate into something worthy of your regular contributions to JHU once you graduate. The Social Life on campus is dead.  The only thing open after midnight is the library, and that only because it is convinient for the faculty, should they get the desire to pursue their interests at 1 in the am.Whenever there is an  improvement  on campus, it is invariably for the benefit of someone besides the students.  If you go on a tour today, your guide will point out the new  Arts Center,  an edifice constructed to resemble a Nazi war bunker without an input from the students.  Your guide will not mention that it houses mostly offices for them  ie, the administrators .  Similarly, your guide will likely tell you about the availability of personal trainers at the Fitness Center.  He will neglect to tell you that the fees charges are far above what any student could afford, but are at a discount from those fees charged on the economy generally- the result: discount trainers for the faculty.   I tried to make the most of my Hopkins years:  I was a varsity athlete, in ROTC, active in several clubsвЂ¦ in fact, I was an officer in the above-mentioned tour-guide society, so I know first-hand the  spin  that gets told on campus tours.  In fact, we had to discuss in tourguide training what to do when students shout  don't come here, it sucks  during tours.  I once polled the other tourguide officers to see who liked JHU: none did, and most  like myself  had tried to transfer out.Today, I work for a similarly classed university in student life.  As such, I can compare to a certain extent the undergraduate experience at other places, and I can say that JHU treats its undergrads like crap.   The worst day I ever spent at Johns Hopkins was at a newly admitted students event.  A mother and her son, to whom I had given a tour several months before, came up to me and said  We're trying to decide betweem UMCP and JHU. We were worried that JHU is no fun, but if you go here, it can't be that bad, because you are a fun guy.   I felt just awful that someone would base his decision upon the  spin  which I had given him on a tour.  So, I leave you take anything else away from this message, take away the need to look past the official message and talk to the average student who is NOT put forward by the admissions officeвЂ¦ just go up and ask, and I guarantee that you will find the all is not well at JHU.</t>
  </si>
  <si>
    <t xml:space="preserve">http://www.studentsreview.com/viewprofile.php3?k=1080526768&amp;u=627</t>
  </si>
  <si>
    <t xml:space="preserve">Mechanical Engineering  This Major's Salary over time Hopkins is an excellent fit for some and a terrible fit for others.  Unfortunately, I was in the latter group.  The University is fixated on image and acquiring students with good statistics, much to the detriment of instruction and student support.  There are a few good profs, but an overweening emphasis on researchвЂ”even when not much quality research is getting done.  This emphasis makes for breathtakingly bad instructors.  I would not recommend Hopkins ME for two reasons: poor instruction and the fact that Hopkins is not considered to have strong engineering programs  save for BME, although it is a holding pen for blood-thirsty premeds .  Classes were typically small, although this created a significant amount of subjectivity in grading, as some instructors had a tendency to play favorites.  There was no preparation or guidance provided to aid us identifing and achieving our post-graduate goals, a contributing factor to my low starting salary out of school.  Yes, I had good grades and am not bereft of people skills!  If you planning to major in economics or the biological sciences, Hopkins may be a sound choice.  I found that a higher caliber of instruction and a dedicated interest in original research lay outside of my department.</t>
  </si>
  <si>
    <t xml:space="preserve">http://www.studentsreview.com/viewprofile.php3?k=1079657685&amp;u=627</t>
  </si>
  <si>
    <t xml:space="preserve">Undecided  This Major's Salary over time This is not a place for undergraduates. Most professors just care about their research and graduate students and the administration refuses to address student concerns about grade deflation  impossible to get A's  and poor quality of life. The trustees funnel all the school's money into the medical school and the undergraduates are left to suffer. Most students here are arrogant, snotty and just plain immature. I should've gone to Rice, UCLA, or Berkeley.</t>
  </si>
  <si>
    <t xml:space="preserve">http://www.studentsreview.com/viewprofile.php3?k=1079486125&amp;u=627</t>
  </si>
  <si>
    <t xml:space="preserve">Other  This Major's Salary over time Very competitive and has a great program. Johns Hopkins definately tries to make the undergraduate experience fun and productive. However the general lack of beautiful women, the small campus, the dangerous surrounding city struggles to give the student a great social life. Then again, if you're a BME in hopkins, dont expect a social life.</t>
  </si>
  <si>
    <t xml:space="preserve">http://www.studentsreview.com/viewprofile.php3?k=1076116299&amp;u=627</t>
  </si>
  <si>
    <t xml:space="preserve">Public Health  This Major's Salary over time I can say that after one year I am so happy I came to Johns Hopkins.  I, like others, seriously considered the  reputation  of the school as being cutthroat as a deterrent, but this is NOT TRUE.  I think that generalization is in the past and I am looking forward to another 3 wonderful years here. </t>
  </si>
  <si>
    <t xml:space="preserve">http://www.studentsreview.com/viewprofile.php3?k=1073931212&amp;u=627</t>
  </si>
  <si>
    <t xml:space="preserve">Biology  This Major's Salary over time I came to Hopkins with big dreams.  When I arrived here, I realized that to the school I was simply a number.  Some of the teachers who I had class with were at the top of their fields, however, a lot were horrible teachers and didn't really care about what they were teaching.  I orginally came here as an economics majors but decided to switch to bio.  In hindsight, I think I switched because the majority of students are bio/pre-med, including all of my friends.  The bio/pre-med students seriously look down on the social science students.  I transfered because I wanted to be able to hang out with my pre-med friends and I was tired of being looked down on by the rest of the student body. </t>
  </si>
  <si>
    <t xml:space="preserve">http://www.studentsreview.com/viewprofile.php3?k=1073327131&amp;u=627</t>
  </si>
  <si>
    <t xml:space="preserve">Undecided  This Major's Salary over time An awful place for undergraduates. Graduate students are the focus here and undergraduates are treated like dirt. The administration refuses to address concerns of the student body about grade deflation, declining quality of academics and poor quality of life on campus.</t>
  </si>
  <si>
    <t xml:space="preserve">http://www.studentsreview.com/viewprofile.php3?k=1071957570&amp;u=627</t>
  </si>
  <si>
    <t xml:space="preserve">Computer Science  This Major's Salary over time If I could have done things over again, I would've transfered to another school. My four years the Johns Hopkins University was the absolutely worst waste of the four best years of my life.This article in the Johns Hopkins Magazine confirms just how awful the undergraduate experience is: </t>
  </si>
  <si>
    <t xml:space="preserve">http://www.studentsreview.com/viewprofile.php3?k=1071555032&amp;u=627</t>
  </si>
  <si>
    <t xml:space="preserve">Chemical Engineering  This Major's Salary over time Hopkins is a really challenging school; it is a place where academics is, without question, put above everything else.  The most appealing aspect of Hopkins for me is the opportunity to work with and learn from world-class professors, researchers, and students.  The worst thing about Hopkins is the amount of work you are expected to do and the STRESS that goes along with it.  If you want to party please understand Hopkins is NOT where you want to be.  Don't get me wrong there are people who do but there GPAs suffer. Hopkins is not a place to play, it is place to learnвЂ¦If what a typical  well-rounded  college experience Hopkins is not the place, if you want to work really hard and prepare yourself for the post-college years Hopkins is the best place. Its not an easy choice but I am, for now, please with my decision to come to Hopkins </t>
  </si>
  <si>
    <t xml:space="preserve">http://www.studentsreview.com/viewprofile.php3?k=1068937081&amp;u=627</t>
  </si>
  <si>
    <t xml:space="preserve">History/Histories  art history/etc.   This Major's Salary over time what can i say about hopkins? some classes are very interesting and taught by excellent professors. don't expect to get into these classes, they usually fill up very fast. the best thing about this school are probably the professors. the worst thing about the school is it caters excessively to the needs of premeds but forgets about the rest of the students. the students here are alright.  some students can be kinda dorky and concieted, but everyone finds a group of friends that they indentify with. you'll might some cool people early in your freshamn year who you'll hang out with for the next few years.</t>
  </si>
  <si>
    <t xml:space="preserve">http://www.studentsreview.com/viewprofile.php3?k=1064084746&amp;u=627</t>
  </si>
  <si>
    <t xml:space="preserve">History/Histories  art history/etc.   This Major's Salary over time I transfered from Dartmouth, which I found to be too isolated.  In my opinion, Hopkins is considerably stronger academically.  It certainly is more work.  In general, I find the atmosphere here more intellectually stimulating.  Hopkins treats undergrads as adultsвЂ”really the same as graduate students.  </t>
  </si>
  <si>
    <t xml:space="preserve">http://www.studentsreview.com/viewprofile.php3?k=1058492130&amp;u=627</t>
  </si>
  <si>
    <t xml:space="preserve">Economics  This Major's Salary over time Hopkins is very demanding, but well worth the effort.  You will be exceptionally well prepared for the rigors of the real world.  I am constantly amazed at the achievements of my classmates.  Many students tend to appreciate Hopkins more with the prespective of a few years after graduation and the ability to compare your education with others.  In retrospect, I wouldn't trade it for anything.Also, it is possible  and quite common  to have an enjoyable time at JHU despite the challenging nature of the curriculum.  The key is to maintain a healthy balance in your life  find one or two extracurricular or athletic activities you are passionate about  and don't become obsessed with grades.  If you are smart enough to get admitted and work reasonably hard, you'll do well even if you don't have a 3.8.  There has been little grade inflation at Hopkins  unlike the Ivies  and the students are uniformily bright, so  A's  are hard to come by.  But believe it or not, the graduate and professional schools know that and Hopkins' grads do very well in gaining admission to the best programs.  In fact, Hopkins sends a higher proportion of its graduates to to advanced degree programs than any other school in the country.</t>
  </si>
  <si>
    <t xml:space="preserve">http://www.studentsreview.com/viewprofile.php3?k=1058456269&amp;u=627</t>
  </si>
  <si>
    <t xml:space="preserve">Anthropology  This Major's Salary over time I can't say enough about Hopkins.  It's a great choice : </t>
  </si>
  <si>
    <t xml:space="preserve">http://www.studentsreview.com/viewprofile.php3?k=1057763888&amp;u=627</t>
  </si>
  <si>
    <t xml:space="preserve">Biology  This Major's Salary over time Hopkins gets a bad rap for being anti-social and too competitive, but I have made a lot of friends here and the education I'm getting is top notch.  I wouldn't trade this for any other school.</t>
  </si>
  <si>
    <t xml:space="preserve">http://www.studentsreview.com/viewprofile.php3?k=1056511904&amp;u=627</t>
  </si>
  <si>
    <t xml:space="preserve">Unknown  This Major's Salary over time The school is full of intelligent people.  I love the Materials Science department because it is small and thus everyone knows eachother, so it's really easy to get recommendations and do lab work and get help on assignments.  Hopkins overall is a smaller school, which makes this true most of the way across the board.  I dislike the Physics department, because they're kinda self-involved and some of the Biomedical Engineering students will stab you in the back because they want to get into medical school.  But overall, the school is really great.</t>
  </si>
  <si>
    <t xml:space="preserve">http://www.studentsreview.com/viewprofile.php3?k=1056337474&amp;u=627</t>
  </si>
  <si>
    <t xml:space="preserve">Public Health  This Major's Salary over time Hopkins Public Health program undergrad  is excellent!  It probably is one of the best majors at JHU.  I am really impressed with Hopkins as a whole and am enjoying myself here.  I hope this helps some of the prospective freshman! You'll Love JHUвЂ”GO JAYS</t>
  </si>
  <si>
    <t xml:space="preserve">http://www.studentsreview.com/viewprofile.php3?k=1054681353&amp;u=627</t>
  </si>
  <si>
    <t xml:space="preserve">Economics  This Major's Salary over time Hopkins piled on the work.  My major's department encouraged me to pursue an advanced degree in economics and was an impediment to getting real-world job experience.  The on campus recruiting and career planning was lame.The education was top notch, but as I reached my Senior year, I wasn't interested in learning for the sake of learning.  I wanted to tailor my experience toward things that would be useable in my near future.Social life was good, thanks to the fraternity system.  The school needs to take a more active role in supporting it.  Without the fraternities, I would've tranferred to UVA after my freshman year. </t>
  </si>
  <si>
    <t xml:space="preserve">http://www.studentsreview.com/viewprofile.php3?k=1038337056&amp;u=627</t>
  </si>
  <si>
    <t xml:space="preserve">Political Science  This Major's Salary over time Even though social life might seem despair, the freshmen seemed to grab control and are forcing frats to open their doors more than twice a week. </t>
  </si>
  <si>
    <t xml:space="preserve">http://www.studentsreview.com/viewprofile.php3?k=1034784139&amp;u=627</t>
  </si>
  <si>
    <t xml:space="preserve">PreMed and Medical  This Major's Salary over time I wouldn't recommend trying to be a pre-med in the bme department.  Your gpa will probably be less than some of your arts $ sci. buddies even though you may work harder.  Also, the grades are not inflated much at all  most classes curved to B-  so it's pretty hard to get A's when one's class is full of other dedicated premeds.  It's a great education though!!  If you're willing to put in the work </t>
  </si>
  <si>
    <t xml:space="preserve">http://www.studentsreview.com/viewprofile.php3?k=1030222479&amp;u=627</t>
  </si>
  <si>
    <t xml:space="preserve">Other  This Major's Salary over time Hopkins is wonderful if you are cut out for it.  Classes can be extremely difficult and the students can be very cut-throat.  However, the overall experience is incredible.  I look forward to being able to say that I made it through engineering at JHU.  Attending Hopkins is well worth the all-nighters, money and stress!  I love it there!</t>
  </si>
  <si>
    <t xml:space="preserve">http://www.studentsreview.com/viewprofile.php3?k=1027440428&amp;u=627</t>
  </si>
  <si>
    <t xml:space="preserve">Philosophy  This Major's Salary over time Wonderful experience.  Fencing team was one of the best developmental activities of my life.  Academic opportunity top notch.  Not for the squeamish! : </t>
  </si>
  <si>
    <t xml:space="preserve">http://www.studentsreview.com/viewprofile.php3?k=1017652433&amp;u=627</t>
  </si>
  <si>
    <t xml:space="preserve">Computer Science  This Major's Salary over time Johns Hopkins is a special university that caters to most of its students needs very well. As a minority student at times I feel like an outsider but that is expected in a predominantly white school. I do not regret coming here and I believe the experience is a unique one.</t>
  </si>
  <si>
    <t xml:space="preserve">http://www.studentsreview.com/viewprofile.php3?k=1004249064&amp;u=627</t>
  </si>
  <si>
    <t xml:space="preserve">Mechanical Engineering  This Major's Salary over time Hopkins is truly an amazing place.  If you're dedicated to getting a good education, welcome home.  Imagine surrounding yourself with about a thousand people your age that are not only as dedicated as you are, but really just a bunch of great people.  It may not be the best party school and the meal plan may have been designed by sadists, but as I've heard it said before At Hopkins you'll never be alone pulling an all-nighter.  We have a pretty good sense of community and its easier to stay motivated when all your friends are working just as hard as you.Exceptional students, exceptional academics, and an experience that I am so glad I could be a part of.</t>
  </si>
  <si>
    <t xml:space="preserve">http://www.studentsreview.com/viewprofile.php3?k=1000410320&amp;u=627</t>
  </si>
  <si>
    <t xml:space="preserve">English  This Major's Salary over time Johns Hopkins is an excellent institution if you are into studying non-stop and if you lead a hermit-type lifestyle. If you enjoy the social scene and people that are open  that goes for professors as well as students  then you will be very disappointed. The athletics are top-notch. TA's are very strict when it comes to the grading procedure because they feel like they have something to prove. The majority of the student populace is rich and many times they let their snootiness and materialism get in the way. JHU is fairly uncaring and apathetic but I've stuck with it because i've found a few select friends that i enjoy hanging out with and I joined a fraternity, which helps me socially.</t>
  </si>
  <si>
    <t xml:space="preserve">http://www.studentsreview.com/viewprofile.php3?k=995147867&amp;u=627</t>
  </si>
  <si>
    <t xml:space="preserve">Political Science  This Major's Salary over time JHU truly prepares you for all future endeavors. It is a great university</t>
  </si>
  <si>
    <t xml:space="preserve">http://www.studentsreview.com/viewprofile.php3?k=993782011&amp;u=627</t>
  </si>
  <si>
    <t xml:space="preserve">Unknown  This Major's Salary over time Columbia College, Columbia University:  The best undergraduate liberal arts education in the world:  the Core Curicculum;  NYC;  Columbia's faculty and diverse students.  Unmatched.</t>
  </si>
  <si>
    <t xml:space="preserve">Columbia University in the City of New York</t>
  </si>
  <si>
    <t xml:space="preserve">http://www.studentsreview.com/viewprofile.php3?k=1498360078&amp;u=937</t>
  </si>
  <si>
    <t xml:space="preserve">Political Science  This Major's Salary over time My education at Columbia was amazing. It prepared me superbly for my chosen career path. I felt fortunate to be in the company of so many bright and brilliant students and professors. Ther internships are fantastic. I found the administration no better or worse than the bureaucracies of any other large institutions I've dealt with  actually, the U.S. State Dept. is a paradigm of dysfunctionality . And NYC is a cornucopia of cultural, culinary and social opportunities.Let me state here that I, too, find many of the negative reviews here to be suspicious. The bad English, contradictory ratings vs narratives and hollow-sounding condemnations of the academics and student body tell me someone is, or some persons are, inundating this rating site with bogus reviews for whatever nefarious reason. Also, check out the reviews on other similar sites. You'll find very different comments and tone - and written in polished English. Bottom line: take with a big grain of salt most of the negative reviews you read here.</t>
  </si>
  <si>
    <t xml:space="preserve">http://www.studentsreview.com/viewprofile.php3?k=1461043828&amp;u=937</t>
  </si>
  <si>
    <t xml:space="preserve">Philosophy  This Major's Salary over time Academically, socially and programmatically, Columbia is in a league of it's own.  </t>
  </si>
  <si>
    <t xml:space="preserve">http://www.studentsreview.com/viewprofile.php3?k=1454162168&amp;u=937</t>
  </si>
  <si>
    <t xml:space="preserve">Computer Science  This Major's Salary over time Simply the best </t>
  </si>
  <si>
    <t xml:space="preserve">http://www.studentsreview.com/viewprofile.php3?k=1452737730&amp;u=937</t>
  </si>
  <si>
    <t xml:space="preserve">Biology  This Major's Salary over time For Sciences people:The Core Curriculum will make or break your experience at  Columbia College. If you love the idea of the Core Curriculum  humanities , you'll love Columbia. If you hate the idea of reading Homer/Nietsche/etc, you'll struggle. I mean, I love the sciences  Biochemistry major ! However, some of the Core Curriculum classes were my favorite classes I took at Columbia.</t>
  </si>
  <si>
    <t xml:space="preserve">http://www.studentsreview.com/viewprofile.php3?k=1439937833&amp;u=937</t>
  </si>
  <si>
    <t xml:space="preserve">Political Science  This Major's Salary over time Its a place for certain kind of people. You have to be a go getter, independent and strong emotionally. You are an adult and you are expected to do your part. Academics are challenging but extremelly rewarding. Meeting new people is easy in NYC. Too expensive in my opinion but oh well if you know how to use the degree the name, conection and oportunities then its worth it. </t>
  </si>
  <si>
    <t xml:space="preserve">http://www.studentsreview.com/viewprofile.php3?k=1436916397&amp;u=937</t>
  </si>
  <si>
    <t xml:space="preserve">Other  This Major's Salary over time Beware of student athletes at Columbia universityвЂ¦ the illusion of an Ivy League setting being a place of morality and character is questionable. I found a good number of them to be arrogant, self absorbed, rude and obnoxious. I was sexually assaulted by one of the athletes at Columbia University and verbally and physically harassed by a few more. I believe the stories other women have been reporting of rape on this campus. An ex friend of mine, also a student athlete, accused me of being a slut  after I confided in her about the incident  because her friend had a thing for the guy who assaulted me. Columbia is a bubble where they groom students into believing they are special, better than the rest and therefore not responsible for their actions. The perceived prestige that comes with the Columbia name only further disillusions students who believe the hype. Life is more than college, and a name of a university does not prove your worth. Columbia will forever remain a haunting place in my memory. </t>
  </si>
  <si>
    <t xml:space="preserve">http://www.studentsreview.com/viewprofile.php3?k=1415777970&amp;u=937</t>
  </si>
  <si>
    <t xml:space="preserve">Philosophy  This Major's Salary over time In general the professors here are great and I have found a few of my philosophy professors to be extremely brilliant, but the administration really can't be worse that it offsets all the benefits brought by the faculty. I never expected to be treated in this way and I am trying my best to work on my transfer app. If you want to be treated as a person, don't come to Columbia. There is basically no flexibility here and no one really f*cking cares about you. I went to talk to a Dean and he even told me  well then you may choose to leave.  WTF seriously how can a dean say this to an enrolled student? You will also frequently hear from your academic advisor not a professor, just a random administrative person who can't find a better paying job  or some other staff that  this is the rule  or something like that. Well, you know what?  Rules  here are always unreasonable and never flexible.I can't hate this place more.</t>
  </si>
  <si>
    <t xml:space="preserve">http://www.studentsreview.com/viewprofile.php3?k=1411079941&amp;u=937</t>
  </si>
  <si>
    <t xml:space="preserve">English  This Major's Salary over time Expell Emma's rapist from school. Do the right thing!</t>
  </si>
  <si>
    <t xml:space="preserve">http://www.studentsreview.com/viewprofile.php3?k=1409777798&amp;u=937</t>
  </si>
  <si>
    <t xml:space="preserve">Chemistry  This Major's Salary over time Columbia is a good school of course, but there are some things to be weary of. Not all, but many students are very arrogant and very tough to approach  most schools have this . As far as facilities I cannot complain at all, there are an abundance of resources for all students to use and libraries are kept orderly and quiet. Bathrooms for the most part are well kept but not always. As far as school work, it's not as challenging as I thought it would be, but you still learn a lot. GPA's won't suffer as long as you are organized and allow yourself adequate studying time. In New York there is always something to do and plenty of places to go. Social life was great when you weren't swamped by work. </t>
  </si>
  <si>
    <t xml:space="preserve">http://www.studentsreview.com/viewprofile.php3?k=1392700399&amp;u=937</t>
  </si>
  <si>
    <t xml:space="preserve">Political Science  This Major's Salary over time Make use of the resources. You need to go out and seek opportunities rather than expect everything to be spoon-fed to you. Overall, the experience was extraordinary.</t>
  </si>
  <si>
    <t xml:space="preserve">http://www.studentsreview.com/viewprofile.php3?k=1391844346&amp;u=937</t>
  </si>
  <si>
    <t xml:space="preserve">Biology  This Major's Salary over time The students at Columbia are quite simply amazing. Whether they are geniuses in some scientific field or demonstrated civic leaders, you will meet a diverse array of people here.Not surprisingly, the academics are rigorous, and you will be surrounded by peers who are highly academically engaged in and outside the classroom. Classes are generally small, ~20 is average. The professors vary in style of teaching, but they are always receptive to questions and help.The community requires you to be proactive and reach out for opportunities, which there is certainly no dearth of at the university.  Student advising is satisfactory and improving.  However, in my opinion, the quality of the advisors is not extraordinary and could have more room for improvement.</t>
  </si>
  <si>
    <t xml:space="preserve">http://www.studentsreview.com/viewprofile.php3?k=1382249568&amp;u=937</t>
  </si>
  <si>
    <t xml:space="preserve">English  This Major's Salary over time Columbia is a mixed bag; to repeat the classic cliche, it is not for everyone. Like New York, it is large, complex, impersonal, aggressive, and difficult to negotiate at times. And, like New York, it is fascinating, multifaceted, tradition-rich, committed to high standards, and unique. The administration treats you like dirt, true. The bureaucracy was formidable, and we used to joke that it was a kind of boot camp for what one might encounter later in life. Housing was horribleвЂ”I was a transfer and could never get a dormitory room, and had to rent an overpriced studio apartment some eight blocks from the campus. It worked out well enough, except that it made socializing and getting integrated into campus life much more difficult. Some classes were taught by TA'sвЂ”though that isn't inevitably a bad thing, for many of these TA's themselves were outstanding young scholars and highly capable. The professors were accessible in varying degrees. I attended two other fairly prestigious colleges before transferring to Columbia, and I did not notice any significant difference in the way classes were taught or their profundity; it took me about the same level of effort to get my usual B+/A- grades. My favorite instructor at the time was a wonderful Political Science professor named Alan F. Westin, who died just recently. He taught pre-law classes on the Supreme Court and constitutional law, and they were far better than the supposedly more advanced versions I took in law school a couple of years later. Back in 1967, Dr. Westin published Privacy and Freedom, which is generally considered the first major book to examine government and corporate collection and  mis use of personal data. He prefigured today's arguments and remained a cutting-edge authority. However, I quickly surmised that many of my classmates were extremely, even frighteningly, intelligent. The pointless five-nights-a-week drinking and similar boorishness that plague other campuses was absent. I am sure some students did get plastered, but it was not the dominant paradigm, you might say. That is a major advantage to the most cosmopolitan city in the country. At Columbia, being intellectual, or even having intellectual or unusual or offbeat tastes, doesn't incur the hatred and wrath common at many universities. We actually cheered for the football team to lose! That is also immature in its own way, but Columbia does offer a haven of sorts for people who are somewhat different. I was definitely in the lower third in terms of intelligence or ability, which doesn't speak ill of my abilitiesвЂ”it's rather like saying Lee Harvey Oswald was a poor shotвЂ¦in the Marine Corps, meaning that compared to the general population he was still one hell of a rifleman. Equally as important as intelligence, however, is initiative and maturity. New York is not for fools, weaklings, or those needing their hands held. Thus, Columbia appeals to a certain type of highly directed, aggressive, urban  or aspiring to be urban  individual who often has considerable talent and ability but at the same time can be rather unpleasant, overbearing and annoying company. The campus is not exactly beautiful compared to, say, Princeton, but given that it is in Manhattan, on a small hill or rise just west of the Harlem Flats, it is handsome and offers a tolerable amount of open quad space and even a few trees. The facilities are impressive, and the surrounding area wasn't that bad even in the late 1980sвЂ”it looked scarier than it actually was, and some of the architecture is magnificent. A tremendous amount of history, culture and activity is packed into Morningside Heights, and I found it inspiring, even if some of my classes were nothing extraordinary. Looking back, I wish I had availed myself of more of what the place can offer. Rightly exploited, one will not only learn a tremendous amount at Columbia, but can forge all kinds of friendships and connections that can be of great value later in life. Due to my own shortcomings, I neglected to do that.Call me a snob, but I still get a kick out of having a  Baccalaurei in Artibus,  a Bachelor of Arts diploma written entirely in Latin. Would I attend again if I had the opportunity? Absolutely.</t>
  </si>
  <si>
    <t xml:space="preserve">http://www.studentsreview.com/viewprofile.php3?k=1378939525&amp;u=937</t>
  </si>
  <si>
    <t xml:space="preserve">Chemical Engineering  This Major's Salary over time Although I do not enjoy going to this school, I have to say that some people are exaggerating about how unsafe the campus is. To say that being next to Harlem is such a problem is absolutely ridiculous because we are technically in Harlem. So people's hatred of being in this area stems from racism and fear of the unknown because this area is safe and I have lived here for the majority of my life as a white female and nothing has ever happened to me. If you want to go to a school with a bunch of snotty, bratty, rich white kids who are just as racist as southern rednecks, then this is the perfect school for you. </t>
  </si>
  <si>
    <t xml:space="preserve">http://www.studentsreview.com/viewprofile.php3?k=1376932128&amp;u=937</t>
  </si>
  <si>
    <t xml:space="preserve">English  This Major's Salary over time CU is superb but not user-friendly. To be successful there, as in New York generally, one has to be focused, sharp, alert, and goal-oriented. You have to know what you want and be determined to find it. The administration is enormous and bloated, and, as one finds often when intellectually brilliant people predominate, common sense and ordinary courtesy are often lacking. The academics, however, along with the sense of place, the history, the facilities and the opportunitiesвЂ”to say nothing of the City of New York itselfвЂ”are unbeatable. It is worth attending but one should recognise that there will be no hand-holding; on the contrary, the system will often seek to thwart you. </t>
  </si>
  <si>
    <t xml:space="preserve">http://www.studentsreview.com/viewprofile.php3?k=1375273428&amp;u=937</t>
  </si>
  <si>
    <t xml:space="preserve">Industrial Operations Engineering  This Major's Salary over time I'm a Industrial Engineering student and I can say that I'm not satisfied about my major at this school at all. The name of the university and its location were the reasons that made me choose Columbia. 3 weeks after the beginning of my freshman year I realized that I have done a terrible mistake.As my counselor told me; engineering should not be studied in an Ivy League school just because it is a label. I wish I have preferred another school I was admitted to such as Stanford, Cornell or even USC. Engineering in Columbia is totally trash and useless. It is a perfect school to study liberal arts however I cannot say the same thing for engineering majors. The staff is extremely snobby and arrogant, teachers don't care about students concerns and lectures are given in auditoriums which are so crowded. Because its located at the edge of the Harlem, Columbia is UNSAFE. There are so many crime cases taking place right outside of the CU's perimeters. People have been raped and got killed. I don't think that its worth for it. Paying 43,000 per year and getting raped or killed.At the end of my sophomore year I got transferred to University of Southern California and now I'm living my dream. Los Angeles is a unique diverse place with a lot of culture and warm people who really friendly. I should have preferred going to the place that I like from the beginning rather then the place that only has label. For prospective students: I strongly recommend you to go to the school that you like rather than an Ivy League school. Stop thinking about the status for a while and think about your own happiness.Another </t>
  </si>
  <si>
    <t xml:space="preserve">http://www.studentsreview.com/viewprofile.php3?k=1327945528&amp;u=937</t>
  </si>
  <si>
    <t xml:space="preserve">Industrial Operations Engineering  This Major's Salary over time The administration and the professors don't care. Compared to schools that I got into, Columbia ranks quite low on social life as well as development. There's a reason why Columbia does not have many Rhodes, Marshall, or Goldwater scholars: because the administration doesn't care about its students.1  Extremely poor social experience2  Poor teaching, learn everything by yourself3  Competitive and stressful4  Aloof administration treats you terribly5  Outlets are few, NYC is expensive and 116th street is far from civilization</t>
  </si>
  <si>
    <t xml:space="preserve">http://www.studentsreview.com/viewprofile.php3?k=1323326381&amp;u=937</t>
  </si>
  <si>
    <t xml:space="preserve">English  This Major's Salary over time You'll get out of Columbia what you put in. A great place for extremely bright, intellectually curious, driven, and mature self-starters who are comfortable making their way in a huge, vibrant city and distinguishing themselves as imaginative thinkers who are committed to making the most of the incredible resources the school and city have to offer. If you're a rich kid who's been coasting by on good looks, connections, or mommy and daddy's cash and who expects that strategy to make Columbia a cakewalkвЂ¦ do your classmates a favor and go to Princeton instead.</t>
  </si>
  <si>
    <t xml:space="preserve">http://www.studentsreview.com/viewprofile.php3?k=1318531597&amp;u=937</t>
  </si>
  <si>
    <t xml:space="preserve">English  This Major's Salary over time I am a junior at Columbia and I love my school.  I am suspicious that the many negative comments are fake.  Perhaps, they are all written by the same person.Most of my friends at Columbia are very happy.  We love this school.  My suggestion to high school students is to do your own reasearch and spend some time at Columbia to see what it is really like.  I think you will be very impressed with the students you meet and with the campus.</t>
  </si>
  <si>
    <t xml:space="preserve">http://www.studentsreview.com/viewprofile.php3?k=1315589233&amp;u=937</t>
  </si>
  <si>
    <t xml:space="preserve">Other  This Major's Salary over time People are arrogant and competitive, little to no sense of community, but the academics are great - intellectually stimulating </t>
  </si>
  <si>
    <t xml:space="preserve">http://www.studentsreview.com/viewprofile.php3?k=1313252426&amp;u=937</t>
  </si>
  <si>
    <t xml:space="preserve">English  This Major's Salary over time Other than NYC, Columbia has been a bust. The area of NY is not great and many students seems to feel unsafe. I grew up near NY. Still, Columbia was not what I had expected. Neither the faculty nor the students are helpful. I have a friend that went to another Ivy league school and she seems to be having a better college experience. I wish I could transfer.</t>
  </si>
  <si>
    <t xml:space="preserve">http://www.studentsreview.com/viewprofile.php3?k=1311893479&amp;u=937</t>
  </si>
  <si>
    <t xml:space="preserve">English  This Major's Salary over time I remember walking across campus every morning and seeing the bodies of the students who had jumped out the windows of the residence halls the night before. The only thing to do in the neighborhood is to walk down Broadway at night all alone and hope someone might talk to you. Otherwise you just sit in your room and drink and cry and think of how you might kill yourself.</t>
  </si>
  <si>
    <t xml:space="preserve">http://www.studentsreview.com/viewprofile.php3?k=1311803919&amp;u=937</t>
  </si>
  <si>
    <t xml:space="preserve">History/Histories  art history/etc.   This Major's Salary over time Just a bad decision. I could have gone to Princeton or Yale and choose Columbia for NY. What a mistake. Every time you go out, it costs too much and campus life is not cohesive. Competition for grades is intense and neither teachers nor students are helpful. Go somewhere else. I wish I had.</t>
  </si>
  <si>
    <t xml:space="preserve">http://www.studentsreview.com/viewprofile.php3?k=1308750261&amp;u=937</t>
  </si>
  <si>
    <t xml:space="preserve">Psychology  This Major's Salary over time What a difference between NY and Columbia. NY is great but you rarely get to use it. When you do, it is SO EXPENSIVE. The university has a lot of smart kids who compete for everything. Few students help each other for fear others doing better. But heyвЂ¦this is NYвЂ¦you are on your own. Columbia is just a huge disappointment. The area around the school is really bad. I am a big guy but do not feel safe at night unless I am in the center of campus. Social life is miserable, teachers are arrogant and don't care about teaching undergraduates. The administration is filled with red tape and students rarely come together as a school. Other than NY, the social life is really bad. I really wish I had gone to  any  other top university. I can see how Columbia could be better as a graduate school where you are less reliant on making friends and being part of a social community.</t>
  </si>
  <si>
    <t xml:space="preserve">http://www.studentsreview.com/viewprofile.php3?k=1308580719&amp;u=937</t>
  </si>
  <si>
    <t xml:space="preserve">History/Histories  art history/etc.   This Major's Salary over time The administration just doesn't care about undergrads. The school borders on some shady neighborhoods. The teachers are not helpful and self absorbed. I thought NY would be an asset. It was at times, but you really don't deal with NY like you deal with Columbia. In the end, I wish I had gone somewhere else.</t>
  </si>
  <si>
    <t xml:space="preserve">http://www.studentsreview.com/viewprofile.php3?k=1307485106&amp;u=937</t>
  </si>
  <si>
    <t xml:space="preserve">Psychology  This Major's Salary over time You will be miserable here.  Its nice to have access to the city, but you will feel so bogged down with school work and the expensiveness of the city you will live in the Columbia bubble and rarely see New York as much* as you thought you would.  All of your friends will always be  too busy  to do any fun stuff with you.  Everybody is in therapy because they're so depressed.  It's #1 on the list of most stressful schools and rightfully so.  The whole atmosphere will brign you down.</t>
  </si>
  <si>
    <t xml:space="preserve">http://www.studentsreview.com/viewprofile.php3?k=1302977096&amp;u=937</t>
  </si>
  <si>
    <t xml:space="preserve">Other  This Major's Salary over time Let's see, my thoughts during the 3 months prior to starting my college education at Columbia consisted of such:  NYC!   Such great parties!   Best of the best professors!   Great job opportunities!   Awesome, hipster students!   IM SO EXCITED!  However, aside from being in NYC, which is great when I get a chance to actually experience it, attending Columbia was the worst choice i've madeвЂ¦ever? The students are obsessive over grades, the social scene SUCKS. worse than i could ever imagine. the professors have a couldn't be bothered attitude about everything, and are far from helpful. Although I have remained untouched, many of my friends have gotten mugged right outside the campus gatesвЂ¦I wonder if it has anything to do with the fact that Columbia is located right next to HARLEM?I got into so many other great schools.. Penn, Cornell, Boston College, PrincetonвЂ¦ I would choose anything over this pile of crap</t>
  </si>
  <si>
    <t xml:space="preserve">http://www.studentsreview.com/viewprofile.php3?k=1302556879&amp;u=937</t>
  </si>
  <si>
    <t xml:space="preserve">PreVet and Veterinary  This Major's Salary over time While a Columbia education is good, the open-ness of campus life is better. Some nights in the residence hall we have masturbation socials and even my faculty residents have partaken as well as sorority girls. Anyone can leave a comment on this page!</t>
  </si>
  <si>
    <t xml:space="preserve">http://www.studentsreview.com/viewprofile.php3?k=1275869346&amp;u=937</t>
  </si>
  <si>
    <t xml:space="preserve">Neuroscience/Cognitive Science  This Major's Salary over time On the bright side, Columbia no longer has Chris Colombo running the show at Columbia College.  Perhaps the most breathtakingly unethical and vile individual ever to sully Columbia's name.  My condolences to those at MIT, where he undoubtedly is wreaking havoc.  Sadly, we still have Dean Kevin Shollenberger, an incompetent, vile, and harassing individual, who still lurks around the campus.  If prospective students only knew what they were in for regarding the administrators here, they would run out the rusted gates so fast.  Other than the lack of safety, lack of campus, lack of challenging course work, lack of ethical administrators, and lack of concern regarding the over the top sticker price, Columbia is great.  But, if all these lacks don't appeal to you, as they now don't appeal to me, I would advise perspectives students to look elsewhere.  You'll get a better education which won't  lack.  Sorry I went here, should have transferred, wouldn't do it again.  </t>
  </si>
  <si>
    <t xml:space="preserve">http://www.studentsreview.com/viewprofile.php3?k=1269073428&amp;u=937</t>
  </si>
  <si>
    <t xml:space="preserve">Other  This Major's Salary over time Do not be swayed by the city life! Yes , CU is in an exciting city, but depending on your major you won't see or experience much of it. In general, if you are looking for a school with integrity you may as well go to Yale, Princeton, or Harvard. My experience has been that Columbia isn't all what they marketed to be. Students cheat so much that it makes me wonder if I went to a state school. It's painfully obvious that you GPA doesn't always tell others how much you have mastered, but just how sneaky you were at cheating or how much of a genius you are. As a SEAS student, the best engineering majors here are Civil, Environmental, and Electrical Engineering. The rest will not help you prep for Grad School or as a competitive employee in the future. If I had to make my college decision again, I would've gone elsewhere regardless of it being in NYC.</t>
  </si>
  <si>
    <t xml:space="preserve">http://www.studentsreview.com/viewprofile.php3?k=1268953888&amp;u=937</t>
  </si>
  <si>
    <t xml:space="preserve">Unknown  This Major's Salary over time Is it alright if I PRETEND that I attend Columbia? Is this site even reliable?</t>
  </si>
  <si>
    <t xml:space="preserve">http://www.studentsreview.com/viewprofile.php3?k=1266515842&amp;u=937</t>
  </si>
  <si>
    <t xml:space="preserve">English  This Major's Salary over time I am very happy to be going to Columbia.  The resources and faculty are the highest quality anywhere, and the location in New York is unbeatable.  The complaints that I usually hear around campus center around the Core and the administration.  Here are my takes on these two concerns:  First of all, if you go to Columbia you should expect the Core Curriculum since it is a major part of Columbia's reputation.  I am a very self-motivated student and I still appreciate the basic well rounded education that the Core ensures.  Granted some of the classes can be useless depending on your professor, but overall it is incredibly useful.  It makes sure that every student has the same basis in philosophy and literature so that there is a common background for class discussions.  And on a more basic level, the ideals of the Core Curriculum signify an attitude at Columbia towards a complete, well rounded education that I strongly agree with.  As far as the administration issue goes, Columbia does have a problem with bureaucracy.  They don't treat students with individual attention and there is a lot of red tape.  That said, this also gives the student a lot of freedom since the university doesn't pay much attention to what you're doing.  I was thinking about doing an ethnomusicology degree and while creating the major would have been incredibly problematic with all the appeals and paperwork, the Anthropology dept was fine with me doing an Anthro degree focused on music.  The point here is that if you're self-motivated you can find a way to work the system and as long as you fulfill the basic requirements set in place you have a lot of freedom.  </t>
  </si>
  <si>
    <t xml:space="preserve">http://www.studentsreview.com/viewprofile.php3?k=1261679907&amp;u=937</t>
  </si>
  <si>
    <t xml:space="preserve">Unknown  This Major's Salary over time Well what can i say this hell hole was the worst decision of my life. I got jumped the first day of college by some blacks heading to Starbucks outside the freaking campusвЂ¦ it was literally across the street.  The kids here are so damn arrogant and for the guys that like girls good luck finding any hot bitches here brahвЂ¦ because there was only one pretty girl when i attended and luckily im still with her. Fuck this rip off they will take your money.. the teachers dont even offer tutoring what kind of shit is thisвЂ¦ </t>
  </si>
  <si>
    <t xml:space="preserve">http://www.studentsreview.com/viewprofile.php3?k=1261076179&amp;u=937</t>
  </si>
  <si>
    <t xml:space="preserve">PreMed and Medical  This Major's Salary over time First of all, I graduated from the College more than 15 years ago, so I am not up to date on the current state of affairs. But I will say that having graduated from Columbia has given me a  leg up  and given me some connections that have helped me later in life.  There is at least one job that I know I got specifically because I was a Columbia grad, and I know the Columbia name does carry some weight  although not quite as much as the top tier Ivies . Overall, I feel I received a high quality liberal arts education.  There are definitely some disciplines that are better taught than others. If your aspirations are in journalism, law, or political science, Columbia is the place for you.  I am a big believer in the Core Curriculum and the critical thinking skills that it instills.  However, I was a pre-health professional student, and the basic science classes were mediocre. The downsides were a lot of classes taught by grad students and non-native English speakers  esp. in the sciences .  Also, as a University, Columbia does not place enough priority on its undergraduate programs.Of course, one of the biggest assets of a Columbia education is having NYC as your playground.  My advice is to take full advantage of this, get outside of Morningside Heights, and enjoy the benefits of living in an awesome city.My college experience was very different from that of my peers who went to other schools. Obviously, football and other athletics are not big at Columbia. Greek life was not so big as at other schools as well.Some of the negative comments I've seen on StudentsReview I understand. New Yorkers are viewed as rude, impersonal, and rough around the edges.  Crime is an issue in any big city.  But there are communities within the Columbia campus that are genuine, caring, passionate, and compassionateвЂ”maybe not outwardly friendly but still good people. Looking back, I have no regrets about my Columbia education.  It could have been better in some respects, but I do value what I learned, and in many ways it has been an asset in my post-college life.  However, with skyrocketing tuition, honestly I am not so sure it would be worth the money to go to Columbia nowadays.  If you have limited resources, it may be better to use that money to attend a top Ivy for undergrad or save it for graduate/professional school. </t>
  </si>
  <si>
    <t xml:space="preserve">http://www.studentsreview.com/viewprofile.php3?k=1258755482&amp;u=937</t>
  </si>
  <si>
    <t xml:space="preserve">English  This Major's Salary over time I'm from Texas, and New York couldn't be more awesome! Make sure you visit the campusвЂ”it's absolutely beautiful to some and claustrophobic for others, so find out into which category you fit. The best thing about Columbia is that you can study absolutely anything you're interested inвЂ”and practically all the departments are top-notch. The worst thing, probably, is that you have to do almost all logistical work yourself. Very rarely are advisors or counselors helpful in working with you to achieve your goals. Definitely know about the Core Curriculum, for which Columbia is famous, before deciding to attend. Some people love it, as it opens up their intellectual spheres and allows them to explore academic subjects they otherwise never would; some hate it, as they feel it constricts them from focusing on what they really want to study. If you're not sure what you want to studyвЂ”or if you're interested in something interdisciplinary/offbeat, Columbia is very likely a great school for you.</t>
  </si>
  <si>
    <t xml:space="preserve">http://www.studentsreview.com/viewprofile.php3?k=1257527346&amp;u=937</t>
  </si>
  <si>
    <t xml:space="preserve">Chemistry  This Major's Salary over time just trying to see if i can leave a review of the school.  no i did  not actually attend.  I am a high school senior!</t>
  </si>
  <si>
    <t xml:space="preserve">http://www.studentsreview.com/viewprofile.php3?k=1257206734&amp;u=937</t>
  </si>
  <si>
    <t xml:space="preserve">Economics  This Major's Salary over time Columbia IS OVERRATED. The only thing that made it so great was A.the admissions process was tough and B. Its New York. I gotta say that I regret choosing Columbia over Stern, because they offer a far better economics program over there. Might do a transfer. I think the only good thing about Columbia is the girlвЂ¦barnard girls, not columbia girls. Columbia girls are so ugly. No offence, everyone.</t>
  </si>
  <si>
    <t xml:space="preserve">http://www.studentsreview.com/viewprofile.php3?k=1239435509&amp;u=937</t>
  </si>
  <si>
    <t xml:space="preserve">Computer Science  This Major's Salary over time вЂ¦ uhh is this all you do? there is no legit proof that a commenter attends ___ university. im in high school.. and i clicked 'to comment' and just randomly said things about columbia university you all might rethink how reliable this website is. one word wack.</t>
  </si>
  <si>
    <t xml:space="preserve">http://www.studentsreview.com/viewprofile.php3?k=1232747515&amp;u=937</t>
  </si>
  <si>
    <t xml:space="preserve">Physics  This Major's Salary over time worst education ever.  Not surprisingly, payscale.com rates Columbia's graduates as the lowest paid ivy league institution.</t>
  </si>
  <si>
    <t xml:space="preserve">http://www.studentsreview.com/viewprofile.php3?k=1231134827&amp;u=937</t>
  </si>
  <si>
    <t xml:space="preserve">Music - Composition/Theory  This Major's Salary over time Columbia, for all the name and grandeur, is not the place to go for music comp. They say it's the best for every major, and that's just not the case. The arts here are less than mediocre, and the school is cold in weather and personality. It's for the broken spirited and arrogant. People who are motivated to do loads of busy work but don't know why they are so motivated. </t>
  </si>
  <si>
    <t xml:space="preserve">http://www.studentsreview.com/viewprofile.php3?k=1230354828&amp;u=937</t>
  </si>
  <si>
    <t xml:space="preserve">Other  This Major's Salary over time I attended Columbia University as a high school senior in their Business Camp program that was hosted on the Campus. I've been in almost every hall and we stayed in the Dorms for a week there. The dorms were horrible.. in the rooms were a mess. I caught bed bugs there, even when I changed my sheets and pillows. Our bathroom door had a vent at the bottom which fell off and onto my foot, making it swollen. The other rooms were dirty also. I lost 2 dollars in their Soda Machine and I had to contact this man near John Jay cafeteria, he gave me a form to submit and I submitted it, and he then gave me an attitude and told me that I have to also do this and that, and when I fufilled his shitty requirements within 5 minutes he told me it would take a day because he has to go to the machine in the dorm, when he could have done it that instant. What a lazy ass. The black chick at the desk was just as bad. One of the teachers there during the summer told me to  Get the hell out of their way . Columbia has a GORGEOUS campus, and there are always people playing soccer or frisbee in the field near the library and hanging on the grass at night and might I add, they are extremely friendly.. but the staff is pissy/</t>
  </si>
  <si>
    <t xml:space="preserve">http://www.studentsreview.com/viewprofile.php3?k=1230069577&amp;u=937</t>
  </si>
  <si>
    <t xml:space="preserve">Economics  This Major's Salary over time I love Columbia and New York City!</t>
  </si>
  <si>
    <t xml:space="preserve">http://www.studentsreview.com/viewprofile.php3?k=1228173628&amp;u=937</t>
  </si>
  <si>
    <t xml:space="preserve">Sociology  This Major's Salary over time  There is a striking lack of commitment and communication between the Columbia's administration and students.  In short, administrators are unresponsive and antithetical to student concerns.  This is because they are patently unethical and disingenuous.  The administration is intent on protecting and perpetuating the corrupt conditions and lack of adherence to university policy by assuring that the status quo remains unchallenged.  From the Office of the President, Chief of Staff, Ombuds Office, and Deans of the individual colleges  especially Chris Columbo of Columbia College , they are truly a disgusting lot who are adroit, if at nothing else, in engaging with gutter tactics. The tiny aesthetically unpleasing campus is comparatively unsafe, even by New York's low standards.  The ineffective campus security is far more intent in fictionalizing crime statistics rather than investigating violations of school policy and state law.   Mirroring the administration, security fails to take student concerns seriously, or in some instances, into account at all.   Moreover, security works in conjunction with the NYPD to veil crime statistics, giving an illusory perception of a secure campus.  Furthermore, the exorbitantly expensive tuition is in direct opposite correlation to the quality of education. In short, a pervasive could-care-less attitude permeates the campus in regards to academic standards.  This is primarily due to abject subjectivity.  T.A's exceed acceptable limits in terms of grading, especially when considering their lack of experience and expertise. Considering that tuition costs$1,200 per credit, Columbia should provide first class scholars, capable of quality instruction, and objective evaluation, in every classroom.  More often than not, classes are directed self anointed graduate students, whose on the job training is funded at the expense of exploited students. Not surprisingly, students tend to be isolated, depressed, and defeated, and mask insecurities by becoming snobbish and form cliques.  Those left out are understandably dependant and doleful.  With nowhere to turn for support or empathy, the rejected become as harsh as New York City itself.   On any given day, College Walk is replete with the living dead.  Therefore, I provide a stern warning for prospective students, and friendly advice for current students contemplating a change.  If you are a considerate, gregarious individual, passionate about education, and have a low tolerance for corruption, Columbia is not for you.  Such individuals will leave Columbia rather cold, uncaring, and disillusioned, far worse than when they arrived at Columbias gated community.   Moreover, your newly acquired attributes will have also cost you nearly $150,00 to acquire, a very bad investment indeed.    </t>
  </si>
  <si>
    <t xml:space="preserve">http://www.studentsreview.com/viewprofile.php3?k=1227425448&amp;u=937</t>
  </si>
  <si>
    <t xml:space="preserve">Public Policy  This Major's Salary over time This school is a waste of time and money! I hated my experience with Columbia University. I transfered from a Cuny John Jay college thinking that Columbia  would be a place where academic peers can consult one another. This is not the case. Columbia University is a mockery to all ivy league schools. Im planning to transfer out of this dreadful place. The admission in Columbia is at most unreliable. The administration is clueless and they think your smart, so they pass you. Columbia is NOT a good school. OVERATED!</t>
  </si>
  <si>
    <t xml:space="preserve">http://www.studentsreview.com/viewprofile.php3?k=1227125806&amp;u=937</t>
  </si>
  <si>
    <t xml:space="preserve">Unknown  This Major's Salary over time You can get a much better education at a fraction of the cost, with nicer people, and an ethical administration, with faculty who are accessible at most other schools. Sorry I went to Columbia, would not do it again.</t>
  </si>
  <si>
    <t xml:space="preserve">http://www.studentsreview.com/viewprofile.php3?k=1223427035&amp;u=937</t>
  </si>
  <si>
    <t xml:space="preserve">Biology  This Major's Salary over time Yes.. I was in it for the name.  I attended Columbia for its grandeur.  And that has been the piano on my back since freshman year.  I absolutely hate Columbia with a scorching passion.  I really thought that the name and prestige would override the horrific experience at Columbia.  I really tried to make it the best experience possible.  I tried to be appreciative of the opportunity I was given to attend one of the  best  institutions.  But my attempt was a fabrication of the crap institution that CU really is.  My advice: if you are a native New Yorker, you might survive the thugs and the administration.  If you are from a more rural area, look elsewhere: after the first week I guarantee you will wanna go back to daddy's farm milking cows.  Thank heavens I am transferring to another college this coming fall.  </t>
  </si>
  <si>
    <t xml:space="preserve">http://www.studentsreview.com/viewprofile.php3?k=1219376836&amp;u=937</t>
  </si>
  <si>
    <t xml:space="preserve">Political Science  This Major's Salary over time Columbia was absolutely the worst possible experience I could have ever imagined. My program was disappointing, the students are snobs, and the administration is in one word, evil.  As far as our Mickey Mouse security, there was a murder, two rapes, and countless thefts int he 2007-2008 school year.  Academically, the core classes range from average to a complete waste of time.  Columbia, like all of NYC, is over priced and over rated.  I would have been much happier at another school, and so would most of the people I know who graduated with me this past year. </t>
  </si>
  <si>
    <t xml:space="preserve">http://www.studentsreview.com/viewprofile.php3?k=1218678185&amp;u=937</t>
  </si>
  <si>
    <t xml:space="preserve">Social Work  This Major's Salary over time Columbia was the best - great teachers and a terrific memory.  It is professionally recognized as one of the best in the field - it has earned its reputation.  </t>
  </si>
  <si>
    <t xml:space="preserve">http://www.studentsreview.com/viewprofile.php3?k=1216705181&amp;u=937</t>
  </si>
  <si>
    <t xml:space="preserve">Economics  This Major's Salary over time Columbia is UNSAFE.  Yet another robbery, but this time the student dies. These types of crimes are common place.  Thefts, rapes, and harassment are completely ignored when reported to Campus Security.  I don't feel safe here, and I leaving for good at the end of the term. Dear GS Students,It is with great sadness that I share with you the news of the tragic   death of a Columbia student enrolled in the Graduate School of Arts &amp;  Sciences. On Friday evening, a graduate student from GSAS was struck   by an automobile at W. 122nd Street and Broadway while apparently   fleeing an attempted robbery.  The student passed away as a result of   the injuries sustained when he was struck by the vehicle.A police investigation is underway and is being supported by  Columbia's Office of Public Safety.  At this time, there are no   suspects in custody for the attempted robbery.  The Office of Public  Safety has posted a security alert relevant to the alleged robbery,   which is attached to this email.We grieve the loss of this member of our community and send our   condolences to his family, friends and colleagues.  Such tragic   incidents trigger all kinds of concerns and emotions and thus I want   to remind you that your GS advisor as well as staff at Counseling and  Psychological Services are at the ready to listen and talk with you.  Please note that Counseling &amp; Psychological Services will have staff   working special hours in Lerner Hall today from 1:00 p.m. - 5:00 p.m.  Students seeking support are encouraged to drop by during that time,   or to call 212-854-2878 at any time.Sincerely,Mary McGeeDean of Students and Associate Dean of Faculty</t>
  </si>
  <si>
    <t xml:space="preserve">http://www.studentsreview.com/viewprofile.php3?k=1208026855&amp;u=937</t>
  </si>
  <si>
    <t xml:space="preserve">Psychology  This Major's Salary over time They just cut down the two largest and most beautiful trees on the campus. This act eptiomizes how the administration feels about anything that is growning, alive, and life sustaining.  In short, the school doesn't give a damn about those trees, nor do they give a damn about students.  It's a political, money making, sham of a business, nothing more. Therefore, if you want to attend an overpriced, over rated, unsafe, and aesthetically ugly school with elitist snobs, unethical administrators, and a greedy bursars office, then congratulations, you have found your school.  I'm sorry I even thought about applying to this dump.</t>
  </si>
  <si>
    <t xml:space="preserve">http://www.studentsreview.com/viewprofile.php3?k=1205783890&amp;u=937</t>
  </si>
  <si>
    <t xml:space="preserve">Journalism  This Major's Salary over time I;m currently a junior here. I must say that there is a lot of work, but in the end and for internships it really helps. The teachers really know what they are talking about and the students are always open to help to. It is surrounded by New York so the food is great. And some dorms are singles, which is rare at most schools. I like this because it allowd you to have your privacy while at the same time have friends next door. All I can say is that it is the experience of a lifetime and it is definetly worth the money.</t>
  </si>
  <si>
    <t xml:space="preserve">http://www.studentsreview.com/viewprofile.php3?k=1205742389&amp;u=937</t>
  </si>
  <si>
    <t xml:space="preserve">bad</t>
  </si>
  <si>
    <t xml:space="preserve">bad_plus</t>
  </si>
  <si>
    <t xml:space="preserve">middle_minus</t>
  </si>
  <si>
    <t xml:space="preserve">middle</t>
  </si>
  <si>
    <t xml:space="preserve">middle_plus</t>
  </si>
  <si>
    <t xml:space="preserve">good</t>
  </si>
  <si>
    <t xml:space="preserve">good_plus</t>
  </si>
  <si>
    <t xml:space="preserve">excellent</t>
  </si>
</sst>
</file>

<file path=xl/styles.xml><?xml version="1.0" encoding="utf-8"?>
<styleSheet xmlns="http://schemas.openxmlformats.org/spreadsheetml/2006/main">
  <numFmts count="1">
    <numFmt numFmtId="164" formatCode="General"/>
  </numFmts>
  <fonts count="15">
    <font>
      <sz val="10"/>
      <name val="Arial"/>
      <family val="2"/>
      <charset val="1"/>
    </font>
    <font>
      <sz val="10"/>
      <name val="Arial"/>
      <family val="0"/>
    </font>
    <font>
      <sz val="10"/>
      <name val="Arial"/>
      <family val="0"/>
    </font>
    <font>
      <sz val="10"/>
      <name val="Arial"/>
      <family val="0"/>
    </font>
    <font>
      <b val="true"/>
      <sz val="24"/>
      <color rgb="FF000000"/>
      <name val="Arial"/>
      <family val="2"/>
      <charset val="1"/>
    </font>
    <font>
      <sz val="18"/>
      <color rgb="FF000000"/>
      <name val="Arial"/>
      <family val="2"/>
      <charset val="1"/>
    </font>
    <font>
      <sz val="12"/>
      <color rgb="FF000000"/>
      <name val="Arial"/>
      <family val="2"/>
      <charset val="1"/>
    </font>
    <font>
      <sz val="10"/>
      <color rgb="FF333333"/>
      <name val="Arial"/>
      <family val="2"/>
      <charset val="1"/>
    </font>
    <font>
      <i val="true"/>
      <sz val="10"/>
      <color rgb="FF808080"/>
      <name val="Arial"/>
      <family val="2"/>
      <charset val="1"/>
    </font>
    <font>
      <sz val="10"/>
      <color rgb="FF006600"/>
      <name val="Arial"/>
      <family val="2"/>
      <charset val="1"/>
    </font>
    <font>
      <sz val="10"/>
      <color rgb="FF996600"/>
      <name val="Arial"/>
      <family val="2"/>
      <charset val="1"/>
    </font>
    <font>
      <sz val="10"/>
      <color rgb="FFCC0000"/>
      <name val="Arial"/>
      <family val="2"/>
      <charset val="1"/>
    </font>
    <font>
      <b val="true"/>
      <sz val="10"/>
      <color rgb="FFFFFFFF"/>
      <name val="Arial"/>
      <family val="2"/>
      <charset val="1"/>
    </font>
    <font>
      <b val="true"/>
      <sz val="10"/>
      <color rgb="FF000000"/>
      <name val="Arial"/>
      <family val="2"/>
      <charset val="1"/>
    </font>
    <font>
      <sz val="10"/>
      <color rgb="FFFFFFFF"/>
      <name val="Arial"/>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34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3" activeCellId="0" sqref="F23"/>
    </sheetView>
  </sheetViews>
  <sheetFormatPr defaultRowHeight="12.8" zeroHeight="false" outlineLevelRow="0" outlineLevelCol="0"/>
  <cols>
    <col collapsed="false" customWidth="false" hidden="false" outlineLevel="0" max="6" min="1" style="0" width="11.52"/>
    <col collapsed="false" customWidth="true" hidden="false" outlineLevel="0" max="7" min="7" style="0" width="16.02"/>
    <col collapsed="false" customWidth="false" hidden="false" outlineLevel="0" max="1025" min="8" style="0" width="11.52"/>
  </cols>
  <sheetData>
    <row r="1" customFormat="false" ht="12.8" hidden="false" customHeight="false" outlineLevel="0" collapsed="false">
      <c r="A1" s="1" t="s">
        <v>0</v>
      </c>
      <c r="B1" s="1" t="s">
        <v>1</v>
      </c>
      <c r="C1" s="1" t="s">
        <v>2</v>
      </c>
      <c r="D1" s="1" t="s">
        <v>3</v>
      </c>
      <c r="E1" s="1" t="s">
        <v>4</v>
      </c>
      <c r="F1" s="1" t="s">
        <v>5</v>
      </c>
      <c r="G1" s="1" t="s">
        <v>6</v>
      </c>
      <c r="H1" s="1" t="s">
        <v>7</v>
      </c>
    </row>
    <row r="2" customFormat="false" ht="12.8" hidden="false" customHeight="false" outlineLevel="0" collapsed="false">
      <c r="A2" s="0" t="s">
        <v>8</v>
      </c>
      <c r="B2" s="0" t="s">
        <v>9</v>
      </c>
      <c r="C2" s="0" t="s">
        <v>10</v>
      </c>
      <c r="D2" s="0" t="n">
        <v>3</v>
      </c>
      <c r="E2" s="0" t="str">
        <f aca="false">IFERROR(IFERROR(REPLACE(C2,SEARCH($E$1,C2,1),LEN($E$1),""),REPLACE(C2,SEARCH($F$1,C2,1),LEN($F$1),"")),C2)</f>
        <v>www.studentcrowd.com/university-l1005033-s1008374-oxford_brookes_university-oxford</v>
      </c>
      <c r="F2" s="0" t="str">
        <f aca="false">REPLACE(E2,SEARCH("/",E2,1),LEN(E2),"")</f>
        <v>www.studentcrowd.com</v>
      </c>
      <c r="G2" s="0" t="n">
        <f aca="false">IF(F2="www.studentcrowd.com",D2*2/10,IF(F2="www.studentsreview.com",D2*2.5/10,"ERROR"))</f>
        <v>0.6</v>
      </c>
      <c r="H2" s="0" t="str">
        <f aca="false">VLOOKUP(G2,Sheet2!$A$1:$B$8,2,0)</f>
        <v>middle_plus</v>
      </c>
      <c r="I2" s="0" t="str">
        <f aca="false">"{""classes"":["""&amp;G2&amp;"""],""text"":"""&amp;A2&amp;"""},"</f>
        <v>{"classes":["0,6"],"text":"The brookes bus service is good. There aren't really many societies if you don't like sports. The union - what union? They exist but I have never heard of any events related to them. We get a careers email every week but the jobs are not at all made relevant to the course you are doing."},</v>
      </c>
      <c r="J2" s="0" t="n">
        <f aca="false">LEN(A2)</f>
        <v>287</v>
      </c>
      <c r="L2" s="0" t="str">
        <f aca="false">Sheet2!B1</f>
        <v>bad</v>
      </c>
      <c r="M2" s="0" t="n">
        <f aca="false">COUNTIF($H$2:$H$3416,L2)</f>
        <v>43</v>
      </c>
    </row>
    <row r="3" customFormat="false" ht="12.8" hidden="false" customHeight="false" outlineLevel="0" collapsed="false">
      <c r="A3" s="0" t="s">
        <v>11</v>
      </c>
      <c r="B3" s="0" t="s">
        <v>9</v>
      </c>
      <c r="C3" s="0" t="s">
        <v>10</v>
      </c>
      <c r="D3" s="0" t="n">
        <v>2</v>
      </c>
      <c r="E3" s="0" t="str">
        <f aca="false">IFERROR(IFERROR(REPLACE(C3,SEARCH($E$1,C3,1),LEN($E$1),""),REPLACE(C3,SEARCH($F$1,C3,1),LEN($F$1),"")),C3)</f>
        <v>www.studentcrowd.com/university-l1005033-s1008374-oxford_brookes_university-oxford</v>
      </c>
      <c r="F3" s="0" t="str">
        <f aca="false">REPLACE(E3,SEARCH("/",E3,1),LEN(E3),"")</f>
        <v>www.studentcrowd.com</v>
      </c>
      <c r="G3" s="0" t="n">
        <f aca="false">IF(F3="www.studentcrowd.com",D3*2/10,IF(F3="www.studentsreview.com",D3*2.5/10,"ERROR"))</f>
        <v>0.4</v>
      </c>
      <c r="H3" s="0" t="str">
        <f aca="false">VLOOKUP(G3,Sheet2!$A$1:$B$8,2,0)</f>
        <v>middle_minus</v>
      </c>
      <c r="I3" s="0" t="str">
        <f aca="false">"{""classes"":["""&amp;G3&amp;"""],""text"":"""&amp;A3&amp;"""},"</f>
        <v>{"classes":["0,4"],"text":"The majority of the lecturers are petty minded and disorganised. For example, the other day we walked into a lecture where the lecturer was still creating the lecture. Ends out he copied and pasted his lecture from another module I had taken and had a quick 2 minutes to alter the first 2 slides to make it look like he hadn't done that. There have been two modules so far that have been completely irrelevant but compulsory: Skills For Life Scientists and Research Methods. They feel like they were supposed to be statistics modules but none of the lecturers could really give a shit. DO NOT DO BIOLOGY HERE. There's maybe 2 lecturers who are inspiring and interesting, but unfortunately the rest really bring it all crashing down. The quality of teaching is pretty poor, and the attitudes of the lecturers is openly  I have better things to do than teach you ."},</v>
      </c>
      <c r="J3" s="0" t="n">
        <f aca="false">LEN(A3)</f>
        <v>862</v>
      </c>
      <c r="L3" s="0" t="str">
        <f aca="false">Sheet2!B2</f>
        <v>bad_plus</v>
      </c>
      <c r="M3" s="0" t="n">
        <f aca="false">COUNTIF($H$2:$H$3416,L3)</f>
        <v>191</v>
      </c>
    </row>
    <row r="4" customFormat="false" ht="12.8" hidden="false" customHeight="false" outlineLevel="0" collapsed="false">
      <c r="A4" s="0" t="s">
        <v>12</v>
      </c>
      <c r="B4" s="0" t="s">
        <v>9</v>
      </c>
      <c r="C4" s="0" t="s">
        <v>10</v>
      </c>
      <c r="D4" s="0" t="n">
        <v>4</v>
      </c>
      <c r="E4" s="0" t="str">
        <f aca="false">IFERROR(IFERROR(REPLACE(C4,SEARCH($E$1,C4,1),LEN($E$1),""),REPLACE(C4,SEARCH($F$1,C4,1),LEN($F$1),"")),C4)</f>
        <v>www.studentcrowd.com/university-l1005033-s1008374-oxford_brookes_university-oxford</v>
      </c>
      <c r="F4" s="0" t="str">
        <f aca="false">REPLACE(E4,SEARCH("/",E4,1),LEN(E4),"")</f>
        <v>www.studentcrowd.com</v>
      </c>
      <c r="G4" s="0" t="n">
        <f aca="false">IF(F4="www.studentcrowd.com",D4*2/10,IF(F4="www.studentsreview.com",D4*2.5/10,"ERROR"))</f>
        <v>0.8</v>
      </c>
      <c r="H4" s="0" t="str">
        <f aca="false">VLOOKUP(G4,Sheet2!$A$1:$B$8,2,0)</f>
        <v>good_plus</v>
      </c>
      <c r="I4" s="0" t="str">
        <f aca="false">"{""classes"":["""&amp;G4&amp;"""],""text"":"""&amp;A4&amp;"""},"</f>
        <v>{"classes":["0,8"],"text":"Wifi speed fantastic. Large area space in library full of all useful resources for each course that is taught on that campus"},</v>
      </c>
      <c r="J4" s="0" t="n">
        <f aca="false">LEN(A4)</f>
        <v>124</v>
      </c>
      <c r="L4" s="0" t="str">
        <f aca="false">Sheet2!B3</f>
        <v>middle_minus</v>
      </c>
      <c r="M4" s="0" t="n">
        <f aca="false">COUNTIF($H$2:$H$3416,L4)</f>
        <v>71</v>
      </c>
    </row>
    <row r="5" customFormat="false" ht="12.8" hidden="false" customHeight="false" outlineLevel="0" collapsed="false">
      <c r="A5" s="0" t="s">
        <v>13</v>
      </c>
      <c r="B5" s="0" t="s">
        <v>9</v>
      </c>
      <c r="C5" s="0" t="s">
        <v>10</v>
      </c>
      <c r="D5" s="0" t="n">
        <v>2</v>
      </c>
      <c r="E5" s="0" t="str">
        <f aca="false">IFERROR(IFERROR(REPLACE(C5,SEARCH($E$1,C5,1),LEN($E$1),""),REPLACE(C5,SEARCH($F$1,C5,1),LEN($F$1),"")),C5)</f>
        <v>www.studentcrowd.com/university-l1005033-s1008374-oxford_brookes_university-oxford</v>
      </c>
      <c r="F5" s="0" t="str">
        <f aca="false">REPLACE(E5,SEARCH("/",E5,1),LEN(E5),"")</f>
        <v>www.studentcrowd.com</v>
      </c>
      <c r="G5" s="0" t="n">
        <f aca="false">IF(F5="www.studentcrowd.com",D5*2/10,IF(F5="www.studentsreview.com",D5*2.5/10,"ERROR"))</f>
        <v>0.4</v>
      </c>
      <c r="H5" s="0" t="str">
        <f aca="false">VLOOKUP(G5,Sheet2!$A$1:$B$8,2,0)</f>
        <v>middle_minus</v>
      </c>
      <c r="I5" s="0" t="str">
        <f aca="false">"{""classes"":["""&amp;G5&amp;"""],""text"":"""&amp;A5&amp;"""},"</f>
        <v>{"classes":["0,4"],"text":"Campus building is nice and new, but it's a pity the staff aren't! Poor administration  apathy  which is surprising considering most students are foreign and paying accordingly!"},</v>
      </c>
      <c r="J5" s="0" t="n">
        <f aca="false">LEN(A5)</f>
        <v>177</v>
      </c>
      <c r="L5" s="0" t="str">
        <f aca="false">Sheet2!B4</f>
        <v>middle</v>
      </c>
      <c r="M5" s="0" t="n">
        <f aca="false">COUNTIF($H$2:$H$3416,L5)</f>
        <v>188</v>
      </c>
    </row>
    <row r="6" customFormat="false" ht="12.8" hidden="false" customHeight="false" outlineLevel="0" collapsed="false">
      <c r="A6" s="0" t="s">
        <v>14</v>
      </c>
      <c r="B6" s="0" t="s">
        <v>9</v>
      </c>
      <c r="C6" s="0" t="s">
        <v>10</v>
      </c>
      <c r="D6" s="0" t="n">
        <v>3</v>
      </c>
      <c r="E6" s="0" t="str">
        <f aca="false">IFERROR(IFERROR(REPLACE(C6,SEARCH($E$1,C6,1),LEN($E$1),""),REPLACE(C6,SEARCH($F$1,C6,1),LEN($F$1),"")),C6)</f>
        <v>www.studentcrowd.com/university-l1005033-s1008374-oxford_brookes_university-oxford</v>
      </c>
      <c r="F6" s="0" t="str">
        <f aca="false">REPLACE(E6,SEARCH("/",E6,1),LEN(E6),"")</f>
        <v>www.studentcrowd.com</v>
      </c>
      <c r="G6" s="0" t="n">
        <f aca="false">IF(F6="www.studentcrowd.com",D6*2/10,IF(F6="www.studentsreview.com",D6*2.5/10,"ERROR"))</f>
        <v>0.6</v>
      </c>
      <c r="H6" s="0" t="str">
        <f aca="false">VLOOKUP(G6,Sheet2!$A$1:$B$8,2,0)</f>
        <v>middle_plus</v>
      </c>
      <c r="I6" s="0" t="str">
        <f aca="false">"{""classes"":["""&amp;G6&amp;"""],""text"":"""&amp;A6&amp;"""},"</f>
        <v>{"classes":["0,6"],"text":"Wifi can cut out sometimes but 98% of the time its all good. There's a careers centre in the forum  central space  which is really helpful. Facilities like the library and the sports centre are great, food is kinda pricey though! SU is slightly disappointing, they really focus on sports more than anything else. There's lots of nationality and religious societies, and theres some political and other ones too, but not as many societies as other universities."},</v>
      </c>
      <c r="J6" s="0" t="n">
        <f aca="false">LEN(A6)</f>
        <v>460</v>
      </c>
      <c r="L6" s="0" t="str">
        <f aca="false">Sheet2!B5</f>
        <v>middle_plus</v>
      </c>
      <c r="M6" s="0" t="n">
        <f aca="false">COUNTIF($H$2:$H$3416,L6)</f>
        <v>245</v>
      </c>
    </row>
    <row r="7" customFormat="false" ht="12.8" hidden="false" customHeight="false" outlineLevel="0" collapsed="false">
      <c r="A7" s="0" t="s">
        <v>15</v>
      </c>
      <c r="B7" s="0" t="s">
        <v>9</v>
      </c>
      <c r="C7" s="0" t="s">
        <v>10</v>
      </c>
      <c r="D7" s="0" t="n">
        <v>4</v>
      </c>
      <c r="E7" s="0" t="str">
        <f aca="false">IFERROR(IFERROR(REPLACE(C7,SEARCH($E$1,C7,1),LEN($E$1),""),REPLACE(C7,SEARCH($F$1,C7,1),LEN($F$1),"")),C7)</f>
        <v>www.studentcrowd.com/university-l1005033-s1008374-oxford_brookes_university-oxford</v>
      </c>
      <c r="F7" s="0" t="str">
        <f aca="false">REPLACE(E7,SEARCH("/",E7,1),LEN(E7),"")</f>
        <v>www.studentcrowd.com</v>
      </c>
      <c r="G7" s="0" t="n">
        <f aca="false">IF(F7="www.studentcrowd.com",D7*2/10,IF(F7="www.studentsreview.com",D7*2.5/10,"ERROR"))</f>
        <v>0.8</v>
      </c>
      <c r="H7" s="0" t="str">
        <f aca="false">VLOOKUP(G7,Sheet2!$A$1:$B$8,2,0)</f>
        <v>good_plus</v>
      </c>
      <c r="I7" s="0" t="str">
        <f aca="false">"{""classes"":["""&amp;G7&amp;"""],""text"":"""&amp;A7&amp;"""},"</f>
        <v>{"classes":["0,8"],"text":"It's in the best city in the uk without having the work load that comes with the other uni in the city"},</v>
      </c>
      <c r="J7" s="0" t="n">
        <f aca="false">LEN(A7)</f>
        <v>102</v>
      </c>
      <c r="L7" s="0" t="str">
        <f aca="false">Sheet2!B6</f>
        <v>good</v>
      </c>
      <c r="M7" s="0" t="n">
        <f aca="false">COUNTIF($H$2:$H$3416,L7)</f>
        <v>395</v>
      </c>
    </row>
    <row r="8" customFormat="false" ht="12.8" hidden="false" customHeight="false" outlineLevel="0" collapsed="false">
      <c r="A8" s="0" t="s">
        <v>16</v>
      </c>
      <c r="B8" s="0" t="s">
        <v>9</v>
      </c>
      <c r="C8" s="0" t="s">
        <v>10</v>
      </c>
      <c r="D8" s="0" t="n">
        <v>5</v>
      </c>
      <c r="E8" s="0" t="str">
        <f aca="false">IFERROR(IFERROR(REPLACE(C8,SEARCH($E$1,C8,1),LEN($E$1),""),REPLACE(C8,SEARCH($F$1,C8,1),LEN($F$1),"")),C8)</f>
        <v>www.studentcrowd.com/university-l1005033-s1008374-oxford_brookes_university-oxford</v>
      </c>
      <c r="F8" s="0" t="str">
        <f aca="false">REPLACE(E8,SEARCH("/",E8,1),LEN(E8),"")</f>
        <v>www.studentcrowd.com</v>
      </c>
      <c r="G8" s="0" t="n">
        <f aca="false">IF(F8="www.studentcrowd.com",D8*2/10,IF(F8="www.studentsreview.com",D8*2.5/10,"ERROR"))</f>
        <v>1</v>
      </c>
      <c r="H8" s="0" t="str">
        <f aca="false">VLOOKUP(G8,Sheet2!$A$1:$B$8,2,0)</f>
        <v>excellent</v>
      </c>
      <c r="I8" s="0" t="str">
        <f aca="false">"{""classes"":["""&amp;G8&amp;"""],""text"":"""&amp;A8&amp;"""},"</f>
        <v>{"classes":["1"],"text":"Great university, fab location! Had the best time!"},</v>
      </c>
      <c r="J8" s="0" t="n">
        <f aca="false">LEN(A8)</f>
        <v>50</v>
      </c>
      <c r="L8" s="0" t="str">
        <f aca="false">Sheet2!B7</f>
        <v>good_plus</v>
      </c>
      <c r="M8" s="0" t="n">
        <f aca="false">COUNTIF($H$2:$H$3416,L8)</f>
        <v>900</v>
      </c>
    </row>
    <row r="9" customFormat="false" ht="12.8" hidden="false" customHeight="false" outlineLevel="0" collapsed="false">
      <c r="A9" s="0" t="s">
        <v>17</v>
      </c>
      <c r="B9" s="0" t="s">
        <v>9</v>
      </c>
      <c r="C9" s="0" t="s">
        <v>10</v>
      </c>
      <c r="D9" s="0" t="n">
        <v>3</v>
      </c>
      <c r="E9" s="0" t="str">
        <f aca="false">IFERROR(IFERROR(REPLACE(C9,SEARCH($E$1,C9,1),LEN($E$1),""),REPLACE(C9,SEARCH($F$1,C9,1),LEN($F$1),"")),C9)</f>
        <v>www.studentcrowd.com/university-l1005033-s1008374-oxford_brookes_university-oxford</v>
      </c>
      <c r="F9" s="0" t="str">
        <f aca="false">REPLACE(E9,SEARCH("/",E9,1),LEN(E9),"")</f>
        <v>www.studentcrowd.com</v>
      </c>
      <c r="G9" s="0" t="n">
        <f aca="false">IF(F9="www.studentcrowd.com",D9*2/10,IF(F9="www.studentsreview.com",D9*2.5/10,"ERROR"))</f>
        <v>0.6</v>
      </c>
      <c r="H9" s="0" t="str">
        <f aca="false">VLOOKUP(G9,Sheet2!$A$1:$B$8,2,0)</f>
        <v>middle_plus</v>
      </c>
      <c r="I9" s="0" t="str">
        <f aca="false">"{""classes"":["""&amp;G9&amp;"""],""text"":"""&amp;A9&amp;"""},"</f>
        <v>{"classes":["0,6"],"text":"Oxford School of Architecture rocks. Brookes as a whole might be a medium range university, but the architecture department is excelling. Overall, good parts are that we have around four different eating places on-campus, a Starbucks and a small shop- which are incredibly helpful, the JHB building looks neat and the library is always open, day or night. On the other side, we are a bit short both in study places  such as the computers in the Forum, where is almost impossible to find one during lunch hours  and the architecture studio is always over-crowded, the accommodation is quite expensive  as anything else in Oxford  and the wi-fi often disconnects  although it works fine and you get signal almost everywhere, from the campus to bus and halls . The architecture department is absolutely amazing- the culture in the studio is unique and the whole program is developed in such way that you are constantly intelectually simulated"},</v>
      </c>
      <c r="J9" s="0" t="n">
        <f aca="false">LEN(A9)</f>
        <v>939</v>
      </c>
      <c r="L9" s="0" t="str">
        <f aca="false">Sheet2!B8</f>
        <v>excellent</v>
      </c>
      <c r="M9" s="0" t="n">
        <f aca="false">COUNTIF($H$2:$H$3416,L9)</f>
        <v>1382</v>
      </c>
    </row>
    <row r="10" customFormat="false" ht="12.8" hidden="false" customHeight="false" outlineLevel="0" collapsed="false">
      <c r="A10" s="0" t="s">
        <v>18</v>
      </c>
      <c r="B10" s="0" t="s">
        <v>9</v>
      </c>
      <c r="C10" s="0" t="s">
        <v>10</v>
      </c>
      <c r="D10" s="0" t="n">
        <v>3</v>
      </c>
      <c r="E10" s="0" t="str">
        <f aca="false">IFERROR(IFERROR(REPLACE(C10,SEARCH($E$1,C10,1),LEN($E$1),""),REPLACE(C10,SEARCH($F$1,C10,1),LEN($F$1),"")),C10)</f>
        <v>www.studentcrowd.com/university-l1005033-s1008374-oxford_brookes_university-oxford</v>
      </c>
      <c r="F10" s="0" t="str">
        <f aca="false">REPLACE(E10,SEARCH("/",E10,1),LEN(E10),"")</f>
        <v>www.studentcrowd.com</v>
      </c>
      <c r="G10" s="0" t="n">
        <f aca="false">IF(F10="www.studentcrowd.com",D10*2/10,IF(F10="www.studentsreview.com",D10*2.5/10,"ERROR"))</f>
        <v>0.6</v>
      </c>
      <c r="H10" s="0" t="str">
        <f aca="false">VLOOKUP(G10,Sheet2!$A$1:$B$8,2,0)</f>
        <v>middle_plus</v>
      </c>
      <c r="I10" s="0" t="str">
        <f aca="false">"{""classes"":["""&amp;G10&amp;"""],""text"":"""&amp;A10&amp;"""},"</f>
        <v>{"classes":["0,6"],"text":"Is what it is. Our student union do try i guess but compared with other unis it is seriously lacking."},</v>
      </c>
      <c r="J10" s="0" t="n">
        <f aca="false">LEN(A10)</f>
        <v>101</v>
      </c>
    </row>
    <row r="11" customFormat="false" ht="12.8" hidden="false" customHeight="false" outlineLevel="0" collapsed="false">
      <c r="A11" s="0" t="s">
        <v>19</v>
      </c>
      <c r="B11" s="0" t="s">
        <v>9</v>
      </c>
      <c r="C11" s="0" t="s">
        <v>10</v>
      </c>
      <c r="D11" s="0" t="n">
        <v>4</v>
      </c>
      <c r="E11" s="0" t="str">
        <f aca="false">IFERROR(IFERROR(REPLACE(C11,SEARCH($E$1,C11,1),LEN($E$1),""),REPLACE(C11,SEARCH($F$1,C11,1),LEN($F$1),"")),C11)</f>
        <v>www.studentcrowd.com/university-l1005033-s1008374-oxford_brookes_university-oxford</v>
      </c>
      <c r="F11" s="0" t="str">
        <f aca="false">REPLACE(E11,SEARCH("/",E11,1),LEN(E11),"")</f>
        <v>www.studentcrowd.com</v>
      </c>
      <c r="G11" s="0" t="n">
        <f aca="false">IF(F11="www.studentcrowd.com",D11*2/10,IF(F11="www.studentsreview.com",D11*2.5/10,"ERROR"))</f>
        <v>0.8</v>
      </c>
      <c r="H11" s="0" t="str">
        <f aca="false">VLOOKUP(G11,Sheet2!$A$1:$B$8,2,0)</f>
        <v>good_plus</v>
      </c>
      <c r="I11" s="0" t="str">
        <f aca="false">"{""classes"":["""&amp;G11&amp;"""],""text"":"""&amp;A11&amp;"""},"</f>
        <v>{"classes":["0,8"],"text":"Brookes is an enjoyable uni with a very nice vibe. SU is poor. JHB is a great building, having wifi everywhere is nice and it's generally good, but awful in bedrooms."},</v>
      </c>
      <c r="J11" s="0" t="n">
        <f aca="false">LEN(A11)</f>
        <v>166</v>
      </c>
    </row>
    <row r="12" customFormat="false" ht="12.8" hidden="false" customHeight="false" outlineLevel="0" collapsed="false">
      <c r="A12" s="0" t="s">
        <v>20</v>
      </c>
      <c r="B12" s="0" t="s">
        <v>9</v>
      </c>
      <c r="C12" s="0" t="s">
        <v>10</v>
      </c>
      <c r="D12" s="0" t="n">
        <v>4</v>
      </c>
      <c r="E12" s="0" t="str">
        <f aca="false">IFERROR(IFERROR(REPLACE(C12,SEARCH($E$1,C12,1),LEN($E$1),""),REPLACE(C12,SEARCH($F$1,C12,1),LEN($F$1),"")),C12)</f>
        <v>www.studentcrowd.com/university-l1005033-s1008374-oxford_brookes_university-oxford</v>
      </c>
      <c r="F12" s="0" t="str">
        <f aca="false">REPLACE(E12,SEARCH("/",E12,1),LEN(E12),"")</f>
        <v>www.studentcrowd.com</v>
      </c>
      <c r="G12" s="0" t="n">
        <f aca="false">IF(F12="www.studentcrowd.com",D12*2/10,IF(F12="www.studentsreview.com",D12*2.5/10,"ERROR"))</f>
        <v>0.8</v>
      </c>
      <c r="H12" s="0" t="str">
        <f aca="false">VLOOKUP(G12,Sheet2!$A$1:$B$8,2,0)</f>
        <v>good_plus</v>
      </c>
      <c r="I12" s="0" t="str">
        <f aca="false">"{""classes"":["""&amp;G12&amp;"""],""text"":"""&amp;A12&amp;"""},"</f>
        <v>{"classes":["0,8"],"text":"Really love it hear no complaints yet other than the lack of a real students union"},</v>
      </c>
      <c r="J12" s="0" t="n">
        <f aca="false">LEN(A12)</f>
        <v>82</v>
      </c>
    </row>
    <row r="13" customFormat="false" ht="12.8" hidden="false" customHeight="false" outlineLevel="0" collapsed="false">
      <c r="A13" s="0" t="s">
        <v>21</v>
      </c>
      <c r="B13" s="0" t="s">
        <v>9</v>
      </c>
      <c r="C13" s="0" t="s">
        <v>10</v>
      </c>
      <c r="D13" s="0" t="n">
        <v>3</v>
      </c>
      <c r="E13" s="0" t="str">
        <f aca="false">IFERROR(IFERROR(REPLACE(C13,SEARCH($E$1,C13,1),LEN($E$1),""),REPLACE(C13,SEARCH($F$1,C13,1),LEN($F$1),"")),C13)</f>
        <v>www.studentcrowd.com/university-l1005033-s1008374-oxford_brookes_university-oxford</v>
      </c>
      <c r="F13" s="0" t="str">
        <f aca="false">REPLACE(E13,SEARCH("/",E13,1),LEN(E13),"")</f>
        <v>www.studentcrowd.com</v>
      </c>
      <c r="G13" s="0" t="n">
        <f aca="false">IF(F13="www.studentcrowd.com",D13*2/10,IF(F13="www.studentsreview.com",D13*2.5/10,"ERROR"))</f>
        <v>0.6</v>
      </c>
      <c r="H13" s="0" t="str">
        <f aca="false">VLOOKUP(G13,Sheet2!$A$1:$B$8,2,0)</f>
        <v>middle_plus</v>
      </c>
      <c r="I13" s="0" t="str">
        <f aca="false">"{""classes"":["""&amp;G13&amp;"""],""text"":"""&amp;A13&amp;"""},"</f>
        <v>{"classes":["0,6"],"text":"Great University Pathetic Parking. Areas where parking spaces are and are always empty, but you have to have a permit to get one, and if your not disabled then you can't, so everyone has to cram on Cheney lane, and you look over the barrier to Cheney Student Village and there's 40 empty spaces never used...."},</v>
      </c>
      <c r="J13" s="0" t="n">
        <f aca="false">LEN(A13)</f>
        <v>309</v>
      </c>
    </row>
    <row r="14" customFormat="false" ht="12.8" hidden="false" customHeight="false" outlineLevel="0" collapsed="false">
      <c r="A14" s="0" t="s">
        <v>22</v>
      </c>
      <c r="B14" s="0" t="s">
        <v>9</v>
      </c>
      <c r="C14" s="0" t="s">
        <v>10</v>
      </c>
      <c r="D14" s="0" t="n">
        <v>3</v>
      </c>
      <c r="E14" s="0" t="str">
        <f aca="false">IFERROR(IFERROR(REPLACE(C14,SEARCH($E$1,C14,1),LEN($E$1),""),REPLACE(C14,SEARCH($F$1,C14,1),LEN($F$1),"")),C14)</f>
        <v>www.studentcrowd.com/university-l1005033-s1008374-oxford_brookes_university-oxford</v>
      </c>
      <c r="F14" s="0" t="str">
        <f aca="false">REPLACE(E14,SEARCH("/",E14,1),LEN(E14),"")</f>
        <v>www.studentcrowd.com</v>
      </c>
      <c r="G14" s="0" t="n">
        <f aca="false">IF(F14="www.studentcrowd.com",D14*2/10,IF(F14="www.studentsreview.com",D14*2.5/10,"ERROR"))</f>
        <v>0.6</v>
      </c>
      <c r="H14" s="0" t="str">
        <f aca="false">VLOOKUP(G14,Sheet2!$A$1:$B$8,2,0)</f>
        <v>middle_plus</v>
      </c>
      <c r="I14" s="0" t="str">
        <f aca="false">"{""classes"":["""&amp;G14&amp;"""],""text"":"""&amp;A14&amp;"""},"</f>
        <v>{"classes":["0,6"],"text":"Most of the student body 'can't be bothered' with clubs and societies and if you are then you're in the minority. The student union almost purely exists on an advice basis, rarely organising events, there is a small bar big enough for no more than 30 or so people."},</v>
      </c>
      <c r="J14" s="0" t="n">
        <f aca="false">LEN(A14)</f>
        <v>264</v>
      </c>
    </row>
    <row r="15" customFormat="false" ht="12.8" hidden="false" customHeight="false" outlineLevel="0" collapsed="false">
      <c r="A15" s="0" t="s">
        <v>23</v>
      </c>
      <c r="B15" s="0" t="s">
        <v>9</v>
      </c>
      <c r="C15" s="0" t="s">
        <v>10</v>
      </c>
      <c r="D15" s="0" t="n">
        <v>3</v>
      </c>
      <c r="E15" s="0" t="str">
        <f aca="false">IFERROR(IFERROR(REPLACE(C15,SEARCH($E$1,C15,1),LEN($E$1),""),REPLACE(C15,SEARCH($F$1,C15,1),LEN($F$1),"")),C15)</f>
        <v>www.studentcrowd.com/university-l1005033-s1008374-oxford_brookes_university-oxford</v>
      </c>
      <c r="F15" s="0" t="str">
        <f aca="false">REPLACE(E15,SEARCH("/",E15,1),LEN(E15),"")</f>
        <v>www.studentcrowd.com</v>
      </c>
      <c r="G15" s="0" t="n">
        <f aca="false">IF(F15="www.studentcrowd.com",D15*2/10,IF(F15="www.studentsreview.com",D15*2.5/10,"ERROR"))</f>
        <v>0.6</v>
      </c>
      <c r="H15" s="0" t="str">
        <f aca="false">VLOOKUP(G15,Sheet2!$A$1:$B$8,2,0)</f>
        <v>middle_plus</v>
      </c>
      <c r="I15" s="0" t="str">
        <f aca="false">"{""classes"":["""&amp;G15&amp;"""],""text"":"""&amp;A15&amp;"""},"</f>
        <v>{"classes":["0,6"],"text":"Nice and modern but the union needs to organise and advertise more fun events, not a wide variety of events on"},</v>
      </c>
      <c r="J15" s="0" t="n">
        <f aca="false">LEN(A15)</f>
        <v>110</v>
      </c>
    </row>
    <row r="16" customFormat="false" ht="12.8" hidden="false" customHeight="false" outlineLevel="0" collapsed="false">
      <c r="A16" s="0" t="s">
        <v>24</v>
      </c>
      <c r="B16" s="0" t="s">
        <v>9</v>
      </c>
      <c r="C16" s="0" t="s">
        <v>10</v>
      </c>
      <c r="D16" s="0" t="n">
        <v>5</v>
      </c>
      <c r="E16" s="0" t="str">
        <f aca="false">IFERROR(IFERROR(REPLACE(C16,SEARCH($E$1,C16,1),LEN($E$1),""),REPLACE(C16,SEARCH($F$1,C16,1),LEN($F$1),"")),C16)</f>
        <v>www.studentcrowd.com/university-l1005033-s1008374-oxford_brookes_university-oxford</v>
      </c>
      <c r="F16" s="0" t="str">
        <f aca="false">REPLACE(E16,SEARCH("/",E16,1),LEN(E16),"")</f>
        <v>www.studentcrowd.com</v>
      </c>
      <c r="G16" s="0" t="n">
        <f aca="false">IF(F16="www.studentcrowd.com",D16*2/10,IF(F16="www.studentsreview.com",D16*2.5/10,"ERROR"))</f>
        <v>1</v>
      </c>
      <c r="H16" s="0" t="str">
        <f aca="false">VLOOKUP(G16,Sheet2!$A$1:$B$8,2,0)</f>
        <v>excellent</v>
      </c>
      <c r="I16" s="0" t="str">
        <f aca="false">"{""classes"":["""&amp;G16&amp;"""],""text"":"""&amp;A16&amp;"""},"</f>
        <v>{"classes":["1"],"text":"A great new modern campus, a wealth of clubs and societies available with scope to create your own, a communicative Students' Union, and the fastest internet a student could want."},</v>
      </c>
      <c r="J16" s="0" t="n">
        <f aca="false">LEN(A16)</f>
        <v>179</v>
      </c>
    </row>
    <row r="17" customFormat="false" ht="12.8" hidden="false" customHeight="false" outlineLevel="0" collapsed="false">
      <c r="A17" s="0" t="s">
        <v>25</v>
      </c>
      <c r="B17" s="0" t="s">
        <v>9</v>
      </c>
      <c r="C17" s="0" t="s">
        <v>10</v>
      </c>
      <c r="D17" s="0" t="n">
        <v>2</v>
      </c>
      <c r="E17" s="0" t="str">
        <f aca="false">IFERROR(IFERROR(REPLACE(C17,SEARCH($E$1,C17,1),LEN($E$1),""),REPLACE(C17,SEARCH($F$1,C17,1),LEN($F$1),"")),C17)</f>
        <v>www.studentcrowd.com/university-l1005033-s1008374-oxford_brookes_university-oxford</v>
      </c>
      <c r="F17" s="0" t="str">
        <f aca="false">REPLACE(E17,SEARCH("/",E17,1),LEN(E17),"")</f>
        <v>www.studentcrowd.com</v>
      </c>
      <c r="G17" s="0" t="n">
        <f aca="false">IF(F17="www.studentcrowd.com",D17*2/10,IF(F17="www.studentsreview.com",D17*2.5/10,"ERROR"))</f>
        <v>0.4</v>
      </c>
      <c r="H17" s="0" t="str">
        <f aca="false">VLOOKUP(G17,Sheet2!$A$1:$B$8,2,0)</f>
        <v>middle_minus</v>
      </c>
      <c r="I17" s="0" t="str">
        <f aca="false">"{""classes"":["""&amp;G17&amp;"""],""text"":"""&amp;A17&amp;"""},"</f>
        <v>{"classes":["0,4"],"text":"Very unfriendly staff! Cheney Student Village is the worst accommodation I could have received. It's always loud at night, so you'll get no sleep, which will most probably result in illness! Worst experience ever!!!"},</v>
      </c>
      <c r="J17" s="0" t="n">
        <f aca="false">LEN(A17)</f>
        <v>215</v>
      </c>
    </row>
    <row r="18" customFormat="false" ht="12.8" hidden="false" customHeight="false" outlineLevel="0" collapsed="false">
      <c r="A18" s="0" t="s">
        <v>26</v>
      </c>
      <c r="B18" s="0" t="s">
        <v>9</v>
      </c>
      <c r="C18" s="0" t="s">
        <v>10</v>
      </c>
      <c r="D18" s="0" t="n">
        <v>2</v>
      </c>
      <c r="E18" s="0" t="str">
        <f aca="false">IFERROR(IFERROR(REPLACE(C18,SEARCH($E$1,C18,1),LEN($E$1),""),REPLACE(C18,SEARCH($F$1,C18,1),LEN($F$1),"")),C18)</f>
        <v>www.studentcrowd.com/university-l1005033-s1008374-oxford_brookes_university-oxford</v>
      </c>
      <c r="F18" s="0" t="str">
        <f aca="false">REPLACE(E18,SEARCH("/",E18,1),LEN(E18),"")</f>
        <v>www.studentcrowd.com</v>
      </c>
      <c r="G18" s="0" t="n">
        <f aca="false">IF(F18="www.studentcrowd.com",D18*2/10,IF(F18="www.studentsreview.com",D18*2.5/10,"ERROR"))</f>
        <v>0.4</v>
      </c>
      <c r="H18" s="0" t="str">
        <f aca="false">VLOOKUP(G18,Sheet2!$A$1:$B$8,2,0)</f>
        <v>middle_minus</v>
      </c>
      <c r="I18" s="0" t="str">
        <f aca="false">"{""classes"":["""&amp;G18&amp;"""],""text"":"""&amp;A18&amp;"""},"</f>
        <v>{"classes":["0,4"],"text":"If you dont mind travelling 30 minutes into the countryside to attend your lectures at a converted WW2 bunker then brooke's is the place for you."},</v>
      </c>
      <c r="J18" s="0" t="n">
        <f aca="false">LEN(A18)</f>
        <v>145</v>
      </c>
    </row>
    <row r="19" customFormat="false" ht="12.8" hidden="false" customHeight="false" outlineLevel="0" collapsed="false">
      <c r="A19" s="0" t="s">
        <v>27</v>
      </c>
      <c r="B19" s="0" t="s">
        <v>9</v>
      </c>
      <c r="C19" s="0" t="s">
        <v>10</v>
      </c>
      <c r="D19" s="0" t="n">
        <v>4</v>
      </c>
      <c r="E19" s="0" t="str">
        <f aca="false">IFERROR(IFERROR(REPLACE(C19,SEARCH($E$1,C19,1),LEN($E$1),""),REPLACE(C19,SEARCH($F$1,C19,1),LEN($F$1),"")),C19)</f>
        <v>www.studentcrowd.com/university-l1005033-s1008374-oxford_brookes_university-oxford</v>
      </c>
      <c r="F19" s="0" t="str">
        <f aca="false">REPLACE(E19,SEARCH("/",E19,1),LEN(E19),"")</f>
        <v>www.studentcrowd.com</v>
      </c>
      <c r="G19" s="0" t="n">
        <f aca="false">IF(F19="www.studentcrowd.com",D19*2/10,IF(F19="www.studentsreview.com",D19*2.5/10,"ERROR"))</f>
        <v>0.8</v>
      </c>
      <c r="H19" s="0" t="str">
        <f aca="false">VLOOKUP(G19,Sheet2!$A$1:$B$8,2,0)</f>
        <v>good_plus</v>
      </c>
      <c r="I19" s="0" t="str">
        <f aca="false">"{""classes"":["""&amp;G19&amp;"""],""text"":"""&amp;A19&amp;"""},"</f>
        <v>{"classes":["0,8"],"text":"Love being at Oxford Brookes. The academic advisors, lecturers &amp; tutors are all incredible and really make the courses enjoyable. The 24/7 library at JHB is another huge plus!"},</v>
      </c>
      <c r="J19" s="0" t="n">
        <f aca="false">LEN(A19)</f>
        <v>175</v>
      </c>
    </row>
    <row r="20" customFormat="false" ht="12.8" hidden="false" customHeight="false" outlineLevel="0" collapsed="false">
      <c r="A20" s="0" t="s">
        <v>28</v>
      </c>
      <c r="B20" s="0" t="s">
        <v>9</v>
      </c>
      <c r="C20" s="0" t="s">
        <v>10</v>
      </c>
      <c r="D20" s="0" t="n">
        <v>3</v>
      </c>
      <c r="E20" s="0" t="str">
        <f aca="false">IFERROR(IFERROR(REPLACE(C20,SEARCH($E$1,C20,1),LEN($E$1),""),REPLACE(C20,SEARCH($F$1,C20,1),LEN($F$1),"")),C20)</f>
        <v>www.studentcrowd.com/university-l1005033-s1008374-oxford_brookes_university-oxford</v>
      </c>
      <c r="F20" s="0" t="str">
        <f aca="false">REPLACE(E20,SEARCH("/",E20,1),LEN(E20),"")</f>
        <v>www.studentcrowd.com</v>
      </c>
      <c r="G20" s="0" t="n">
        <f aca="false">IF(F20="www.studentcrowd.com",D20*2/10,IF(F20="www.studentsreview.com",D20*2.5/10,"ERROR"))</f>
        <v>0.6</v>
      </c>
      <c r="H20" s="0" t="str">
        <f aca="false">VLOOKUP(G20,Sheet2!$A$1:$B$8,2,0)</f>
        <v>middle_plus</v>
      </c>
      <c r="I20" s="0" t="str">
        <f aca="false">"{""classes"":["""&amp;G20&amp;"""],""text"":"""&amp;A20&amp;"""},"</f>
        <v>{"classes":["0,6"],"text":"Campus is amazing. Clubs and socs are lacking - the union - well it's a union. Not used the career services yet and eduroam can be very temperamental on days"},</v>
      </c>
      <c r="J20" s="0" t="n">
        <f aca="false">LEN(A20)</f>
        <v>157</v>
      </c>
    </row>
    <row r="21" customFormat="false" ht="12.8" hidden="false" customHeight="false" outlineLevel="0" collapsed="false">
      <c r="A21" s="0" t="s">
        <v>29</v>
      </c>
      <c r="B21" s="0" t="s">
        <v>9</v>
      </c>
      <c r="C21" s="0" t="s">
        <v>10</v>
      </c>
      <c r="D21" s="0" t="n">
        <v>5</v>
      </c>
      <c r="E21" s="0" t="str">
        <f aca="false">IFERROR(IFERROR(REPLACE(C21,SEARCH($E$1,C21,1),LEN($E$1),""),REPLACE(C21,SEARCH($F$1,C21,1),LEN($F$1),"")),C21)</f>
        <v>www.studentcrowd.com/university-l1005033-s1008374-oxford_brookes_university-oxford</v>
      </c>
      <c r="F21" s="0" t="str">
        <f aca="false">REPLACE(E21,SEARCH("/",E21,1),LEN(E21),"")</f>
        <v>www.studentcrowd.com</v>
      </c>
      <c r="G21" s="0" t="n">
        <f aca="false">IF(F21="www.studentcrowd.com",D21*2/10,IF(F21="www.studentsreview.com",D21*2.5/10,"ERROR"))</f>
        <v>1</v>
      </c>
      <c r="H21" s="0" t="str">
        <f aca="false">VLOOKUP(G21,Sheet2!$A$1:$B$8,2,0)</f>
        <v>excellent</v>
      </c>
      <c r="I21" s="0" t="str">
        <f aca="false">"{""classes"":["""&amp;G21&amp;"""],""text"":"""&amp;A21&amp;"""},"</f>
        <v>{"classes":["1"],"text":"such an amazing place to live, learn and develop yourself. i feel inspired everyday coming to university here. if youre thinking about going to a university, please come to oxford brookes you will not regret it."},</v>
      </c>
      <c r="J21" s="0" t="n">
        <f aca="false">LEN(A21)</f>
        <v>211</v>
      </c>
    </row>
    <row r="22" customFormat="false" ht="12.8" hidden="false" customHeight="false" outlineLevel="0" collapsed="false">
      <c r="A22" s="0" t="s">
        <v>30</v>
      </c>
      <c r="B22" s="0" t="s">
        <v>9</v>
      </c>
      <c r="C22" s="0" t="s">
        <v>10</v>
      </c>
      <c r="D22" s="0" t="n">
        <v>3</v>
      </c>
      <c r="E22" s="0" t="str">
        <f aca="false">IFERROR(IFERROR(REPLACE(C22,SEARCH($E$1,C22,1),LEN($E$1),""),REPLACE(C22,SEARCH($F$1,C22,1),LEN($F$1),"")),C22)</f>
        <v>www.studentcrowd.com/university-l1005033-s1008374-oxford_brookes_university-oxford</v>
      </c>
      <c r="F22" s="0" t="str">
        <f aca="false">REPLACE(E22,SEARCH("/",E22,1),LEN(E22),"")</f>
        <v>www.studentcrowd.com</v>
      </c>
      <c r="G22" s="0" t="n">
        <f aca="false">IF(F22="www.studentcrowd.com",D22*2/10,IF(F22="www.studentsreview.com",D22*2.5/10,"ERROR"))</f>
        <v>0.6</v>
      </c>
      <c r="H22" s="0" t="str">
        <f aca="false">VLOOKUP(G22,Sheet2!$A$1:$B$8,2,0)</f>
        <v>middle_plus</v>
      </c>
      <c r="I22" s="0" t="str">
        <f aca="false">"{""classes"":["""&amp;G22&amp;"""],""text"":"""&amp;A22&amp;"""},"</f>
        <v>{"classes":["0,6"],"text":"Overall I am very happy that I chose to come to study at Oxford Brookes. I love the campus as I feel it has a good balance of social and study aspects. The JHB building in particular has a variety of places to study as well as cafes/areas to socialise."},</v>
      </c>
      <c r="J22" s="0" t="n">
        <f aca="false">LEN(A22)</f>
        <v>252</v>
      </c>
    </row>
    <row r="23" customFormat="false" ht="12.8" hidden="false" customHeight="false" outlineLevel="0" collapsed="false">
      <c r="A23" s="0" t="s">
        <v>31</v>
      </c>
      <c r="B23" s="0" t="s">
        <v>9</v>
      </c>
      <c r="C23" s="0" t="s">
        <v>10</v>
      </c>
      <c r="D23" s="0" t="n">
        <v>3</v>
      </c>
      <c r="E23" s="0" t="str">
        <f aca="false">IFERROR(IFERROR(REPLACE(C23,SEARCH($E$1,C23,1),LEN($E$1),""),REPLACE(C23,SEARCH($F$1,C23,1),LEN($F$1),"")),C23)</f>
        <v>www.studentcrowd.com/university-l1005033-s1008374-oxford_brookes_university-oxford</v>
      </c>
      <c r="F23" s="0" t="str">
        <f aca="false">REPLACE(E23,SEARCH("/",E23,1),LEN(E23),"")</f>
        <v>www.studentcrowd.com</v>
      </c>
      <c r="G23" s="0" t="n">
        <f aca="false">IF(F23="www.studentcrowd.com",D23*2/10,IF(F23="www.studentsreview.com",D23*2.5/10,"ERROR"))</f>
        <v>0.6</v>
      </c>
      <c r="H23" s="0" t="str">
        <f aca="false">VLOOKUP(G23,Sheet2!$A$1:$B$8,2,0)</f>
        <v>middle_plus</v>
      </c>
      <c r="I23" s="0" t="str">
        <f aca="false">"{""classes"":["""&amp;G23&amp;"""],""text"":"""&amp;A23&amp;"""},"</f>
        <v>{"classes":["0,6"],"text":"Great facilities, lots of F&amp;B options  though the hours could be longer  and the library is quite well stocked. However, there isn't enough study space available."},</v>
      </c>
      <c r="J23" s="0" t="n">
        <f aca="false">LEN(A23)</f>
        <v>162</v>
      </c>
    </row>
    <row r="24" customFormat="false" ht="12.8" hidden="false" customHeight="false" outlineLevel="0" collapsed="false">
      <c r="A24" s="0" t="s">
        <v>32</v>
      </c>
      <c r="B24" s="0" t="s">
        <v>9</v>
      </c>
      <c r="C24" s="0" t="s">
        <v>10</v>
      </c>
      <c r="D24" s="0" t="n">
        <v>5</v>
      </c>
      <c r="E24" s="0" t="str">
        <f aca="false">IFERROR(IFERROR(REPLACE(C24,SEARCH($E$1,C24,1),LEN($E$1),""),REPLACE(C24,SEARCH($F$1,C24,1),LEN($F$1),"")),C24)</f>
        <v>www.studentcrowd.com/university-l1005033-s1008374-oxford_brookes_university-oxford</v>
      </c>
      <c r="F24" s="0" t="str">
        <f aca="false">REPLACE(E24,SEARCH("/",E24,1),LEN(E24),"")</f>
        <v>www.studentcrowd.com</v>
      </c>
      <c r="G24" s="0" t="n">
        <f aca="false">IF(F24="www.studentcrowd.com",D24*2/10,IF(F24="www.studentsreview.com",D24*2.5/10,"ERROR"))</f>
        <v>1</v>
      </c>
      <c r="H24" s="0" t="str">
        <f aca="false">VLOOKUP(G24,Sheet2!$A$1:$B$8,2,0)</f>
        <v>excellent</v>
      </c>
      <c r="I24" s="0" t="str">
        <f aca="false">"{""classes"":["""&amp;G24&amp;"""],""text"":"""&amp;A24&amp;"""},"</f>
        <v>{"classes":["1"],"text":"Love the main campus, JHB for the win! Need more open computer space!"},</v>
      </c>
      <c r="J24" s="0" t="n">
        <f aca="false">LEN(A24)</f>
        <v>69</v>
      </c>
    </row>
    <row r="25" customFormat="false" ht="12.8" hidden="false" customHeight="false" outlineLevel="0" collapsed="false">
      <c r="A25" s="0" t="s">
        <v>33</v>
      </c>
      <c r="B25" s="0" t="s">
        <v>9</v>
      </c>
      <c r="C25" s="0" t="s">
        <v>10</v>
      </c>
      <c r="D25" s="0" t="n">
        <v>5</v>
      </c>
      <c r="E25" s="0" t="str">
        <f aca="false">IFERROR(IFERROR(REPLACE(C25,SEARCH($E$1,C25,1),LEN($E$1),""),REPLACE(C25,SEARCH($F$1,C25,1),LEN($F$1),"")),C25)</f>
        <v>www.studentcrowd.com/university-l1005033-s1008374-oxford_brookes_university-oxford</v>
      </c>
      <c r="F25" s="0" t="str">
        <f aca="false">REPLACE(E25,SEARCH("/",E25,1),LEN(E25),"")</f>
        <v>www.studentcrowd.com</v>
      </c>
      <c r="G25" s="0" t="n">
        <f aca="false">IF(F25="www.studentcrowd.com",D25*2/10,IF(F25="www.studentsreview.com",D25*2.5/10,"ERROR"))</f>
        <v>1</v>
      </c>
      <c r="H25" s="0" t="str">
        <f aca="false">VLOOKUP(G25,Sheet2!$A$1:$B$8,2,0)</f>
        <v>excellent</v>
      </c>
      <c r="I25" s="0" t="str">
        <f aca="false">"{""classes"":["""&amp;G25&amp;"""],""text"":"""&amp;A25&amp;"""},"</f>
        <v>{"classes":["1"],"text":"this university was nice. it had lots of stuff i had fun."},</v>
      </c>
      <c r="J25" s="0" t="n">
        <f aca="false">LEN(A25)</f>
        <v>57</v>
      </c>
    </row>
    <row r="26" customFormat="false" ht="12.8" hidden="false" customHeight="false" outlineLevel="0" collapsed="false">
      <c r="A26" s="0" t="s">
        <v>34</v>
      </c>
      <c r="B26" s="0" t="s">
        <v>9</v>
      </c>
      <c r="C26" s="0" t="s">
        <v>10</v>
      </c>
      <c r="D26" s="0" t="n">
        <v>5</v>
      </c>
      <c r="E26" s="0" t="str">
        <f aca="false">IFERROR(IFERROR(REPLACE(C26,SEARCH($E$1,C26,1),LEN($E$1),""),REPLACE(C26,SEARCH($F$1,C26,1),LEN($F$1),"")),C26)</f>
        <v>www.studentcrowd.com/university-l1005033-s1008374-oxford_brookes_university-oxford</v>
      </c>
      <c r="F26" s="0" t="str">
        <f aca="false">REPLACE(E26,SEARCH("/",E26,1),LEN(E26),"")</f>
        <v>www.studentcrowd.com</v>
      </c>
      <c r="G26" s="0" t="n">
        <f aca="false">IF(F26="www.studentcrowd.com",D26*2/10,IF(F26="www.studentsreview.com",D26*2.5/10,"ERROR"))</f>
        <v>1</v>
      </c>
      <c r="H26" s="0" t="str">
        <f aca="false">VLOOKUP(G26,Sheet2!$A$1:$B$8,2,0)</f>
        <v>excellent</v>
      </c>
      <c r="I26" s="0" t="str">
        <f aca="false">"{""classes"":["""&amp;G26&amp;"""],""text"":"""&amp;A26&amp;"""},"</f>
        <v>{"classes":["1"],"text":"Friendly environment. Plenty of opportunities , good location , interesting lectures a lot of different activities"},</v>
      </c>
      <c r="J26" s="0" t="n">
        <f aca="false">LEN(A26)</f>
        <v>114</v>
      </c>
    </row>
    <row r="27" customFormat="false" ht="12.8" hidden="false" customHeight="false" outlineLevel="0" collapsed="false">
      <c r="A27" s="0" t="s">
        <v>35</v>
      </c>
      <c r="B27" s="0" t="s">
        <v>9</v>
      </c>
      <c r="C27" s="0" t="s">
        <v>10</v>
      </c>
      <c r="D27" s="0" t="n">
        <v>4</v>
      </c>
      <c r="E27" s="0" t="str">
        <f aca="false">IFERROR(IFERROR(REPLACE(C27,SEARCH($E$1,C27,1),LEN($E$1),""),REPLACE(C27,SEARCH($F$1,C27,1),LEN($F$1),"")),C27)</f>
        <v>www.studentcrowd.com/university-l1005033-s1008374-oxford_brookes_university-oxford</v>
      </c>
      <c r="F27" s="0" t="str">
        <f aca="false">REPLACE(E27,SEARCH("/",E27,1),LEN(E27),"")</f>
        <v>www.studentcrowd.com</v>
      </c>
      <c r="G27" s="0" t="n">
        <f aca="false">IF(F27="www.studentcrowd.com",D27*2/10,IF(F27="www.studentsreview.com",D27*2.5/10,"ERROR"))</f>
        <v>0.8</v>
      </c>
      <c r="H27" s="0" t="str">
        <f aca="false">VLOOKUP(G27,Sheet2!$A$1:$B$8,2,0)</f>
        <v>good_plus</v>
      </c>
      <c r="I27" s="0" t="str">
        <f aca="false">"{""classes"":["""&amp;G27&amp;"""],""text"":"""&amp;A27&amp;"""},"</f>
        <v>{"classes":["0,8"],"text":"Oxford Brookes is a great university with good facilities and modern rooms. The food is varied with even an onsite Starbucks."},</v>
      </c>
      <c r="J27" s="0" t="n">
        <f aca="false">LEN(A27)</f>
        <v>125</v>
      </c>
    </row>
    <row r="28" customFormat="false" ht="12.8" hidden="false" customHeight="false" outlineLevel="0" collapsed="false">
      <c r="A28" s="0" t="s">
        <v>36</v>
      </c>
      <c r="B28" s="0" t="s">
        <v>9</v>
      </c>
      <c r="C28" s="0" t="s">
        <v>10</v>
      </c>
      <c r="D28" s="0" t="n">
        <v>5</v>
      </c>
      <c r="E28" s="0" t="str">
        <f aca="false">IFERROR(IFERROR(REPLACE(C28,SEARCH($E$1,C28,1),LEN($E$1),""),REPLACE(C28,SEARCH($F$1,C28,1),LEN($F$1),"")),C28)</f>
        <v>www.studentcrowd.com/university-l1005033-s1008374-oxford_brookes_university-oxford</v>
      </c>
      <c r="F28" s="0" t="str">
        <f aca="false">REPLACE(E28,SEARCH("/",E28,1),LEN(E28),"")</f>
        <v>www.studentcrowd.com</v>
      </c>
      <c r="G28" s="0" t="n">
        <f aca="false">IF(F28="www.studentcrowd.com",D28*2/10,IF(F28="www.studentsreview.com",D28*2.5/10,"ERROR"))</f>
        <v>1</v>
      </c>
      <c r="H28" s="0" t="str">
        <f aca="false">VLOOKUP(G28,Sheet2!$A$1:$B$8,2,0)</f>
        <v>excellent</v>
      </c>
      <c r="I28" s="0" t="str">
        <f aca="false">"{""classes"":["""&amp;G28&amp;"""],""text"":"""&amp;A28&amp;"""},"</f>
        <v>{"classes":["1"],"text":"Welcoming staff Wifi/signal doesn't always work Good range of facilities Clean facilities"},</v>
      </c>
      <c r="J28" s="0" t="n">
        <f aca="false">LEN(A28)</f>
        <v>89</v>
      </c>
    </row>
    <row r="29" customFormat="false" ht="12.8" hidden="false" customHeight="false" outlineLevel="0" collapsed="false">
      <c r="A29" s="0" t="s">
        <v>37</v>
      </c>
      <c r="B29" s="0" t="s">
        <v>9</v>
      </c>
      <c r="C29" s="0" t="s">
        <v>10</v>
      </c>
      <c r="D29" s="0" t="n">
        <v>4</v>
      </c>
      <c r="E29" s="0" t="str">
        <f aca="false">IFERROR(IFERROR(REPLACE(C29,SEARCH($E$1,C29,1),LEN($E$1),""),REPLACE(C29,SEARCH($F$1,C29,1),LEN($F$1),"")),C29)</f>
        <v>www.studentcrowd.com/university-l1005033-s1008374-oxford_brookes_university-oxford</v>
      </c>
      <c r="F29" s="0" t="str">
        <f aca="false">REPLACE(E29,SEARCH("/",E29,1),LEN(E29),"")</f>
        <v>www.studentcrowd.com</v>
      </c>
      <c r="G29" s="0" t="n">
        <f aca="false">IF(F29="www.studentcrowd.com",D29*2/10,IF(F29="www.studentsreview.com",D29*2.5/10,"ERROR"))</f>
        <v>0.8</v>
      </c>
      <c r="H29" s="0" t="str">
        <f aca="false">VLOOKUP(G29,Sheet2!$A$1:$B$8,2,0)</f>
        <v>good_plus</v>
      </c>
      <c r="I29" s="0" t="str">
        <f aca="false">"{""classes"":["""&amp;G29&amp;"""],""text"":"""&amp;A29&amp;"""},"</f>
        <v>{"classes":["0,8"],"text":"the main university campus Is very new and modem but the other campus are a little older and more tired looking but they have good library facilities."},</v>
      </c>
      <c r="J29" s="0" t="n">
        <f aca="false">LEN(A29)</f>
        <v>150</v>
      </c>
    </row>
    <row r="30" customFormat="false" ht="12.8" hidden="false" customHeight="false" outlineLevel="0" collapsed="false">
      <c r="A30" s="0" t="s">
        <v>38</v>
      </c>
      <c r="B30" s="0" t="s">
        <v>9</v>
      </c>
      <c r="C30" s="0" t="s">
        <v>10</v>
      </c>
      <c r="D30" s="0" t="n">
        <v>4</v>
      </c>
      <c r="E30" s="0" t="str">
        <f aca="false">IFERROR(IFERROR(REPLACE(C30,SEARCH($E$1,C30,1),LEN($E$1),""),REPLACE(C30,SEARCH($F$1,C30,1),LEN($F$1),"")),C30)</f>
        <v>www.studentcrowd.com/university-l1005033-s1008374-oxford_brookes_university-oxford</v>
      </c>
      <c r="F30" s="0" t="str">
        <f aca="false">REPLACE(E30,SEARCH("/",E30,1),LEN(E30),"")</f>
        <v>www.studentcrowd.com</v>
      </c>
      <c r="G30" s="0" t="n">
        <f aca="false">IF(F30="www.studentcrowd.com",D30*2/10,IF(F30="www.studentsreview.com",D30*2.5/10,"ERROR"))</f>
        <v>0.8</v>
      </c>
      <c r="H30" s="0" t="str">
        <f aca="false">VLOOKUP(G30,Sheet2!$A$1:$B$8,2,0)</f>
        <v>good_plus</v>
      </c>
      <c r="I30" s="0" t="str">
        <f aca="false">"{""classes"":["""&amp;G30&amp;"""],""text"":"""&amp;A30&amp;"""},"</f>
        <v>{"classes":["0,8"],"text":"Steady group of societies, all the facilities that you need, and awesome WiFi service. Student Union is a bit distant, though."},</v>
      </c>
      <c r="J30" s="0" t="n">
        <f aca="false">LEN(A30)</f>
        <v>126</v>
      </c>
    </row>
    <row r="31" customFormat="false" ht="12.8" hidden="false" customHeight="false" outlineLevel="0" collapsed="false">
      <c r="A31" s="0" t="s">
        <v>39</v>
      </c>
      <c r="B31" s="0" t="s">
        <v>9</v>
      </c>
      <c r="C31" s="0" t="s">
        <v>10</v>
      </c>
      <c r="D31" s="0" t="n">
        <v>4</v>
      </c>
      <c r="E31" s="0" t="str">
        <f aca="false">IFERROR(IFERROR(REPLACE(C31,SEARCH($E$1,C31,1),LEN($E$1),""),REPLACE(C31,SEARCH($F$1,C31,1),LEN($F$1),"")),C31)</f>
        <v>www.studentcrowd.com/university-l1005033-s1008374-oxford_brookes_university-oxford</v>
      </c>
      <c r="F31" s="0" t="str">
        <f aca="false">REPLACE(E31,SEARCH("/",E31,1),LEN(E31),"")</f>
        <v>www.studentcrowd.com</v>
      </c>
      <c r="G31" s="0" t="n">
        <f aca="false">IF(F31="www.studentcrowd.com",D31*2/10,IF(F31="www.studentsreview.com",D31*2.5/10,"ERROR"))</f>
        <v>0.8</v>
      </c>
      <c r="H31" s="0" t="str">
        <f aca="false">VLOOKUP(G31,Sheet2!$A$1:$B$8,2,0)</f>
        <v>good_plus</v>
      </c>
      <c r="I31" s="0" t="str">
        <f aca="false">"{""classes"":["""&amp;G31&amp;"""],""text"":"""&amp;A31&amp;"""},"</f>
        <v>{"classes":["0,8"],"text":"Well organised, great uni but the accommodation bureau were a nightmare - so unecisarily rude and not helpful"},</v>
      </c>
      <c r="J31" s="0" t="n">
        <f aca="false">LEN(A31)</f>
        <v>109</v>
      </c>
    </row>
    <row r="32" customFormat="false" ht="12.8" hidden="false" customHeight="false" outlineLevel="0" collapsed="false">
      <c r="A32" s="0" t="s">
        <v>40</v>
      </c>
      <c r="B32" s="0" t="s">
        <v>9</v>
      </c>
      <c r="C32" s="0" t="s">
        <v>10</v>
      </c>
      <c r="D32" s="0" t="n">
        <v>3</v>
      </c>
      <c r="E32" s="0" t="str">
        <f aca="false">IFERROR(IFERROR(REPLACE(C32,SEARCH($E$1,C32,1),LEN($E$1),""),REPLACE(C32,SEARCH($F$1,C32,1),LEN($F$1),"")),C32)</f>
        <v>www.studentcrowd.com/university-l1005033-s1008374-oxford_brookes_university-oxford</v>
      </c>
      <c r="F32" s="0" t="str">
        <f aca="false">REPLACE(E32,SEARCH("/",E32,1),LEN(E32),"")</f>
        <v>www.studentcrowd.com</v>
      </c>
      <c r="G32" s="0" t="n">
        <f aca="false">IF(F32="www.studentcrowd.com",D32*2/10,IF(F32="www.studentsreview.com",D32*2.5/10,"ERROR"))</f>
        <v>0.6</v>
      </c>
      <c r="H32" s="0" t="str">
        <f aca="false">VLOOKUP(G32,Sheet2!$A$1:$B$8,2,0)</f>
        <v>middle_plus</v>
      </c>
      <c r="I32" s="0" t="str">
        <f aca="false">"{""classes"":["""&amp;G32&amp;"""],""text"":"""&amp;A32&amp;"""},"</f>
        <v>{"classes":["0,6"],"text":"The university has a lot of Starbucks which is always a plus. But the cafes on campus as well as the shop are all massively overpriced. The university spends momey on stupid things like a water sculpture yet don't spend it relating what's already broken."},</v>
      </c>
      <c r="J32" s="0" t="n">
        <f aca="false">LEN(A32)</f>
        <v>254</v>
      </c>
    </row>
    <row r="33" customFormat="false" ht="12.8" hidden="false" customHeight="false" outlineLevel="0" collapsed="false">
      <c r="A33" s="0" t="s">
        <v>41</v>
      </c>
      <c r="B33" s="0" t="s">
        <v>9</v>
      </c>
      <c r="C33" s="0" t="s">
        <v>10</v>
      </c>
      <c r="D33" s="0" t="n">
        <v>4</v>
      </c>
      <c r="E33" s="0" t="str">
        <f aca="false">IFERROR(IFERROR(REPLACE(C33,SEARCH($E$1,C33,1),LEN($E$1),""),REPLACE(C33,SEARCH($F$1,C33,1),LEN($F$1),"")),C33)</f>
        <v>www.studentcrowd.com/university-l1005033-s1008374-oxford_brookes_university-oxford</v>
      </c>
      <c r="F33" s="0" t="str">
        <f aca="false">REPLACE(E33,SEARCH("/",E33,1),LEN(E33),"")</f>
        <v>www.studentcrowd.com</v>
      </c>
      <c r="G33" s="0" t="n">
        <f aca="false">IF(F33="www.studentcrowd.com",D33*2/10,IF(F33="www.studentsreview.com",D33*2.5/10,"ERROR"))</f>
        <v>0.8</v>
      </c>
      <c r="H33" s="0" t="str">
        <f aca="false">VLOOKUP(G33,Sheet2!$A$1:$B$8,2,0)</f>
        <v>good_plus</v>
      </c>
      <c r="I33" s="0" t="str">
        <f aca="false">"{""classes"":["""&amp;G33&amp;"""],""text"":"""&amp;A33&amp;"""},"</f>
        <v>{"classes":["0,8"],"text":"really good main library and good databases. The town centre is good"},</v>
      </c>
      <c r="J33" s="0" t="n">
        <f aca="false">LEN(A33)</f>
        <v>68</v>
      </c>
    </row>
    <row r="34" customFormat="false" ht="12.8" hidden="false" customHeight="false" outlineLevel="0" collapsed="false">
      <c r="A34" s="0" t="s">
        <v>42</v>
      </c>
      <c r="B34" s="0" t="s">
        <v>9</v>
      </c>
      <c r="C34" s="0" t="s">
        <v>10</v>
      </c>
      <c r="D34" s="0" t="n">
        <v>4</v>
      </c>
      <c r="E34" s="0" t="str">
        <f aca="false">IFERROR(IFERROR(REPLACE(C34,SEARCH($E$1,C34,1),LEN($E$1),""),REPLACE(C34,SEARCH($F$1,C34,1),LEN($F$1),"")),C34)</f>
        <v>www.studentcrowd.com/university-l1005033-s1008374-oxford_brookes_university-oxford</v>
      </c>
      <c r="F34" s="0" t="str">
        <f aca="false">REPLACE(E34,SEARCH("/",E34,1),LEN(E34),"")</f>
        <v>www.studentcrowd.com</v>
      </c>
      <c r="G34" s="0" t="n">
        <f aca="false">IF(F34="www.studentcrowd.com",D34*2/10,IF(F34="www.studentsreview.com",D34*2.5/10,"ERROR"))</f>
        <v>0.8</v>
      </c>
      <c r="H34" s="0" t="str">
        <f aca="false">VLOOKUP(G34,Sheet2!$A$1:$B$8,2,0)</f>
        <v>good_plus</v>
      </c>
      <c r="I34" s="0" t="str">
        <f aca="false">"{""classes"":["""&amp;G34&amp;"""],""text"":"""&amp;A34&amp;"""},"</f>
        <v>{"classes":["0,8"],"text":"Great, modern facilities where students are excellently connected with lecturers and other students."},</v>
      </c>
      <c r="J34" s="0" t="n">
        <f aca="false">LEN(A34)</f>
        <v>100</v>
      </c>
    </row>
    <row r="35" customFormat="false" ht="12.8" hidden="false" customHeight="false" outlineLevel="0" collapsed="false">
      <c r="A35" s="0" t="s">
        <v>43</v>
      </c>
      <c r="B35" s="0" t="s">
        <v>9</v>
      </c>
      <c r="C35" s="0" t="s">
        <v>10</v>
      </c>
      <c r="D35" s="0" t="n">
        <v>5</v>
      </c>
      <c r="E35" s="0" t="str">
        <f aca="false">IFERROR(IFERROR(REPLACE(C35,SEARCH($E$1,C35,1),LEN($E$1),""),REPLACE(C35,SEARCH($F$1,C35,1),LEN($F$1),"")),C35)</f>
        <v>www.studentcrowd.com/university-l1005033-s1008374-oxford_brookes_university-oxford</v>
      </c>
      <c r="F35" s="0" t="str">
        <f aca="false">REPLACE(E35,SEARCH("/",E35,1),LEN(E35),"")</f>
        <v>www.studentcrowd.com</v>
      </c>
      <c r="G35" s="0" t="n">
        <f aca="false">IF(F35="www.studentcrowd.com",D35*2/10,IF(F35="www.studentsreview.com",D35*2.5/10,"ERROR"))</f>
        <v>1</v>
      </c>
      <c r="H35" s="0" t="str">
        <f aca="false">VLOOKUP(G35,Sheet2!$A$1:$B$8,2,0)</f>
        <v>excellent</v>
      </c>
      <c r="I35" s="0" t="str">
        <f aca="false">"{""classes"":["""&amp;G35&amp;"""],""text"":"""&amp;A35&amp;"""},"</f>
        <v>{"classes":["1"],"text":"amazing, fast paced and one big enjoyable experience"},</v>
      </c>
      <c r="J35" s="0" t="n">
        <f aca="false">LEN(A35)</f>
        <v>52</v>
      </c>
    </row>
    <row r="36" customFormat="false" ht="12.8" hidden="false" customHeight="false" outlineLevel="0" collapsed="false">
      <c r="A36" s="0" t="s">
        <v>44</v>
      </c>
      <c r="B36" s="0" t="s">
        <v>9</v>
      </c>
      <c r="C36" s="0" t="s">
        <v>10</v>
      </c>
      <c r="D36" s="0" t="n">
        <v>5</v>
      </c>
      <c r="E36" s="0" t="str">
        <f aca="false">IFERROR(IFERROR(REPLACE(C36,SEARCH($E$1,C36,1),LEN($E$1),""),REPLACE(C36,SEARCH($F$1,C36,1),LEN($F$1),"")),C36)</f>
        <v>www.studentcrowd.com/university-l1005033-s1008374-oxford_brookes_university-oxford</v>
      </c>
      <c r="F36" s="0" t="str">
        <f aca="false">REPLACE(E36,SEARCH("/",E36,1),LEN(E36),"")</f>
        <v>www.studentcrowd.com</v>
      </c>
      <c r="G36" s="0" t="n">
        <f aca="false">IF(F36="www.studentcrowd.com",D36*2/10,IF(F36="www.studentsreview.com",D36*2.5/10,"ERROR"))</f>
        <v>1</v>
      </c>
      <c r="H36" s="0" t="str">
        <f aca="false">VLOOKUP(G36,Sheet2!$A$1:$B$8,2,0)</f>
        <v>excellent</v>
      </c>
      <c r="I36" s="0" t="str">
        <f aca="false">"{""classes"":["""&amp;G36&amp;"""],""text"":"""&amp;A36&amp;"""},"</f>
        <v>{"classes":["1"],"text":"Love it. Oxford brookes is amazing."},</v>
      </c>
      <c r="J36" s="0" t="n">
        <f aca="false">LEN(A36)</f>
        <v>35</v>
      </c>
    </row>
    <row r="37" customFormat="false" ht="12.8" hidden="false" customHeight="false" outlineLevel="0" collapsed="false">
      <c r="A37" s="0" t="s">
        <v>45</v>
      </c>
      <c r="B37" s="0" t="s">
        <v>9</v>
      </c>
      <c r="C37" s="0" t="s">
        <v>10</v>
      </c>
      <c r="D37" s="0" t="n">
        <v>5</v>
      </c>
      <c r="E37" s="0" t="str">
        <f aca="false">IFERROR(IFERROR(REPLACE(C37,SEARCH($E$1,C37,1),LEN($E$1),""),REPLACE(C37,SEARCH($F$1,C37,1),LEN($F$1),"")),C37)</f>
        <v>www.studentcrowd.com/university-l1005033-s1008374-oxford_brookes_university-oxford</v>
      </c>
      <c r="F37" s="0" t="str">
        <f aca="false">REPLACE(E37,SEARCH("/",E37,1),LEN(E37),"")</f>
        <v>www.studentcrowd.com</v>
      </c>
      <c r="G37" s="0" t="n">
        <f aca="false">IF(F37="www.studentcrowd.com",D37*2/10,IF(F37="www.studentsreview.com",D37*2.5/10,"ERROR"))</f>
        <v>1</v>
      </c>
      <c r="H37" s="0" t="str">
        <f aca="false">VLOOKUP(G37,Sheet2!$A$1:$B$8,2,0)</f>
        <v>excellent</v>
      </c>
      <c r="I37" s="0" t="str">
        <f aca="false">"{""classes"":["""&amp;G37&amp;"""],""text"":"""&amp;A37&amp;"""},"</f>
        <v>{"classes":["1"],"text":"Best uni around! Amazing city, social life and great student atmosphere"},</v>
      </c>
      <c r="J37" s="0" t="n">
        <f aca="false">LEN(A37)</f>
        <v>71</v>
      </c>
    </row>
    <row r="38" customFormat="false" ht="12.8" hidden="false" customHeight="false" outlineLevel="0" collapsed="false">
      <c r="A38" s="0" t="s">
        <v>46</v>
      </c>
      <c r="B38" s="0" t="s">
        <v>9</v>
      </c>
      <c r="C38" s="0" t="s">
        <v>10</v>
      </c>
      <c r="D38" s="0" t="n">
        <v>3</v>
      </c>
      <c r="E38" s="0" t="str">
        <f aca="false">IFERROR(IFERROR(REPLACE(C38,SEARCH($E$1,C38,1),LEN($E$1),""),REPLACE(C38,SEARCH($F$1,C38,1),LEN($F$1),"")),C38)</f>
        <v>www.studentcrowd.com/university-l1005033-s1008374-oxford_brookes_university-oxford</v>
      </c>
      <c r="F38" s="0" t="str">
        <f aca="false">REPLACE(E38,SEARCH("/",E38,1),LEN(E38),"")</f>
        <v>www.studentcrowd.com</v>
      </c>
      <c r="G38" s="0" t="n">
        <f aca="false">IF(F38="www.studentcrowd.com",D38*2/10,IF(F38="www.studentsreview.com",D38*2.5/10,"ERROR"))</f>
        <v>0.6</v>
      </c>
      <c r="H38" s="0" t="str">
        <f aca="false">VLOOKUP(G38,Sheet2!$A$1:$B$8,2,0)</f>
        <v>middle_plus</v>
      </c>
      <c r="I38" s="0" t="str">
        <f aca="false">"{""classes"":["""&amp;G38&amp;"""],""text"":"""&amp;A38&amp;"""},"</f>
        <v>{"classes":["0,6"],"text":"Very good looking facilities, however not especially functional. Science building is also lacking with little access to the newer facilities."},</v>
      </c>
      <c r="J38" s="0" t="n">
        <f aca="false">LEN(A38)</f>
        <v>141</v>
      </c>
    </row>
    <row r="39" customFormat="false" ht="12.8" hidden="false" customHeight="false" outlineLevel="0" collapsed="false">
      <c r="A39" s="0" t="s">
        <v>47</v>
      </c>
      <c r="B39" s="0" t="s">
        <v>9</v>
      </c>
      <c r="C39" s="0" t="s">
        <v>10</v>
      </c>
      <c r="D39" s="0" t="n">
        <v>4</v>
      </c>
      <c r="E39" s="0" t="str">
        <f aca="false">IFERROR(IFERROR(REPLACE(C39,SEARCH($E$1,C39,1),LEN($E$1),""),REPLACE(C39,SEARCH($F$1,C39,1),LEN($F$1),"")),C39)</f>
        <v>www.studentcrowd.com/university-l1005033-s1008374-oxford_brookes_university-oxford</v>
      </c>
      <c r="F39" s="0" t="str">
        <f aca="false">REPLACE(E39,SEARCH("/",E39,1),LEN(E39),"")</f>
        <v>www.studentcrowd.com</v>
      </c>
      <c r="G39" s="0" t="n">
        <f aca="false">IF(F39="www.studentcrowd.com",D39*2/10,IF(F39="www.studentsreview.com",D39*2.5/10,"ERROR"))</f>
        <v>0.8</v>
      </c>
      <c r="H39" s="0" t="str">
        <f aca="false">VLOOKUP(G39,Sheet2!$A$1:$B$8,2,0)</f>
        <v>good_plus</v>
      </c>
      <c r="I39" s="0" t="str">
        <f aca="false">"{""classes"":["""&amp;G39&amp;"""],""text"":"""&amp;A39&amp;"""},"</f>
        <v>{"classes":["0,8"],"text":"I've had the best experience here, met some great people. Oxford is a lovely place to live, there is lots to see and do. The university itself is good, improving all the time. Some courses are stronger than others"},</v>
      </c>
      <c r="J39" s="0" t="n">
        <f aca="false">LEN(A39)</f>
        <v>213</v>
      </c>
    </row>
    <row r="40" customFormat="false" ht="12.8" hidden="false" customHeight="false" outlineLevel="0" collapsed="false">
      <c r="A40" s="0" t="s">
        <v>48</v>
      </c>
      <c r="B40" s="0" t="s">
        <v>9</v>
      </c>
      <c r="C40" s="0" t="s">
        <v>10</v>
      </c>
      <c r="D40" s="0" t="n">
        <v>5</v>
      </c>
      <c r="E40" s="0" t="str">
        <f aca="false">IFERROR(IFERROR(REPLACE(C40,SEARCH($E$1,C40,1),LEN($E$1),""),REPLACE(C40,SEARCH($F$1,C40,1),LEN($F$1),"")),C40)</f>
        <v>www.studentcrowd.com/university-l1005033-s1008374-oxford_brookes_university-oxford</v>
      </c>
      <c r="F40" s="0" t="str">
        <f aca="false">REPLACE(E40,SEARCH("/",E40,1),LEN(E40),"")</f>
        <v>www.studentcrowd.com</v>
      </c>
      <c r="G40" s="0" t="n">
        <f aca="false">IF(F40="www.studentcrowd.com",D40*2/10,IF(F40="www.studentsreview.com",D40*2.5/10,"ERROR"))</f>
        <v>1</v>
      </c>
      <c r="H40" s="0" t="str">
        <f aca="false">VLOOKUP(G40,Sheet2!$A$1:$B$8,2,0)</f>
        <v>excellent</v>
      </c>
      <c r="I40" s="0" t="str">
        <f aca="false">"{""classes"":["""&amp;G40&amp;"""],""text"":"""&amp;A40&amp;"""},"</f>
        <v>{"classes":["1"],"text":"In my second year now and I can say that it's best experience ever, people are amazing, studies and Uni itself also very good, nightlife and social is awesome, no more to say!!!"},</v>
      </c>
      <c r="J40" s="0" t="n">
        <f aca="false">LEN(A40)</f>
        <v>177</v>
      </c>
    </row>
    <row r="41" customFormat="false" ht="12.8" hidden="false" customHeight="false" outlineLevel="0" collapsed="false">
      <c r="A41" s="0" t="s">
        <v>49</v>
      </c>
      <c r="B41" s="0" t="s">
        <v>9</v>
      </c>
      <c r="C41" s="0" t="s">
        <v>10</v>
      </c>
      <c r="D41" s="0" t="n">
        <v>5</v>
      </c>
      <c r="E41" s="0" t="str">
        <f aca="false">IFERROR(IFERROR(REPLACE(C41,SEARCH($E$1,C41,1),LEN($E$1),""),REPLACE(C41,SEARCH($F$1,C41,1),LEN($F$1),"")),C41)</f>
        <v>www.studentcrowd.com/university-l1005033-s1008374-oxford_brookes_university-oxford</v>
      </c>
      <c r="F41" s="0" t="str">
        <f aca="false">REPLACE(E41,SEARCH("/",E41,1),LEN(E41),"")</f>
        <v>www.studentcrowd.com</v>
      </c>
      <c r="G41" s="0" t="n">
        <f aca="false">IF(F41="www.studentcrowd.com",D41*2/10,IF(F41="www.studentsreview.com",D41*2.5/10,"ERROR"))</f>
        <v>1</v>
      </c>
      <c r="H41" s="0" t="str">
        <f aca="false">VLOOKUP(G41,Sheet2!$A$1:$B$8,2,0)</f>
        <v>excellent</v>
      </c>
      <c r="I41" s="0" t="str">
        <f aca="false">"{""classes"":["""&amp;G41&amp;"""],""text"":"""&amp;A41&amp;"""},"</f>
        <v>{"classes":["1"],"text":"Good wifi, nice accommodation, good overall"},</v>
      </c>
      <c r="J41" s="0" t="n">
        <f aca="false">LEN(A41)</f>
        <v>43</v>
      </c>
    </row>
    <row r="42" customFormat="false" ht="12.8" hidden="false" customHeight="false" outlineLevel="0" collapsed="false">
      <c r="A42" s="0" t="s">
        <v>50</v>
      </c>
      <c r="B42" s="0" t="s">
        <v>9</v>
      </c>
      <c r="C42" s="0" t="s">
        <v>10</v>
      </c>
      <c r="D42" s="0" t="n">
        <v>1</v>
      </c>
      <c r="E42" s="0" t="str">
        <f aca="false">IFERROR(IFERROR(REPLACE(C42,SEARCH($E$1,C42,1),LEN($E$1),""),REPLACE(C42,SEARCH($F$1,C42,1),LEN($F$1),"")),C42)</f>
        <v>www.studentcrowd.com/university-l1005033-s1008374-oxford_brookes_university-oxford</v>
      </c>
      <c r="F42" s="0" t="str">
        <f aca="false">REPLACE(E42,SEARCH("/",E42,1),LEN(E42),"")</f>
        <v>www.studentcrowd.com</v>
      </c>
      <c r="G42" s="0" t="n">
        <f aca="false">IF(F42="www.studentcrowd.com",D42*2/10,IF(F42="www.studentsreview.com",D42*2.5/10,"ERROR"))</f>
        <v>0.2</v>
      </c>
      <c r="H42" s="0" t="str">
        <f aca="false">VLOOKUP(G42,Sheet2!$A$1:$B$8,2,0)</f>
        <v>bad</v>
      </c>
      <c r="I42" s="0" t="str">
        <f aca="false">"{""classes"":["""&amp;G42&amp;"""],""text"":"""&amp;A42&amp;"""},"</f>
        <v>{"classes":["0,2"],"text":"I have to admit that the city of Oxford is one of the best places to be in this world. It is very old and inspiring. There is a strong feeling that Oxford Brookes doesn't fit in this description though. The actual  feel  of the university is far from what you think of it before you come there. The student prospectus is a bunch of lies, so don't even bother reading this crap. This university is just a typical business that only cares about money and nothing else. The accommodation is unreasonably overpriced,considering what you get for your cash. The food they serve at the cafeteria is expensive, tasteless and unhealthy. My personal experience was horrible. My degree is in Project management. A word of warning to you guys, don't choose anything related to construction/surveying at Brookes. These courses are taught by ignorant ****s that couldn't make it in real life, having zero industry experience they decided to  teach  young people. Don't make my mistake and go to a good University"},</v>
      </c>
      <c r="J42" s="0" t="n">
        <f aca="false">LEN(A42)</f>
        <v>998</v>
      </c>
    </row>
    <row r="43" customFormat="false" ht="12.8" hidden="false" customHeight="false" outlineLevel="0" collapsed="false">
      <c r="A43" s="0" t="s">
        <v>51</v>
      </c>
      <c r="B43" s="0" t="s">
        <v>9</v>
      </c>
      <c r="C43" s="0" t="s">
        <v>10</v>
      </c>
      <c r="D43" s="0" t="n">
        <v>4</v>
      </c>
      <c r="E43" s="0" t="str">
        <f aca="false">IFERROR(IFERROR(REPLACE(C43,SEARCH($E$1,C43,1),LEN($E$1),""),REPLACE(C43,SEARCH($F$1,C43,1),LEN($F$1),"")),C43)</f>
        <v>www.studentcrowd.com/university-l1005033-s1008374-oxford_brookes_university-oxford</v>
      </c>
      <c r="F43" s="0" t="str">
        <f aca="false">REPLACE(E43,SEARCH("/",E43,1),LEN(E43),"")</f>
        <v>www.studentcrowd.com</v>
      </c>
      <c r="G43" s="0" t="n">
        <f aca="false">IF(F43="www.studentcrowd.com",D43*2/10,IF(F43="www.studentsreview.com",D43*2.5/10,"ERROR"))</f>
        <v>0.8</v>
      </c>
      <c r="H43" s="0" t="str">
        <f aca="false">VLOOKUP(G43,Sheet2!$A$1:$B$8,2,0)</f>
        <v>good_plus</v>
      </c>
      <c r="I43" s="0" t="str">
        <f aca="false">"{""classes"":["""&amp;G43&amp;"""],""text"":"""&amp;A43&amp;"""},"</f>
        <v>{"classes":["0,8"],"text":"Engaging staff, great facilities, great student crowd."},</v>
      </c>
      <c r="J43" s="0" t="n">
        <f aca="false">LEN(A43)</f>
        <v>54</v>
      </c>
    </row>
    <row r="44" customFormat="false" ht="12.8" hidden="false" customHeight="false" outlineLevel="0" collapsed="false">
      <c r="A44" s="0" t="s">
        <v>52</v>
      </c>
      <c r="B44" s="0" t="s">
        <v>9</v>
      </c>
      <c r="C44" s="0" t="s">
        <v>10</v>
      </c>
      <c r="D44" s="0" t="n">
        <v>4</v>
      </c>
      <c r="E44" s="0" t="str">
        <f aca="false">IFERROR(IFERROR(REPLACE(C44,SEARCH($E$1,C44,1),LEN($E$1),""),REPLACE(C44,SEARCH($F$1,C44,1),LEN($F$1),"")),C44)</f>
        <v>www.studentcrowd.com/university-l1005033-s1008374-oxford_brookes_university-oxford</v>
      </c>
      <c r="F44" s="0" t="str">
        <f aca="false">REPLACE(E44,SEARCH("/",E44,1),LEN(E44),"")</f>
        <v>www.studentcrowd.com</v>
      </c>
      <c r="G44" s="0" t="n">
        <f aca="false">IF(F44="www.studentcrowd.com",D44*2/10,IF(F44="www.studentsreview.com",D44*2.5/10,"ERROR"))</f>
        <v>0.8</v>
      </c>
      <c r="H44" s="0" t="str">
        <f aca="false">VLOOKUP(G44,Sheet2!$A$1:$B$8,2,0)</f>
        <v>good_plus</v>
      </c>
      <c r="I44" s="0" t="str">
        <f aca="false">"{""classes"":["""&amp;G44&amp;"""],""text"":"""&amp;A44&amp;"""},"</f>
        <v>{"classes":["0,8"],"text":"Great social uni, everyone is so friendly and night life is amazing"},</v>
      </c>
      <c r="J44" s="0" t="n">
        <f aca="false">LEN(A44)</f>
        <v>67</v>
      </c>
    </row>
    <row r="45" customFormat="false" ht="12.8" hidden="false" customHeight="false" outlineLevel="0" collapsed="false">
      <c r="A45" s="0" t="s">
        <v>53</v>
      </c>
      <c r="B45" s="0" t="s">
        <v>9</v>
      </c>
      <c r="C45" s="0" t="s">
        <v>10</v>
      </c>
      <c r="D45" s="0" t="n">
        <v>4</v>
      </c>
      <c r="E45" s="0" t="str">
        <f aca="false">IFERROR(IFERROR(REPLACE(C45,SEARCH($E$1,C45,1),LEN($E$1),""),REPLACE(C45,SEARCH($F$1,C45,1),LEN($F$1),"")),C45)</f>
        <v>www.studentcrowd.com/university-l1005033-s1008374-oxford_brookes_university-oxford</v>
      </c>
      <c r="F45" s="0" t="str">
        <f aca="false">REPLACE(E45,SEARCH("/",E45,1),LEN(E45),"")</f>
        <v>www.studentcrowd.com</v>
      </c>
      <c r="G45" s="0" t="n">
        <f aca="false">IF(F45="www.studentcrowd.com",D45*2/10,IF(F45="www.studentsreview.com",D45*2.5/10,"ERROR"))</f>
        <v>0.8</v>
      </c>
      <c r="H45" s="0" t="str">
        <f aca="false">VLOOKUP(G45,Sheet2!$A$1:$B$8,2,0)</f>
        <v>good_plus</v>
      </c>
      <c r="I45" s="0" t="str">
        <f aca="false">"{""classes"":["""&amp;G45&amp;"""],""text"":"""&amp;A45&amp;"""},"</f>
        <v>{"classes":["0,8"],"text":"the university is brillant that is all i have to say wifi drops out ocasinaly and the student union is not very big and no cheap drinks :/"},</v>
      </c>
      <c r="J45" s="0" t="n">
        <f aca="false">LEN(A45)</f>
        <v>138</v>
      </c>
    </row>
    <row r="46" customFormat="false" ht="12.8" hidden="false" customHeight="false" outlineLevel="0" collapsed="false">
      <c r="A46" s="0" t="s">
        <v>54</v>
      </c>
      <c r="B46" s="0" t="s">
        <v>9</v>
      </c>
      <c r="C46" s="0" t="s">
        <v>10</v>
      </c>
      <c r="D46" s="0" t="n">
        <v>3</v>
      </c>
      <c r="E46" s="0" t="str">
        <f aca="false">IFERROR(IFERROR(REPLACE(C46,SEARCH($E$1,C46,1),LEN($E$1),""),REPLACE(C46,SEARCH($F$1,C46,1),LEN($F$1),"")),C46)</f>
        <v>www.studentcrowd.com/university-l1005033-s1008374-oxford_brookes_university-oxford</v>
      </c>
      <c r="F46" s="0" t="str">
        <f aca="false">REPLACE(E46,SEARCH("/",E46,1),LEN(E46),"")</f>
        <v>www.studentcrowd.com</v>
      </c>
      <c r="G46" s="0" t="n">
        <f aca="false">IF(F46="www.studentcrowd.com",D46*2/10,IF(F46="www.studentsreview.com",D46*2.5/10,"ERROR"))</f>
        <v>0.6</v>
      </c>
      <c r="H46" s="0" t="str">
        <f aca="false">VLOOKUP(G46,Sheet2!$A$1:$B$8,2,0)</f>
        <v>middle_plus</v>
      </c>
      <c r="I46" s="0" t="str">
        <f aca="false">"{""classes"":["""&amp;G46&amp;"""],""text"":"""&amp;A46&amp;"""},"</f>
        <v>{"classes":["0,6"],"text":"I'm enjoying my time, though can't imagine much prospect."},</v>
      </c>
      <c r="J46" s="0" t="n">
        <f aca="false">LEN(A46)</f>
        <v>57</v>
      </c>
    </row>
    <row r="47" customFormat="false" ht="12.8" hidden="false" customHeight="false" outlineLevel="0" collapsed="false">
      <c r="A47" s="0" t="s">
        <v>55</v>
      </c>
      <c r="B47" s="0" t="s">
        <v>9</v>
      </c>
      <c r="C47" s="0" t="s">
        <v>10</v>
      </c>
      <c r="D47" s="0" t="n">
        <v>3</v>
      </c>
      <c r="E47" s="0" t="str">
        <f aca="false">IFERROR(IFERROR(REPLACE(C47,SEARCH($E$1,C47,1),LEN($E$1),""),REPLACE(C47,SEARCH($F$1,C47,1),LEN($F$1),"")),C47)</f>
        <v>www.studentcrowd.com/university-l1005033-s1008374-oxford_brookes_university-oxford</v>
      </c>
      <c r="F47" s="0" t="str">
        <f aca="false">REPLACE(E47,SEARCH("/",E47,1),LEN(E47),"")</f>
        <v>www.studentcrowd.com</v>
      </c>
      <c r="G47" s="0" t="n">
        <f aca="false">IF(F47="www.studentcrowd.com",D47*2/10,IF(F47="www.studentsreview.com",D47*2.5/10,"ERROR"))</f>
        <v>0.6</v>
      </c>
      <c r="H47" s="0" t="str">
        <f aca="false">VLOOKUP(G47,Sheet2!$A$1:$B$8,2,0)</f>
        <v>middle_plus</v>
      </c>
      <c r="I47" s="0" t="str">
        <f aca="false">"{""classes"":["""&amp;G47&amp;"""],""text"":"""&amp;A47&amp;"""},"</f>
        <v>{"classes":["0,6"],"text":"The wifi is really slow at the times you need it most. The SU doesn't really so much for student life. The JHBB is the best though."},</v>
      </c>
      <c r="J47" s="0" t="n">
        <f aca="false">LEN(A47)</f>
        <v>131</v>
      </c>
    </row>
    <row r="48" customFormat="false" ht="12.8" hidden="false" customHeight="false" outlineLevel="0" collapsed="false">
      <c r="A48" s="0" t="s">
        <v>56</v>
      </c>
      <c r="B48" s="0" t="s">
        <v>9</v>
      </c>
      <c r="C48" s="0" t="s">
        <v>10</v>
      </c>
      <c r="D48" s="0" t="n">
        <v>3</v>
      </c>
      <c r="E48" s="0" t="str">
        <f aca="false">IFERROR(IFERROR(REPLACE(C48,SEARCH($E$1,C48,1),LEN($E$1),""),REPLACE(C48,SEARCH($F$1,C48,1),LEN($F$1),"")),C48)</f>
        <v>www.studentcrowd.com/university-l1005033-s1008374-oxford_brookes_university-oxford</v>
      </c>
      <c r="F48" s="0" t="str">
        <f aca="false">REPLACE(E48,SEARCH("/",E48,1),LEN(E48),"")</f>
        <v>www.studentcrowd.com</v>
      </c>
      <c r="G48" s="0" t="n">
        <f aca="false">IF(F48="www.studentcrowd.com",D48*2/10,IF(F48="www.studentsreview.com",D48*2.5/10,"ERROR"))</f>
        <v>0.6</v>
      </c>
      <c r="H48" s="0" t="str">
        <f aca="false">VLOOKUP(G48,Sheet2!$A$1:$B$8,2,0)</f>
        <v>middle_plus</v>
      </c>
      <c r="I48" s="0" t="str">
        <f aca="false">"{""classes"":["""&amp;G48&amp;"""],""text"":"""&amp;A48&amp;"""},"</f>
        <v>{"classes":["0,6"],"text":"Washing machines are poor as many break often. Wifi is extremely poor in halls and also on the platform in jhb unless you have a mac. Brookes snow has been extremely good fun and I have made many friends through it."},</v>
      </c>
      <c r="J48" s="0" t="n">
        <f aca="false">LEN(A48)</f>
        <v>215</v>
      </c>
    </row>
    <row r="49" customFormat="false" ht="12.8" hidden="false" customHeight="false" outlineLevel="0" collapsed="false">
      <c r="A49" s="0" t="s">
        <v>57</v>
      </c>
      <c r="B49" s="0" t="s">
        <v>9</v>
      </c>
      <c r="C49" s="0" t="s">
        <v>10</v>
      </c>
      <c r="D49" s="0" t="n">
        <v>3</v>
      </c>
      <c r="E49" s="0" t="str">
        <f aca="false">IFERROR(IFERROR(REPLACE(C49,SEARCH($E$1,C49,1),LEN($E$1),""),REPLACE(C49,SEARCH($F$1,C49,1),LEN($F$1),"")),C49)</f>
        <v>www.studentcrowd.com/university-l1005033-s1008374-oxford_brookes_university-oxford</v>
      </c>
      <c r="F49" s="0" t="str">
        <f aca="false">REPLACE(E49,SEARCH("/",E49,1),LEN(E49),"")</f>
        <v>www.studentcrowd.com</v>
      </c>
      <c r="G49" s="0" t="n">
        <f aca="false">IF(F49="www.studentcrowd.com",D49*2/10,IF(F49="www.studentsreview.com",D49*2.5/10,"ERROR"))</f>
        <v>0.6</v>
      </c>
      <c r="H49" s="0" t="str">
        <f aca="false">VLOOKUP(G49,Sheet2!$A$1:$B$8,2,0)</f>
        <v>middle_plus</v>
      </c>
      <c r="I49" s="0" t="str">
        <f aca="false">"{""classes"":["""&amp;G49&amp;"""],""text"":"""&amp;A49&amp;"""},"</f>
        <v>{"classes":["0,6"],"text":"I love brookes! Oxford is a great city too"},</v>
      </c>
      <c r="J49" s="0" t="n">
        <f aca="false">LEN(A49)</f>
        <v>42</v>
      </c>
    </row>
    <row r="50" customFormat="false" ht="12.8" hidden="false" customHeight="false" outlineLevel="0" collapsed="false">
      <c r="A50" s="0" t="s">
        <v>58</v>
      </c>
      <c r="B50" s="0" t="s">
        <v>9</v>
      </c>
      <c r="C50" s="0" t="s">
        <v>10</v>
      </c>
      <c r="D50" s="0" t="n">
        <v>3</v>
      </c>
      <c r="E50" s="0" t="str">
        <f aca="false">IFERROR(IFERROR(REPLACE(C50,SEARCH($E$1,C50,1),LEN($E$1),""),REPLACE(C50,SEARCH($F$1,C50,1),LEN($F$1),"")),C50)</f>
        <v>www.studentcrowd.com/university-l1005033-s1008374-oxford_brookes_university-oxford</v>
      </c>
      <c r="F50" s="0" t="str">
        <f aca="false">REPLACE(E50,SEARCH("/",E50,1),LEN(E50),"")</f>
        <v>www.studentcrowd.com</v>
      </c>
      <c r="G50" s="0" t="n">
        <f aca="false">IF(F50="www.studentcrowd.com",D50*2/10,IF(F50="www.studentsreview.com",D50*2.5/10,"ERROR"))</f>
        <v>0.6</v>
      </c>
      <c r="H50" s="0" t="str">
        <f aca="false">VLOOKUP(G50,Sheet2!$A$1:$B$8,2,0)</f>
        <v>middle_plus</v>
      </c>
      <c r="I50" s="0" t="str">
        <f aca="false">"{""classes"":["""&amp;G50&amp;"""],""text"":"""&amp;A50&amp;"""},"</f>
        <v>{"classes":["0,6"],"text":"Unfortunately the location of Harcourt Hill Campus does not help you if you have an active extra curricular life. The majority of all clubs and societies are located at Headington Campus. Which, unfortunately for people on Harcourt, means a 45 minute bus ride at best heading both ways! The internet here can be intermittent at best, as sometimes I have re-sign in again! The student union bar is often very quiet, as there isn't enough people to create a hubbub for the place, personally we really need a little shop selling important food shopping items, and an ATM machine, as the cashback system in the refectory can only give you so much!"},</v>
      </c>
      <c r="J50" s="0" t="n">
        <f aca="false">LEN(A50)</f>
        <v>643</v>
      </c>
    </row>
    <row r="51" customFormat="false" ht="12.8" hidden="false" customHeight="false" outlineLevel="0" collapsed="false">
      <c r="A51" s="0" t="s">
        <v>59</v>
      </c>
      <c r="B51" s="0" t="s">
        <v>9</v>
      </c>
      <c r="C51" s="0" t="s">
        <v>10</v>
      </c>
      <c r="D51" s="0" t="n">
        <v>3</v>
      </c>
      <c r="E51" s="0" t="str">
        <f aca="false">IFERROR(IFERROR(REPLACE(C51,SEARCH($E$1,C51,1),LEN($E$1),""),REPLACE(C51,SEARCH($F$1,C51,1),LEN($F$1),"")),C51)</f>
        <v>www.studentcrowd.com/university-l1005033-s1008374-oxford_brookes_university-oxford</v>
      </c>
      <c r="F51" s="0" t="str">
        <f aca="false">REPLACE(E51,SEARCH("/",E51,1),LEN(E51),"")</f>
        <v>www.studentcrowd.com</v>
      </c>
      <c r="G51" s="0" t="n">
        <f aca="false">IF(F51="www.studentcrowd.com",D51*2/10,IF(F51="www.studentsreview.com",D51*2.5/10,"ERROR"))</f>
        <v>0.6</v>
      </c>
      <c r="H51" s="0" t="str">
        <f aca="false">VLOOKUP(G51,Sheet2!$A$1:$B$8,2,0)</f>
        <v>middle_plus</v>
      </c>
      <c r="I51" s="0" t="str">
        <f aca="false">"{""classes"":["""&amp;G51&amp;"""],""text"":"""&amp;A51&amp;"""},"</f>
        <v>{"classes":["0,6"],"text":"really really terrible wifi, especially in halls, this needs to be sorted asap. We're paying too much for it to be bad"},</v>
      </c>
      <c r="J51" s="0" t="n">
        <f aca="false">LEN(A51)</f>
        <v>118</v>
      </c>
    </row>
    <row r="52" customFormat="false" ht="12.8" hidden="false" customHeight="false" outlineLevel="0" collapsed="false">
      <c r="A52" s="0" t="s">
        <v>60</v>
      </c>
      <c r="B52" s="0" t="s">
        <v>9</v>
      </c>
      <c r="C52" s="0" t="s">
        <v>10</v>
      </c>
      <c r="D52" s="0" t="n">
        <v>3</v>
      </c>
      <c r="E52" s="0" t="str">
        <f aca="false">IFERROR(IFERROR(REPLACE(C52,SEARCH($E$1,C52,1),LEN($E$1),""),REPLACE(C52,SEARCH($F$1,C52,1),LEN($F$1),"")),C52)</f>
        <v>www.studentcrowd.com/university-l1005033-s1008374-oxford_brookes_university-oxford</v>
      </c>
      <c r="F52" s="0" t="str">
        <f aca="false">REPLACE(E52,SEARCH("/",E52,1),LEN(E52),"")</f>
        <v>www.studentcrowd.com</v>
      </c>
      <c r="G52" s="0" t="n">
        <f aca="false">IF(F52="www.studentcrowd.com",D52*2/10,IF(F52="www.studentsreview.com",D52*2.5/10,"ERROR"))</f>
        <v>0.6</v>
      </c>
      <c r="H52" s="0" t="str">
        <f aca="false">VLOOKUP(G52,Sheet2!$A$1:$B$8,2,0)</f>
        <v>middle_plus</v>
      </c>
      <c r="I52" s="0" t="str">
        <f aca="false">"{""classes"":["""&amp;G52&amp;"""],""text"":"""&amp;A52&amp;"""},"</f>
        <v>{"classes":["0,6"],"text":"Good range of sports clubs which are good, and the gym is quite good. Close to the city centre, and the Cowely road, which are good for nights out. Private accommodation is not that great value and is rather competitive. The SU puts on a small selection of activities sometimes - and a film every week - although the city is a better bet for entertainment. Library is nice, although fills up very quickly."},</v>
      </c>
      <c r="J52" s="0" t="n">
        <f aca="false">LEN(A52)</f>
        <v>405</v>
      </c>
    </row>
    <row r="53" customFormat="false" ht="12.8" hidden="false" customHeight="false" outlineLevel="0" collapsed="false">
      <c r="A53" s="0" t="s">
        <v>61</v>
      </c>
      <c r="B53" s="0" t="s">
        <v>9</v>
      </c>
      <c r="C53" s="0" t="s">
        <v>10</v>
      </c>
      <c r="D53" s="0" t="n">
        <v>5</v>
      </c>
      <c r="E53" s="0" t="str">
        <f aca="false">IFERROR(IFERROR(REPLACE(C53,SEARCH($E$1,C53,1),LEN($E$1),""),REPLACE(C53,SEARCH($F$1,C53,1),LEN($F$1),"")),C53)</f>
        <v>www.studentcrowd.com/university-l1005033-s1008374-oxford_brookes_university-oxford</v>
      </c>
      <c r="F53" s="0" t="str">
        <f aca="false">REPLACE(E53,SEARCH("/",E53,1),LEN(E53),"")</f>
        <v>www.studentcrowd.com</v>
      </c>
      <c r="G53" s="0" t="n">
        <f aca="false">IF(F53="www.studentcrowd.com",D53*2/10,IF(F53="www.studentsreview.com",D53*2.5/10,"ERROR"))</f>
        <v>1</v>
      </c>
      <c r="H53" s="0" t="str">
        <f aca="false">VLOOKUP(G53,Sheet2!$A$1:$B$8,2,0)</f>
        <v>excellent</v>
      </c>
      <c r="I53" s="0" t="str">
        <f aca="false">"{""classes"":["""&amp;G53&amp;"""],""text"":"""&amp;A53&amp;"""},"</f>
        <v>{"classes":["1"],"text":"Very good experience, love Brookes!!!"},</v>
      </c>
      <c r="J53" s="0" t="n">
        <f aca="false">LEN(A53)</f>
        <v>37</v>
      </c>
    </row>
    <row r="54" customFormat="false" ht="12.8" hidden="false" customHeight="false" outlineLevel="0" collapsed="false">
      <c r="A54" s="0" t="s">
        <v>62</v>
      </c>
      <c r="B54" s="0" t="s">
        <v>9</v>
      </c>
      <c r="C54" s="0" t="s">
        <v>10</v>
      </c>
      <c r="D54" s="0" t="n">
        <v>4</v>
      </c>
      <c r="E54" s="0" t="str">
        <f aca="false">IFERROR(IFERROR(REPLACE(C54,SEARCH($E$1,C54,1),LEN($E$1),""),REPLACE(C54,SEARCH($F$1,C54,1),LEN($F$1),"")),C54)</f>
        <v>www.studentcrowd.com/university-l1005033-s1008374-oxford_brookes_university-oxford</v>
      </c>
      <c r="F54" s="0" t="str">
        <f aca="false">REPLACE(E54,SEARCH("/",E54,1),LEN(E54),"")</f>
        <v>www.studentcrowd.com</v>
      </c>
      <c r="G54" s="0" t="n">
        <f aca="false">IF(F54="www.studentcrowd.com",D54*2/10,IF(F54="www.studentsreview.com",D54*2.5/10,"ERROR"))</f>
        <v>0.8</v>
      </c>
      <c r="H54" s="0" t="str">
        <f aca="false">VLOOKUP(G54,Sheet2!$A$1:$B$8,2,0)</f>
        <v>good_plus</v>
      </c>
      <c r="I54" s="0" t="str">
        <f aca="false">"{""classes"":["""&amp;G54&amp;"""],""text"":"""&amp;A54&amp;"""},"</f>
        <v>{"classes":["0,8"],"text":"i could be be more happy with my university! The societies really go for it on Wednesday nights at Fuzzy Ducks and it's crazy!! The dance society is just amazing!! Couldn't ask for a better range of classes and they have a show and go on tour to Salou!! The facilities in Headington are amazing but up at Harcourt Hill we could do with some more renovations!! Absolutely love it though!"},</v>
      </c>
      <c r="J54" s="0" t="n">
        <f aca="false">LEN(A54)</f>
        <v>386</v>
      </c>
    </row>
    <row r="55" customFormat="false" ht="12.8" hidden="false" customHeight="false" outlineLevel="0" collapsed="false">
      <c r="A55" s="0" t="s">
        <v>63</v>
      </c>
      <c r="B55" s="0" t="s">
        <v>64</v>
      </c>
      <c r="C55" s="0" t="s">
        <v>65</v>
      </c>
      <c r="D55" s="0" t="n">
        <v>5</v>
      </c>
      <c r="E55" s="0" t="str">
        <f aca="false">IFERROR(IFERROR(REPLACE(C55,SEARCH($E$1,C55,1),LEN($E$1),""),REPLACE(C55,SEARCH($F$1,C55,1),LEN($F$1),"")),C55)</f>
        <v>www.studentcrowd.com/university-l1001035-s1008597-university_of_cambridge-cambridge</v>
      </c>
      <c r="F55" s="0" t="str">
        <f aca="false">REPLACE(E55,SEARCH("/",E55,1),LEN(E55),"")</f>
        <v>www.studentcrowd.com</v>
      </c>
      <c r="G55" s="0" t="n">
        <f aca="false">IF(F55="www.studentcrowd.com",D55*2/10,IF(F55="www.studentsreview.com",D55*2.5/10,"ERROR"))</f>
        <v>1</v>
      </c>
      <c r="H55" s="0" t="str">
        <f aca="false">VLOOKUP(G55,Sheet2!$A$1:$B$8,2,0)</f>
        <v>excellent</v>
      </c>
      <c r="I55" s="0" t="str">
        <f aca="false">"{""classes"":["""&amp;G55&amp;"""],""text"":"""&amp;A55&amp;"""},"</f>
        <v>{"classes":["1"],"text":"Its a bubble - intense and crazy but also fun. You surprise yourself with how much you can learn while also playing sport or attending societies and having a social life!"},</v>
      </c>
      <c r="J55" s="0" t="n">
        <f aca="false">LEN(A55)</f>
        <v>170</v>
      </c>
    </row>
    <row r="56" customFormat="false" ht="12.8" hidden="false" customHeight="false" outlineLevel="0" collapsed="false">
      <c r="A56" s="0" t="s">
        <v>66</v>
      </c>
      <c r="B56" s="0" t="s">
        <v>64</v>
      </c>
      <c r="C56" s="0" t="s">
        <v>65</v>
      </c>
      <c r="D56" s="0" t="n">
        <v>5</v>
      </c>
      <c r="E56" s="0" t="str">
        <f aca="false">IFERROR(IFERROR(REPLACE(C56,SEARCH($E$1,C56,1),LEN($E$1),""),REPLACE(C56,SEARCH($F$1,C56,1),LEN($F$1),"")),C56)</f>
        <v>www.studentcrowd.com/university-l1001035-s1008597-university_of_cambridge-cambridge</v>
      </c>
      <c r="F56" s="0" t="str">
        <f aca="false">REPLACE(E56,SEARCH("/",E56,1),LEN(E56),"")</f>
        <v>www.studentcrowd.com</v>
      </c>
      <c r="G56" s="0" t="n">
        <f aca="false">IF(F56="www.studentcrowd.com",D56*2/10,IF(F56="www.studentsreview.com",D56*2.5/10,"ERROR"))</f>
        <v>1</v>
      </c>
      <c r="H56" s="0" t="str">
        <f aca="false">VLOOKUP(G56,Sheet2!$A$1:$B$8,2,0)</f>
        <v>excellent</v>
      </c>
      <c r="I56" s="0" t="str">
        <f aca="false">"{""classes"":["""&amp;G56&amp;"""],""text"":"""&amp;A56&amp;"""},"</f>
        <v>{"classes":["1"],"text":"Cambridge is Cambridge. Theres really not much else to say. Its absolutely fantastic."},</v>
      </c>
      <c r="J56" s="0" t="n">
        <f aca="false">LEN(A56)</f>
        <v>85</v>
      </c>
    </row>
    <row r="57" customFormat="false" ht="12.8" hidden="false" customHeight="false" outlineLevel="0" collapsed="false">
      <c r="A57" s="0" t="s">
        <v>67</v>
      </c>
      <c r="B57" s="0" t="s">
        <v>64</v>
      </c>
      <c r="C57" s="0" t="s">
        <v>65</v>
      </c>
      <c r="D57" s="0" t="n">
        <v>4</v>
      </c>
      <c r="E57" s="0" t="str">
        <f aca="false">IFERROR(IFERROR(REPLACE(C57,SEARCH($E$1,C57,1),LEN($E$1),""),REPLACE(C57,SEARCH($F$1,C57,1),LEN($F$1),"")),C57)</f>
        <v>www.studentcrowd.com/university-l1001035-s1008597-university_of_cambridge-cambridge</v>
      </c>
      <c r="F57" s="0" t="str">
        <f aca="false">REPLACE(E57,SEARCH("/",E57,1),LEN(E57),"")</f>
        <v>www.studentcrowd.com</v>
      </c>
      <c r="G57" s="0" t="n">
        <f aca="false">IF(F57="www.studentcrowd.com",D57*2/10,IF(F57="www.studentsreview.com",D57*2.5/10,"ERROR"))</f>
        <v>0.8</v>
      </c>
      <c r="H57" s="0" t="str">
        <f aca="false">VLOOKUP(G57,Sheet2!$A$1:$B$8,2,0)</f>
        <v>good_plus</v>
      </c>
      <c r="I57" s="0" t="str">
        <f aca="false">"{""classes"":["""&amp;G57&amp;"""],""text"":"""&amp;A57&amp;"""},"</f>
        <v>{"classes":["0,8"],"text":"wifi is everwhere but v slow"},</v>
      </c>
      <c r="J57" s="0" t="n">
        <f aca="false">LEN(A57)</f>
        <v>28</v>
      </c>
    </row>
    <row r="58" customFormat="false" ht="12.8" hidden="false" customHeight="false" outlineLevel="0" collapsed="false">
      <c r="A58" s="0" t="s">
        <v>68</v>
      </c>
      <c r="B58" s="0" t="s">
        <v>64</v>
      </c>
      <c r="C58" s="0" t="s">
        <v>65</v>
      </c>
      <c r="D58" s="0" t="n">
        <v>5</v>
      </c>
      <c r="E58" s="0" t="str">
        <f aca="false">IFERROR(IFERROR(REPLACE(C58,SEARCH($E$1,C58,1),LEN($E$1),""),REPLACE(C58,SEARCH($F$1,C58,1),LEN($F$1),"")),C58)</f>
        <v>www.studentcrowd.com/university-l1001035-s1008597-university_of_cambridge-cambridge</v>
      </c>
      <c r="F58" s="0" t="str">
        <f aca="false">REPLACE(E58,SEARCH("/",E58,1),LEN(E58),"")</f>
        <v>www.studentcrowd.com</v>
      </c>
      <c r="G58" s="0" t="n">
        <f aca="false">IF(F58="www.studentcrowd.com",D58*2/10,IF(F58="www.studentsreview.com",D58*2.5/10,"ERROR"))</f>
        <v>1</v>
      </c>
      <c r="H58" s="0" t="str">
        <f aca="false">VLOOKUP(G58,Sheet2!$A$1:$B$8,2,0)</f>
        <v>excellent</v>
      </c>
      <c r="I58" s="0" t="str">
        <f aca="false">"{""classes"":["""&amp;G58&amp;"""],""text"":"""&amp;A58&amp;"""},"</f>
        <v>{"classes":["1"],"text":"again, its bloody Cambridge"},</v>
      </c>
      <c r="J58" s="0" t="n">
        <f aca="false">LEN(A58)</f>
        <v>27</v>
      </c>
    </row>
    <row r="59" customFormat="false" ht="12.8" hidden="false" customHeight="false" outlineLevel="0" collapsed="false">
      <c r="A59" s="0" t="s">
        <v>69</v>
      </c>
      <c r="B59" s="0" t="s">
        <v>64</v>
      </c>
      <c r="C59" s="0" t="s">
        <v>65</v>
      </c>
      <c r="D59" s="0" t="n">
        <v>5</v>
      </c>
      <c r="E59" s="0" t="str">
        <f aca="false">IFERROR(IFERROR(REPLACE(C59,SEARCH($E$1,C59,1),LEN($E$1),""),REPLACE(C59,SEARCH($F$1,C59,1),LEN($F$1),"")),C59)</f>
        <v>www.studentcrowd.com/university-l1001035-s1008597-university_of_cambridge-cambridge</v>
      </c>
      <c r="F59" s="0" t="str">
        <f aca="false">REPLACE(E59,SEARCH("/",E59,1),LEN(E59),"")</f>
        <v>www.studentcrowd.com</v>
      </c>
      <c r="G59" s="0" t="n">
        <f aca="false">IF(F59="www.studentcrowd.com",D59*2/10,IF(F59="www.studentsreview.com",D59*2.5/10,"ERROR"))</f>
        <v>1</v>
      </c>
      <c r="H59" s="0" t="str">
        <f aca="false">VLOOKUP(G59,Sheet2!$A$1:$B$8,2,0)</f>
        <v>excellent</v>
      </c>
      <c r="I59" s="0" t="str">
        <f aca="false">"{""classes"":["""&amp;G59&amp;"""],""text"":"""&amp;A59&amp;"""},"</f>
        <v>{"classes":["1"],"text":"Pretty wavey place to be a student."},</v>
      </c>
      <c r="J59" s="0" t="n">
        <f aca="false">LEN(A59)</f>
        <v>35</v>
      </c>
    </row>
    <row r="60" customFormat="false" ht="12.8" hidden="false" customHeight="false" outlineLevel="0" collapsed="false">
      <c r="A60" s="0" t="s">
        <v>70</v>
      </c>
      <c r="B60" s="0" t="s">
        <v>64</v>
      </c>
      <c r="C60" s="0" t="s">
        <v>65</v>
      </c>
      <c r="D60" s="0" t="n">
        <v>5</v>
      </c>
      <c r="E60" s="0" t="str">
        <f aca="false">IFERROR(IFERROR(REPLACE(C60,SEARCH($E$1,C60,1),LEN($E$1),""),REPLACE(C60,SEARCH($F$1,C60,1),LEN($F$1),"")),C60)</f>
        <v>www.studentcrowd.com/university-l1001035-s1008597-university_of_cambridge-cambridge</v>
      </c>
      <c r="F60" s="0" t="str">
        <f aca="false">REPLACE(E60,SEARCH("/",E60,1),LEN(E60),"")</f>
        <v>www.studentcrowd.com</v>
      </c>
      <c r="G60" s="0" t="n">
        <f aca="false">IF(F60="www.studentcrowd.com",D60*2/10,IF(F60="www.studentsreview.com",D60*2.5/10,"ERROR"))</f>
        <v>1</v>
      </c>
      <c r="H60" s="0" t="str">
        <f aca="false">VLOOKUP(G60,Sheet2!$A$1:$B$8,2,0)</f>
        <v>excellent</v>
      </c>
      <c r="I60" s="0" t="str">
        <f aca="false">"{""classes"":["""&amp;G60&amp;"""],""text"":"""&amp;A60&amp;"""},"</f>
        <v>{"classes":["1"],"text":"Best uni in the world. Hands down"},</v>
      </c>
      <c r="J60" s="0" t="n">
        <f aca="false">LEN(A60)</f>
        <v>33</v>
      </c>
    </row>
    <row r="61" customFormat="false" ht="12.8" hidden="false" customHeight="false" outlineLevel="0" collapsed="false">
      <c r="A61" s="0" t="s">
        <v>71</v>
      </c>
      <c r="B61" s="0" t="s">
        <v>64</v>
      </c>
      <c r="C61" s="0" t="s">
        <v>65</v>
      </c>
      <c r="D61" s="0" t="n">
        <v>5</v>
      </c>
      <c r="E61" s="0" t="str">
        <f aca="false">IFERROR(IFERROR(REPLACE(C61,SEARCH($E$1,C61,1),LEN($E$1),""),REPLACE(C61,SEARCH($F$1,C61,1),LEN($F$1),"")),C61)</f>
        <v>www.studentcrowd.com/university-l1001035-s1008597-university_of_cambridge-cambridge</v>
      </c>
      <c r="F61" s="0" t="str">
        <f aca="false">REPLACE(E61,SEARCH("/",E61,1),LEN(E61),"")</f>
        <v>www.studentcrowd.com</v>
      </c>
      <c r="G61" s="0" t="n">
        <f aca="false">IF(F61="www.studentcrowd.com",D61*2/10,IF(F61="www.studentsreview.com",D61*2.5/10,"ERROR"))</f>
        <v>1</v>
      </c>
      <c r="H61" s="0" t="str">
        <f aca="false">VLOOKUP(G61,Sheet2!$A$1:$B$8,2,0)</f>
        <v>excellent</v>
      </c>
      <c r="I61" s="0" t="str">
        <f aca="false">"{""classes"":["""&amp;G61&amp;"""],""text"":"""&amp;A61&amp;"""},"</f>
        <v>{"classes":["1"],"text":"Excellent university providing us with countless opportunities, both academic and extracurricular, whilst pastoral care and social needs are simultaneously catered for through the unique college-based education offered only at Oxford and Cambridge. Meanwhile, however, Cambridge trumps Oxford through its feeling - Oxford can feel like a large - and for some, intimidatingly grand, city. Cambridge is a beautiful and diverse city, yet manages to always maintain the quaintness of a rural market town."},</v>
      </c>
      <c r="J61" s="0" t="n">
        <f aca="false">LEN(A61)</f>
        <v>500</v>
      </c>
    </row>
    <row r="62" customFormat="false" ht="12.8" hidden="false" customHeight="false" outlineLevel="0" collapsed="false">
      <c r="A62" s="0" t="s">
        <v>72</v>
      </c>
      <c r="B62" s="0" t="s">
        <v>64</v>
      </c>
      <c r="C62" s="0" t="s">
        <v>65</v>
      </c>
      <c r="D62" s="0" t="n">
        <v>3</v>
      </c>
      <c r="E62" s="0" t="str">
        <f aca="false">IFERROR(IFERROR(REPLACE(C62,SEARCH($E$1,C62,1),LEN($E$1),""),REPLACE(C62,SEARCH($F$1,C62,1),LEN($F$1),"")),C62)</f>
        <v>www.studentcrowd.com/university-l1001035-s1008597-university_of_cambridge-cambridge</v>
      </c>
      <c r="F62" s="0" t="str">
        <f aca="false">REPLACE(E62,SEARCH("/",E62,1),LEN(E62),"")</f>
        <v>www.studentcrowd.com</v>
      </c>
      <c r="G62" s="0" t="n">
        <f aca="false">IF(F62="www.studentcrowd.com",D62*2/10,IF(F62="www.studentsreview.com",D62*2.5/10,"ERROR"))</f>
        <v>0.6</v>
      </c>
      <c r="H62" s="0" t="str">
        <f aca="false">VLOOKUP(G62,Sheet2!$A$1:$B$8,2,0)</f>
        <v>middle_plus</v>
      </c>
      <c r="I62" s="0" t="str">
        <f aca="false">"{""classes"":["""&amp;G62&amp;"""],""text"":"""&amp;A62&amp;"""},"</f>
        <v>{"classes":["0,6"],"text":"The university doesnt really have a campus as such, but is instead spread all around the city. This makes it a really beautiful city, but unfortunately means that tourists are constantly getting in your way to lectures. The facilities offered by the university arent particularly good - the sports centre is miles out of town  and quite expensive , and other facilities generally depend upon your college. There are loads of clubs and societies to get involved in, at both a college and university level, and plenty of support if you want to set up your own society. The Students Union is basically non-existent, consisting of a dingy office in a basement somewhere. The career opportunities for Cambridge graduates are generally very good - employers recognise that a degree from Cambridge is really hard. However, students are banned from getting part time jobs during term time which can reduce your work experience. WiFi is only present in some colleges and lecture halls."},</v>
      </c>
      <c r="J62" s="0" t="n">
        <f aca="false">LEN(A62)</f>
        <v>976</v>
      </c>
    </row>
    <row r="63" customFormat="false" ht="12.8" hidden="false" customHeight="false" outlineLevel="0" collapsed="false">
      <c r="A63" s="0" t="s">
        <v>73</v>
      </c>
      <c r="B63" s="0" t="s">
        <v>64</v>
      </c>
      <c r="C63" s="0" t="s">
        <v>65</v>
      </c>
      <c r="D63" s="0" t="n">
        <v>4</v>
      </c>
      <c r="E63" s="0" t="str">
        <f aca="false">IFERROR(IFERROR(REPLACE(C63,SEARCH($E$1,C63,1),LEN($E$1),""),REPLACE(C63,SEARCH($F$1,C63,1),LEN($F$1),"")),C63)</f>
        <v>www.studentcrowd.com/university-l1001035-s1008597-university_of_cambridge-cambridge</v>
      </c>
      <c r="F63" s="0" t="str">
        <f aca="false">REPLACE(E63,SEARCH("/",E63,1),LEN(E63),"")</f>
        <v>www.studentcrowd.com</v>
      </c>
      <c r="G63" s="0" t="n">
        <f aca="false">IF(F63="www.studentcrowd.com",D63*2/10,IF(F63="www.studentsreview.com",D63*2.5/10,"ERROR"))</f>
        <v>0.8</v>
      </c>
      <c r="H63" s="0" t="str">
        <f aca="false">VLOOKUP(G63,Sheet2!$A$1:$B$8,2,0)</f>
        <v>good_plus</v>
      </c>
      <c r="I63" s="0" t="str">
        <f aca="false">"{""classes"":["""&amp;G63&amp;"""],""text"":"""&amp;A63&amp;"""},"</f>
        <v>{"classes":["0,8"],"text":"Students union - does it exist as a building  collegiate system problems  but in college support is great. Wifi is pretty much all around town but some areas much slower than others. So many societies!! And lots of departments and tons of libraries."},</v>
      </c>
      <c r="J63" s="0" t="n">
        <f aca="false">LEN(A63)</f>
        <v>249</v>
      </c>
    </row>
    <row r="64" customFormat="false" ht="12.8" hidden="false" customHeight="false" outlineLevel="0" collapsed="false">
      <c r="A64" s="0" t="s">
        <v>74</v>
      </c>
      <c r="B64" s="0" t="s">
        <v>75</v>
      </c>
      <c r="C64" s="0" t="s">
        <v>76</v>
      </c>
      <c r="D64" s="0" t="n">
        <v>2</v>
      </c>
      <c r="E64" s="0" t="str">
        <f aca="false">IFERROR(IFERROR(REPLACE(C64,SEARCH($E$1,C64,1),LEN($E$1),""),REPLACE(C64,SEARCH($F$1,C64,1),LEN($F$1),"")),C64)</f>
        <v>www.studentcrowd.com/university-l1003942-s1008323-the_london_school_of_economics_and_political_science-london</v>
      </c>
      <c r="F64" s="0" t="str">
        <f aca="false">REPLACE(E64,SEARCH("/",E64,1),LEN(E64),"")</f>
        <v>www.studentcrowd.com</v>
      </c>
      <c r="G64" s="0" t="n">
        <f aca="false">IF(F64="www.studentcrowd.com",D64*2/10,IF(F64="www.studentsreview.com",D64*2.5/10,"ERROR"))</f>
        <v>0.4</v>
      </c>
      <c r="H64" s="0" t="str">
        <f aca="false">VLOOKUP(G64,Sheet2!$A$1:$B$8,2,0)</f>
        <v>middle_minus</v>
      </c>
      <c r="I64" s="0" t="str">
        <f aca="false">"{""classes"":["""&amp;G64&amp;"""],""text"":"""&amp;A64&amp;"""},"</f>
        <v>{"classes":["0,4"],"text":"LSE really fails short of my expectation in every dimension.Its unbelievably backward-looking."},</v>
      </c>
      <c r="J64" s="0" t="n">
        <f aca="false">LEN(A64)</f>
        <v>94</v>
      </c>
    </row>
    <row r="65" customFormat="false" ht="12.8" hidden="false" customHeight="false" outlineLevel="0" collapsed="false">
      <c r="A65" s="0" t="s">
        <v>77</v>
      </c>
      <c r="B65" s="0" t="s">
        <v>75</v>
      </c>
      <c r="C65" s="0" t="s">
        <v>76</v>
      </c>
      <c r="D65" s="0" t="n">
        <v>1</v>
      </c>
      <c r="E65" s="0" t="str">
        <f aca="false">IFERROR(IFERROR(REPLACE(C65,SEARCH($E$1,C65,1),LEN($E$1),""),REPLACE(C65,SEARCH($F$1,C65,1),LEN($F$1),"")),C65)</f>
        <v>www.studentcrowd.com/university-l1003942-s1008323-the_london_school_of_economics_and_political_science-london</v>
      </c>
      <c r="F65" s="0" t="str">
        <f aca="false">REPLACE(E65,SEARCH("/",E65,1),LEN(E65),"")</f>
        <v>www.studentcrowd.com</v>
      </c>
      <c r="G65" s="0" t="n">
        <f aca="false">IF(F65="www.studentcrowd.com",D65*2/10,IF(F65="www.studentsreview.com",D65*2.5/10,"ERROR"))</f>
        <v>0.2</v>
      </c>
      <c r="H65" s="0" t="str">
        <f aca="false">VLOOKUP(G65,Sheet2!$A$1:$B$8,2,0)</f>
        <v>bad</v>
      </c>
      <c r="I65" s="0" t="str">
        <f aca="false">"{""classes"":["""&amp;G65&amp;"""],""text"":"""&amp;A65&amp;"""},"</f>
        <v>{"classes":["0,2"],"text":"I am a first-year student in philosophy course.LSEs curriculum is an outright sham.Nobody cares about you here.We have one term paper per semester,my history teacher refers me to pay 20 pounds/hour at the writing center.There is no pressure throughout the term time,so nobody cares about study.Its the worst academic institution Ive been."},</v>
      </c>
      <c r="J65" s="0" t="n">
        <f aca="false">LEN(A65)</f>
        <v>338</v>
      </c>
    </row>
    <row r="66" customFormat="false" ht="12.8" hidden="false" customHeight="false" outlineLevel="0" collapsed="false">
      <c r="A66" s="0" t="s">
        <v>78</v>
      </c>
      <c r="B66" s="0" t="s">
        <v>75</v>
      </c>
      <c r="C66" s="0" t="s">
        <v>76</v>
      </c>
      <c r="D66" s="0" t="n">
        <v>2</v>
      </c>
      <c r="E66" s="0" t="str">
        <f aca="false">IFERROR(IFERROR(REPLACE(C66,SEARCH($E$1,C66,1),LEN($E$1),""),REPLACE(C66,SEARCH($F$1,C66,1),LEN($F$1),"")),C66)</f>
        <v>www.studentcrowd.com/university-l1003942-s1008323-the_london_school_of_economics_and_political_science-london</v>
      </c>
      <c r="F66" s="0" t="str">
        <f aca="false">REPLACE(E66,SEARCH("/",E66,1),LEN(E66),"")</f>
        <v>www.studentcrowd.com</v>
      </c>
      <c r="G66" s="0" t="n">
        <f aca="false">IF(F66="www.studentcrowd.com",D66*2/10,IF(F66="www.studentsreview.com",D66*2.5/10,"ERROR"))</f>
        <v>0.4</v>
      </c>
      <c r="H66" s="0" t="str">
        <f aca="false">VLOOKUP(G66,Sheet2!$A$1:$B$8,2,0)</f>
        <v>middle_minus</v>
      </c>
      <c r="I66" s="0" t="str">
        <f aca="false">"{""classes"":["""&amp;G66&amp;"""],""text"":"""&amp;A66&amp;"""},"</f>
        <v>{"classes":["0,4"],"text":"The worst choice Ive made in my life is to attend LSE.Its a sham."},</v>
      </c>
      <c r="J66" s="0" t="n">
        <f aca="false">LEN(A66)</f>
        <v>65</v>
      </c>
    </row>
    <row r="67" customFormat="false" ht="12.8" hidden="false" customHeight="false" outlineLevel="0" collapsed="false">
      <c r="A67" s="0" t="s">
        <v>79</v>
      </c>
      <c r="B67" s="0" t="s">
        <v>75</v>
      </c>
      <c r="C67" s="0" t="s">
        <v>76</v>
      </c>
      <c r="D67" s="0" t="n">
        <v>5</v>
      </c>
      <c r="E67" s="0" t="str">
        <f aca="false">IFERROR(IFERROR(REPLACE(C67,SEARCH($E$1,C67,1),LEN($E$1),""),REPLACE(C67,SEARCH($F$1,C67,1),LEN($F$1),"")),C67)</f>
        <v>www.studentcrowd.com/university-l1003942-s1008323-the_london_school_of_economics_and_political_science-london</v>
      </c>
      <c r="F67" s="0" t="str">
        <f aca="false">REPLACE(E67,SEARCH("/",E67,1),LEN(E67),"")</f>
        <v>www.studentcrowd.com</v>
      </c>
      <c r="G67" s="0" t="n">
        <f aca="false">IF(F67="www.studentcrowd.com",D67*2/10,IF(F67="www.studentsreview.com",D67*2.5/10,"ERROR"))</f>
        <v>1</v>
      </c>
      <c r="H67" s="0" t="str">
        <f aca="false">VLOOKUP(G67,Sheet2!$A$1:$B$8,2,0)</f>
        <v>excellent</v>
      </c>
      <c r="I67" s="0" t="str">
        <f aca="false">"{""classes"":["""&amp;G67&amp;"""],""text"":"""&amp;A67&amp;"""},"</f>
        <v>{"classes":["1"],"text":"LSE is amazing. I love it. I feel like im finally at home"},</v>
      </c>
      <c r="J67" s="0" t="n">
        <f aca="false">LEN(A67)</f>
        <v>57</v>
      </c>
    </row>
    <row r="68" customFormat="false" ht="12.8" hidden="false" customHeight="false" outlineLevel="0" collapsed="false">
      <c r="A68" s="0" t="s">
        <v>80</v>
      </c>
      <c r="B68" s="0" t="s">
        <v>75</v>
      </c>
      <c r="C68" s="0" t="s">
        <v>76</v>
      </c>
      <c r="D68" s="0" t="n">
        <v>5</v>
      </c>
      <c r="E68" s="0" t="str">
        <f aca="false">IFERROR(IFERROR(REPLACE(C68,SEARCH($E$1,C68,1),LEN($E$1),""),REPLACE(C68,SEARCH($F$1,C68,1),LEN($F$1),"")),C68)</f>
        <v>www.studentcrowd.com/university-l1003942-s1008323-the_london_school_of_economics_and_political_science-london</v>
      </c>
      <c r="F68" s="0" t="str">
        <f aca="false">REPLACE(E68,SEARCH("/",E68,1),LEN(E68),"")</f>
        <v>www.studentcrowd.com</v>
      </c>
      <c r="G68" s="0" t="n">
        <f aca="false">IF(F68="www.studentcrowd.com",D68*2/10,IF(F68="www.studentsreview.com",D68*2.5/10,"ERROR"))</f>
        <v>1</v>
      </c>
      <c r="H68" s="0" t="str">
        <f aca="false">VLOOKUP(G68,Sheet2!$A$1:$B$8,2,0)</f>
        <v>excellent</v>
      </c>
      <c r="I68" s="0" t="str">
        <f aca="false">"{""classes"":["""&amp;G68&amp;"""],""text"":"""&amp;A68&amp;"""},"</f>
        <v>{"classes":["1"],"text":"awesome, so amazing, best in the UK, 2nd in the world, love it"},</v>
      </c>
      <c r="J68" s="0" t="n">
        <f aca="false">LEN(A68)</f>
        <v>62</v>
      </c>
    </row>
    <row r="69" customFormat="false" ht="12.8" hidden="false" customHeight="false" outlineLevel="0" collapsed="false">
      <c r="A69" s="0" t="s">
        <v>81</v>
      </c>
      <c r="B69" s="0" t="s">
        <v>75</v>
      </c>
      <c r="C69" s="0" t="s">
        <v>76</v>
      </c>
      <c r="D69" s="0" t="n">
        <v>5</v>
      </c>
      <c r="E69" s="0" t="str">
        <f aca="false">IFERROR(IFERROR(REPLACE(C69,SEARCH($E$1,C69,1),LEN($E$1),""),REPLACE(C69,SEARCH($F$1,C69,1),LEN($F$1),"")),C69)</f>
        <v>www.studentcrowd.com/university-l1003942-s1008323-the_london_school_of_economics_and_political_science-london</v>
      </c>
      <c r="F69" s="0" t="str">
        <f aca="false">REPLACE(E69,SEARCH("/",E69,1),LEN(E69),"")</f>
        <v>www.studentcrowd.com</v>
      </c>
      <c r="G69" s="0" t="n">
        <f aca="false">IF(F69="www.studentcrowd.com",D69*2/10,IF(F69="www.studentsreview.com",D69*2.5/10,"ERROR"))</f>
        <v>1</v>
      </c>
      <c r="H69" s="0" t="str">
        <f aca="false">VLOOKUP(G69,Sheet2!$A$1:$B$8,2,0)</f>
        <v>excellent</v>
      </c>
      <c r="I69" s="0" t="str">
        <f aca="false">"{""classes"":["""&amp;G69&amp;"""],""text"":"""&amp;A69&amp;"""},"</f>
        <v>{"classes":["1"],"text":"Great university with an amazing campus in the heart of London and loads of lovely people."},</v>
      </c>
      <c r="J69" s="0" t="n">
        <f aca="false">LEN(A69)</f>
        <v>90</v>
      </c>
    </row>
    <row r="70" customFormat="false" ht="12.8" hidden="false" customHeight="false" outlineLevel="0" collapsed="false">
      <c r="A70" s="0" t="s">
        <v>82</v>
      </c>
      <c r="B70" s="0" t="s">
        <v>75</v>
      </c>
      <c r="C70" s="0" t="s">
        <v>76</v>
      </c>
      <c r="D70" s="0" t="n">
        <v>4</v>
      </c>
      <c r="E70" s="0" t="str">
        <f aca="false">IFERROR(IFERROR(REPLACE(C70,SEARCH($E$1,C70,1),LEN($E$1),""),REPLACE(C70,SEARCH($F$1,C70,1),LEN($F$1),"")),C70)</f>
        <v>www.studentcrowd.com/university-l1003942-s1008323-the_london_school_of_economics_and_political_science-london</v>
      </c>
      <c r="F70" s="0" t="str">
        <f aca="false">REPLACE(E70,SEARCH("/",E70,1),LEN(E70),"")</f>
        <v>www.studentcrowd.com</v>
      </c>
      <c r="G70" s="0" t="n">
        <f aca="false">IF(F70="www.studentcrowd.com",D70*2/10,IF(F70="www.studentsreview.com",D70*2.5/10,"ERROR"))</f>
        <v>0.8</v>
      </c>
      <c r="H70" s="0" t="str">
        <f aca="false">VLOOKUP(G70,Sheet2!$A$1:$B$8,2,0)</f>
        <v>good_plus</v>
      </c>
      <c r="I70" s="0" t="str">
        <f aca="false">"{""classes"":["""&amp;G70&amp;"""],""text"":"""&amp;A70&amp;"""},"</f>
        <v>{"classes":["0,8"],"text":"Poor timetabling Too crowded Decent support system, staff Good internet Good teachers, acceptable lecturers"},</v>
      </c>
      <c r="J70" s="0" t="n">
        <f aca="false">LEN(A70)</f>
        <v>107</v>
      </c>
    </row>
    <row r="71" customFormat="false" ht="12.8" hidden="false" customHeight="false" outlineLevel="0" collapsed="false">
      <c r="A71" s="0" t="s">
        <v>83</v>
      </c>
      <c r="B71" s="0" t="s">
        <v>75</v>
      </c>
      <c r="C71" s="0" t="s">
        <v>76</v>
      </c>
      <c r="D71" s="0" t="n">
        <v>5</v>
      </c>
      <c r="E71" s="0" t="str">
        <f aca="false">IFERROR(IFERROR(REPLACE(C71,SEARCH($E$1,C71,1),LEN($E$1),""),REPLACE(C71,SEARCH($F$1,C71,1),LEN($F$1),"")),C71)</f>
        <v>www.studentcrowd.com/university-l1003942-s1008323-the_london_school_of_economics_and_political_science-london</v>
      </c>
      <c r="F71" s="0" t="str">
        <f aca="false">REPLACE(E71,SEARCH("/",E71,1),LEN(E71),"")</f>
        <v>www.studentcrowd.com</v>
      </c>
      <c r="G71" s="0" t="n">
        <f aca="false">IF(F71="www.studentcrowd.com",D71*2/10,IF(F71="www.studentsreview.com",D71*2.5/10,"ERROR"))</f>
        <v>1</v>
      </c>
      <c r="H71" s="0" t="str">
        <f aca="false">VLOOKUP(G71,Sheet2!$A$1:$B$8,2,0)</f>
        <v>excellent</v>
      </c>
      <c r="I71" s="0" t="str">
        <f aca="false">"{""classes"":["""&amp;G71&amp;"""],""text"":"""&amp;A71&amp;"""},"</f>
        <v>{"classes":["1"],"text":"i am having a great experience at the lse. it seems like everyone is making special effort in order to make this uni special"},</v>
      </c>
      <c r="J71" s="0" t="n">
        <f aca="false">LEN(A71)</f>
        <v>124</v>
      </c>
    </row>
    <row r="72" customFormat="false" ht="12.8" hidden="false" customHeight="false" outlineLevel="0" collapsed="false">
      <c r="A72" s="0" t="s">
        <v>84</v>
      </c>
      <c r="B72" s="0" t="s">
        <v>75</v>
      </c>
      <c r="C72" s="0" t="s">
        <v>76</v>
      </c>
      <c r="D72" s="0" t="n">
        <v>4</v>
      </c>
      <c r="E72" s="0" t="str">
        <f aca="false">IFERROR(IFERROR(REPLACE(C72,SEARCH($E$1,C72,1),LEN($E$1),""),REPLACE(C72,SEARCH($F$1,C72,1),LEN($F$1),"")),C72)</f>
        <v>www.studentcrowd.com/university-l1003942-s1008323-the_london_school_of_economics_and_political_science-london</v>
      </c>
      <c r="F72" s="0" t="str">
        <f aca="false">REPLACE(E72,SEARCH("/",E72,1),LEN(E72),"")</f>
        <v>www.studentcrowd.com</v>
      </c>
      <c r="G72" s="0" t="n">
        <f aca="false">IF(F72="www.studentcrowd.com",D72*2/10,IF(F72="www.studentsreview.com",D72*2.5/10,"ERROR"))</f>
        <v>0.8</v>
      </c>
      <c r="H72" s="0" t="str">
        <f aca="false">VLOOKUP(G72,Sheet2!$A$1:$B$8,2,0)</f>
        <v>good_plus</v>
      </c>
      <c r="I72" s="0" t="str">
        <f aca="false">"{""classes"":["""&amp;G72&amp;"""],""text"":"""&amp;A72&amp;"""},"</f>
        <v>{"classes":["0,8"],"text":"Good uni but antisocial atmosphere sometimes. Theres also this pressure to gain internships which only occurs at LSE. Lectures and classes are a waste of time. Im just going for the name and the location  central London "},</v>
      </c>
      <c r="J72" s="0" t="n">
        <f aca="false">LEN(A72)</f>
        <v>220</v>
      </c>
    </row>
    <row r="73" customFormat="false" ht="12.8" hidden="false" customHeight="false" outlineLevel="0" collapsed="false">
      <c r="A73" s="0" t="s">
        <v>85</v>
      </c>
      <c r="B73" s="0" t="s">
        <v>86</v>
      </c>
      <c r="C73" s="0" t="s">
        <v>87</v>
      </c>
      <c r="D73" s="0" t="n">
        <v>2</v>
      </c>
      <c r="E73" s="0" t="str">
        <f aca="false">IFERROR(IFERROR(REPLACE(C73,SEARCH($E$1,C73,1),LEN($E$1),""),REPLACE(C73,SEARCH($F$1,C73,1),LEN($F$1),"")),C73)</f>
        <v>www.studentcrowd.com/university-l1002555-s1008230-university_of_edinburgh-edinburgh</v>
      </c>
      <c r="F73" s="0" t="str">
        <f aca="false">REPLACE(E73,SEARCH("/",E73,1),LEN(E73),"")</f>
        <v>www.studentcrowd.com</v>
      </c>
      <c r="G73" s="0" t="n">
        <f aca="false">IF(F73="www.studentcrowd.com",D73*2/10,IF(F73="www.studentsreview.com",D73*2.5/10,"ERROR"))</f>
        <v>0.4</v>
      </c>
      <c r="H73" s="0" t="str">
        <f aca="false">VLOOKUP(G73,Sheet2!$A$1:$B$8,2,0)</f>
        <v>middle_minus</v>
      </c>
      <c r="I73" s="0" t="str">
        <f aca="false">"{""classes"":["""&amp;G73&amp;"""],""text"":"""&amp;A73&amp;"""},"</f>
        <v>{"classes":["0,4"],"text":"Some major flaws which are carefully hidden from prospective students"},</v>
      </c>
      <c r="J73" s="0" t="n">
        <f aca="false">LEN(A73)</f>
        <v>69</v>
      </c>
    </row>
    <row r="74" customFormat="false" ht="12.8" hidden="false" customHeight="false" outlineLevel="0" collapsed="false">
      <c r="A74" s="0" t="s">
        <v>88</v>
      </c>
      <c r="B74" s="0" t="s">
        <v>86</v>
      </c>
      <c r="C74" s="0" t="s">
        <v>87</v>
      </c>
      <c r="D74" s="0" t="n">
        <v>2</v>
      </c>
      <c r="E74" s="0" t="str">
        <f aca="false">IFERROR(IFERROR(REPLACE(C74,SEARCH($E$1,C74,1),LEN($E$1),""),REPLACE(C74,SEARCH($F$1,C74,1),LEN($F$1),"")),C74)</f>
        <v>www.studentcrowd.com/university-l1002555-s1008230-university_of_edinburgh-edinburgh</v>
      </c>
      <c r="F74" s="0" t="str">
        <f aca="false">REPLACE(E74,SEARCH("/",E74,1),LEN(E74),"")</f>
        <v>www.studentcrowd.com</v>
      </c>
      <c r="G74" s="0" t="n">
        <f aca="false">IF(F74="www.studentcrowd.com",D74*2/10,IF(F74="www.studentsreview.com",D74*2.5/10,"ERROR"))</f>
        <v>0.4</v>
      </c>
      <c r="H74" s="0" t="str">
        <f aca="false">VLOOKUP(G74,Sheet2!$A$1:$B$8,2,0)</f>
        <v>middle_minus</v>
      </c>
      <c r="I74" s="0" t="str">
        <f aca="false">"{""classes"":["""&amp;G74&amp;"""],""text"":"""&amp;A74&amp;"""},"</f>
        <v>{"classes":["0,4"],"text":"Great wifi that allow your bank details for stolen online"},</v>
      </c>
      <c r="J74" s="0" t="n">
        <f aca="false">LEN(A74)</f>
        <v>57</v>
      </c>
    </row>
    <row r="75" customFormat="false" ht="12.8" hidden="false" customHeight="false" outlineLevel="0" collapsed="false">
      <c r="A75" s="0" t="s">
        <v>89</v>
      </c>
      <c r="B75" s="0" t="s">
        <v>86</v>
      </c>
      <c r="C75" s="0" t="s">
        <v>87</v>
      </c>
      <c r="D75" s="0" t="n">
        <v>3</v>
      </c>
      <c r="E75" s="0" t="str">
        <f aca="false">IFERROR(IFERROR(REPLACE(C75,SEARCH($E$1,C75,1),LEN($E$1),""),REPLACE(C75,SEARCH($F$1,C75,1),LEN($F$1),"")),C75)</f>
        <v>www.studentcrowd.com/university-l1002555-s1008230-university_of_edinburgh-edinburgh</v>
      </c>
      <c r="F75" s="0" t="str">
        <f aca="false">REPLACE(E75,SEARCH("/",E75,1),LEN(E75),"")</f>
        <v>www.studentcrowd.com</v>
      </c>
      <c r="G75" s="0" t="n">
        <f aca="false">IF(F75="www.studentcrowd.com",D75*2/10,IF(F75="www.studentsreview.com",D75*2.5/10,"ERROR"))</f>
        <v>0.6</v>
      </c>
      <c r="H75" s="0" t="str">
        <f aca="false">VLOOKUP(G75,Sheet2!$A$1:$B$8,2,0)</f>
        <v>middle_plus</v>
      </c>
      <c r="I75" s="0" t="str">
        <f aca="false">"{""classes"":["""&amp;G75&amp;"""],""text"":"""&amp;A75&amp;"""},"</f>
        <v>{"classes":["0,6"],"text":"The fact that it is such a huge university with so many students and courses makes it dysfunctional."},</v>
      </c>
      <c r="J75" s="0" t="n">
        <f aca="false">LEN(A75)</f>
        <v>100</v>
      </c>
    </row>
    <row r="76" customFormat="false" ht="12.8" hidden="false" customHeight="false" outlineLevel="0" collapsed="false">
      <c r="A76" s="0" t="s">
        <v>90</v>
      </c>
      <c r="B76" s="0" t="s">
        <v>86</v>
      </c>
      <c r="C76" s="0" t="s">
        <v>87</v>
      </c>
      <c r="D76" s="0" t="n">
        <v>3</v>
      </c>
      <c r="E76" s="0" t="str">
        <f aca="false">IFERROR(IFERROR(REPLACE(C76,SEARCH($E$1,C76,1),LEN($E$1),""),REPLACE(C76,SEARCH($F$1,C76,1),LEN($F$1),"")),C76)</f>
        <v>www.studentcrowd.com/university-l1002555-s1008230-university_of_edinburgh-edinburgh</v>
      </c>
      <c r="F76" s="0" t="str">
        <f aca="false">REPLACE(E76,SEARCH("/",E76,1),LEN(E76),"")</f>
        <v>www.studentcrowd.com</v>
      </c>
      <c r="G76" s="0" t="n">
        <f aca="false">IF(F76="www.studentcrowd.com",D76*2/10,IF(F76="www.studentsreview.com",D76*2.5/10,"ERROR"))</f>
        <v>0.6</v>
      </c>
      <c r="H76" s="0" t="str">
        <f aca="false">VLOOKUP(G76,Sheet2!$A$1:$B$8,2,0)</f>
        <v>middle_plus</v>
      </c>
      <c r="I76" s="0" t="str">
        <f aca="false">"{""classes"":["""&amp;G76&amp;"""],""text"":"""&amp;A76&amp;"""},"</f>
        <v>{"classes":["0,6"],"text":"I really love Edinburgh uni campus, its very open l, clean and full of life. The only real complaint I can make is the student shops and union ran EUSA are ridiculously expensive for no good reason at all. Dont even get me started on the VKs which cost ВЈ2.90. There pubs in Edinburgh that sell pints for ВЈ2.90 it doesnt make any sense. EUSA have enough money as it is why do they need to rip off students who are paying fuck tonne to study here."},</v>
      </c>
      <c r="J76" s="0" t="n">
        <f aca="false">LEN(A76)</f>
        <v>447</v>
      </c>
    </row>
    <row r="77" customFormat="false" ht="12.8" hidden="false" customHeight="false" outlineLevel="0" collapsed="false">
      <c r="A77" s="0" t="s">
        <v>91</v>
      </c>
      <c r="B77" s="0" t="s">
        <v>86</v>
      </c>
      <c r="C77" s="0" t="s">
        <v>87</v>
      </c>
      <c r="D77" s="0" t="n">
        <v>4</v>
      </c>
      <c r="E77" s="0" t="str">
        <f aca="false">IFERROR(IFERROR(REPLACE(C77,SEARCH($E$1,C77,1),LEN($E$1),""),REPLACE(C77,SEARCH($F$1,C77,1),LEN($F$1),"")),C77)</f>
        <v>www.studentcrowd.com/university-l1002555-s1008230-university_of_edinburgh-edinburgh</v>
      </c>
      <c r="F77" s="0" t="str">
        <f aca="false">REPLACE(E77,SEARCH("/",E77,1),LEN(E77),"")</f>
        <v>www.studentcrowd.com</v>
      </c>
      <c r="G77" s="0" t="n">
        <f aca="false">IF(F77="www.studentcrowd.com",D77*2/10,IF(F77="www.studentsreview.com",D77*2.5/10,"ERROR"))</f>
        <v>0.8</v>
      </c>
      <c r="H77" s="0" t="str">
        <f aca="false">VLOOKUP(G77,Sheet2!$A$1:$B$8,2,0)</f>
        <v>good_plus</v>
      </c>
      <c r="I77" s="0" t="str">
        <f aca="false">"{""classes"":["""&amp;G77&amp;"""],""text"":"""&amp;A77&amp;"""},"</f>
        <v>{"classes":["0,8"],"text":"Eurodam  not sure of name  does NOT work anywhere."},</v>
      </c>
      <c r="J77" s="0" t="n">
        <f aca="false">LEN(A77)</f>
        <v>50</v>
      </c>
    </row>
    <row r="78" customFormat="false" ht="12.8" hidden="false" customHeight="false" outlineLevel="0" collapsed="false">
      <c r="A78" s="0" t="s">
        <v>92</v>
      </c>
      <c r="B78" s="0" t="s">
        <v>86</v>
      </c>
      <c r="C78" s="0" t="s">
        <v>87</v>
      </c>
      <c r="D78" s="0" t="n">
        <v>4</v>
      </c>
      <c r="E78" s="0" t="str">
        <f aca="false">IFERROR(IFERROR(REPLACE(C78,SEARCH($E$1,C78,1),LEN($E$1),""),REPLACE(C78,SEARCH($F$1,C78,1),LEN($F$1),"")),C78)</f>
        <v>www.studentcrowd.com/university-l1002555-s1008230-university_of_edinburgh-edinburgh</v>
      </c>
      <c r="F78" s="0" t="str">
        <f aca="false">REPLACE(E78,SEARCH("/",E78,1),LEN(E78),"")</f>
        <v>www.studentcrowd.com</v>
      </c>
      <c r="G78" s="0" t="n">
        <f aca="false">IF(F78="www.studentcrowd.com",D78*2/10,IF(F78="www.studentsreview.com",D78*2.5/10,"ERROR"))</f>
        <v>0.8</v>
      </c>
      <c r="H78" s="0" t="str">
        <f aca="false">VLOOKUP(G78,Sheet2!$A$1:$B$8,2,0)</f>
        <v>good_plus</v>
      </c>
      <c r="I78" s="0" t="str">
        <f aca="false">"{""classes"":["""&amp;G78&amp;"""],""text"":"""&amp;A78&amp;"""},"</f>
        <v>{"classes":["0,8"],"text":"yeah pretty swell place, having the time of my life"},</v>
      </c>
      <c r="J78" s="0" t="n">
        <f aca="false">LEN(A78)</f>
        <v>51</v>
      </c>
    </row>
    <row r="79" customFormat="false" ht="12.8" hidden="false" customHeight="false" outlineLevel="0" collapsed="false">
      <c r="A79" s="0" t="s">
        <v>93</v>
      </c>
      <c r="B79" s="0" t="s">
        <v>86</v>
      </c>
      <c r="C79" s="0" t="s">
        <v>87</v>
      </c>
      <c r="D79" s="0" t="n">
        <v>5</v>
      </c>
      <c r="E79" s="0" t="str">
        <f aca="false">IFERROR(IFERROR(REPLACE(C79,SEARCH($E$1,C79,1),LEN($E$1),""),REPLACE(C79,SEARCH($F$1,C79,1),LEN($F$1),"")),C79)</f>
        <v>www.studentcrowd.com/university-l1002555-s1008230-university_of_edinburgh-edinburgh</v>
      </c>
      <c r="F79" s="0" t="str">
        <f aca="false">REPLACE(E79,SEARCH("/",E79,1),LEN(E79),"")</f>
        <v>www.studentcrowd.com</v>
      </c>
      <c r="G79" s="0" t="n">
        <f aca="false">IF(F79="www.studentcrowd.com",D79*2/10,IF(F79="www.studentsreview.com",D79*2.5/10,"ERROR"))</f>
        <v>1</v>
      </c>
      <c r="H79" s="0" t="str">
        <f aca="false">VLOOKUP(G79,Sheet2!$A$1:$B$8,2,0)</f>
        <v>excellent</v>
      </c>
      <c r="I79" s="0" t="str">
        <f aca="false">"{""classes"":["""&amp;G79&amp;"""],""text"":"""&amp;A79&amp;"""},"</f>
        <v>{"classes":["1"],"text":"Campus and facilities are excellent. Not a part of any clubs as my course is very time consuming but have friends who are and love them. There was also a lot on offer. Student union is excellent. Not yet used the careers service and in terms of wifi a lot of people complain but I have never had a problem with it."},</v>
      </c>
      <c r="J79" s="0" t="n">
        <f aca="false">LEN(A79)</f>
        <v>314</v>
      </c>
    </row>
    <row r="80" customFormat="false" ht="12.8" hidden="false" customHeight="false" outlineLevel="0" collapsed="false">
      <c r="A80" s="0" t="s">
        <v>94</v>
      </c>
      <c r="B80" s="0" t="s">
        <v>86</v>
      </c>
      <c r="C80" s="0" t="s">
        <v>87</v>
      </c>
      <c r="D80" s="0" t="n">
        <v>4</v>
      </c>
      <c r="E80" s="0" t="str">
        <f aca="false">IFERROR(IFERROR(REPLACE(C80,SEARCH($E$1,C80,1),LEN($E$1),""),REPLACE(C80,SEARCH($F$1,C80,1),LEN($F$1),"")),C80)</f>
        <v>www.studentcrowd.com/university-l1002555-s1008230-university_of_edinburgh-edinburgh</v>
      </c>
      <c r="F80" s="0" t="str">
        <f aca="false">REPLACE(E80,SEARCH("/",E80,1),LEN(E80),"")</f>
        <v>www.studentcrowd.com</v>
      </c>
      <c r="G80" s="0" t="n">
        <f aca="false">IF(F80="www.studentcrowd.com",D80*2/10,IF(F80="www.studentsreview.com",D80*2.5/10,"ERROR"))</f>
        <v>0.8</v>
      </c>
      <c r="H80" s="0" t="str">
        <f aca="false">VLOOKUP(G80,Sheet2!$A$1:$B$8,2,0)</f>
        <v>good_plus</v>
      </c>
      <c r="I80" s="0" t="str">
        <f aca="false">"{""classes"":["""&amp;G80&amp;"""],""text"":"""&amp;A80&amp;"""},"</f>
        <v>{"classes":["0,8"],"text":"The campus is great, as are the clubs and the student union club  big cheese , although the drinks in the SU are a little expensive. I cant say Ive ever used the careers service, but the uni wifi is generally pretty good"},</v>
      </c>
      <c r="J80" s="0" t="n">
        <f aca="false">LEN(A80)</f>
        <v>220</v>
      </c>
    </row>
    <row r="81" customFormat="false" ht="12.8" hidden="false" customHeight="false" outlineLevel="0" collapsed="false">
      <c r="A81" s="0" t="s">
        <v>95</v>
      </c>
      <c r="B81" s="0" t="s">
        <v>86</v>
      </c>
      <c r="C81" s="0" t="s">
        <v>87</v>
      </c>
      <c r="D81" s="0" t="n">
        <v>4</v>
      </c>
      <c r="E81" s="0" t="str">
        <f aca="false">IFERROR(IFERROR(REPLACE(C81,SEARCH($E$1,C81,1),LEN($E$1),""),REPLACE(C81,SEARCH($F$1,C81,1),LEN($F$1),"")),C81)</f>
        <v>www.studentcrowd.com/university-l1002555-s1008230-university_of_edinburgh-edinburgh</v>
      </c>
      <c r="F81" s="0" t="str">
        <f aca="false">REPLACE(E81,SEARCH("/",E81,1),LEN(E81),"")</f>
        <v>www.studentcrowd.com</v>
      </c>
      <c r="G81" s="0" t="n">
        <f aca="false">IF(F81="www.studentcrowd.com",D81*2/10,IF(F81="www.studentsreview.com",D81*2.5/10,"ERROR"))</f>
        <v>0.8</v>
      </c>
      <c r="H81" s="0" t="str">
        <f aca="false">VLOOKUP(G81,Sheet2!$A$1:$B$8,2,0)</f>
        <v>good_plus</v>
      </c>
      <c r="I81" s="0" t="str">
        <f aca="false">"{""classes"":["""&amp;G81&amp;"""],""text"":"""&amp;A81&amp;"""},"</f>
        <v>{"classes":["0,8"],"text":"Internet can be patchy. Food is generally good but can be expensive, especially at KB. Facilities are good, gym is amazing."},</v>
      </c>
      <c r="J81" s="0" t="n">
        <f aca="false">LEN(A81)</f>
        <v>123</v>
      </c>
    </row>
    <row r="82" customFormat="false" ht="12.8" hidden="false" customHeight="false" outlineLevel="0" collapsed="false">
      <c r="A82" s="0" t="s">
        <v>96</v>
      </c>
      <c r="B82" s="0" t="s">
        <v>86</v>
      </c>
      <c r="C82" s="0" t="s">
        <v>87</v>
      </c>
      <c r="D82" s="0" t="n">
        <v>4</v>
      </c>
      <c r="E82" s="0" t="str">
        <f aca="false">IFERROR(IFERROR(REPLACE(C82,SEARCH($E$1,C82,1),LEN($E$1),""),REPLACE(C82,SEARCH($F$1,C82,1),LEN($F$1),"")),C82)</f>
        <v>www.studentcrowd.com/university-l1002555-s1008230-university_of_edinburgh-edinburgh</v>
      </c>
      <c r="F82" s="0" t="str">
        <f aca="false">REPLACE(E82,SEARCH("/",E82,1),LEN(E82),"")</f>
        <v>www.studentcrowd.com</v>
      </c>
      <c r="G82" s="0" t="n">
        <f aca="false">IF(F82="www.studentcrowd.com",D82*2/10,IF(F82="www.studentsreview.com",D82*2.5/10,"ERROR"))</f>
        <v>0.8</v>
      </c>
      <c r="H82" s="0" t="str">
        <f aca="false">VLOOKUP(G82,Sheet2!$A$1:$B$8,2,0)</f>
        <v>good_plus</v>
      </c>
      <c r="I82" s="0" t="str">
        <f aca="false">"{""classes"":["""&amp;G82&amp;"""],""text"":"""&amp;A82&amp;"""},"</f>
        <v>{"classes":["0,8"],"text":"Library is great but you end up waiting an hour for a seat sometimes as its way to small. The wifi is secure and you get logged in at any university site automatically, its usually pretty fast everywhere except the library where it really struggles because of how many people that are using it in one place which isnt great."},</v>
      </c>
      <c r="J82" s="0" t="n">
        <f aca="false">LEN(A82)</f>
        <v>324</v>
      </c>
    </row>
    <row r="83" customFormat="false" ht="12.8" hidden="false" customHeight="false" outlineLevel="0" collapsed="false">
      <c r="A83" s="0" t="s">
        <v>97</v>
      </c>
      <c r="B83" s="0" t="s">
        <v>86</v>
      </c>
      <c r="C83" s="0" t="s">
        <v>87</v>
      </c>
      <c r="D83" s="0" t="n">
        <v>4</v>
      </c>
      <c r="E83" s="0" t="str">
        <f aca="false">IFERROR(IFERROR(REPLACE(C83,SEARCH($E$1,C83,1),LEN($E$1),""),REPLACE(C83,SEARCH($F$1,C83,1),LEN($F$1),"")),C83)</f>
        <v>www.studentcrowd.com/university-l1002555-s1008230-university_of_edinburgh-edinburgh</v>
      </c>
      <c r="F83" s="0" t="str">
        <f aca="false">REPLACE(E83,SEARCH("/",E83,1),LEN(E83),"")</f>
        <v>www.studentcrowd.com</v>
      </c>
      <c r="G83" s="0" t="n">
        <f aca="false">IF(F83="www.studentcrowd.com",D83*2/10,IF(F83="www.studentsreview.com",D83*2.5/10,"ERROR"))</f>
        <v>0.8</v>
      </c>
      <c r="H83" s="0" t="str">
        <f aca="false">VLOOKUP(G83,Sheet2!$A$1:$B$8,2,0)</f>
        <v>good_plus</v>
      </c>
      <c r="I83" s="0" t="str">
        <f aca="false">"{""classes"":["""&amp;G83&amp;"""],""text"":"""&amp;A83&amp;"""},"</f>
        <v>{"classes":["0,8"],"text":"In general a great campus with lots of things to do"},</v>
      </c>
      <c r="J83" s="0" t="n">
        <f aca="false">LEN(A83)</f>
        <v>51</v>
      </c>
    </row>
    <row r="84" customFormat="false" ht="12.8" hidden="false" customHeight="false" outlineLevel="0" collapsed="false">
      <c r="A84" s="0" t="s">
        <v>98</v>
      </c>
      <c r="B84" s="0" t="s">
        <v>86</v>
      </c>
      <c r="C84" s="0" t="s">
        <v>87</v>
      </c>
      <c r="D84" s="0" t="n">
        <v>4</v>
      </c>
      <c r="E84" s="0" t="str">
        <f aca="false">IFERROR(IFERROR(REPLACE(C84,SEARCH($E$1,C84,1),LEN($E$1),""),REPLACE(C84,SEARCH($F$1,C84,1),LEN($F$1),"")),C84)</f>
        <v>www.studentcrowd.com/university-l1002555-s1008230-university_of_edinburgh-edinburgh</v>
      </c>
      <c r="F84" s="0" t="str">
        <f aca="false">REPLACE(E84,SEARCH("/",E84,1),LEN(E84),"")</f>
        <v>www.studentcrowd.com</v>
      </c>
      <c r="G84" s="0" t="n">
        <f aca="false">IF(F84="www.studentcrowd.com",D84*2/10,IF(F84="www.studentsreview.com",D84*2.5/10,"ERROR"))</f>
        <v>0.8</v>
      </c>
      <c r="H84" s="0" t="str">
        <f aca="false">VLOOKUP(G84,Sheet2!$A$1:$B$8,2,0)</f>
        <v>good_plus</v>
      </c>
      <c r="I84" s="0" t="str">
        <f aca="false">"{""classes"":["""&amp;G84&amp;"""],""text"":"""&amp;A84&amp;"""},"</f>
        <v>{"classes":["0,8"],"text":"Great university, so glad I came here"},</v>
      </c>
      <c r="J84" s="0" t="n">
        <f aca="false">LEN(A84)</f>
        <v>37</v>
      </c>
    </row>
    <row r="85" customFormat="false" ht="12.8" hidden="false" customHeight="false" outlineLevel="0" collapsed="false">
      <c r="A85" s="0" t="s">
        <v>99</v>
      </c>
      <c r="B85" s="0" t="s">
        <v>86</v>
      </c>
      <c r="C85" s="0" t="s">
        <v>87</v>
      </c>
      <c r="D85" s="0" t="n">
        <v>4</v>
      </c>
      <c r="E85" s="0" t="str">
        <f aca="false">IFERROR(IFERROR(REPLACE(C85,SEARCH($E$1,C85,1),LEN($E$1),""),REPLACE(C85,SEARCH($F$1,C85,1),LEN($F$1),"")),C85)</f>
        <v>www.studentcrowd.com/university-l1002555-s1008230-university_of_edinburgh-edinburgh</v>
      </c>
      <c r="F85" s="0" t="str">
        <f aca="false">REPLACE(E85,SEARCH("/",E85,1),LEN(E85),"")</f>
        <v>www.studentcrowd.com</v>
      </c>
      <c r="G85" s="0" t="n">
        <f aca="false">IF(F85="www.studentcrowd.com",D85*2/10,IF(F85="www.studentsreview.com",D85*2.5/10,"ERROR"))</f>
        <v>0.8</v>
      </c>
      <c r="H85" s="0" t="str">
        <f aca="false">VLOOKUP(G85,Sheet2!$A$1:$B$8,2,0)</f>
        <v>good_plus</v>
      </c>
      <c r="I85" s="0" t="str">
        <f aca="false">"{""classes"":["""&amp;G85&amp;"""],""text"":"""&amp;A85&amp;"""},"</f>
        <v>{"classes":["0,8"],"text":"Students union a bit expensive but everything else great"},</v>
      </c>
      <c r="J85" s="0" t="n">
        <f aca="false">LEN(A85)</f>
        <v>56</v>
      </c>
    </row>
    <row r="86" customFormat="false" ht="12.8" hidden="false" customHeight="false" outlineLevel="0" collapsed="false">
      <c r="A86" s="0" t="s">
        <v>100</v>
      </c>
      <c r="B86" s="0" t="s">
        <v>86</v>
      </c>
      <c r="C86" s="0" t="s">
        <v>87</v>
      </c>
      <c r="D86" s="0" t="n">
        <v>2</v>
      </c>
      <c r="E86" s="0" t="str">
        <f aca="false">IFERROR(IFERROR(REPLACE(C86,SEARCH($E$1,C86,1),LEN($E$1),""),REPLACE(C86,SEARCH($F$1,C86,1),LEN($F$1),"")),C86)</f>
        <v>www.studentcrowd.com/university-l1002555-s1008230-university_of_edinburgh-edinburgh</v>
      </c>
      <c r="F86" s="0" t="str">
        <f aca="false">REPLACE(E86,SEARCH("/",E86,1),LEN(E86),"")</f>
        <v>www.studentcrowd.com</v>
      </c>
      <c r="G86" s="0" t="n">
        <f aca="false">IF(F86="www.studentcrowd.com",D86*2/10,IF(F86="www.studentsreview.com",D86*2.5/10,"ERROR"))</f>
        <v>0.4</v>
      </c>
      <c r="H86" s="0" t="str">
        <f aca="false">VLOOKUP(G86,Sheet2!$A$1:$B$8,2,0)</f>
        <v>middle_minus</v>
      </c>
      <c r="I86" s="0" t="str">
        <f aca="false">"{""classes"":["""&amp;G86&amp;"""],""text"":"""&amp;A86&amp;"""},"</f>
        <v>{"classes":["0,4"],"text":"Again, may need more time to experience before I can give any suggestions or reviews."},</v>
      </c>
      <c r="J86" s="0" t="n">
        <f aca="false">LEN(A86)</f>
        <v>85</v>
      </c>
    </row>
    <row r="87" customFormat="false" ht="12.8" hidden="false" customHeight="false" outlineLevel="0" collapsed="false">
      <c r="A87" s="0" t="s">
        <v>101</v>
      </c>
      <c r="B87" s="0" t="s">
        <v>86</v>
      </c>
      <c r="C87" s="0" t="s">
        <v>87</v>
      </c>
      <c r="D87" s="0" t="n">
        <v>5</v>
      </c>
      <c r="E87" s="0" t="str">
        <f aca="false">IFERROR(IFERROR(REPLACE(C87,SEARCH($E$1,C87,1),LEN($E$1),""),REPLACE(C87,SEARCH($F$1,C87,1),LEN($F$1),"")),C87)</f>
        <v>www.studentcrowd.com/university-l1002555-s1008230-university_of_edinburgh-edinburgh</v>
      </c>
      <c r="F87" s="0" t="str">
        <f aca="false">REPLACE(E87,SEARCH("/",E87,1),LEN(E87),"")</f>
        <v>www.studentcrowd.com</v>
      </c>
      <c r="G87" s="0" t="n">
        <f aca="false">IF(F87="www.studentcrowd.com",D87*2/10,IF(F87="www.studentsreview.com",D87*2.5/10,"ERROR"))</f>
        <v>1</v>
      </c>
      <c r="H87" s="0" t="str">
        <f aca="false">VLOOKUP(G87,Sheet2!$A$1:$B$8,2,0)</f>
        <v>excellent</v>
      </c>
      <c r="I87" s="0" t="str">
        <f aca="false">"{""classes"":["""&amp;G87&amp;"""],""text"":"""&amp;A87&amp;"""},"</f>
        <v>{"classes":["1"],"text":"Historic and welcoming university"},</v>
      </c>
      <c r="J87" s="0" t="n">
        <f aca="false">LEN(A87)</f>
        <v>33</v>
      </c>
    </row>
    <row r="88" customFormat="false" ht="12.8" hidden="false" customHeight="false" outlineLevel="0" collapsed="false">
      <c r="A88" s="0" t="s">
        <v>102</v>
      </c>
      <c r="B88" s="0" t="s">
        <v>86</v>
      </c>
      <c r="C88" s="0" t="s">
        <v>87</v>
      </c>
      <c r="D88" s="0" t="n">
        <v>5</v>
      </c>
      <c r="E88" s="0" t="str">
        <f aca="false">IFERROR(IFERROR(REPLACE(C88,SEARCH($E$1,C88,1),LEN($E$1),""),REPLACE(C88,SEARCH($F$1,C88,1),LEN($F$1),"")),C88)</f>
        <v>www.studentcrowd.com/university-l1002555-s1008230-university_of_edinburgh-edinburgh</v>
      </c>
      <c r="F88" s="0" t="str">
        <f aca="false">REPLACE(E88,SEARCH("/",E88,1),LEN(E88),"")</f>
        <v>www.studentcrowd.com</v>
      </c>
      <c r="G88" s="0" t="n">
        <f aca="false">IF(F88="www.studentcrowd.com",D88*2/10,IF(F88="www.studentsreview.com",D88*2.5/10,"ERROR"))</f>
        <v>1</v>
      </c>
      <c r="H88" s="0" t="str">
        <f aca="false">VLOOKUP(G88,Sheet2!$A$1:$B$8,2,0)</f>
        <v>excellent</v>
      </c>
      <c r="I88" s="0" t="str">
        <f aca="false">"{""classes"":["""&amp;G88&amp;"""],""text"":"""&amp;A88&amp;"""},"</f>
        <v>{"classes":["1"],"text":"Campuses are nice, have a lot of student buildings and student activities, everyone will find something they like! And wifi all around the campus + various kind of help."},</v>
      </c>
      <c r="J88" s="0" t="n">
        <f aca="false">LEN(A88)</f>
        <v>169</v>
      </c>
    </row>
    <row r="89" customFormat="false" ht="12.8" hidden="false" customHeight="false" outlineLevel="0" collapsed="false">
      <c r="A89" s="0" t="s">
        <v>103</v>
      </c>
      <c r="B89" s="0" t="s">
        <v>86</v>
      </c>
      <c r="C89" s="0" t="s">
        <v>87</v>
      </c>
      <c r="D89" s="0" t="n">
        <v>5</v>
      </c>
      <c r="E89" s="0" t="str">
        <f aca="false">IFERROR(IFERROR(REPLACE(C89,SEARCH($E$1,C89,1),LEN($E$1),""),REPLACE(C89,SEARCH($F$1,C89,1),LEN($F$1),"")),C89)</f>
        <v>www.studentcrowd.com/university-l1002555-s1008230-university_of_edinburgh-edinburgh</v>
      </c>
      <c r="F89" s="0" t="str">
        <f aca="false">REPLACE(E89,SEARCH("/",E89,1),LEN(E89),"")</f>
        <v>www.studentcrowd.com</v>
      </c>
      <c r="G89" s="0" t="n">
        <f aca="false">IF(F89="www.studentcrowd.com",D89*2/10,IF(F89="www.studentsreview.com",D89*2.5/10,"ERROR"))</f>
        <v>1</v>
      </c>
      <c r="H89" s="0" t="str">
        <f aca="false">VLOOKUP(G89,Sheet2!$A$1:$B$8,2,0)</f>
        <v>excellent</v>
      </c>
      <c r="I89" s="0" t="str">
        <f aca="false">"{""classes"":["""&amp;G89&amp;"""],""text"":"""&amp;A89&amp;"""},"</f>
        <v>{"classes":["1"],"text":"Good uni, great city, whats not to like"},</v>
      </c>
      <c r="J89" s="0" t="n">
        <f aca="false">LEN(A89)</f>
        <v>39</v>
      </c>
    </row>
    <row r="90" customFormat="false" ht="12.8" hidden="false" customHeight="false" outlineLevel="0" collapsed="false">
      <c r="A90" s="0" t="s">
        <v>104</v>
      </c>
      <c r="B90" s="0" t="s">
        <v>86</v>
      </c>
      <c r="C90" s="0" t="s">
        <v>87</v>
      </c>
      <c r="D90" s="0" t="n">
        <v>5</v>
      </c>
      <c r="E90" s="0" t="str">
        <f aca="false">IFERROR(IFERROR(REPLACE(C90,SEARCH($E$1,C90,1),LEN($E$1),""),REPLACE(C90,SEARCH($F$1,C90,1),LEN($F$1),"")),C90)</f>
        <v>www.studentcrowd.com/university-l1002555-s1008230-university_of_edinburgh-edinburgh</v>
      </c>
      <c r="F90" s="0" t="str">
        <f aca="false">REPLACE(E90,SEARCH("/",E90,1),LEN(E90),"")</f>
        <v>www.studentcrowd.com</v>
      </c>
      <c r="G90" s="0" t="n">
        <f aca="false">IF(F90="www.studentcrowd.com",D90*2/10,IF(F90="www.studentsreview.com",D90*2.5/10,"ERROR"))</f>
        <v>1</v>
      </c>
      <c r="H90" s="0" t="str">
        <f aca="false">VLOOKUP(G90,Sheet2!$A$1:$B$8,2,0)</f>
        <v>excellent</v>
      </c>
      <c r="I90" s="0" t="str">
        <f aca="false">"{""classes"":["""&amp;G90&amp;"""],""text"":"""&amp;A90&amp;"""},"</f>
        <v>{"classes":["1"],"text":"Great university, To choose to live in the centre of the city would be much more convenient for everything. If you were a medical school student, it was also very convenient to take the bus to the Little France campus, where many medical-related departments and laboratories were located there."},</v>
      </c>
      <c r="J90" s="0" t="n">
        <f aca="false">LEN(A90)</f>
        <v>294</v>
      </c>
    </row>
    <row r="91" customFormat="false" ht="12.8" hidden="false" customHeight="false" outlineLevel="0" collapsed="false">
      <c r="A91" s="0" t="s">
        <v>105</v>
      </c>
      <c r="B91" s="0" t="s">
        <v>86</v>
      </c>
      <c r="C91" s="0" t="s">
        <v>87</v>
      </c>
      <c r="D91" s="0" t="n">
        <v>5</v>
      </c>
      <c r="E91" s="0" t="str">
        <f aca="false">IFERROR(IFERROR(REPLACE(C91,SEARCH($E$1,C91,1),LEN($E$1),""),REPLACE(C91,SEARCH($F$1,C91,1),LEN($F$1),"")),C91)</f>
        <v>www.studentcrowd.com/university-l1002555-s1008230-university_of_edinburgh-edinburgh</v>
      </c>
      <c r="F91" s="0" t="str">
        <f aca="false">REPLACE(E91,SEARCH("/",E91,1),LEN(E91),"")</f>
        <v>www.studentcrowd.com</v>
      </c>
      <c r="G91" s="0" t="n">
        <f aca="false">IF(F91="www.studentcrowd.com",D91*2/10,IF(F91="www.studentsreview.com",D91*2.5/10,"ERROR"))</f>
        <v>1</v>
      </c>
      <c r="H91" s="0" t="str">
        <f aca="false">VLOOKUP(G91,Sheet2!$A$1:$B$8,2,0)</f>
        <v>excellent</v>
      </c>
      <c r="I91" s="0" t="str">
        <f aca="false">"{""classes"":["""&amp;G91&amp;"""],""text"":"""&amp;A91&amp;"""},"</f>
        <v>{"classes":["1"],"text":"1. Central campus: everything close and lecture halls + food good. Library bar at Teviot, good food, good music. Potterow venue for Big Cheese Saturday parties. 2. Lots of clubs to join, active communities 3. Can usually find space at library, group  3 or more  study space a little challenging to find. Computers, plenty of books, many quiet areas. 4. Student union: support for reps. They make an effort to engage with students and improve things. 5. Careers service: pretty active and offers weekly support and possible 1-1 talks 6. Internet works well. 7. Web interface  myed and LEARN  is a bit of a hassle in the start, but figured it out eventually. Would be nice if they invested more in IT and gave an intro course into the system  Ive heard some courses like Biology get an intro, but I didnt "},</v>
      </c>
      <c r="J91" s="0" t="n">
        <f aca="false">LEN(A91)</f>
        <v>803</v>
      </c>
    </row>
    <row r="92" customFormat="false" ht="12.8" hidden="false" customHeight="false" outlineLevel="0" collapsed="false">
      <c r="A92" s="0" t="s">
        <v>106</v>
      </c>
      <c r="B92" s="0" t="s">
        <v>86</v>
      </c>
      <c r="C92" s="0" t="s">
        <v>87</v>
      </c>
      <c r="D92" s="0" t="n">
        <v>4</v>
      </c>
      <c r="E92" s="0" t="str">
        <f aca="false">IFERROR(IFERROR(REPLACE(C92,SEARCH($E$1,C92,1),LEN($E$1),""),REPLACE(C92,SEARCH($F$1,C92,1),LEN($F$1),"")),C92)</f>
        <v>www.studentcrowd.com/university-l1002555-s1008230-university_of_edinburgh-edinburgh</v>
      </c>
      <c r="F92" s="0" t="str">
        <f aca="false">REPLACE(E92,SEARCH("/",E92,1),LEN(E92),"")</f>
        <v>www.studentcrowd.com</v>
      </c>
      <c r="G92" s="0" t="n">
        <f aca="false">IF(F92="www.studentcrowd.com",D92*2/10,IF(F92="www.studentsreview.com",D92*2.5/10,"ERROR"))</f>
        <v>0.8</v>
      </c>
      <c r="H92" s="0" t="str">
        <f aca="false">VLOOKUP(G92,Sheet2!$A$1:$B$8,2,0)</f>
        <v>good_plus</v>
      </c>
      <c r="I92" s="0" t="str">
        <f aca="false">"{""classes"":["""&amp;G92&amp;"""],""text"":"""&amp;A92&amp;"""},"</f>
        <v>{"classes":["0,8"],"text":"The EUSA shops are more expensive than normal supermarkets  Tescom Sainsburys...  which is a bit of a bummer. Printing is very expensive as well, but the societies on offer are very cheap and enjoyable."},</v>
      </c>
      <c r="J92" s="0" t="n">
        <f aca="false">LEN(A92)</f>
        <v>202</v>
      </c>
    </row>
    <row r="93" customFormat="false" ht="12.8" hidden="false" customHeight="false" outlineLevel="0" collapsed="false">
      <c r="A93" s="0" t="s">
        <v>107</v>
      </c>
      <c r="B93" s="0" t="s">
        <v>86</v>
      </c>
      <c r="C93" s="0" t="s">
        <v>87</v>
      </c>
      <c r="D93" s="0" t="n">
        <v>4</v>
      </c>
      <c r="E93" s="0" t="str">
        <f aca="false">IFERROR(IFERROR(REPLACE(C93,SEARCH($E$1,C93,1),LEN($E$1),""),REPLACE(C93,SEARCH($F$1,C93,1),LEN($F$1),"")),C93)</f>
        <v>www.studentcrowd.com/university-l1002555-s1008230-university_of_edinburgh-edinburgh</v>
      </c>
      <c r="F93" s="0" t="str">
        <f aca="false">REPLACE(E93,SEARCH("/",E93,1),LEN(E93),"")</f>
        <v>www.studentcrowd.com</v>
      </c>
      <c r="G93" s="0" t="n">
        <f aca="false">IF(F93="www.studentcrowd.com",D93*2/10,IF(F93="www.studentsreview.com",D93*2.5/10,"ERROR"))</f>
        <v>0.8</v>
      </c>
      <c r="H93" s="0" t="str">
        <f aca="false">VLOOKUP(G93,Sheet2!$A$1:$B$8,2,0)</f>
        <v>good_plus</v>
      </c>
      <c r="I93" s="0" t="str">
        <f aca="false">"{""classes"":["""&amp;G93&amp;"""],""text"":"""&amp;A93&amp;"""},"</f>
        <v>{"classes":["0,8"],"text":"University is what you make of it but Edinburgh has provided me with an excellent experience. There are so many vibrant societies that I have been able to throw myself into and I know I have made friends for life. The campus itself is always exciting with the diversity of people and buildings."},</v>
      </c>
      <c r="J93" s="0" t="n">
        <f aca="false">LEN(A93)</f>
        <v>294</v>
      </c>
    </row>
    <row r="94" customFormat="false" ht="12.8" hidden="false" customHeight="false" outlineLevel="0" collapsed="false">
      <c r="A94" s="0" t="s">
        <v>108</v>
      </c>
      <c r="B94" s="0" t="s">
        <v>86</v>
      </c>
      <c r="C94" s="0" t="s">
        <v>87</v>
      </c>
      <c r="D94" s="0" t="n">
        <v>4</v>
      </c>
      <c r="E94" s="0" t="str">
        <f aca="false">IFERROR(IFERROR(REPLACE(C94,SEARCH($E$1,C94,1),LEN($E$1),""),REPLACE(C94,SEARCH($F$1,C94,1),LEN($F$1),"")),C94)</f>
        <v>www.studentcrowd.com/university-l1002555-s1008230-university_of_edinburgh-edinburgh</v>
      </c>
      <c r="F94" s="0" t="str">
        <f aca="false">REPLACE(E94,SEARCH("/",E94,1),LEN(E94),"")</f>
        <v>www.studentcrowd.com</v>
      </c>
      <c r="G94" s="0" t="n">
        <f aca="false">IF(F94="www.studentcrowd.com",D94*2/10,IF(F94="www.studentsreview.com",D94*2.5/10,"ERROR"))</f>
        <v>0.8</v>
      </c>
      <c r="H94" s="0" t="str">
        <f aca="false">VLOOKUP(G94,Sheet2!$A$1:$B$8,2,0)</f>
        <v>good_plus</v>
      </c>
      <c r="I94" s="0" t="str">
        <f aca="false">"{""classes"":["""&amp;G94&amp;"""],""text"":"""&amp;A94&amp;"""},"</f>
        <v>{"classes":["0,8"],"text":"I am just going into my second year of Film and TV Production in Edinburgh College of Art 9which is now part of the university  and I love it. Edinburgh has such great library facilities, they care about their students and all of my tutros have been great."},</v>
      </c>
      <c r="J94" s="0" t="n">
        <f aca="false">LEN(A94)</f>
        <v>256</v>
      </c>
    </row>
    <row r="95" customFormat="false" ht="12.8" hidden="false" customHeight="false" outlineLevel="0" collapsed="false">
      <c r="A95" s="0" t="s">
        <v>109</v>
      </c>
      <c r="B95" s="0" t="s">
        <v>86</v>
      </c>
      <c r="C95" s="0" t="s">
        <v>87</v>
      </c>
      <c r="D95" s="0" t="n">
        <v>5</v>
      </c>
      <c r="E95" s="0" t="str">
        <f aca="false">IFERROR(IFERROR(REPLACE(C95,SEARCH($E$1,C95,1),LEN($E$1),""),REPLACE(C95,SEARCH($F$1,C95,1),LEN($F$1),"")),C95)</f>
        <v>www.studentcrowd.com/university-l1002555-s1008230-university_of_edinburgh-edinburgh</v>
      </c>
      <c r="F95" s="0" t="str">
        <f aca="false">REPLACE(E95,SEARCH("/",E95,1),LEN(E95),"")</f>
        <v>www.studentcrowd.com</v>
      </c>
      <c r="G95" s="0" t="n">
        <f aca="false">IF(F95="www.studentcrowd.com",D95*2/10,IF(F95="www.studentsreview.com",D95*2.5/10,"ERROR"))</f>
        <v>1</v>
      </c>
      <c r="H95" s="0" t="str">
        <f aca="false">VLOOKUP(G95,Sheet2!$A$1:$B$8,2,0)</f>
        <v>excellent</v>
      </c>
      <c r="I95" s="0" t="str">
        <f aca="false">"{""classes"":["""&amp;G95&amp;"""],""text"":"""&amp;A95&amp;"""},"</f>
        <v>{"classes":["1"],"text":"What a great moment at this University ! Im a visiting student from France, and ive spent a really good time there !"},</v>
      </c>
      <c r="J95" s="0" t="n">
        <f aca="false">LEN(A95)</f>
        <v>116</v>
      </c>
    </row>
    <row r="96" customFormat="false" ht="12.8" hidden="false" customHeight="false" outlineLevel="0" collapsed="false">
      <c r="A96" s="0" t="s">
        <v>110</v>
      </c>
      <c r="B96" s="0" t="s">
        <v>86</v>
      </c>
      <c r="C96" s="0" t="s">
        <v>87</v>
      </c>
      <c r="D96" s="0" t="n">
        <v>5</v>
      </c>
      <c r="E96" s="0" t="str">
        <f aca="false">IFERROR(IFERROR(REPLACE(C96,SEARCH($E$1,C96,1),LEN($E$1),""),REPLACE(C96,SEARCH($F$1,C96,1),LEN($F$1),"")),C96)</f>
        <v>www.studentcrowd.com/university-l1002555-s1008230-university_of_edinburgh-edinburgh</v>
      </c>
      <c r="F96" s="0" t="str">
        <f aca="false">REPLACE(E96,SEARCH("/",E96,1),LEN(E96),"")</f>
        <v>www.studentcrowd.com</v>
      </c>
      <c r="G96" s="0" t="n">
        <f aca="false">IF(F96="www.studentcrowd.com",D96*2/10,IF(F96="www.studentsreview.com",D96*2.5/10,"ERROR"))</f>
        <v>1</v>
      </c>
      <c r="H96" s="0" t="str">
        <f aca="false">VLOOKUP(G96,Sheet2!$A$1:$B$8,2,0)</f>
        <v>excellent</v>
      </c>
      <c r="I96" s="0" t="str">
        <f aca="false">"{""classes"":["""&amp;G96&amp;"""],""text"":"""&amp;A96&amp;"""},"</f>
        <v>{"classes":["1"],"text":"Love this university and looking forward to all my years here. Go UoE!"},</v>
      </c>
      <c r="J96" s="0" t="n">
        <f aca="false">LEN(A96)</f>
        <v>70</v>
      </c>
    </row>
    <row r="97" customFormat="false" ht="12.8" hidden="false" customHeight="false" outlineLevel="0" collapsed="false">
      <c r="A97" s="0" t="s">
        <v>111</v>
      </c>
      <c r="B97" s="0" t="s">
        <v>86</v>
      </c>
      <c r="C97" s="0" t="s">
        <v>87</v>
      </c>
      <c r="D97" s="0" t="n">
        <v>5</v>
      </c>
      <c r="E97" s="0" t="str">
        <f aca="false">IFERROR(IFERROR(REPLACE(C97,SEARCH($E$1,C97,1),LEN($E$1),""),REPLACE(C97,SEARCH($F$1,C97,1),LEN($F$1),"")),C97)</f>
        <v>www.studentcrowd.com/university-l1002555-s1008230-university_of_edinburgh-edinburgh</v>
      </c>
      <c r="F97" s="0" t="str">
        <f aca="false">REPLACE(E97,SEARCH("/",E97,1),LEN(E97),"")</f>
        <v>www.studentcrowd.com</v>
      </c>
      <c r="G97" s="0" t="n">
        <f aca="false">IF(F97="www.studentcrowd.com",D97*2/10,IF(F97="www.studentsreview.com",D97*2.5/10,"ERROR"))</f>
        <v>1</v>
      </c>
      <c r="H97" s="0" t="str">
        <f aca="false">VLOOKUP(G97,Sheet2!$A$1:$B$8,2,0)</f>
        <v>excellent</v>
      </c>
      <c r="I97" s="0" t="str">
        <f aca="false">"{""classes"":["""&amp;G97&amp;"""],""text"":"""&amp;A97&amp;"""},"</f>
        <v>{"classes":["1"],"text":"First year is really easy and gives you lots of time to get used to things. Not a lot of help to learn though, you have to study on your own a lot."},</v>
      </c>
      <c r="J97" s="0" t="n">
        <f aca="false">LEN(A97)</f>
        <v>147</v>
      </c>
    </row>
    <row r="98" customFormat="false" ht="12.8" hidden="false" customHeight="false" outlineLevel="0" collapsed="false">
      <c r="A98" s="0" t="s">
        <v>112</v>
      </c>
      <c r="B98" s="0" t="s">
        <v>86</v>
      </c>
      <c r="C98" s="0" t="s">
        <v>87</v>
      </c>
      <c r="D98" s="0" t="n">
        <v>5</v>
      </c>
      <c r="E98" s="0" t="str">
        <f aca="false">IFERROR(IFERROR(REPLACE(C98,SEARCH($E$1,C98,1),LEN($E$1),""),REPLACE(C98,SEARCH($F$1,C98,1),LEN($F$1),"")),C98)</f>
        <v>www.studentcrowd.com/university-l1002555-s1008230-university_of_edinburgh-edinburgh</v>
      </c>
      <c r="F98" s="0" t="str">
        <f aca="false">REPLACE(E98,SEARCH("/",E98,1),LEN(E98),"")</f>
        <v>www.studentcrowd.com</v>
      </c>
      <c r="G98" s="0" t="n">
        <f aca="false">IF(F98="www.studentcrowd.com",D98*2/10,IF(F98="www.studentsreview.com",D98*2.5/10,"ERROR"))</f>
        <v>1</v>
      </c>
      <c r="H98" s="0" t="str">
        <f aca="false">VLOOKUP(G98,Sheet2!$A$1:$B$8,2,0)</f>
        <v>excellent</v>
      </c>
      <c r="I98" s="0" t="str">
        <f aca="false">"{""classes"":["""&amp;G98&amp;"""],""text"":"""&amp;A98&amp;"""},"</f>
        <v>{"classes":["1"],"text":"Good quality of education and excellent facilities!"},</v>
      </c>
      <c r="J98" s="0" t="n">
        <f aca="false">LEN(A98)</f>
        <v>51</v>
      </c>
    </row>
    <row r="99" customFormat="false" ht="12.8" hidden="false" customHeight="false" outlineLevel="0" collapsed="false">
      <c r="A99" s="0" t="s">
        <v>113</v>
      </c>
      <c r="B99" s="0" t="s">
        <v>86</v>
      </c>
      <c r="C99" s="0" t="s">
        <v>87</v>
      </c>
      <c r="D99" s="0" t="n">
        <v>5</v>
      </c>
      <c r="E99" s="0" t="str">
        <f aca="false">IFERROR(IFERROR(REPLACE(C99,SEARCH($E$1,C99,1),LEN($E$1),""),REPLACE(C99,SEARCH($F$1,C99,1),LEN($F$1),"")),C99)</f>
        <v>www.studentcrowd.com/university-l1002555-s1008230-university_of_edinburgh-edinburgh</v>
      </c>
      <c r="F99" s="0" t="str">
        <f aca="false">REPLACE(E99,SEARCH("/",E99,1),LEN(E99),"")</f>
        <v>www.studentcrowd.com</v>
      </c>
      <c r="G99" s="0" t="n">
        <f aca="false">IF(F99="www.studentcrowd.com",D99*2/10,IF(F99="www.studentsreview.com",D99*2.5/10,"ERROR"))</f>
        <v>1</v>
      </c>
      <c r="H99" s="0" t="str">
        <f aca="false">VLOOKUP(G99,Sheet2!$A$1:$B$8,2,0)</f>
        <v>excellent</v>
      </c>
      <c r="I99" s="0" t="str">
        <f aca="false">"{""classes"":["""&amp;G99&amp;"""],""text"":"""&amp;A99&amp;"""},"</f>
        <v>{"classes":["1"],"text":"Edinburgh had been a fantastic place for me. The city is wonderul, and its international community gives the feel that if isnt in a bubble, but is truly a part of the world."},</v>
      </c>
      <c r="J99" s="0" t="n">
        <f aca="false">LEN(A99)</f>
        <v>173</v>
      </c>
    </row>
    <row r="100" customFormat="false" ht="12.8" hidden="false" customHeight="false" outlineLevel="0" collapsed="false">
      <c r="A100" s="0" t="s">
        <v>114</v>
      </c>
      <c r="B100" s="0" t="s">
        <v>86</v>
      </c>
      <c r="C100" s="0" t="s">
        <v>87</v>
      </c>
      <c r="D100" s="0" t="n">
        <v>5</v>
      </c>
      <c r="E100" s="0" t="str">
        <f aca="false">IFERROR(IFERROR(REPLACE(C100,SEARCH($E$1,C100,1),LEN($E$1),""),REPLACE(C100,SEARCH($F$1,C100,1),LEN($F$1),"")),C100)</f>
        <v>www.studentcrowd.com/university-l1002555-s1008230-university_of_edinburgh-edinburgh</v>
      </c>
      <c r="F100" s="0" t="str">
        <f aca="false">REPLACE(E100,SEARCH("/",E100,1),LEN(E100),"")</f>
        <v>www.studentcrowd.com</v>
      </c>
      <c r="G100" s="0" t="n">
        <f aca="false">IF(F100="www.studentcrowd.com",D100*2/10,IF(F100="www.studentsreview.com",D100*2.5/10,"ERROR"))</f>
        <v>1</v>
      </c>
      <c r="H100" s="0" t="str">
        <f aca="false">VLOOKUP(G100,Sheet2!$A$1:$B$8,2,0)</f>
        <v>excellent</v>
      </c>
      <c r="I100" s="0" t="str">
        <f aca="false">"{""classes"":["""&amp;G100&amp;"""],""text"":"""&amp;A100&amp;"""},"</f>
        <v>{"classes":["1"],"text":"Edinburgh is a top class university. It is right in the city centre so the campus is the perfect for location for socials as well as studying. There are soooo many societys and awards ceremonies that take place to honour there achievements. If you have a degree from Edinburgh, your sorted... Plus, you can always get your CV or intern applications checked over by the careers service!"},</v>
      </c>
      <c r="J100" s="0" t="n">
        <f aca="false">LEN(A100)</f>
        <v>385</v>
      </c>
    </row>
    <row r="101" customFormat="false" ht="12.8" hidden="false" customHeight="false" outlineLevel="0" collapsed="false">
      <c r="A101" s="0" t="s">
        <v>115</v>
      </c>
      <c r="B101" s="0" t="s">
        <v>86</v>
      </c>
      <c r="C101" s="0" t="s">
        <v>87</v>
      </c>
      <c r="D101" s="0" t="n">
        <v>5</v>
      </c>
      <c r="E101" s="0" t="str">
        <f aca="false">IFERROR(IFERROR(REPLACE(C101,SEARCH($E$1,C101,1),LEN($E$1),""),REPLACE(C101,SEARCH($F$1,C101,1),LEN($F$1),"")),C101)</f>
        <v>www.studentcrowd.com/university-l1002555-s1008230-university_of_edinburgh-edinburgh</v>
      </c>
      <c r="F101" s="0" t="str">
        <f aca="false">REPLACE(E101,SEARCH("/",E101,1),LEN(E101),"")</f>
        <v>www.studentcrowd.com</v>
      </c>
      <c r="G101" s="0" t="n">
        <f aca="false">IF(F101="www.studentcrowd.com",D101*2/10,IF(F101="www.studentsreview.com",D101*2.5/10,"ERROR"))</f>
        <v>1</v>
      </c>
      <c r="H101" s="0" t="str">
        <f aca="false">VLOOKUP(G101,Sheet2!$A$1:$B$8,2,0)</f>
        <v>excellent</v>
      </c>
      <c r="I101" s="0" t="str">
        <f aca="false">"{""classes"":["""&amp;G101&amp;"""],""text"":"""&amp;A101&amp;"""},"</f>
        <v>{"classes":["1"],"text":"Fantastic University for various courses in the heart of the vibrant Edinburgh city."},</v>
      </c>
      <c r="J101" s="0" t="n">
        <f aca="false">LEN(A101)</f>
        <v>84</v>
      </c>
    </row>
    <row r="102" customFormat="false" ht="12.8" hidden="false" customHeight="false" outlineLevel="0" collapsed="false">
      <c r="A102" s="0" t="s">
        <v>116</v>
      </c>
      <c r="B102" s="0" t="s">
        <v>86</v>
      </c>
      <c r="C102" s="0" t="s">
        <v>87</v>
      </c>
      <c r="D102" s="0" t="n">
        <v>5</v>
      </c>
      <c r="E102" s="0" t="str">
        <f aca="false">IFERROR(IFERROR(REPLACE(C102,SEARCH($E$1,C102,1),LEN($E$1),""),REPLACE(C102,SEARCH($F$1,C102,1),LEN($F$1),"")),C102)</f>
        <v>www.studentcrowd.com/university-l1002555-s1008230-university_of_edinburgh-edinburgh</v>
      </c>
      <c r="F102" s="0" t="str">
        <f aca="false">REPLACE(E102,SEARCH("/",E102,1),LEN(E102),"")</f>
        <v>www.studentcrowd.com</v>
      </c>
      <c r="G102" s="0" t="n">
        <f aca="false">IF(F102="www.studentcrowd.com",D102*2/10,IF(F102="www.studentsreview.com",D102*2.5/10,"ERROR"))</f>
        <v>1</v>
      </c>
      <c r="H102" s="0" t="str">
        <f aca="false">VLOOKUP(G102,Sheet2!$A$1:$B$8,2,0)</f>
        <v>excellent</v>
      </c>
      <c r="I102" s="0" t="str">
        <f aca="false">"{""classes"":["""&amp;G102&amp;"""],""text"":"""&amp;A102&amp;"""},"</f>
        <v>{"classes":["1"],"text":"fantastic university. Enjoyable and the education is among the worlds best."},</v>
      </c>
      <c r="J102" s="0" t="n">
        <f aca="false">LEN(A102)</f>
        <v>75</v>
      </c>
    </row>
    <row r="103" customFormat="false" ht="12.8" hidden="false" customHeight="false" outlineLevel="0" collapsed="false">
      <c r="A103" s="0" t="s">
        <v>117</v>
      </c>
      <c r="B103" s="0" t="s">
        <v>86</v>
      </c>
      <c r="C103" s="0" t="s">
        <v>87</v>
      </c>
      <c r="D103" s="0" t="n">
        <v>5</v>
      </c>
      <c r="E103" s="0" t="str">
        <f aca="false">IFERROR(IFERROR(REPLACE(C103,SEARCH($E$1,C103,1),LEN($E$1),""),REPLACE(C103,SEARCH($F$1,C103,1),LEN($F$1),"")),C103)</f>
        <v>www.studentcrowd.com/university-l1002555-s1008230-university_of_edinburgh-edinburgh</v>
      </c>
      <c r="F103" s="0" t="str">
        <f aca="false">REPLACE(E103,SEARCH("/",E103,1),LEN(E103),"")</f>
        <v>www.studentcrowd.com</v>
      </c>
      <c r="G103" s="0" t="n">
        <f aca="false">IF(F103="www.studentcrowd.com",D103*2/10,IF(F103="www.studentsreview.com",D103*2.5/10,"ERROR"))</f>
        <v>1</v>
      </c>
      <c r="H103" s="0" t="str">
        <f aca="false">VLOOKUP(G103,Sheet2!$A$1:$B$8,2,0)</f>
        <v>excellent</v>
      </c>
      <c r="I103" s="0" t="str">
        <f aca="false">"{""classes"":["""&amp;G103&amp;"""],""text"":"""&amp;A103&amp;"""},"</f>
        <v>{"classes":["1"],"text":"I have had a an amazing first year at Edinburgh University, its a big uni but still managed to make you feel like youre noticed. Your concerns mean something. The library is my favourite place, the learn system is very useful. Societies, specifically Cricket, have made my time outstanding."},</v>
      </c>
      <c r="J103" s="0" t="n">
        <f aca="false">LEN(A103)</f>
        <v>290</v>
      </c>
    </row>
    <row r="104" customFormat="false" ht="12.8" hidden="false" customHeight="false" outlineLevel="0" collapsed="false">
      <c r="A104" s="0" t="s">
        <v>118</v>
      </c>
      <c r="B104" s="0" t="s">
        <v>86</v>
      </c>
      <c r="C104" s="0" t="s">
        <v>87</v>
      </c>
      <c r="D104" s="0" t="n">
        <v>4</v>
      </c>
      <c r="E104" s="0" t="str">
        <f aca="false">IFERROR(IFERROR(REPLACE(C104,SEARCH($E$1,C104,1),LEN($E$1),""),REPLACE(C104,SEARCH($F$1,C104,1),LEN($F$1),"")),C104)</f>
        <v>www.studentcrowd.com/university-l1002555-s1008230-university_of_edinburgh-edinburgh</v>
      </c>
      <c r="F104" s="0" t="str">
        <f aca="false">REPLACE(E104,SEARCH("/",E104,1),LEN(E104),"")</f>
        <v>www.studentcrowd.com</v>
      </c>
      <c r="G104" s="0" t="n">
        <f aca="false">IF(F104="www.studentcrowd.com",D104*2/10,IF(F104="www.studentsreview.com",D104*2.5/10,"ERROR"))</f>
        <v>0.8</v>
      </c>
      <c r="H104" s="0" t="str">
        <f aca="false">VLOOKUP(G104,Sheet2!$A$1:$B$8,2,0)</f>
        <v>good_plus</v>
      </c>
      <c r="I104" s="0" t="str">
        <f aca="false">"{""classes"":["""&amp;G104&amp;"""],""text"":"""&amp;A104&amp;"""},"</f>
        <v>{"classes":["0,8"],"text":"Overall I love it, just a shame that the students union doesnt serve discounted drinks or food."},</v>
      </c>
      <c r="J104" s="0" t="n">
        <f aca="false">LEN(A104)</f>
        <v>95</v>
      </c>
    </row>
    <row r="105" customFormat="false" ht="12.8" hidden="false" customHeight="false" outlineLevel="0" collapsed="false">
      <c r="A105" s="0" t="s">
        <v>119</v>
      </c>
      <c r="B105" s="0" t="s">
        <v>86</v>
      </c>
      <c r="C105" s="0" t="s">
        <v>87</v>
      </c>
      <c r="D105" s="0" t="n">
        <v>5</v>
      </c>
      <c r="E105" s="0" t="str">
        <f aca="false">IFERROR(IFERROR(REPLACE(C105,SEARCH($E$1,C105,1),LEN($E$1),""),REPLACE(C105,SEARCH($F$1,C105,1),LEN($F$1),"")),C105)</f>
        <v>www.studentcrowd.com/university-l1002555-s1008230-university_of_edinburgh-edinburgh</v>
      </c>
      <c r="F105" s="0" t="str">
        <f aca="false">REPLACE(E105,SEARCH("/",E105,1),LEN(E105),"")</f>
        <v>www.studentcrowd.com</v>
      </c>
      <c r="G105" s="0" t="n">
        <f aca="false">IF(F105="www.studentcrowd.com",D105*2/10,IF(F105="www.studentsreview.com",D105*2.5/10,"ERROR"))</f>
        <v>1</v>
      </c>
      <c r="H105" s="0" t="str">
        <f aca="false">VLOOKUP(G105,Sheet2!$A$1:$B$8,2,0)</f>
        <v>excellent</v>
      </c>
      <c r="I105" s="0" t="str">
        <f aca="false">"{""classes"":["""&amp;G105&amp;"""],""text"":"""&amp;A105&amp;"""},"</f>
        <v>{"classes":["1"],"text":"Very friendly uni and City. Mechanical engineer student just finished first year and it was unbelievable fun."},</v>
      </c>
      <c r="J105" s="0" t="n">
        <f aca="false">LEN(A105)</f>
        <v>109</v>
      </c>
    </row>
    <row r="106" customFormat="false" ht="12.8" hidden="false" customHeight="false" outlineLevel="0" collapsed="false">
      <c r="A106" s="0" t="s">
        <v>120</v>
      </c>
      <c r="B106" s="0" t="s">
        <v>86</v>
      </c>
      <c r="C106" s="0" t="s">
        <v>87</v>
      </c>
      <c r="D106" s="0" t="n">
        <v>5</v>
      </c>
      <c r="E106" s="0" t="str">
        <f aca="false">IFERROR(IFERROR(REPLACE(C106,SEARCH($E$1,C106,1),LEN($E$1),""),REPLACE(C106,SEARCH($F$1,C106,1),LEN($F$1),"")),C106)</f>
        <v>www.studentcrowd.com/university-l1002555-s1008230-university_of_edinburgh-edinburgh</v>
      </c>
      <c r="F106" s="0" t="str">
        <f aca="false">REPLACE(E106,SEARCH("/",E106,1),LEN(E106),"")</f>
        <v>www.studentcrowd.com</v>
      </c>
      <c r="G106" s="0" t="n">
        <f aca="false">IF(F106="www.studentcrowd.com",D106*2/10,IF(F106="www.studentsreview.com",D106*2.5/10,"ERROR"))</f>
        <v>1</v>
      </c>
      <c r="H106" s="0" t="str">
        <f aca="false">VLOOKUP(G106,Sheet2!$A$1:$B$8,2,0)</f>
        <v>excellent</v>
      </c>
      <c r="I106" s="0" t="str">
        <f aca="false">"{""classes"":["""&amp;G106&amp;"""],""text"":"""&amp;A106&amp;"""},"</f>
        <v>{"classes":["1"],"text":"I didnt like Edinburgh at first but i couldnt deny its reputation, that was the grounds on which I chose it. I dont regret anything."},</v>
      </c>
      <c r="J106" s="0" t="n">
        <f aca="false">LEN(A106)</f>
        <v>132</v>
      </c>
    </row>
    <row r="107" customFormat="false" ht="12.8" hidden="false" customHeight="false" outlineLevel="0" collapsed="false">
      <c r="A107" s="0" t="s">
        <v>121</v>
      </c>
      <c r="B107" s="0" t="s">
        <v>86</v>
      </c>
      <c r="C107" s="0" t="s">
        <v>87</v>
      </c>
      <c r="D107" s="0" t="n">
        <v>4</v>
      </c>
      <c r="E107" s="0" t="str">
        <f aca="false">IFERROR(IFERROR(REPLACE(C107,SEARCH($E$1,C107,1),LEN($E$1),""),REPLACE(C107,SEARCH($F$1,C107,1),LEN($F$1),"")),C107)</f>
        <v>www.studentcrowd.com/university-l1002555-s1008230-university_of_edinburgh-edinburgh</v>
      </c>
      <c r="F107" s="0" t="str">
        <f aca="false">REPLACE(E107,SEARCH("/",E107,1),LEN(E107),"")</f>
        <v>www.studentcrowd.com</v>
      </c>
      <c r="G107" s="0" t="n">
        <f aca="false">IF(F107="www.studentcrowd.com",D107*2/10,IF(F107="www.studentsreview.com",D107*2.5/10,"ERROR"))</f>
        <v>0.8</v>
      </c>
      <c r="H107" s="0" t="str">
        <f aca="false">VLOOKUP(G107,Sheet2!$A$1:$B$8,2,0)</f>
        <v>good_plus</v>
      </c>
      <c r="I107" s="0" t="str">
        <f aca="false">"{""classes"":["""&amp;G107&amp;"""],""text"":"""&amp;A107&amp;"""},"</f>
        <v>{"classes":["0,8"],"text":"Lively and friendly atmosphere on campus, good teaching"},</v>
      </c>
      <c r="J107" s="0" t="n">
        <f aca="false">LEN(A107)</f>
        <v>55</v>
      </c>
    </row>
    <row r="108" customFormat="false" ht="12.8" hidden="false" customHeight="false" outlineLevel="0" collapsed="false">
      <c r="A108" s="0" t="s">
        <v>122</v>
      </c>
      <c r="B108" s="0" t="s">
        <v>86</v>
      </c>
      <c r="C108" s="0" t="s">
        <v>87</v>
      </c>
      <c r="D108" s="0" t="n">
        <v>5</v>
      </c>
      <c r="E108" s="0" t="str">
        <f aca="false">IFERROR(IFERROR(REPLACE(C108,SEARCH($E$1,C108,1),LEN($E$1),""),REPLACE(C108,SEARCH($F$1,C108,1),LEN($F$1),"")),C108)</f>
        <v>www.studentcrowd.com/university-l1002555-s1008230-university_of_edinburgh-edinburgh</v>
      </c>
      <c r="F108" s="0" t="str">
        <f aca="false">REPLACE(E108,SEARCH("/",E108,1),LEN(E108),"")</f>
        <v>www.studentcrowd.com</v>
      </c>
      <c r="G108" s="0" t="n">
        <f aca="false">IF(F108="www.studentcrowd.com",D108*2/10,IF(F108="www.studentsreview.com",D108*2.5/10,"ERROR"))</f>
        <v>1</v>
      </c>
      <c r="H108" s="0" t="str">
        <f aca="false">VLOOKUP(G108,Sheet2!$A$1:$B$8,2,0)</f>
        <v>excellent</v>
      </c>
      <c r="I108" s="0" t="str">
        <f aca="false">"{""classes"":["""&amp;G108&amp;"""],""text"":"""&amp;A108&amp;"""},"</f>
        <v>{"classes":["1"],"text":"I love this uni: great range of subjects, the lectures are fantastic + the societies are loads of fun: I went to Athens with one society, and Ive also been to poetry readings and pub crawls and all sorts of other things. And the city is so beautiful!"},</v>
      </c>
      <c r="J108" s="0" t="n">
        <f aca="false">LEN(A108)</f>
        <v>250</v>
      </c>
    </row>
    <row r="109" customFormat="false" ht="12.8" hidden="false" customHeight="false" outlineLevel="0" collapsed="false">
      <c r="A109" s="0" t="s">
        <v>123</v>
      </c>
      <c r="B109" s="0" t="s">
        <v>86</v>
      </c>
      <c r="C109" s="0" t="s">
        <v>87</v>
      </c>
      <c r="D109" s="0" t="n">
        <v>5</v>
      </c>
      <c r="E109" s="0" t="str">
        <f aca="false">IFERROR(IFERROR(REPLACE(C109,SEARCH($E$1,C109,1),LEN($E$1),""),REPLACE(C109,SEARCH($F$1,C109,1),LEN($F$1),"")),C109)</f>
        <v>www.studentcrowd.com/university-l1002555-s1008230-university_of_edinburgh-edinburgh</v>
      </c>
      <c r="F109" s="0" t="str">
        <f aca="false">REPLACE(E109,SEARCH("/",E109,1),LEN(E109),"")</f>
        <v>www.studentcrowd.com</v>
      </c>
      <c r="G109" s="0" t="n">
        <f aca="false">IF(F109="www.studentcrowd.com",D109*2/10,IF(F109="www.studentsreview.com",D109*2.5/10,"ERROR"))</f>
        <v>1</v>
      </c>
      <c r="H109" s="0" t="str">
        <f aca="false">VLOOKUP(G109,Sheet2!$A$1:$B$8,2,0)</f>
        <v>excellent</v>
      </c>
      <c r="I109" s="0" t="str">
        <f aca="false">"{""classes"":["""&amp;G109&amp;"""],""text"":"""&amp;A109&amp;"""},"</f>
        <v>{"classes":["1"],"text":"Amazing institution to study at, with far better facilities than anywhere else I visited. Amazing gym and student union, as well as a beautiful and historical campus."},</v>
      </c>
      <c r="J109" s="0" t="n">
        <f aca="false">LEN(A109)</f>
        <v>166</v>
      </c>
    </row>
    <row r="110" customFormat="false" ht="12.8" hidden="false" customHeight="false" outlineLevel="0" collapsed="false">
      <c r="A110" s="0" t="s">
        <v>124</v>
      </c>
      <c r="B110" s="0" t="s">
        <v>86</v>
      </c>
      <c r="C110" s="0" t="s">
        <v>87</v>
      </c>
      <c r="D110" s="0" t="n">
        <v>5</v>
      </c>
      <c r="E110" s="0" t="str">
        <f aca="false">IFERROR(IFERROR(REPLACE(C110,SEARCH($E$1,C110,1),LEN($E$1),""),REPLACE(C110,SEARCH($F$1,C110,1),LEN($F$1),"")),C110)</f>
        <v>www.studentcrowd.com/university-l1002555-s1008230-university_of_edinburgh-edinburgh</v>
      </c>
      <c r="F110" s="0" t="str">
        <f aca="false">REPLACE(E110,SEARCH("/",E110,1),LEN(E110),"")</f>
        <v>www.studentcrowd.com</v>
      </c>
      <c r="G110" s="0" t="n">
        <f aca="false">IF(F110="www.studentcrowd.com",D110*2/10,IF(F110="www.studentsreview.com",D110*2.5/10,"ERROR"))</f>
        <v>1</v>
      </c>
      <c r="H110" s="0" t="str">
        <f aca="false">VLOOKUP(G110,Sheet2!$A$1:$B$8,2,0)</f>
        <v>excellent</v>
      </c>
      <c r="I110" s="0" t="str">
        <f aca="false">"{""classes"":["""&amp;G110&amp;"""],""text"":"""&amp;A110&amp;"""},"</f>
        <v>{"classes":["1"],"text":"Really good uni. Had such a good time there"},</v>
      </c>
      <c r="J110" s="0" t="n">
        <f aca="false">LEN(A110)</f>
        <v>43</v>
      </c>
    </row>
    <row r="111" customFormat="false" ht="12.8" hidden="false" customHeight="false" outlineLevel="0" collapsed="false">
      <c r="A111" s="0" t="s">
        <v>125</v>
      </c>
      <c r="B111" s="0" t="s">
        <v>86</v>
      </c>
      <c r="C111" s="0" t="s">
        <v>87</v>
      </c>
      <c r="D111" s="0" t="n">
        <v>5</v>
      </c>
      <c r="E111" s="0" t="str">
        <f aca="false">IFERROR(IFERROR(REPLACE(C111,SEARCH($E$1,C111,1),LEN($E$1),""),REPLACE(C111,SEARCH($F$1,C111,1),LEN($F$1),"")),C111)</f>
        <v>www.studentcrowd.com/university-l1002555-s1008230-university_of_edinburgh-edinburgh</v>
      </c>
      <c r="F111" s="0" t="str">
        <f aca="false">REPLACE(E111,SEARCH("/",E111,1),LEN(E111),"")</f>
        <v>www.studentcrowd.com</v>
      </c>
      <c r="G111" s="0" t="n">
        <f aca="false">IF(F111="www.studentcrowd.com",D111*2/10,IF(F111="www.studentsreview.com",D111*2.5/10,"ERROR"))</f>
        <v>1</v>
      </c>
      <c r="H111" s="0" t="str">
        <f aca="false">VLOOKUP(G111,Sheet2!$A$1:$B$8,2,0)</f>
        <v>excellent</v>
      </c>
      <c r="I111" s="0" t="str">
        <f aca="false">"{""classes"":["""&amp;G111&amp;"""],""text"":"""&amp;A111&amp;"""},"</f>
        <v>{"classes":["1"],"text":"fantastic support in place for students, lively campus and great buildings"},</v>
      </c>
      <c r="J111" s="0" t="n">
        <f aca="false">LEN(A111)</f>
        <v>74</v>
      </c>
    </row>
    <row r="112" customFormat="false" ht="12.8" hidden="false" customHeight="false" outlineLevel="0" collapsed="false">
      <c r="A112" s="0" t="s">
        <v>126</v>
      </c>
      <c r="B112" s="0" t="s">
        <v>86</v>
      </c>
      <c r="C112" s="0" t="s">
        <v>87</v>
      </c>
      <c r="D112" s="0" t="n">
        <v>5</v>
      </c>
      <c r="E112" s="0" t="str">
        <f aca="false">IFERROR(IFERROR(REPLACE(C112,SEARCH($E$1,C112,1),LEN($E$1),""),REPLACE(C112,SEARCH($F$1,C112,1),LEN($F$1),"")),C112)</f>
        <v>www.studentcrowd.com/university-l1002555-s1008230-university_of_edinburgh-edinburgh</v>
      </c>
      <c r="F112" s="0" t="str">
        <f aca="false">REPLACE(E112,SEARCH("/",E112,1),LEN(E112),"")</f>
        <v>www.studentcrowd.com</v>
      </c>
      <c r="G112" s="0" t="n">
        <f aca="false">IF(F112="www.studentcrowd.com",D112*2/10,IF(F112="www.studentsreview.com",D112*2.5/10,"ERROR"))</f>
        <v>1</v>
      </c>
      <c r="H112" s="0" t="str">
        <f aca="false">VLOOKUP(G112,Sheet2!$A$1:$B$8,2,0)</f>
        <v>excellent</v>
      </c>
      <c r="I112" s="0" t="str">
        <f aca="false">"{""classes"":["""&amp;G112&amp;"""],""text"":"""&amp;A112&amp;"""},"</f>
        <v>{"classes":["1"],"text":"So far my experience at the University of Edinburgh has been incredible, the staff are extremely helpful and the proximity to the city centre is great."},</v>
      </c>
      <c r="J112" s="0" t="n">
        <f aca="false">LEN(A112)</f>
        <v>151</v>
      </c>
    </row>
    <row r="113" customFormat="false" ht="12.8" hidden="false" customHeight="false" outlineLevel="0" collapsed="false">
      <c r="A113" s="0" t="s">
        <v>127</v>
      </c>
      <c r="B113" s="0" t="s">
        <v>86</v>
      </c>
      <c r="C113" s="0" t="s">
        <v>87</v>
      </c>
      <c r="D113" s="0" t="n">
        <v>4</v>
      </c>
      <c r="E113" s="0" t="str">
        <f aca="false">IFERROR(IFERROR(REPLACE(C113,SEARCH($E$1,C113,1),LEN($E$1),""),REPLACE(C113,SEARCH($F$1,C113,1),LEN($F$1),"")),C113)</f>
        <v>www.studentcrowd.com/university-l1002555-s1008230-university_of_edinburgh-edinburgh</v>
      </c>
      <c r="F113" s="0" t="str">
        <f aca="false">REPLACE(E113,SEARCH("/",E113,1),LEN(E113),"")</f>
        <v>www.studentcrowd.com</v>
      </c>
      <c r="G113" s="0" t="n">
        <f aca="false">IF(F113="www.studentcrowd.com",D113*2/10,IF(F113="www.studentsreview.com",D113*2.5/10,"ERROR"))</f>
        <v>0.8</v>
      </c>
      <c r="H113" s="0" t="str">
        <f aca="false">VLOOKUP(G113,Sheet2!$A$1:$B$8,2,0)</f>
        <v>good_plus</v>
      </c>
      <c r="I113" s="0" t="str">
        <f aca="false">"{""classes"":["""&amp;G113&amp;"""],""text"":"""&amp;A113&amp;"""},"</f>
        <v>{"classes":["0,8"],"text":"Edinburgh is a very good uni, the societies are good and the atmosphere is friendly, and  most  of the accommodation is great. Key surf can be a pain but the course and city life is fantastic."},</v>
      </c>
      <c r="J113" s="0" t="n">
        <f aca="false">LEN(A113)</f>
        <v>192</v>
      </c>
    </row>
    <row r="114" customFormat="false" ht="12.8" hidden="false" customHeight="false" outlineLevel="0" collapsed="false">
      <c r="A114" s="0" t="s">
        <v>128</v>
      </c>
      <c r="B114" s="0" t="s">
        <v>86</v>
      </c>
      <c r="C114" s="0" t="s">
        <v>87</v>
      </c>
      <c r="D114" s="0" t="n">
        <v>5</v>
      </c>
      <c r="E114" s="0" t="str">
        <f aca="false">IFERROR(IFERROR(REPLACE(C114,SEARCH($E$1,C114,1),LEN($E$1),""),REPLACE(C114,SEARCH($F$1,C114,1),LEN($F$1),"")),C114)</f>
        <v>www.studentcrowd.com/university-l1002555-s1008230-university_of_edinburgh-edinburgh</v>
      </c>
      <c r="F114" s="0" t="str">
        <f aca="false">REPLACE(E114,SEARCH("/",E114,1),LEN(E114),"")</f>
        <v>www.studentcrowd.com</v>
      </c>
      <c r="G114" s="0" t="n">
        <f aca="false">IF(F114="www.studentcrowd.com",D114*2/10,IF(F114="www.studentsreview.com",D114*2.5/10,"ERROR"))</f>
        <v>1</v>
      </c>
      <c r="H114" s="0" t="str">
        <f aca="false">VLOOKUP(G114,Sheet2!$A$1:$B$8,2,0)</f>
        <v>excellent</v>
      </c>
      <c r="I114" s="0" t="str">
        <f aca="false">"{""classes"":["""&amp;G114&amp;"""],""text"":"""&amp;A114&amp;"""},"</f>
        <v>{"classes":["1"],"text":"Brilliant city, brilliant university!"},</v>
      </c>
      <c r="J114" s="0" t="n">
        <f aca="false">LEN(A114)</f>
        <v>37</v>
      </c>
    </row>
    <row r="115" customFormat="false" ht="12.8" hidden="false" customHeight="false" outlineLevel="0" collapsed="false">
      <c r="A115" s="0" t="s">
        <v>129</v>
      </c>
      <c r="B115" s="0" t="s">
        <v>86</v>
      </c>
      <c r="C115" s="0" t="s">
        <v>87</v>
      </c>
      <c r="D115" s="0" t="n">
        <v>4</v>
      </c>
      <c r="E115" s="0" t="str">
        <f aca="false">IFERROR(IFERROR(REPLACE(C115,SEARCH($E$1,C115,1),LEN($E$1),""),REPLACE(C115,SEARCH($F$1,C115,1),LEN($F$1),"")),C115)</f>
        <v>www.studentcrowd.com/university-l1002555-s1008230-university_of_edinburgh-edinburgh</v>
      </c>
      <c r="F115" s="0" t="str">
        <f aca="false">REPLACE(E115,SEARCH("/",E115,1),LEN(E115),"")</f>
        <v>www.studentcrowd.com</v>
      </c>
      <c r="G115" s="0" t="n">
        <f aca="false">IF(F115="www.studentcrowd.com",D115*2/10,IF(F115="www.studentsreview.com",D115*2.5/10,"ERROR"))</f>
        <v>0.8</v>
      </c>
      <c r="H115" s="0" t="str">
        <f aca="false">VLOOKUP(G115,Sheet2!$A$1:$B$8,2,0)</f>
        <v>good_plus</v>
      </c>
      <c r="I115" s="0" t="str">
        <f aca="false">"{""classes"":["""&amp;G115&amp;"""],""text"":"""&amp;A115&amp;"""},"</f>
        <v>{"classes":["0,8"],"text":"Brilliant city to live in and a beautiful campus"},</v>
      </c>
      <c r="J115" s="0" t="n">
        <f aca="false">LEN(A115)</f>
        <v>48</v>
      </c>
    </row>
    <row r="116" customFormat="false" ht="12.8" hidden="false" customHeight="false" outlineLevel="0" collapsed="false">
      <c r="A116" s="0" t="s">
        <v>130</v>
      </c>
      <c r="B116" s="0" t="s">
        <v>86</v>
      </c>
      <c r="C116" s="0" t="s">
        <v>87</v>
      </c>
      <c r="D116" s="0" t="n">
        <v>5</v>
      </c>
      <c r="E116" s="0" t="str">
        <f aca="false">IFERROR(IFERROR(REPLACE(C116,SEARCH($E$1,C116,1),LEN($E$1),""),REPLACE(C116,SEARCH($F$1,C116,1),LEN($F$1),"")),C116)</f>
        <v>www.studentcrowd.com/university-l1002555-s1008230-university_of_edinburgh-edinburgh</v>
      </c>
      <c r="F116" s="0" t="str">
        <f aca="false">REPLACE(E116,SEARCH("/",E116,1),LEN(E116),"")</f>
        <v>www.studentcrowd.com</v>
      </c>
      <c r="G116" s="0" t="n">
        <f aca="false">IF(F116="www.studentcrowd.com",D116*2/10,IF(F116="www.studentsreview.com",D116*2.5/10,"ERROR"))</f>
        <v>1</v>
      </c>
      <c r="H116" s="0" t="str">
        <f aca="false">VLOOKUP(G116,Sheet2!$A$1:$B$8,2,0)</f>
        <v>excellent</v>
      </c>
      <c r="I116" s="0" t="str">
        <f aca="false">"{""classes"":["""&amp;G116&amp;"""],""text"":"""&amp;A116&amp;"""},"</f>
        <v>{"classes":["1"],"text":"Great uni and great city. Cant complain of anything. Campus is great, Internet fast and everywhere and the student union is amazing."},</v>
      </c>
      <c r="J116" s="0" t="n">
        <f aca="false">LEN(A116)</f>
        <v>132</v>
      </c>
    </row>
    <row r="117" customFormat="false" ht="12.8" hidden="false" customHeight="false" outlineLevel="0" collapsed="false">
      <c r="A117" s="0" t="s">
        <v>131</v>
      </c>
      <c r="B117" s="0" t="s">
        <v>86</v>
      </c>
      <c r="C117" s="0" t="s">
        <v>87</v>
      </c>
      <c r="D117" s="0" t="n">
        <v>5</v>
      </c>
      <c r="E117" s="0" t="str">
        <f aca="false">IFERROR(IFERROR(REPLACE(C117,SEARCH($E$1,C117,1),LEN($E$1),""),REPLACE(C117,SEARCH($F$1,C117,1),LEN($F$1),"")),C117)</f>
        <v>www.studentcrowd.com/university-l1002555-s1008230-university_of_edinburgh-edinburgh</v>
      </c>
      <c r="F117" s="0" t="str">
        <f aca="false">REPLACE(E117,SEARCH("/",E117,1),LEN(E117),"")</f>
        <v>www.studentcrowd.com</v>
      </c>
      <c r="G117" s="0" t="n">
        <f aca="false">IF(F117="www.studentcrowd.com",D117*2/10,IF(F117="www.studentsreview.com",D117*2.5/10,"ERROR"))</f>
        <v>1</v>
      </c>
      <c r="H117" s="0" t="str">
        <f aca="false">VLOOKUP(G117,Sheet2!$A$1:$B$8,2,0)</f>
        <v>excellent</v>
      </c>
      <c r="I117" s="0" t="str">
        <f aca="false">"{""classes"":["""&amp;G117&amp;"""],""text"":"""&amp;A117&amp;"""},"</f>
        <v>{"classes":["1"],"text":"Beautiful city - beautiful uni - beautiful people"},</v>
      </c>
      <c r="J117" s="0" t="n">
        <f aca="false">LEN(A117)</f>
        <v>49</v>
      </c>
    </row>
    <row r="118" customFormat="false" ht="12.8" hidden="false" customHeight="false" outlineLevel="0" collapsed="false">
      <c r="A118" s="0" t="s">
        <v>132</v>
      </c>
      <c r="B118" s="0" t="s">
        <v>86</v>
      </c>
      <c r="C118" s="0" t="s">
        <v>87</v>
      </c>
      <c r="D118" s="0" t="n">
        <v>5</v>
      </c>
      <c r="E118" s="0" t="str">
        <f aca="false">IFERROR(IFERROR(REPLACE(C118,SEARCH($E$1,C118,1),LEN($E$1),""),REPLACE(C118,SEARCH($F$1,C118,1),LEN($F$1),"")),C118)</f>
        <v>www.studentcrowd.com/university-l1002555-s1008230-university_of_edinburgh-edinburgh</v>
      </c>
      <c r="F118" s="0" t="str">
        <f aca="false">REPLACE(E118,SEARCH("/",E118,1),LEN(E118),"")</f>
        <v>www.studentcrowd.com</v>
      </c>
      <c r="G118" s="0" t="n">
        <f aca="false">IF(F118="www.studentcrowd.com",D118*2/10,IF(F118="www.studentsreview.com",D118*2.5/10,"ERROR"))</f>
        <v>1</v>
      </c>
      <c r="H118" s="0" t="str">
        <f aca="false">VLOOKUP(G118,Sheet2!$A$1:$B$8,2,0)</f>
        <v>excellent</v>
      </c>
      <c r="I118" s="0" t="str">
        <f aca="false">"{""classes"":["""&amp;G118&amp;"""],""text"":"""&amp;A118&amp;"""},"</f>
        <v>{"classes":["1"],"text":"An amazing university with an amazing reputation. I am currently gonna be 2nd year student and Im very excited. The only issue I have is they should provide more clubs and societies but otherwise its perfect !"},</v>
      </c>
      <c r="J118" s="0" t="n">
        <f aca="false">LEN(A118)</f>
        <v>209</v>
      </c>
    </row>
    <row r="119" customFormat="false" ht="12.8" hidden="false" customHeight="false" outlineLevel="0" collapsed="false">
      <c r="A119" s="0" t="s">
        <v>133</v>
      </c>
      <c r="B119" s="0" t="s">
        <v>86</v>
      </c>
      <c r="C119" s="0" t="s">
        <v>87</v>
      </c>
      <c r="D119" s="0" t="n">
        <v>5</v>
      </c>
      <c r="E119" s="0" t="str">
        <f aca="false">IFERROR(IFERROR(REPLACE(C119,SEARCH($E$1,C119,1),LEN($E$1),""),REPLACE(C119,SEARCH($F$1,C119,1),LEN($F$1),"")),C119)</f>
        <v>www.studentcrowd.com/university-l1002555-s1008230-university_of_edinburgh-edinburgh</v>
      </c>
      <c r="F119" s="0" t="str">
        <f aca="false">REPLACE(E119,SEARCH("/",E119,1),LEN(E119),"")</f>
        <v>www.studentcrowd.com</v>
      </c>
      <c r="G119" s="0" t="n">
        <f aca="false">IF(F119="www.studentcrowd.com",D119*2/10,IF(F119="www.studentsreview.com",D119*2.5/10,"ERROR"))</f>
        <v>1</v>
      </c>
      <c r="H119" s="0" t="str">
        <f aca="false">VLOOKUP(G119,Sheet2!$A$1:$B$8,2,0)</f>
        <v>excellent</v>
      </c>
      <c r="I119" s="0" t="str">
        <f aca="false">"{""classes"":["""&amp;G119&amp;"""],""text"":"""&amp;A119&amp;"""},"</f>
        <v>{"classes":["1"],"text":"Its just a great place to learn! Everyone aims to help the best they can. Lectures are always full of the info you need and the reading materials and online work always help summarise. Also lets not forget you get to study in such a great city and experience all it has to offer."},</v>
      </c>
      <c r="J119" s="0" t="n">
        <f aca="false">LEN(A119)</f>
        <v>279</v>
      </c>
    </row>
    <row r="120" customFormat="false" ht="12.8" hidden="false" customHeight="false" outlineLevel="0" collapsed="false">
      <c r="A120" s="0" t="s">
        <v>134</v>
      </c>
      <c r="B120" s="0" t="s">
        <v>86</v>
      </c>
      <c r="C120" s="0" t="s">
        <v>87</v>
      </c>
      <c r="D120" s="0" t="n">
        <v>4</v>
      </c>
      <c r="E120" s="0" t="str">
        <f aca="false">IFERROR(IFERROR(REPLACE(C120,SEARCH($E$1,C120,1),LEN($E$1),""),REPLACE(C120,SEARCH($F$1,C120,1),LEN($F$1),"")),C120)</f>
        <v>www.studentcrowd.com/university-l1002555-s1008230-university_of_edinburgh-edinburgh</v>
      </c>
      <c r="F120" s="0" t="str">
        <f aca="false">REPLACE(E120,SEARCH("/",E120,1),LEN(E120),"")</f>
        <v>www.studentcrowd.com</v>
      </c>
      <c r="G120" s="0" t="n">
        <f aca="false">IF(F120="www.studentcrowd.com",D120*2/10,IF(F120="www.studentsreview.com",D120*2.5/10,"ERROR"))</f>
        <v>0.8</v>
      </c>
      <c r="H120" s="0" t="str">
        <f aca="false">VLOOKUP(G120,Sheet2!$A$1:$B$8,2,0)</f>
        <v>good_plus</v>
      </c>
      <c r="I120" s="0" t="str">
        <f aca="false">"{""classes"":["""&amp;G120&amp;"""],""text"":"""&amp;A120&amp;"""},"</f>
        <v>{"classes":["0,8"],"text":"Great university, lovely people and world class facilities. The staff are friendly and are always willing to help anyone who seeks out help. There are a huge number of clubs and societies to choose from. Edinburgh itself is a fantastic city with so much to see and do, including a vibrant nightlife and a great summer festival."},</v>
      </c>
      <c r="J120" s="0" t="n">
        <f aca="false">LEN(A120)</f>
        <v>327</v>
      </c>
    </row>
    <row r="121" customFormat="false" ht="12.8" hidden="false" customHeight="false" outlineLevel="0" collapsed="false">
      <c r="A121" s="0" t="s">
        <v>135</v>
      </c>
      <c r="B121" s="0" t="s">
        <v>86</v>
      </c>
      <c r="C121" s="0" t="s">
        <v>87</v>
      </c>
      <c r="D121" s="0" t="n">
        <v>5</v>
      </c>
      <c r="E121" s="0" t="str">
        <f aca="false">IFERROR(IFERROR(REPLACE(C121,SEARCH($E$1,C121,1),LEN($E$1),""),REPLACE(C121,SEARCH($F$1,C121,1),LEN($F$1),"")),C121)</f>
        <v>www.studentcrowd.com/university-l1002555-s1008230-university_of_edinburgh-edinburgh</v>
      </c>
      <c r="F121" s="0" t="str">
        <f aca="false">REPLACE(E121,SEARCH("/",E121,1),LEN(E121),"")</f>
        <v>www.studentcrowd.com</v>
      </c>
      <c r="G121" s="0" t="n">
        <f aca="false">IF(F121="www.studentcrowd.com",D121*2/10,IF(F121="www.studentsreview.com",D121*2.5/10,"ERROR"))</f>
        <v>1</v>
      </c>
      <c r="H121" s="0" t="str">
        <f aca="false">VLOOKUP(G121,Sheet2!$A$1:$B$8,2,0)</f>
        <v>excellent</v>
      </c>
      <c r="I121" s="0" t="str">
        <f aca="false">"{""classes"":["""&amp;G121&amp;"""],""text"":"""&amp;A121&amp;"""},"</f>
        <v>{"classes":["1"],"text":"I have enjoyed my time in university and would recommend Edinburgh"},</v>
      </c>
      <c r="J121" s="0" t="n">
        <f aca="false">LEN(A121)</f>
        <v>66</v>
      </c>
    </row>
    <row r="122" customFormat="false" ht="12.8" hidden="false" customHeight="false" outlineLevel="0" collapsed="false">
      <c r="A122" s="0" t="s">
        <v>136</v>
      </c>
      <c r="B122" s="0" t="s">
        <v>86</v>
      </c>
      <c r="C122" s="0" t="s">
        <v>87</v>
      </c>
      <c r="D122" s="0" t="n">
        <v>5</v>
      </c>
      <c r="E122" s="0" t="str">
        <f aca="false">IFERROR(IFERROR(REPLACE(C122,SEARCH($E$1,C122,1),LEN($E$1),""),REPLACE(C122,SEARCH($F$1,C122,1),LEN($F$1),"")),C122)</f>
        <v>www.studentcrowd.com/university-l1002555-s1008230-university_of_edinburgh-edinburgh</v>
      </c>
      <c r="F122" s="0" t="str">
        <f aca="false">REPLACE(E122,SEARCH("/",E122,1),LEN(E122),"")</f>
        <v>www.studentcrowd.com</v>
      </c>
      <c r="G122" s="0" t="n">
        <f aca="false">IF(F122="www.studentcrowd.com",D122*2/10,IF(F122="www.studentsreview.com",D122*2.5/10,"ERROR"))</f>
        <v>1</v>
      </c>
      <c r="H122" s="0" t="str">
        <f aca="false">VLOOKUP(G122,Sheet2!$A$1:$B$8,2,0)</f>
        <v>excellent</v>
      </c>
      <c r="I122" s="0" t="str">
        <f aca="false">"{""classes"":["""&amp;G122&amp;"""],""text"":"""&amp;A122&amp;"""},"</f>
        <v>{"classes":["1"],"text":"A vibrant university. Amazing teaching, wonderful people and brilliant opportunities. I love the city and wouldnt want to be anywhere else."},</v>
      </c>
      <c r="J122" s="0" t="n">
        <f aca="false">LEN(A122)</f>
        <v>139</v>
      </c>
    </row>
    <row r="123" customFormat="false" ht="12.8" hidden="false" customHeight="false" outlineLevel="0" collapsed="false">
      <c r="A123" s="0" t="s">
        <v>137</v>
      </c>
      <c r="B123" s="0" t="s">
        <v>86</v>
      </c>
      <c r="C123" s="0" t="s">
        <v>87</v>
      </c>
      <c r="D123" s="0" t="n">
        <v>4</v>
      </c>
      <c r="E123" s="0" t="str">
        <f aca="false">IFERROR(IFERROR(REPLACE(C123,SEARCH($E$1,C123,1),LEN($E$1),""),REPLACE(C123,SEARCH($F$1,C123,1),LEN($F$1),"")),C123)</f>
        <v>www.studentcrowd.com/university-l1002555-s1008230-university_of_edinburgh-edinburgh</v>
      </c>
      <c r="F123" s="0" t="str">
        <f aca="false">REPLACE(E123,SEARCH("/",E123,1),LEN(E123),"")</f>
        <v>www.studentcrowd.com</v>
      </c>
      <c r="G123" s="0" t="n">
        <f aca="false">IF(F123="www.studentcrowd.com",D123*2/10,IF(F123="www.studentsreview.com",D123*2.5/10,"ERROR"))</f>
        <v>0.8</v>
      </c>
      <c r="H123" s="0" t="str">
        <f aca="false">VLOOKUP(G123,Sheet2!$A$1:$B$8,2,0)</f>
        <v>good_plus</v>
      </c>
      <c r="I123" s="0" t="str">
        <f aca="false">"{""classes"":["""&amp;G123&amp;"""],""text"":"""&amp;A123&amp;"""},"</f>
        <v>{"classes":["0,8"],"text":"teaching is insensitive and not particularly in depth and interesting"},</v>
      </c>
      <c r="J123" s="0" t="n">
        <f aca="false">LEN(A123)</f>
        <v>69</v>
      </c>
    </row>
    <row r="124" customFormat="false" ht="12.8" hidden="false" customHeight="false" outlineLevel="0" collapsed="false">
      <c r="A124" s="0" t="s">
        <v>138</v>
      </c>
      <c r="B124" s="0" t="s">
        <v>86</v>
      </c>
      <c r="C124" s="0" t="s">
        <v>87</v>
      </c>
      <c r="D124" s="0" t="n">
        <v>4</v>
      </c>
      <c r="E124" s="0" t="str">
        <f aca="false">IFERROR(IFERROR(REPLACE(C124,SEARCH($E$1,C124,1),LEN($E$1),""),REPLACE(C124,SEARCH($F$1,C124,1),LEN($F$1),"")),C124)</f>
        <v>www.studentcrowd.com/university-l1002555-s1008230-university_of_edinburgh-edinburgh</v>
      </c>
      <c r="F124" s="0" t="str">
        <f aca="false">REPLACE(E124,SEARCH("/",E124,1),LEN(E124),"")</f>
        <v>www.studentcrowd.com</v>
      </c>
      <c r="G124" s="0" t="n">
        <f aca="false">IF(F124="www.studentcrowd.com",D124*2/10,IF(F124="www.studentsreview.com",D124*2.5/10,"ERROR"))</f>
        <v>0.8</v>
      </c>
      <c r="H124" s="0" t="str">
        <f aca="false">VLOOKUP(G124,Sheet2!$A$1:$B$8,2,0)</f>
        <v>good_plus</v>
      </c>
      <c r="I124" s="0" t="str">
        <f aca="false">"{""classes"":["""&amp;G124&amp;"""],""text"":"""&amp;A124&amp;"""},"</f>
        <v>{"classes":["0,8"],"text":"University is an important part of my future and coming to Edinburgh has made university exciting, educational and fulfilling. Being here makes me want to stay here and continue learning."},</v>
      </c>
      <c r="J124" s="0" t="n">
        <f aca="false">LEN(A124)</f>
        <v>187</v>
      </c>
    </row>
    <row r="125" customFormat="false" ht="12.8" hidden="false" customHeight="false" outlineLevel="0" collapsed="false">
      <c r="A125" s="0" t="s">
        <v>139</v>
      </c>
      <c r="B125" s="0" t="s">
        <v>86</v>
      </c>
      <c r="C125" s="0" t="s">
        <v>87</v>
      </c>
      <c r="D125" s="0" t="n">
        <v>5</v>
      </c>
      <c r="E125" s="0" t="str">
        <f aca="false">IFERROR(IFERROR(REPLACE(C125,SEARCH($E$1,C125,1),LEN($E$1),""),REPLACE(C125,SEARCH($F$1,C125,1),LEN($F$1),"")),C125)</f>
        <v>www.studentcrowd.com/university-l1002555-s1008230-university_of_edinburgh-edinburgh</v>
      </c>
      <c r="F125" s="0" t="str">
        <f aca="false">REPLACE(E125,SEARCH("/",E125,1),LEN(E125),"")</f>
        <v>www.studentcrowd.com</v>
      </c>
      <c r="G125" s="0" t="n">
        <f aca="false">IF(F125="www.studentcrowd.com",D125*2/10,IF(F125="www.studentsreview.com",D125*2.5/10,"ERROR"))</f>
        <v>1</v>
      </c>
      <c r="H125" s="0" t="str">
        <f aca="false">VLOOKUP(G125,Sheet2!$A$1:$B$8,2,0)</f>
        <v>excellent</v>
      </c>
      <c r="I125" s="0" t="str">
        <f aca="false">"{""classes"":["""&amp;G125&amp;"""],""text"":"""&amp;A125&amp;"""},"</f>
        <v>{"classes":["1"],"text":"Excellent all round experience, love the people and course is great."},</v>
      </c>
      <c r="J125" s="0" t="n">
        <f aca="false">LEN(A125)</f>
        <v>68</v>
      </c>
    </row>
    <row r="126" customFormat="false" ht="12.8" hidden="false" customHeight="false" outlineLevel="0" collapsed="false">
      <c r="A126" s="0" t="s">
        <v>140</v>
      </c>
      <c r="B126" s="0" t="s">
        <v>86</v>
      </c>
      <c r="C126" s="0" t="s">
        <v>87</v>
      </c>
      <c r="D126" s="0" t="n">
        <v>5</v>
      </c>
      <c r="E126" s="0" t="str">
        <f aca="false">IFERROR(IFERROR(REPLACE(C126,SEARCH($E$1,C126,1),LEN($E$1),""),REPLACE(C126,SEARCH($F$1,C126,1),LEN($F$1),"")),C126)</f>
        <v>www.studentcrowd.com/university-l1002555-s1008230-university_of_edinburgh-edinburgh</v>
      </c>
      <c r="F126" s="0" t="str">
        <f aca="false">REPLACE(E126,SEARCH("/",E126,1),LEN(E126),"")</f>
        <v>www.studentcrowd.com</v>
      </c>
      <c r="G126" s="0" t="n">
        <f aca="false">IF(F126="www.studentcrowd.com",D126*2/10,IF(F126="www.studentsreview.com",D126*2.5/10,"ERROR"))</f>
        <v>1</v>
      </c>
      <c r="H126" s="0" t="str">
        <f aca="false">VLOOKUP(G126,Sheet2!$A$1:$B$8,2,0)</f>
        <v>excellent</v>
      </c>
      <c r="I126" s="0" t="str">
        <f aca="false">"{""classes"":["""&amp;G126&amp;"""],""text"":"""&amp;A126&amp;"""},"</f>
        <v>{"classes":["1"],"text":"Its beautiful, nice people and instacool muah"},</v>
      </c>
      <c r="J126" s="0" t="n">
        <f aca="false">LEN(A126)</f>
        <v>45</v>
      </c>
    </row>
    <row r="127" customFormat="false" ht="12.8" hidden="false" customHeight="false" outlineLevel="0" collapsed="false">
      <c r="A127" s="0" t="s">
        <v>141</v>
      </c>
      <c r="B127" s="0" t="s">
        <v>86</v>
      </c>
      <c r="C127" s="0" t="s">
        <v>87</v>
      </c>
      <c r="D127" s="0" t="n">
        <v>5</v>
      </c>
      <c r="E127" s="0" t="str">
        <f aca="false">IFERROR(IFERROR(REPLACE(C127,SEARCH($E$1,C127,1),LEN($E$1),""),REPLACE(C127,SEARCH($F$1,C127,1),LEN($F$1),"")),C127)</f>
        <v>www.studentcrowd.com/university-l1002555-s1008230-university_of_edinburgh-edinburgh</v>
      </c>
      <c r="F127" s="0" t="str">
        <f aca="false">REPLACE(E127,SEARCH("/",E127,1),LEN(E127),"")</f>
        <v>www.studentcrowd.com</v>
      </c>
      <c r="G127" s="0" t="n">
        <f aca="false">IF(F127="www.studentcrowd.com",D127*2/10,IF(F127="www.studentsreview.com",D127*2.5/10,"ERROR"))</f>
        <v>1</v>
      </c>
      <c r="H127" s="0" t="str">
        <f aca="false">VLOOKUP(G127,Sheet2!$A$1:$B$8,2,0)</f>
        <v>excellent</v>
      </c>
      <c r="I127" s="0" t="str">
        <f aca="false">"{""classes"":["""&amp;G127&amp;"""],""text"":"""&amp;A127&amp;"""},"</f>
        <v>{"classes":["1"],"text":"High quality teaching, amazing lecturers!"},</v>
      </c>
      <c r="J127" s="0" t="n">
        <f aca="false">LEN(A127)</f>
        <v>41</v>
      </c>
    </row>
    <row r="128" customFormat="false" ht="12.8" hidden="false" customHeight="false" outlineLevel="0" collapsed="false">
      <c r="A128" s="0" t="s">
        <v>142</v>
      </c>
      <c r="B128" s="0" t="s">
        <v>86</v>
      </c>
      <c r="C128" s="0" t="s">
        <v>87</v>
      </c>
      <c r="D128" s="0" t="n">
        <v>5</v>
      </c>
      <c r="E128" s="0" t="str">
        <f aca="false">IFERROR(IFERROR(REPLACE(C128,SEARCH($E$1,C128,1),LEN($E$1),""),REPLACE(C128,SEARCH($F$1,C128,1),LEN($F$1),"")),C128)</f>
        <v>www.studentcrowd.com/university-l1002555-s1008230-university_of_edinburgh-edinburgh</v>
      </c>
      <c r="F128" s="0" t="str">
        <f aca="false">REPLACE(E128,SEARCH("/",E128,1),LEN(E128),"")</f>
        <v>www.studentcrowd.com</v>
      </c>
      <c r="G128" s="0" t="n">
        <f aca="false">IF(F128="www.studentcrowd.com",D128*2/10,IF(F128="www.studentsreview.com",D128*2.5/10,"ERROR"))</f>
        <v>1</v>
      </c>
      <c r="H128" s="0" t="str">
        <f aca="false">VLOOKUP(G128,Sheet2!$A$1:$B$8,2,0)</f>
        <v>excellent</v>
      </c>
      <c r="I128" s="0" t="str">
        <f aca="false">"{""classes"":["""&amp;G128&amp;"""],""text"":"""&amp;A128&amp;"""},"</f>
        <v>{"classes":["1"],"text":"Edinburgh university is great, constantly making sure students are supported academically and personally"},</v>
      </c>
      <c r="J128" s="0" t="n">
        <f aca="false">LEN(A128)</f>
        <v>104</v>
      </c>
    </row>
    <row r="129" customFormat="false" ht="12.8" hidden="false" customHeight="false" outlineLevel="0" collapsed="false">
      <c r="A129" s="0" t="s">
        <v>143</v>
      </c>
      <c r="B129" s="0" t="s">
        <v>86</v>
      </c>
      <c r="C129" s="0" t="s">
        <v>87</v>
      </c>
      <c r="D129" s="0" t="n">
        <v>5</v>
      </c>
      <c r="E129" s="0" t="str">
        <f aca="false">IFERROR(IFERROR(REPLACE(C129,SEARCH($E$1,C129,1),LEN($E$1),""),REPLACE(C129,SEARCH($F$1,C129,1),LEN($F$1),"")),C129)</f>
        <v>www.studentcrowd.com/university-l1002555-s1008230-university_of_edinburgh-edinburgh</v>
      </c>
      <c r="F129" s="0" t="str">
        <f aca="false">REPLACE(E129,SEARCH("/",E129,1),LEN(E129),"")</f>
        <v>www.studentcrowd.com</v>
      </c>
      <c r="G129" s="0" t="n">
        <f aca="false">IF(F129="www.studentcrowd.com",D129*2/10,IF(F129="www.studentsreview.com",D129*2.5/10,"ERROR"))</f>
        <v>1</v>
      </c>
      <c r="H129" s="0" t="str">
        <f aca="false">VLOOKUP(G129,Sheet2!$A$1:$B$8,2,0)</f>
        <v>excellent</v>
      </c>
      <c r="I129" s="0" t="str">
        <f aca="false">"{""classes"":["""&amp;G129&amp;"""],""text"":"""&amp;A129&amp;"""},"</f>
        <v>{"classes":["1"],"text":"Dont know what everyones complaining about. Im doing psychology BSc  with biology courses  and have found both the George square and kings campuses to be amazing. Theres nothing I can criticise about my uni experience so far."},</v>
      </c>
      <c r="J129" s="0" t="n">
        <f aca="false">LEN(A129)</f>
        <v>225</v>
      </c>
    </row>
    <row r="130" customFormat="false" ht="12.8" hidden="false" customHeight="false" outlineLevel="0" collapsed="false">
      <c r="A130" s="0" t="s">
        <v>144</v>
      </c>
      <c r="B130" s="0" t="s">
        <v>86</v>
      </c>
      <c r="C130" s="0" t="s">
        <v>87</v>
      </c>
      <c r="D130" s="0" t="n">
        <v>4</v>
      </c>
      <c r="E130" s="0" t="str">
        <f aca="false">IFERROR(IFERROR(REPLACE(C130,SEARCH($E$1,C130,1),LEN($E$1),""),REPLACE(C130,SEARCH($F$1,C130,1),LEN($F$1),"")),C130)</f>
        <v>www.studentcrowd.com/university-l1002555-s1008230-university_of_edinburgh-edinburgh</v>
      </c>
      <c r="F130" s="0" t="str">
        <f aca="false">REPLACE(E130,SEARCH("/",E130,1),LEN(E130),"")</f>
        <v>www.studentcrowd.com</v>
      </c>
      <c r="G130" s="0" t="n">
        <f aca="false">IF(F130="www.studentcrowd.com",D130*2/10,IF(F130="www.studentsreview.com",D130*2.5/10,"ERROR"))</f>
        <v>0.8</v>
      </c>
      <c r="H130" s="0" t="str">
        <f aca="false">VLOOKUP(G130,Sheet2!$A$1:$B$8,2,0)</f>
        <v>good_plus</v>
      </c>
      <c r="I130" s="0" t="str">
        <f aca="false">"{""classes"":["""&amp;G130&amp;"""],""text"":"""&amp;A130&amp;"""},"</f>
        <v>{"classes":["0,8"],"text":"Great uni, EUSA are too controlling, otherwise the support is decent, the clubs and societies are brilliant and the city is the s**t."},</v>
      </c>
      <c r="J130" s="0" t="n">
        <f aca="false">LEN(A130)</f>
        <v>133</v>
      </c>
    </row>
    <row r="131" customFormat="false" ht="12.8" hidden="false" customHeight="false" outlineLevel="0" collapsed="false">
      <c r="A131" s="0" t="s">
        <v>145</v>
      </c>
      <c r="B131" s="0" t="s">
        <v>86</v>
      </c>
      <c r="C131" s="0" t="s">
        <v>87</v>
      </c>
      <c r="D131" s="0" t="n">
        <v>3</v>
      </c>
      <c r="E131" s="0" t="str">
        <f aca="false">IFERROR(IFERROR(REPLACE(C131,SEARCH($E$1,C131,1),LEN($E$1),""),REPLACE(C131,SEARCH($F$1,C131,1),LEN($F$1),"")),C131)</f>
        <v>www.studentcrowd.com/university-l1002555-s1008230-university_of_edinburgh-edinburgh</v>
      </c>
      <c r="F131" s="0" t="str">
        <f aca="false">REPLACE(E131,SEARCH("/",E131,1),LEN(E131),"")</f>
        <v>www.studentcrowd.com</v>
      </c>
      <c r="G131" s="0" t="n">
        <f aca="false">IF(F131="www.studentcrowd.com",D131*2/10,IF(F131="www.studentsreview.com",D131*2.5/10,"ERROR"))</f>
        <v>0.6</v>
      </c>
      <c r="H131" s="0" t="str">
        <f aca="false">VLOOKUP(G131,Sheet2!$A$1:$B$8,2,0)</f>
        <v>middle_plus</v>
      </c>
      <c r="I131" s="0" t="str">
        <f aca="false">"{""classes"":["""&amp;G131&amp;"""],""text"":"""&amp;A131&amp;"""},"</f>
        <v>{"classes":["0,6"],"text":"Theres nothing wrong with the uni but its not quite right somehow."},</v>
      </c>
      <c r="J131" s="0" t="n">
        <f aca="false">LEN(A131)</f>
        <v>66</v>
      </c>
    </row>
    <row r="132" customFormat="false" ht="12.8" hidden="false" customHeight="false" outlineLevel="0" collapsed="false">
      <c r="A132" s="0" t="s">
        <v>146</v>
      </c>
      <c r="B132" s="0" t="s">
        <v>86</v>
      </c>
      <c r="C132" s="0" t="s">
        <v>87</v>
      </c>
      <c r="D132" s="0" t="n">
        <v>5</v>
      </c>
      <c r="E132" s="0" t="str">
        <f aca="false">IFERROR(IFERROR(REPLACE(C132,SEARCH($E$1,C132,1),LEN($E$1),""),REPLACE(C132,SEARCH($F$1,C132,1),LEN($F$1),"")),C132)</f>
        <v>www.studentcrowd.com/university-l1002555-s1008230-university_of_edinburgh-edinburgh</v>
      </c>
      <c r="F132" s="0" t="str">
        <f aca="false">REPLACE(E132,SEARCH("/",E132,1),LEN(E132),"")</f>
        <v>www.studentcrowd.com</v>
      </c>
      <c r="G132" s="0" t="n">
        <f aca="false">IF(F132="www.studentcrowd.com",D132*2/10,IF(F132="www.studentsreview.com",D132*2.5/10,"ERROR"))</f>
        <v>1</v>
      </c>
      <c r="H132" s="0" t="str">
        <f aca="false">VLOOKUP(G132,Sheet2!$A$1:$B$8,2,0)</f>
        <v>excellent</v>
      </c>
      <c r="I132" s="0" t="str">
        <f aca="false">"{""classes"":["""&amp;G132&amp;"""],""text"":"""&amp;A132&amp;"""},"</f>
        <v>{"classes":["1"],"text":"U of E has a huge, colourful student body and just about every society you can think of, many of which could help jumpstart a career. Amazing nightlife, endless vintage shops and independent cafГ©s, and a serious herd mentality within the student population."},</v>
      </c>
      <c r="J132" s="0" t="n">
        <f aca="false">LEN(A132)</f>
        <v>258</v>
      </c>
    </row>
    <row r="133" customFormat="false" ht="12.8" hidden="false" customHeight="false" outlineLevel="0" collapsed="false">
      <c r="A133" s="0" t="s">
        <v>147</v>
      </c>
      <c r="B133" s="0" t="s">
        <v>86</v>
      </c>
      <c r="C133" s="0" t="s">
        <v>87</v>
      </c>
      <c r="D133" s="0" t="n">
        <v>4</v>
      </c>
      <c r="E133" s="0" t="str">
        <f aca="false">IFERROR(IFERROR(REPLACE(C133,SEARCH($E$1,C133,1),LEN($E$1),""),REPLACE(C133,SEARCH($F$1,C133,1),LEN($F$1),"")),C133)</f>
        <v>www.studentcrowd.com/university-l1002555-s1008230-university_of_edinburgh-edinburgh</v>
      </c>
      <c r="F133" s="0" t="str">
        <f aca="false">REPLACE(E133,SEARCH("/",E133,1),LEN(E133),"")</f>
        <v>www.studentcrowd.com</v>
      </c>
      <c r="G133" s="0" t="n">
        <f aca="false">IF(F133="www.studentcrowd.com",D133*2/10,IF(F133="www.studentsreview.com",D133*2.5/10,"ERROR"))</f>
        <v>0.8</v>
      </c>
      <c r="H133" s="0" t="str">
        <f aca="false">VLOOKUP(G133,Sheet2!$A$1:$B$8,2,0)</f>
        <v>good_plus</v>
      </c>
      <c r="I133" s="0" t="str">
        <f aca="false">"{""classes"":["""&amp;G133&amp;"""],""text"":"""&amp;A133&amp;"""},"</f>
        <v>{"classes":["0,8"],"text":"Its a great uni in terms of atmosphere and people. But we are really left to fend for ourselves. They dont really help us develop."},</v>
      </c>
      <c r="J133" s="0" t="n">
        <f aca="false">LEN(A133)</f>
        <v>130</v>
      </c>
    </row>
    <row r="134" customFormat="false" ht="12.8" hidden="false" customHeight="false" outlineLevel="0" collapsed="false">
      <c r="A134" s="0" t="s">
        <v>148</v>
      </c>
      <c r="B134" s="0" t="s">
        <v>86</v>
      </c>
      <c r="C134" s="0" t="s">
        <v>87</v>
      </c>
      <c r="D134" s="0" t="n">
        <v>5</v>
      </c>
      <c r="E134" s="0" t="str">
        <f aca="false">IFERROR(IFERROR(REPLACE(C134,SEARCH($E$1,C134,1),LEN($E$1),""),REPLACE(C134,SEARCH($F$1,C134,1),LEN($F$1),"")),C134)</f>
        <v>www.studentcrowd.com/university-l1002555-s1008230-university_of_edinburgh-edinburgh</v>
      </c>
      <c r="F134" s="0" t="str">
        <f aca="false">REPLACE(E134,SEARCH("/",E134,1),LEN(E134),"")</f>
        <v>www.studentcrowd.com</v>
      </c>
      <c r="G134" s="0" t="n">
        <f aca="false">IF(F134="www.studentcrowd.com",D134*2/10,IF(F134="www.studentsreview.com",D134*2.5/10,"ERROR"))</f>
        <v>1</v>
      </c>
      <c r="H134" s="0" t="str">
        <f aca="false">VLOOKUP(G134,Sheet2!$A$1:$B$8,2,0)</f>
        <v>excellent</v>
      </c>
      <c r="I134" s="0" t="str">
        <f aca="false">"{""classes"":["""&amp;G134&amp;"""],""text"":"""&amp;A134&amp;"""},"</f>
        <v>{"classes":["1"],"text":"Ive thoroughly enjoyed my first year at Edi Uni. I recomend that everyone joint a sport, club or society of some sort! Its the perfect thing to balance out your life and your studies."},</v>
      </c>
      <c r="J134" s="0" t="n">
        <f aca="false">LEN(A134)</f>
        <v>183</v>
      </c>
    </row>
    <row r="135" customFormat="false" ht="12.8" hidden="false" customHeight="false" outlineLevel="0" collapsed="false">
      <c r="A135" s="0" t="s">
        <v>149</v>
      </c>
      <c r="B135" s="0" t="s">
        <v>86</v>
      </c>
      <c r="C135" s="0" t="s">
        <v>87</v>
      </c>
      <c r="D135" s="0" t="n">
        <v>5</v>
      </c>
      <c r="E135" s="0" t="str">
        <f aca="false">IFERROR(IFERROR(REPLACE(C135,SEARCH($E$1,C135,1),LEN($E$1),""),REPLACE(C135,SEARCH($F$1,C135,1),LEN($F$1),"")),C135)</f>
        <v>www.studentcrowd.com/university-l1002555-s1008230-university_of_edinburgh-edinburgh</v>
      </c>
      <c r="F135" s="0" t="str">
        <f aca="false">REPLACE(E135,SEARCH("/",E135,1),LEN(E135),"")</f>
        <v>www.studentcrowd.com</v>
      </c>
      <c r="G135" s="0" t="n">
        <f aca="false">IF(F135="www.studentcrowd.com",D135*2/10,IF(F135="www.studentsreview.com",D135*2.5/10,"ERROR"))</f>
        <v>1</v>
      </c>
      <c r="H135" s="0" t="str">
        <f aca="false">VLOOKUP(G135,Sheet2!$A$1:$B$8,2,0)</f>
        <v>excellent</v>
      </c>
      <c r="I135" s="0" t="str">
        <f aca="false">"{""classes"":["""&amp;G135&amp;"""],""text"":"""&amp;A135&amp;"""},"</f>
        <v>{"classes":["1"],"text":"I absolutely love studying at the University of Edinburgh and am so proud to say Im a student there! I have had so many amazing opportunities through the university from fully funded travelling trips, leadership roles and positions in societies that will be of great use for my future."},</v>
      </c>
      <c r="J135" s="0" t="n">
        <f aca="false">LEN(A135)</f>
        <v>285</v>
      </c>
    </row>
    <row r="136" customFormat="false" ht="12.8" hidden="false" customHeight="false" outlineLevel="0" collapsed="false">
      <c r="A136" s="0" t="s">
        <v>150</v>
      </c>
      <c r="B136" s="0" t="s">
        <v>86</v>
      </c>
      <c r="C136" s="0" t="s">
        <v>87</v>
      </c>
      <c r="D136" s="0" t="n">
        <v>5</v>
      </c>
      <c r="E136" s="0" t="str">
        <f aca="false">IFERROR(IFERROR(REPLACE(C136,SEARCH($E$1,C136,1),LEN($E$1),""),REPLACE(C136,SEARCH($F$1,C136,1),LEN($F$1),"")),C136)</f>
        <v>www.studentcrowd.com/university-l1002555-s1008230-university_of_edinburgh-edinburgh</v>
      </c>
      <c r="F136" s="0" t="str">
        <f aca="false">REPLACE(E136,SEARCH("/",E136,1),LEN(E136),"")</f>
        <v>www.studentcrowd.com</v>
      </c>
      <c r="G136" s="0" t="n">
        <f aca="false">IF(F136="www.studentcrowd.com",D136*2/10,IF(F136="www.studentsreview.com",D136*2.5/10,"ERROR"))</f>
        <v>1</v>
      </c>
      <c r="H136" s="0" t="str">
        <f aca="false">VLOOKUP(G136,Sheet2!$A$1:$B$8,2,0)</f>
        <v>excellent</v>
      </c>
      <c r="I136" s="0" t="str">
        <f aca="false">"{""classes"":["""&amp;G136&amp;"""],""text"":"""&amp;A136&amp;"""},"</f>
        <v>{"classes":["1"],"text":"Amazing University, couldnt have made a better choice. Spectacular city with lots of opportunity and has presented me with friends for life!"},</v>
      </c>
      <c r="J136" s="0" t="n">
        <f aca="false">LEN(A136)</f>
        <v>140</v>
      </c>
    </row>
    <row r="137" customFormat="false" ht="12.8" hidden="false" customHeight="false" outlineLevel="0" collapsed="false">
      <c r="A137" s="0" t="s">
        <v>151</v>
      </c>
      <c r="B137" s="0" t="s">
        <v>86</v>
      </c>
      <c r="C137" s="0" t="s">
        <v>87</v>
      </c>
      <c r="D137" s="0" t="n">
        <v>4</v>
      </c>
      <c r="E137" s="0" t="str">
        <f aca="false">IFERROR(IFERROR(REPLACE(C137,SEARCH($E$1,C137,1),LEN($E$1),""),REPLACE(C137,SEARCH($F$1,C137,1),LEN($F$1),"")),C137)</f>
        <v>www.studentcrowd.com/university-l1002555-s1008230-university_of_edinburgh-edinburgh</v>
      </c>
      <c r="F137" s="0" t="str">
        <f aca="false">REPLACE(E137,SEARCH("/",E137,1),LEN(E137),"")</f>
        <v>www.studentcrowd.com</v>
      </c>
      <c r="G137" s="0" t="n">
        <f aca="false">IF(F137="www.studentcrowd.com",D137*2/10,IF(F137="www.studentsreview.com",D137*2.5/10,"ERROR"))</f>
        <v>0.8</v>
      </c>
      <c r="H137" s="0" t="str">
        <f aca="false">VLOOKUP(G137,Sheet2!$A$1:$B$8,2,0)</f>
        <v>good_plus</v>
      </c>
      <c r="I137" s="0" t="str">
        <f aca="false">"{""classes"":["""&amp;G137&amp;"""],""text"":"""&amp;A137&amp;"""},"</f>
        <v>{"classes":["0,8"],"text":"Psychology department arent the best but the student life is good and having the uni on my resume is good."},</v>
      </c>
      <c r="J137" s="0" t="n">
        <f aca="false">LEN(A137)</f>
        <v>106</v>
      </c>
    </row>
    <row r="138" customFormat="false" ht="12.8" hidden="false" customHeight="false" outlineLevel="0" collapsed="false">
      <c r="A138" s="0" t="s">
        <v>152</v>
      </c>
      <c r="B138" s="0" t="s">
        <v>86</v>
      </c>
      <c r="C138" s="0" t="s">
        <v>87</v>
      </c>
      <c r="D138" s="0" t="n">
        <v>5</v>
      </c>
      <c r="E138" s="0" t="str">
        <f aca="false">IFERROR(IFERROR(REPLACE(C138,SEARCH($E$1,C138,1),LEN($E$1),""),REPLACE(C138,SEARCH($F$1,C138,1),LEN($F$1),"")),C138)</f>
        <v>www.studentcrowd.com/university-l1002555-s1008230-university_of_edinburgh-edinburgh</v>
      </c>
      <c r="F138" s="0" t="str">
        <f aca="false">REPLACE(E138,SEARCH("/",E138,1),LEN(E138),"")</f>
        <v>www.studentcrowd.com</v>
      </c>
      <c r="G138" s="0" t="n">
        <f aca="false">IF(F138="www.studentcrowd.com",D138*2/10,IF(F138="www.studentsreview.com",D138*2.5/10,"ERROR"))</f>
        <v>1</v>
      </c>
      <c r="H138" s="0" t="str">
        <f aca="false">VLOOKUP(G138,Sheet2!$A$1:$B$8,2,0)</f>
        <v>excellent</v>
      </c>
      <c r="I138" s="0" t="str">
        <f aca="false">"{""classes"":["""&amp;G138&amp;"""],""text"":"""&amp;A138&amp;"""},"</f>
        <v>{"classes":["1"],"text":"Ive enjoyed every day Ive spent at Edinburgh - the campus and lecturers are brilliant, the course is interesting and challenging and the city is just beautiful. Coming to Edinburgh Uni was the best decision Ive ever made."},</v>
      </c>
      <c r="J138" s="0" t="n">
        <f aca="false">LEN(A138)</f>
        <v>221</v>
      </c>
    </row>
    <row r="139" customFormat="false" ht="12.8" hidden="false" customHeight="false" outlineLevel="0" collapsed="false">
      <c r="A139" s="0" t="s">
        <v>153</v>
      </c>
      <c r="B139" s="0" t="s">
        <v>86</v>
      </c>
      <c r="C139" s="0" t="s">
        <v>87</v>
      </c>
      <c r="D139" s="0" t="n">
        <v>4</v>
      </c>
      <c r="E139" s="0" t="str">
        <f aca="false">IFERROR(IFERROR(REPLACE(C139,SEARCH($E$1,C139,1),LEN($E$1),""),REPLACE(C139,SEARCH($F$1,C139,1),LEN($F$1),"")),C139)</f>
        <v>www.studentcrowd.com/university-l1002555-s1008230-university_of_edinburgh-edinburgh</v>
      </c>
      <c r="F139" s="0" t="str">
        <f aca="false">REPLACE(E139,SEARCH("/",E139,1),LEN(E139),"")</f>
        <v>www.studentcrowd.com</v>
      </c>
      <c r="G139" s="0" t="n">
        <f aca="false">IF(F139="www.studentcrowd.com",D139*2/10,IF(F139="www.studentsreview.com",D139*2.5/10,"ERROR"))</f>
        <v>0.8</v>
      </c>
      <c r="H139" s="0" t="str">
        <f aca="false">VLOOKUP(G139,Sheet2!$A$1:$B$8,2,0)</f>
        <v>good_plus</v>
      </c>
      <c r="I139" s="0" t="str">
        <f aca="false">"{""classes"":["""&amp;G139&amp;"""],""text"":"""&amp;A139&amp;"""},"</f>
        <v>{"classes":["0,8"],"text":"Edinburgh is great.... Mostly. Amazing campus, great facilities and Teviot  the student union building  looks like it is from Harry Potter."},</v>
      </c>
      <c r="J139" s="0" t="n">
        <f aca="false">LEN(A139)</f>
        <v>139</v>
      </c>
    </row>
    <row r="140" customFormat="false" ht="12.8" hidden="false" customHeight="false" outlineLevel="0" collapsed="false">
      <c r="A140" s="0" t="s">
        <v>154</v>
      </c>
      <c r="B140" s="0" t="s">
        <v>86</v>
      </c>
      <c r="C140" s="0" t="s">
        <v>87</v>
      </c>
      <c r="D140" s="0" t="n">
        <v>5</v>
      </c>
      <c r="E140" s="0" t="str">
        <f aca="false">IFERROR(IFERROR(REPLACE(C140,SEARCH($E$1,C140,1),LEN($E$1),""),REPLACE(C140,SEARCH($F$1,C140,1),LEN($F$1),"")),C140)</f>
        <v>www.studentcrowd.com/university-l1002555-s1008230-university_of_edinburgh-edinburgh</v>
      </c>
      <c r="F140" s="0" t="str">
        <f aca="false">REPLACE(E140,SEARCH("/",E140,1),LEN(E140),"")</f>
        <v>www.studentcrowd.com</v>
      </c>
      <c r="G140" s="0" t="n">
        <f aca="false">IF(F140="www.studentcrowd.com",D140*2/10,IF(F140="www.studentsreview.com",D140*2.5/10,"ERROR"))</f>
        <v>1</v>
      </c>
      <c r="H140" s="0" t="str">
        <f aca="false">VLOOKUP(G140,Sheet2!$A$1:$B$8,2,0)</f>
        <v>excellent</v>
      </c>
      <c r="I140" s="0" t="str">
        <f aca="false">"{""classes"":["""&amp;G140&amp;"""],""text"":"""&amp;A140&amp;"""},"</f>
        <v>{"classes":["1"],"text":"Wonderfully diverse and exciting place to study! Supportive staff and world class lecturers"},</v>
      </c>
      <c r="J140" s="0" t="n">
        <f aca="false">LEN(A140)</f>
        <v>91</v>
      </c>
    </row>
    <row r="141" customFormat="false" ht="12.8" hidden="false" customHeight="false" outlineLevel="0" collapsed="false">
      <c r="A141" s="0" t="s">
        <v>155</v>
      </c>
      <c r="B141" s="0" t="s">
        <v>86</v>
      </c>
      <c r="C141" s="0" t="s">
        <v>87</v>
      </c>
      <c r="D141" s="0" t="n">
        <v>4</v>
      </c>
      <c r="E141" s="0" t="str">
        <f aca="false">IFERROR(IFERROR(REPLACE(C141,SEARCH($E$1,C141,1),LEN($E$1),""),REPLACE(C141,SEARCH($F$1,C141,1),LEN($F$1),"")),C141)</f>
        <v>www.studentcrowd.com/university-l1002555-s1008230-university_of_edinburgh-edinburgh</v>
      </c>
      <c r="F141" s="0" t="str">
        <f aca="false">REPLACE(E141,SEARCH("/",E141,1),LEN(E141),"")</f>
        <v>www.studentcrowd.com</v>
      </c>
      <c r="G141" s="0" t="n">
        <f aca="false">IF(F141="www.studentcrowd.com",D141*2/10,IF(F141="www.studentsreview.com",D141*2.5/10,"ERROR"))</f>
        <v>0.8</v>
      </c>
      <c r="H141" s="0" t="str">
        <f aca="false">VLOOKUP(G141,Sheet2!$A$1:$B$8,2,0)</f>
        <v>good_plus</v>
      </c>
      <c r="I141" s="0" t="str">
        <f aca="false">"{""classes"":["""&amp;G141&amp;"""],""text"":"""&amp;A141&amp;"""},"</f>
        <v>{"classes":["0,8"],"text":"Fun university to go to. Very diverse with the city/campus life put together which makes it great. In a great location with plenty to do. Actual lectures were no where near as good as I thought it would be. Tonnes of socials available and clubs to join in."},</v>
      </c>
      <c r="J141" s="0" t="n">
        <f aca="false">LEN(A141)</f>
        <v>256</v>
      </c>
    </row>
    <row r="142" customFormat="false" ht="12.8" hidden="false" customHeight="false" outlineLevel="0" collapsed="false">
      <c r="A142" s="0" t="s">
        <v>156</v>
      </c>
      <c r="B142" s="0" t="s">
        <v>86</v>
      </c>
      <c r="C142" s="0" t="s">
        <v>87</v>
      </c>
      <c r="D142" s="0" t="n">
        <v>3</v>
      </c>
      <c r="E142" s="0" t="str">
        <f aca="false">IFERROR(IFERROR(REPLACE(C142,SEARCH($E$1,C142,1),LEN($E$1),""),REPLACE(C142,SEARCH($F$1,C142,1),LEN($F$1),"")),C142)</f>
        <v>www.studentcrowd.com/university-l1002555-s1008230-university_of_edinburgh-edinburgh</v>
      </c>
      <c r="F142" s="0" t="str">
        <f aca="false">REPLACE(E142,SEARCH("/",E142,1),LEN(E142),"")</f>
        <v>www.studentcrowd.com</v>
      </c>
      <c r="G142" s="0" t="n">
        <f aca="false">IF(F142="www.studentcrowd.com",D142*2/10,IF(F142="www.studentsreview.com",D142*2.5/10,"ERROR"))</f>
        <v>0.6</v>
      </c>
      <c r="H142" s="0" t="str">
        <f aca="false">VLOOKUP(G142,Sheet2!$A$1:$B$8,2,0)</f>
        <v>middle_plus</v>
      </c>
      <c r="I142" s="0" t="str">
        <f aca="false">"{""classes"":["""&amp;G142&amp;"""],""text"":"""&amp;A142&amp;"""},"</f>
        <v>{"classes":["0,6"],"text":"Lecturers and the union need to improve their relationships with the students. Lecturers do not teach the theory well. Mark schemes are not given for past papers, so were never knowing what were doing is right. The union does not care for the rest of us. They only seek to improve their careers down the line."},</v>
      </c>
      <c r="J142" s="0" t="n">
        <f aca="false">LEN(A142)</f>
        <v>309</v>
      </c>
    </row>
    <row r="143" customFormat="false" ht="12.8" hidden="false" customHeight="false" outlineLevel="0" collapsed="false">
      <c r="A143" s="0" t="s">
        <v>157</v>
      </c>
      <c r="B143" s="0" t="s">
        <v>86</v>
      </c>
      <c r="C143" s="0" t="s">
        <v>87</v>
      </c>
      <c r="D143" s="0" t="n">
        <v>5</v>
      </c>
      <c r="E143" s="0" t="str">
        <f aca="false">IFERROR(IFERROR(REPLACE(C143,SEARCH($E$1,C143,1),LEN($E$1),""),REPLACE(C143,SEARCH($F$1,C143,1),LEN($F$1),"")),C143)</f>
        <v>www.studentcrowd.com/university-l1002555-s1008230-university_of_edinburgh-edinburgh</v>
      </c>
      <c r="F143" s="0" t="str">
        <f aca="false">REPLACE(E143,SEARCH("/",E143,1),LEN(E143),"")</f>
        <v>www.studentcrowd.com</v>
      </c>
      <c r="G143" s="0" t="n">
        <f aca="false">IF(F143="www.studentcrowd.com",D143*2/10,IF(F143="www.studentsreview.com",D143*2.5/10,"ERROR"))</f>
        <v>1</v>
      </c>
      <c r="H143" s="0" t="str">
        <f aca="false">VLOOKUP(G143,Sheet2!$A$1:$B$8,2,0)</f>
        <v>excellent</v>
      </c>
      <c r="I143" s="0" t="str">
        <f aca="false">"{""classes"":["""&amp;G143&amp;"""],""text"":"""&amp;A143&amp;"""},"</f>
        <v>{"classes":["1"],"text":"Best university Ive ever been to"},</v>
      </c>
      <c r="J143" s="0" t="n">
        <f aca="false">LEN(A143)</f>
        <v>32</v>
      </c>
    </row>
    <row r="144" customFormat="false" ht="12.8" hidden="false" customHeight="false" outlineLevel="0" collapsed="false">
      <c r="A144" s="0" t="s">
        <v>158</v>
      </c>
      <c r="B144" s="0" t="s">
        <v>86</v>
      </c>
      <c r="C144" s="0" t="s">
        <v>87</v>
      </c>
      <c r="D144" s="0" t="n">
        <v>4</v>
      </c>
      <c r="E144" s="0" t="str">
        <f aca="false">IFERROR(IFERROR(REPLACE(C144,SEARCH($E$1,C144,1),LEN($E$1),""),REPLACE(C144,SEARCH($F$1,C144,1),LEN($F$1),"")),C144)</f>
        <v>www.studentcrowd.com/university-l1002555-s1008230-university_of_edinburgh-edinburgh</v>
      </c>
      <c r="F144" s="0" t="str">
        <f aca="false">REPLACE(E144,SEARCH("/",E144,1),LEN(E144),"")</f>
        <v>www.studentcrowd.com</v>
      </c>
      <c r="G144" s="0" t="n">
        <f aca="false">IF(F144="www.studentcrowd.com",D144*2/10,IF(F144="www.studentsreview.com",D144*2.5/10,"ERROR"))</f>
        <v>0.8</v>
      </c>
      <c r="H144" s="0" t="str">
        <f aca="false">VLOOKUP(G144,Sheet2!$A$1:$B$8,2,0)</f>
        <v>good_plus</v>
      </c>
      <c r="I144" s="0" t="str">
        <f aca="false">"{""classes"":["""&amp;G144&amp;"""],""text"":"""&amp;A144&amp;"""},"</f>
        <v>{"classes":["0,8"],"text":"Satisfaction Is bad as shown by recent stats Over expensive union Teaching expected better of a highly ranked uni"},</v>
      </c>
      <c r="J144" s="0" t="n">
        <f aca="false">LEN(A144)</f>
        <v>113</v>
      </c>
    </row>
    <row r="145" customFormat="false" ht="12.8" hidden="false" customHeight="false" outlineLevel="0" collapsed="false">
      <c r="A145" s="0" t="s">
        <v>159</v>
      </c>
      <c r="B145" s="0" t="s">
        <v>86</v>
      </c>
      <c r="C145" s="0" t="s">
        <v>87</v>
      </c>
      <c r="D145" s="0" t="n">
        <v>5</v>
      </c>
      <c r="E145" s="0" t="str">
        <f aca="false">IFERROR(IFERROR(REPLACE(C145,SEARCH($E$1,C145,1),LEN($E$1),""),REPLACE(C145,SEARCH($F$1,C145,1),LEN($F$1),"")),C145)</f>
        <v>www.studentcrowd.com/university-l1002555-s1008230-university_of_edinburgh-edinburgh</v>
      </c>
      <c r="F145" s="0" t="str">
        <f aca="false">REPLACE(E145,SEARCH("/",E145,1),LEN(E145),"")</f>
        <v>www.studentcrowd.com</v>
      </c>
      <c r="G145" s="0" t="n">
        <f aca="false">IF(F145="www.studentcrowd.com",D145*2/10,IF(F145="www.studentsreview.com",D145*2.5/10,"ERROR"))</f>
        <v>1</v>
      </c>
      <c r="H145" s="0" t="str">
        <f aca="false">VLOOKUP(G145,Sheet2!$A$1:$B$8,2,0)</f>
        <v>excellent</v>
      </c>
      <c r="I145" s="0" t="str">
        <f aca="false">"{""classes"":["""&amp;G145&amp;"""],""text"":"""&amp;A145&amp;"""},"</f>
        <v>{"classes":["1"],"text":"Teaching is s**t, but I guess that makes our degree all the more impressive"},</v>
      </c>
      <c r="J145" s="0" t="n">
        <f aca="false">LEN(A145)</f>
        <v>75</v>
      </c>
    </row>
    <row r="146" customFormat="false" ht="12.8" hidden="false" customHeight="false" outlineLevel="0" collapsed="false">
      <c r="A146" s="0" t="s">
        <v>160</v>
      </c>
      <c r="B146" s="0" t="s">
        <v>86</v>
      </c>
      <c r="C146" s="0" t="s">
        <v>87</v>
      </c>
      <c r="D146" s="0" t="n">
        <v>4</v>
      </c>
      <c r="E146" s="0" t="str">
        <f aca="false">IFERROR(IFERROR(REPLACE(C146,SEARCH($E$1,C146,1),LEN($E$1),""),REPLACE(C146,SEARCH($F$1,C146,1),LEN($F$1),"")),C146)</f>
        <v>www.studentcrowd.com/university-l1002555-s1008230-university_of_edinburgh-edinburgh</v>
      </c>
      <c r="F146" s="0" t="str">
        <f aca="false">REPLACE(E146,SEARCH("/",E146,1),LEN(E146),"")</f>
        <v>www.studentcrowd.com</v>
      </c>
      <c r="G146" s="0" t="n">
        <f aca="false">IF(F146="www.studentcrowd.com",D146*2/10,IF(F146="www.studentsreview.com",D146*2.5/10,"ERROR"))</f>
        <v>0.8</v>
      </c>
      <c r="H146" s="0" t="str">
        <f aca="false">VLOOKUP(G146,Sheet2!$A$1:$B$8,2,0)</f>
        <v>good_plus</v>
      </c>
      <c r="I146" s="0" t="str">
        <f aca="false">"{""classes"":["""&amp;G146&amp;"""],""text"":"""&amp;A146&amp;"""},"</f>
        <v>{"classes":["0,8"],"text":"Absolutely brilliant, got everything you could need alongside a world class degree! the city is beautiful, nightlife is lively with options for everyone. There are so many societies, from comedy to trading, debates to a student led think tank. Edinburghs a world leading university so career opportunities are better than most! the university and city is welcoming, students friendly and staff encouraging!"},</v>
      </c>
      <c r="J146" s="0" t="n">
        <f aca="false">LEN(A146)</f>
        <v>406</v>
      </c>
    </row>
    <row r="147" customFormat="false" ht="12.8" hidden="false" customHeight="false" outlineLevel="0" collapsed="false">
      <c r="A147" s="0" t="s">
        <v>161</v>
      </c>
      <c r="B147" s="0" t="s">
        <v>86</v>
      </c>
      <c r="C147" s="0" t="s">
        <v>87</v>
      </c>
      <c r="D147" s="0" t="n">
        <v>4</v>
      </c>
      <c r="E147" s="0" t="str">
        <f aca="false">IFERROR(IFERROR(REPLACE(C147,SEARCH($E$1,C147,1),LEN($E$1),""),REPLACE(C147,SEARCH($F$1,C147,1),LEN($F$1),"")),C147)</f>
        <v>www.studentcrowd.com/university-l1002555-s1008230-university_of_edinburgh-edinburgh</v>
      </c>
      <c r="F147" s="0" t="str">
        <f aca="false">REPLACE(E147,SEARCH("/",E147,1),LEN(E147),"")</f>
        <v>www.studentcrowd.com</v>
      </c>
      <c r="G147" s="0" t="n">
        <f aca="false">IF(F147="www.studentcrowd.com",D147*2/10,IF(F147="www.studentsreview.com",D147*2.5/10,"ERROR"))</f>
        <v>0.8</v>
      </c>
      <c r="H147" s="0" t="str">
        <f aca="false">VLOOKUP(G147,Sheet2!$A$1:$B$8,2,0)</f>
        <v>good_plus</v>
      </c>
      <c r="I147" s="0" t="str">
        <f aca="false">"{""classes"":["""&amp;G147&amp;"""],""text"":"""&amp;A147&amp;"""},"</f>
        <v>{"classes":["0,8"],"text":"Great uni, but abysmal feedback. Note: Edinburgh gives out hardly any 1st class degrees, it seems!!"},</v>
      </c>
      <c r="J147" s="0" t="n">
        <f aca="false">LEN(A147)</f>
        <v>99</v>
      </c>
    </row>
    <row r="148" customFormat="false" ht="12.8" hidden="false" customHeight="false" outlineLevel="0" collapsed="false">
      <c r="A148" s="0" t="s">
        <v>162</v>
      </c>
      <c r="B148" s="0" t="s">
        <v>86</v>
      </c>
      <c r="C148" s="0" t="s">
        <v>87</v>
      </c>
      <c r="D148" s="0" t="n">
        <v>4</v>
      </c>
      <c r="E148" s="0" t="str">
        <f aca="false">IFERROR(IFERROR(REPLACE(C148,SEARCH($E$1,C148,1),LEN($E$1),""),REPLACE(C148,SEARCH($F$1,C148,1),LEN($F$1),"")),C148)</f>
        <v>www.studentcrowd.com/university-l1002555-s1008230-university_of_edinburgh-edinburgh</v>
      </c>
      <c r="F148" s="0" t="str">
        <f aca="false">REPLACE(E148,SEARCH("/",E148,1),LEN(E148),"")</f>
        <v>www.studentcrowd.com</v>
      </c>
      <c r="G148" s="0" t="n">
        <f aca="false">IF(F148="www.studentcrowd.com",D148*2/10,IF(F148="www.studentsreview.com",D148*2.5/10,"ERROR"))</f>
        <v>0.8</v>
      </c>
      <c r="H148" s="0" t="str">
        <f aca="false">VLOOKUP(G148,Sheet2!$A$1:$B$8,2,0)</f>
        <v>good_plus</v>
      </c>
      <c r="I148" s="0" t="str">
        <f aca="false">"{""classes"":["""&amp;G148&amp;"""],""text"":"""&amp;A148&amp;"""},"</f>
        <v>{"classes":["0,8"],"text":"I absolutely love Edinburgh - yes, the union is still recovering, and yes, some of the teaching isnt up to scratch, and yes, we have a broken lecture theatre... However, there are enough people willing to put their time and effort into our union  have you seen the building?! , enough excellent staff members to make sure you can always get the help you need, and we do have some fabulous labs  come on, we do quantum experiments in third year physics! ... On top of all that, we have one of the most stunning campuses in the world, dozens of places to work and socialise, and some absolutely fantastic societies who are all waiting to welcome you."},</v>
      </c>
      <c r="J148" s="0" t="n">
        <f aca="false">LEN(A148)</f>
        <v>648</v>
      </c>
    </row>
    <row r="149" customFormat="false" ht="12.8" hidden="false" customHeight="false" outlineLevel="0" collapsed="false">
      <c r="A149" s="0" t="s">
        <v>163</v>
      </c>
      <c r="B149" s="0" t="s">
        <v>164</v>
      </c>
      <c r="C149" s="0" t="s">
        <v>165</v>
      </c>
      <c r="D149" s="0" t="n">
        <v>5</v>
      </c>
      <c r="E149" s="0" t="str">
        <f aca="false">IFERROR(IFERROR(REPLACE(C149,SEARCH($E$1,C149,1),LEN($E$1),""),REPLACE(C149,SEARCH($F$1,C149,1),LEN($F$1),"")),C149)</f>
        <v>www.studentcrowd.com/university-l1004037-s1008332-the_university_of_manchester-manchester</v>
      </c>
      <c r="F149" s="0" t="str">
        <f aca="false">REPLACE(E149,SEARCH("/",E149,1),LEN(E149),"")</f>
        <v>www.studentcrowd.com</v>
      </c>
      <c r="G149" s="0" t="n">
        <f aca="false">IF(F149="www.studentcrowd.com",D149*2/10,IF(F149="www.studentsreview.com",D149*2.5/10,"ERROR"))</f>
        <v>1</v>
      </c>
      <c r="H149" s="0" t="str">
        <f aca="false">VLOOKUP(G149,Sheet2!$A$1:$B$8,2,0)</f>
        <v>excellent</v>
      </c>
      <c r="I149" s="0" t="str">
        <f aca="false">"{""classes"":["""&amp;G149&amp;"""],""text"":"""&amp;A149&amp;"""},"</f>
        <v>{"classes":["1"],"text":"llllllllllllllllllllllllllllllllllllllllllllllllllllllllllllllllllllllllllllll"},</v>
      </c>
      <c r="J149" s="0" t="n">
        <f aca="false">LEN(A149)</f>
        <v>78</v>
      </c>
    </row>
    <row r="150" customFormat="false" ht="12.8" hidden="false" customHeight="false" outlineLevel="0" collapsed="false">
      <c r="A150" s="0" t="s">
        <v>166</v>
      </c>
      <c r="B150" s="0" t="s">
        <v>164</v>
      </c>
      <c r="C150" s="0" t="s">
        <v>165</v>
      </c>
      <c r="D150" s="0" t="n">
        <v>4</v>
      </c>
      <c r="E150" s="0" t="str">
        <f aca="false">IFERROR(IFERROR(REPLACE(C150,SEARCH($E$1,C150,1),LEN($E$1),""),REPLACE(C150,SEARCH($F$1,C150,1),LEN($F$1),"")),C150)</f>
        <v>www.studentcrowd.com/university-l1004037-s1008332-the_university_of_manchester-manchester</v>
      </c>
      <c r="F150" s="0" t="str">
        <f aca="false">REPLACE(E150,SEARCH("/",E150,1),LEN(E150),"")</f>
        <v>www.studentcrowd.com</v>
      </c>
      <c r="G150" s="0" t="n">
        <f aca="false">IF(F150="www.studentcrowd.com",D150*2/10,IF(F150="www.studentsreview.com",D150*2.5/10,"ERROR"))</f>
        <v>0.8</v>
      </c>
      <c r="H150" s="0" t="str">
        <f aca="false">VLOOKUP(G150,Sheet2!$A$1:$B$8,2,0)</f>
        <v>good_plus</v>
      </c>
      <c r="I150" s="0" t="str">
        <f aca="false">"{""classes"":["""&amp;G150&amp;"""],""text"":"""&amp;A150&amp;"""},"</f>
        <v>{"classes":["0,8"],"text":"Internet is a bit unreliable sometimes, but the societies are endless and recent refurbishments to facilities are paying off."},</v>
      </c>
      <c r="J150" s="0" t="n">
        <f aca="false">LEN(A150)</f>
        <v>125</v>
      </c>
    </row>
    <row r="151" customFormat="false" ht="12.8" hidden="false" customHeight="false" outlineLevel="0" collapsed="false">
      <c r="A151" s="0" t="s">
        <v>167</v>
      </c>
      <c r="B151" s="0" t="s">
        <v>164</v>
      </c>
      <c r="C151" s="0" t="s">
        <v>165</v>
      </c>
      <c r="D151" s="0" t="n">
        <v>5</v>
      </c>
      <c r="E151" s="0" t="str">
        <f aca="false">IFERROR(IFERROR(REPLACE(C151,SEARCH($E$1,C151,1),LEN($E$1),""),REPLACE(C151,SEARCH($F$1,C151,1),LEN($F$1),"")),C151)</f>
        <v>www.studentcrowd.com/university-l1004037-s1008332-the_university_of_manchester-manchester</v>
      </c>
      <c r="F151" s="0" t="str">
        <f aca="false">REPLACE(E151,SEARCH("/",E151,1),LEN(E151),"")</f>
        <v>www.studentcrowd.com</v>
      </c>
      <c r="G151" s="0" t="n">
        <f aca="false">IF(F151="www.studentcrowd.com",D151*2/10,IF(F151="www.studentsreview.com",D151*2.5/10,"ERROR"))</f>
        <v>1</v>
      </c>
      <c r="H151" s="0" t="str">
        <f aca="false">VLOOKUP(G151,Sheet2!$A$1:$B$8,2,0)</f>
        <v>excellent</v>
      </c>
      <c r="I151" s="0" t="str">
        <f aca="false">"{""classes"":["""&amp;G151&amp;"""],""text"":"""&amp;A151&amp;"""},"</f>
        <v>{"classes":["1"],"text":"Personally I havent been that involved in this side of university life. So I cant really comment on the Students Union/Career service. I went to two societies and they were alright, they felt a bit unorganised but not bad considering they are run by students who have their own courses etc."},</v>
      </c>
      <c r="J151" s="0" t="n">
        <f aca="false">LEN(A151)</f>
        <v>290</v>
      </c>
    </row>
    <row r="152" customFormat="false" ht="12.8" hidden="false" customHeight="false" outlineLevel="0" collapsed="false">
      <c r="A152" s="0" t="s">
        <v>168</v>
      </c>
      <c r="B152" s="0" t="s">
        <v>164</v>
      </c>
      <c r="C152" s="0" t="s">
        <v>165</v>
      </c>
      <c r="D152" s="0" t="n">
        <v>3</v>
      </c>
      <c r="E152" s="0" t="str">
        <f aca="false">IFERROR(IFERROR(REPLACE(C152,SEARCH($E$1,C152,1),LEN($E$1),""),REPLACE(C152,SEARCH($F$1,C152,1),LEN($F$1),"")),C152)</f>
        <v>www.studentcrowd.com/university-l1004037-s1008332-the_university_of_manchester-manchester</v>
      </c>
      <c r="F152" s="0" t="str">
        <f aca="false">REPLACE(E152,SEARCH("/",E152,1),LEN(E152),"")</f>
        <v>www.studentcrowd.com</v>
      </c>
      <c r="G152" s="0" t="n">
        <f aca="false">IF(F152="www.studentcrowd.com",D152*2/10,IF(F152="www.studentsreview.com",D152*2.5/10,"ERROR"))</f>
        <v>0.6</v>
      </c>
      <c r="H152" s="0" t="str">
        <f aca="false">VLOOKUP(G152,Sheet2!$A$1:$B$8,2,0)</f>
        <v>middle_plus</v>
      </c>
      <c r="I152" s="0" t="str">
        <f aca="false">"{""classes"":["""&amp;G152&amp;"""],""text"":"""&amp;A152&amp;"""},"</f>
        <v>{"classes":["0,6"],"text":"Im writing this review as someone on the Autistic Spectrum and someone with longstanding mental health issues  depression, anxiety, suicidal tendencies . The university is absolutely HORRIBLE at dealing with and being compassionate for ANY mental health circumstances. As well as that they provided me with ZERO SUPPORT for my sport Taekwondo  in the olympics  in which I was a Commonwealth gold medalist and comepeting for Great Britain regularly. I do not compete in Taekwondo after being at this university. There really isnt any cause to go to this university if you have any history of mental health or sporting prowess. The majority of the staff undermine you as they dont take your mental health seriously, the support services are appalling  to the point where I attempted suicide and they referred me for a mental health appointment in 2 months , the mitigating circumstances are ridiculously hard to get and even if you get them you have a pay a stupid amount of money. Dont go here."},</v>
      </c>
      <c r="J152" s="0" t="n">
        <f aca="false">LEN(A152)</f>
        <v>993</v>
      </c>
    </row>
    <row r="153" customFormat="false" ht="12.8" hidden="false" customHeight="false" outlineLevel="0" collapsed="false">
      <c r="A153" s="0" t="s">
        <v>169</v>
      </c>
      <c r="B153" s="0" t="s">
        <v>164</v>
      </c>
      <c r="C153" s="0" t="s">
        <v>165</v>
      </c>
      <c r="D153" s="0" t="n">
        <v>2</v>
      </c>
      <c r="E153" s="0" t="str">
        <f aca="false">IFERROR(IFERROR(REPLACE(C153,SEARCH($E$1,C153,1),LEN($E$1),""),REPLACE(C153,SEARCH($F$1,C153,1),LEN($F$1),"")),C153)</f>
        <v>www.studentcrowd.com/university-l1004037-s1008332-the_university_of_manchester-manchester</v>
      </c>
      <c r="F153" s="0" t="str">
        <f aca="false">REPLACE(E153,SEARCH("/",E153,1),LEN(E153),"")</f>
        <v>www.studentcrowd.com</v>
      </c>
      <c r="G153" s="0" t="n">
        <f aca="false">IF(F153="www.studentcrowd.com",D153*2/10,IF(F153="www.studentsreview.com",D153*2.5/10,"ERROR"))</f>
        <v>0.4</v>
      </c>
      <c r="H153" s="0" t="str">
        <f aca="false">VLOOKUP(G153,Sheet2!$A$1:$B$8,2,0)</f>
        <v>middle_minus</v>
      </c>
      <c r="I153" s="0" t="str">
        <f aca="false">"{""classes"":["""&amp;G153&amp;"""],""text"":"""&amp;A153&amp;"""},"</f>
        <v>{"classes":["0,4"],"text":"Study areas are noisy and often overcrowded. Library opening hours during summer are extremely limited at a time when post grad students are trying to do dissertation work. I would a advise seeking opportunities at other institutes which may have better facilities and cheaper course fees."},</v>
      </c>
      <c r="J153" s="0" t="n">
        <f aca="false">LEN(A153)</f>
        <v>289</v>
      </c>
    </row>
    <row r="154" customFormat="false" ht="12.8" hidden="false" customHeight="false" outlineLevel="0" collapsed="false">
      <c r="A154" s="0" t="s">
        <v>170</v>
      </c>
      <c r="B154" s="0" t="s">
        <v>164</v>
      </c>
      <c r="C154" s="0" t="s">
        <v>165</v>
      </c>
      <c r="D154" s="0" t="n">
        <v>4</v>
      </c>
      <c r="E154" s="0" t="str">
        <f aca="false">IFERROR(IFERROR(REPLACE(C154,SEARCH($E$1,C154,1),LEN($E$1),""),REPLACE(C154,SEARCH($F$1,C154,1),LEN($F$1),"")),C154)</f>
        <v>www.studentcrowd.com/university-l1004037-s1008332-the_university_of_manchester-manchester</v>
      </c>
      <c r="F154" s="0" t="str">
        <f aca="false">REPLACE(E154,SEARCH("/",E154,1),LEN(E154),"")</f>
        <v>www.studentcrowd.com</v>
      </c>
      <c r="G154" s="0" t="n">
        <f aca="false">IF(F154="www.studentcrowd.com",D154*2/10,IF(F154="www.studentsreview.com",D154*2.5/10,"ERROR"))</f>
        <v>0.8</v>
      </c>
      <c r="H154" s="0" t="str">
        <f aca="false">VLOOKUP(G154,Sheet2!$A$1:$B$8,2,0)</f>
        <v>good_plus</v>
      </c>
      <c r="I154" s="0" t="str">
        <f aca="false">"{""classes"":["""&amp;G154&amp;"""],""text"":"""&amp;A154&amp;"""},"</f>
        <v>{"classes":["0,8"],"text":"too chinese university, i wish there were less of them. they are very good solvers of tasks but their english is broken. the assessment system is harsh, rough and tough in school of eee. i was working tough to prepare to exams  really 10 hours of study after easter holidays every day , but still got low grades for modules. the pay for int. students is very high for engineering majors, it is not worth it. my satisfaction is not that good. i was the only representative of my nation in the class, i visited all lectures, i was working tough, got good grades in courseworks but the exams were bad. there was one module where nobody paid attention and simply everybody was struggling sitting at the lectures. the fact that the chinese students get support from those who had already finished this msc while you are on your own annoys. and many people told me i was not stupid. so it is better to look at USA or Germany unis for Engineering  or maybe it is the same there "},</v>
      </c>
      <c r="J154" s="0" t="n">
        <f aca="false">LEN(A154)</f>
        <v>971</v>
      </c>
    </row>
    <row r="155" customFormat="false" ht="12.8" hidden="false" customHeight="false" outlineLevel="0" collapsed="false">
      <c r="A155" s="0" t="s">
        <v>171</v>
      </c>
      <c r="B155" s="0" t="s">
        <v>164</v>
      </c>
      <c r="C155" s="0" t="s">
        <v>165</v>
      </c>
      <c r="D155" s="0" t="n">
        <v>1</v>
      </c>
      <c r="E155" s="0" t="str">
        <f aca="false">IFERROR(IFERROR(REPLACE(C155,SEARCH($E$1,C155,1),LEN($E$1),""),REPLACE(C155,SEARCH($F$1,C155,1),LEN($F$1),"")),C155)</f>
        <v>www.studentcrowd.com/university-l1004037-s1008332-the_university_of_manchester-manchester</v>
      </c>
      <c r="F155" s="0" t="str">
        <f aca="false">REPLACE(E155,SEARCH("/",E155,1),LEN(E155),"")</f>
        <v>www.studentcrowd.com</v>
      </c>
      <c r="G155" s="0" t="n">
        <f aca="false">IF(F155="www.studentcrowd.com",D155*2/10,IF(F155="www.studentsreview.com",D155*2.5/10,"ERROR"))</f>
        <v>0.2</v>
      </c>
      <c r="H155" s="0" t="str">
        <f aca="false">VLOOKUP(G155,Sheet2!$A$1:$B$8,2,0)</f>
        <v>bad</v>
      </c>
      <c r="I155" s="0" t="str">
        <f aca="false">"{""classes"":["""&amp;G155&amp;"""],""text"":"""&amp;A155&amp;"""},"</f>
        <v>{"classes":["0,2"],"text":"Deeply disheartened about how little support I got after been diagnosed with a learning disability. Do not attend."},</v>
      </c>
      <c r="J155" s="0" t="n">
        <f aca="false">LEN(A155)</f>
        <v>114</v>
      </c>
    </row>
    <row r="156" customFormat="false" ht="12.8" hidden="false" customHeight="false" outlineLevel="0" collapsed="false">
      <c r="A156" s="0" t="s">
        <v>172</v>
      </c>
      <c r="B156" s="0" t="s">
        <v>164</v>
      </c>
      <c r="C156" s="0" t="s">
        <v>165</v>
      </c>
      <c r="D156" s="0" t="n">
        <v>3</v>
      </c>
      <c r="E156" s="0" t="str">
        <f aca="false">IFERROR(IFERROR(REPLACE(C156,SEARCH($E$1,C156,1),LEN($E$1),""),REPLACE(C156,SEARCH($F$1,C156,1),LEN($F$1),"")),C156)</f>
        <v>www.studentcrowd.com/university-l1004037-s1008332-the_university_of_manchester-manchester</v>
      </c>
      <c r="F156" s="0" t="str">
        <f aca="false">REPLACE(E156,SEARCH("/",E156,1),LEN(E156),"")</f>
        <v>www.studentcrowd.com</v>
      </c>
      <c r="G156" s="0" t="n">
        <f aca="false">IF(F156="www.studentcrowd.com",D156*2/10,IF(F156="www.studentsreview.com",D156*2.5/10,"ERROR"))</f>
        <v>0.6</v>
      </c>
      <c r="H156" s="0" t="str">
        <f aca="false">VLOOKUP(G156,Sheet2!$A$1:$B$8,2,0)</f>
        <v>middle_plus</v>
      </c>
      <c r="I156" s="0" t="str">
        <f aca="false">"{""classes"":["""&amp;G156&amp;"""],""text"":"""&amp;A156&amp;"""},"</f>
        <v>{"classes":["0,6"],"text":"I havent heard one comment about how it helps you land a job and prepare you to actually be effective in whatsoever course youre taking  this is just a whole lot of business ."},</v>
      </c>
      <c r="J156" s="0" t="n">
        <f aca="false">LEN(A156)</f>
        <v>175</v>
      </c>
    </row>
    <row r="157" customFormat="false" ht="12.8" hidden="false" customHeight="false" outlineLevel="0" collapsed="false">
      <c r="A157" s="0" t="s">
        <v>173</v>
      </c>
      <c r="B157" s="0" t="s">
        <v>164</v>
      </c>
      <c r="C157" s="0" t="s">
        <v>165</v>
      </c>
      <c r="D157" s="0" t="n">
        <v>5</v>
      </c>
      <c r="E157" s="0" t="str">
        <f aca="false">IFERROR(IFERROR(REPLACE(C157,SEARCH($E$1,C157,1),LEN($E$1),""),REPLACE(C157,SEARCH($F$1,C157,1),LEN($F$1),"")),C157)</f>
        <v>www.studentcrowd.com/university-l1004037-s1008332-the_university_of_manchester-manchester</v>
      </c>
      <c r="F157" s="0" t="str">
        <f aca="false">REPLACE(E157,SEARCH("/",E157,1),LEN(E157),"")</f>
        <v>www.studentcrowd.com</v>
      </c>
      <c r="G157" s="0" t="n">
        <f aca="false">IF(F157="www.studentcrowd.com",D157*2/10,IF(F157="www.studentsreview.com",D157*2.5/10,"ERROR"))</f>
        <v>1</v>
      </c>
      <c r="H157" s="0" t="str">
        <f aca="false">VLOOKUP(G157,Sheet2!$A$1:$B$8,2,0)</f>
        <v>excellent</v>
      </c>
      <c r="I157" s="0" t="str">
        <f aca="false">"{""classes"":["""&amp;G157&amp;"""],""text"":"""&amp;A157&amp;"""},"</f>
        <v>{"classes":["1"],"text":"Fantastic university, questionable SU"},</v>
      </c>
      <c r="J157" s="0" t="n">
        <f aca="false">LEN(A157)</f>
        <v>37</v>
      </c>
    </row>
    <row r="158" customFormat="false" ht="12.8" hidden="false" customHeight="false" outlineLevel="0" collapsed="false">
      <c r="A158" s="0" t="s">
        <v>174</v>
      </c>
      <c r="B158" s="0" t="s">
        <v>164</v>
      </c>
      <c r="C158" s="0" t="s">
        <v>165</v>
      </c>
      <c r="D158" s="0" t="n">
        <v>4</v>
      </c>
      <c r="E158" s="0" t="str">
        <f aca="false">IFERROR(IFERROR(REPLACE(C158,SEARCH($E$1,C158,1),LEN($E$1),""),REPLACE(C158,SEARCH($F$1,C158,1),LEN($F$1),"")),C158)</f>
        <v>www.studentcrowd.com/university-l1004037-s1008332-the_university_of_manchester-manchester</v>
      </c>
      <c r="F158" s="0" t="str">
        <f aca="false">REPLACE(E158,SEARCH("/",E158,1),LEN(E158),"")</f>
        <v>www.studentcrowd.com</v>
      </c>
      <c r="G158" s="0" t="n">
        <f aca="false">IF(F158="www.studentcrowd.com",D158*2/10,IF(F158="www.studentsreview.com",D158*2.5/10,"ERROR"))</f>
        <v>0.8</v>
      </c>
      <c r="H158" s="0" t="str">
        <f aca="false">VLOOKUP(G158,Sheet2!$A$1:$B$8,2,0)</f>
        <v>good_plus</v>
      </c>
      <c r="I158" s="0" t="str">
        <f aca="false">"{""classes"":["""&amp;G158&amp;"""],""text"":"""&amp;A158&amp;"""},"</f>
        <v>{"classes":["0,8"],"text":"If you get involved in the societies and clubs that are available it will definitely help you make the most of your time at Manchester as this is were many people meet a lot of their friends. The students union host events often such as Pangaea festival twice a year and Athletics union night every Wednesday which are pretty fun. I would say if you dont get involved then there isnt a huge sense of community at Manchester and you may end up feeling a bit isolated, get involved early on and dont leave it too late."},</v>
      </c>
      <c r="J158" s="0" t="n">
        <f aca="false">LEN(A158)</f>
        <v>516</v>
      </c>
    </row>
    <row r="159" customFormat="false" ht="12.8" hidden="false" customHeight="false" outlineLevel="0" collapsed="false">
      <c r="A159" s="0" t="s">
        <v>175</v>
      </c>
      <c r="B159" s="0" t="s">
        <v>164</v>
      </c>
      <c r="C159" s="0" t="s">
        <v>165</v>
      </c>
      <c r="D159" s="0" t="n">
        <v>5</v>
      </c>
      <c r="E159" s="0" t="str">
        <f aca="false">IFERROR(IFERROR(REPLACE(C159,SEARCH($E$1,C159,1),LEN($E$1),""),REPLACE(C159,SEARCH($F$1,C159,1),LEN($F$1),"")),C159)</f>
        <v>www.studentcrowd.com/university-l1004037-s1008332-the_university_of_manchester-manchester</v>
      </c>
      <c r="F159" s="0" t="str">
        <f aca="false">REPLACE(E159,SEARCH("/",E159,1),LEN(E159),"")</f>
        <v>www.studentcrowd.com</v>
      </c>
      <c r="G159" s="0" t="n">
        <f aca="false">IF(F159="www.studentcrowd.com",D159*2/10,IF(F159="www.studentsreview.com",D159*2.5/10,"ERROR"))</f>
        <v>1</v>
      </c>
      <c r="H159" s="0" t="str">
        <f aca="false">VLOOKUP(G159,Sheet2!$A$1:$B$8,2,0)</f>
        <v>excellent</v>
      </c>
      <c r="I159" s="0" t="str">
        <f aca="false">"{""classes"":["""&amp;G159&amp;"""],""text"":"""&amp;A159&amp;"""},"</f>
        <v>{"classes":["1"],"text":"absolutely love it. better than I couldve imagined - insane social opportunities, always something to do, beautiful city, great transport connections. amazing."},</v>
      </c>
      <c r="J159" s="0" t="n">
        <f aca="false">LEN(A159)</f>
        <v>159</v>
      </c>
    </row>
    <row r="160" customFormat="false" ht="12.8" hidden="false" customHeight="false" outlineLevel="0" collapsed="false">
      <c r="A160" s="0" t="s">
        <v>176</v>
      </c>
      <c r="B160" s="0" t="s">
        <v>164</v>
      </c>
      <c r="C160" s="0" t="s">
        <v>165</v>
      </c>
      <c r="D160" s="0" t="n">
        <v>5</v>
      </c>
      <c r="E160" s="0" t="str">
        <f aca="false">IFERROR(IFERROR(REPLACE(C160,SEARCH($E$1,C160,1),LEN($E$1),""),REPLACE(C160,SEARCH($F$1,C160,1),LEN($F$1),"")),C160)</f>
        <v>www.studentcrowd.com/university-l1004037-s1008332-the_university_of_manchester-manchester</v>
      </c>
      <c r="F160" s="0" t="str">
        <f aca="false">REPLACE(E160,SEARCH("/",E160,1),LEN(E160),"")</f>
        <v>www.studentcrowd.com</v>
      </c>
      <c r="G160" s="0" t="n">
        <f aca="false">IF(F160="www.studentcrowd.com",D160*2/10,IF(F160="www.studentsreview.com",D160*2.5/10,"ERROR"))</f>
        <v>1</v>
      </c>
      <c r="H160" s="0" t="str">
        <f aca="false">VLOOKUP(G160,Sheet2!$A$1:$B$8,2,0)</f>
        <v>excellent</v>
      </c>
      <c r="I160" s="0" t="str">
        <f aca="false">"{""classes"":["""&amp;G160&amp;"""],""text"":"""&amp;A160&amp;"""},"</f>
        <v>{"classes":["1"],"text":"Manchester is great and huge. It provides outstanding facilities to students. Apart from being a slick uni, the quality of education is amazing. I have just graduated from the business school and the respect I got from employers are fantastic. The lecturers are world leaders in their research, the careers service is one of the best, the students union is the largest- the list goes on. Besides, the city itself is amazing being cheap and convenient in every way for a student population."},</v>
      </c>
      <c r="J160" s="0" t="n">
        <f aca="false">LEN(A160)</f>
        <v>489</v>
      </c>
    </row>
    <row r="161" customFormat="false" ht="12.8" hidden="false" customHeight="false" outlineLevel="0" collapsed="false">
      <c r="A161" s="0" t="s">
        <v>177</v>
      </c>
      <c r="B161" s="0" t="s">
        <v>164</v>
      </c>
      <c r="C161" s="0" t="s">
        <v>165</v>
      </c>
      <c r="D161" s="0" t="n">
        <v>4</v>
      </c>
      <c r="E161" s="0" t="str">
        <f aca="false">IFERROR(IFERROR(REPLACE(C161,SEARCH($E$1,C161,1),LEN($E$1),""),REPLACE(C161,SEARCH($F$1,C161,1),LEN($F$1),"")),C161)</f>
        <v>www.studentcrowd.com/university-l1004037-s1008332-the_university_of_manchester-manchester</v>
      </c>
      <c r="F161" s="0" t="str">
        <f aca="false">REPLACE(E161,SEARCH("/",E161,1),LEN(E161),"")</f>
        <v>www.studentcrowd.com</v>
      </c>
      <c r="G161" s="0" t="n">
        <f aca="false">IF(F161="www.studentcrowd.com",D161*2/10,IF(F161="www.studentsreview.com",D161*2.5/10,"ERROR"))</f>
        <v>0.8</v>
      </c>
      <c r="H161" s="0" t="str">
        <f aca="false">VLOOKUP(G161,Sheet2!$A$1:$B$8,2,0)</f>
        <v>good_plus</v>
      </c>
      <c r="I161" s="0" t="str">
        <f aca="false">"{""classes"":["""&amp;G161&amp;"""],""text"":"""&amp;A161&amp;"""},"</f>
        <v>{"classes":["0,8"],"text":"The South campus is full of great facilities, including the Students Union, libraries, cafes, computer clusters etc and is in a good location, very easy to get to from any of the accommodation areas. The uni has a very active students union with events such as Pangaea festival in September every year, and creating a student wristband for freshers week with organised events. There is a clubs/societies fair at the beginning of the year to showcase the different options, but societies can also be joined online which is pretty useful - good range include sports, creative societies such as fashion or blogging, international societies, societies for different subjects/schools etc so theres something for everyone"},</v>
      </c>
      <c r="J161" s="0" t="n">
        <f aca="false">LEN(A161)</f>
        <v>715</v>
      </c>
    </row>
    <row r="162" customFormat="false" ht="12.8" hidden="false" customHeight="false" outlineLevel="0" collapsed="false">
      <c r="A162" s="0" t="s">
        <v>178</v>
      </c>
      <c r="B162" s="0" t="s">
        <v>164</v>
      </c>
      <c r="C162" s="0" t="s">
        <v>165</v>
      </c>
      <c r="D162" s="0" t="n">
        <v>4</v>
      </c>
      <c r="E162" s="0" t="str">
        <f aca="false">IFERROR(IFERROR(REPLACE(C162,SEARCH($E$1,C162,1),LEN($E$1),""),REPLACE(C162,SEARCH($F$1,C162,1),LEN($F$1),"")),C162)</f>
        <v>www.studentcrowd.com/university-l1004037-s1008332-the_university_of_manchester-manchester</v>
      </c>
      <c r="F162" s="0" t="str">
        <f aca="false">REPLACE(E162,SEARCH("/",E162,1),LEN(E162),"")</f>
        <v>www.studentcrowd.com</v>
      </c>
      <c r="G162" s="0" t="n">
        <f aca="false">IF(F162="www.studentcrowd.com",D162*2/10,IF(F162="www.studentsreview.com",D162*2.5/10,"ERROR"))</f>
        <v>0.8</v>
      </c>
      <c r="H162" s="0" t="str">
        <f aca="false">VLOOKUP(G162,Sheet2!$A$1:$B$8,2,0)</f>
        <v>good_plus</v>
      </c>
      <c r="I162" s="0" t="str">
        <f aca="false">"{""classes"":["""&amp;G162&amp;"""],""text"":"""&amp;A162&amp;"""},"</f>
        <v>{"classes":["0,8"],"text":"The campus is great with great facilities, however, the residneces were nit situated correctly."},</v>
      </c>
      <c r="J162" s="0" t="n">
        <f aca="false">LEN(A162)</f>
        <v>95</v>
      </c>
    </row>
    <row r="163" customFormat="false" ht="12.8" hidden="false" customHeight="false" outlineLevel="0" collapsed="false">
      <c r="A163" s="0" t="s">
        <v>179</v>
      </c>
      <c r="B163" s="0" t="s">
        <v>164</v>
      </c>
      <c r="C163" s="0" t="s">
        <v>165</v>
      </c>
      <c r="D163" s="0" t="n">
        <v>1</v>
      </c>
      <c r="E163" s="0" t="str">
        <f aca="false">IFERROR(IFERROR(REPLACE(C163,SEARCH($E$1,C163,1),LEN($E$1),""),REPLACE(C163,SEARCH($F$1,C163,1),LEN($F$1),"")),C163)</f>
        <v>www.studentcrowd.com/university-l1004037-s1008332-the_university_of_manchester-manchester</v>
      </c>
      <c r="F163" s="0" t="str">
        <f aca="false">REPLACE(E163,SEARCH("/",E163,1),LEN(E163),"")</f>
        <v>www.studentcrowd.com</v>
      </c>
      <c r="G163" s="0" t="n">
        <f aca="false">IF(F163="www.studentcrowd.com",D163*2/10,IF(F163="www.studentsreview.com",D163*2.5/10,"ERROR"))</f>
        <v>0.2</v>
      </c>
      <c r="H163" s="0" t="str">
        <f aca="false">VLOOKUP(G163,Sheet2!$A$1:$B$8,2,0)</f>
        <v>bad</v>
      </c>
      <c r="I163" s="0" t="str">
        <f aca="false">"{""classes"":["""&amp;G163&amp;"""],""text"":"""&amp;A163&amp;"""},"</f>
        <v>{"classes":["0,2"],"text":"The university of  bums on seats . You are just a number here. Expect lectures of 200+ people and little one to one time with tutors. No campus feeling. No prestige factor compared to LSE, Warwick or Oxbridge."},</v>
      </c>
      <c r="J163" s="0" t="n">
        <f aca="false">LEN(A163)</f>
        <v>209</v>
      </c>
    </row>
    <row r="164" customFormat="false" ht="12.8" hidden="false" customHeight="false" outlineLevel="0" collapsed="false">
      <c r="A164" s="0" t="s">
        <v>179</v>
      </c>
      <c r="B164" s="0" t="s">
        <v>164</v>
      </c>
      <c r="C164" s="0" t="s">
        <v>165</v>
      </c>
      <c r="D164" s="0" t="n">
        <v>2</v>
      </c>
      <c r="E164" s="0" t="str">
        <f aca="false">IFERROR(IFERROR(REPLACE(C164,SEARCH($E$1,C164,1),LEN($E$1),""),REPLACE(C164,SEARCH($F$1,C164,1),LEN($F$1),"")),C164)</f>
        <v>www.studentcrowd.com/university-l1004037-s1008332-the_university_of_manchester-manchester</v>
      </c>
      <c r="F164" s="0" t="str">
        <f aca="false">REPLACE(E164,SEARCH("/",E164,1),LEN(E164),"")</f>
        <v>www.studentcrowd.com</v>
      </c>
      <c r="G164" s="0" t="n">
        <f aca="false">IF(F164="www.studentcrowd.com",D164*2/10,IF(F164="www.studentsreview.com",D164*2.5/10,"ERROR"))</f>
        <v>0.4</v>
      </c>
      <c r="H164" s="0" t="str">
        <f aca="false">VLOOKUP(G164,Sheet2!$A$1:$B$8,2,0)</f>
        <v>middle_minus</v>
      </c>
      <c r="I164" s="0" t="str">
        <f aca="false">"{""classes"":["""&amp;G164&amp;"""],""text"":"""&amp;A164&amp;"""},"</f>
        <v>{"classes":["0,4"],"text":"The university of  bums on seats . You are just a number here. Expect lectures of 200+ people and little one to one time with tutors. No campus feeling. No prestige factor compared to LSE, Warwick or Oxbridge."},</v>
      </c>
      <c r="J164" s="0" t="n">
        <f aca="false">LEN(A164)</f>
        <v>209</v>
      </c>
    </row>
    <row r="165" customFormat="false" ht="12.8" hidden="false" customHeight="false" outlineLevel="0" collapsed="false">
      <c r="A165" s="0" t="s">
        <v>180</v>
      </c>
      <c r="B165" s="0" t="s">
        <v>164</v>
      </c>
      <c r="C165" s="0" t="s">
        <v>165</v>
      </c>
      <c r="D165" s="0" t="n">
        <v>5</v>
      </c>
      <c r="E165" s="0" t="str">
        <f aca="false">IFERROR(IFERROR(REPLACE(C165,SEARCH($E$1,C165,1),LEN($E$1),""),REPLACE(C165,SEARCH($F$1,C165,1),LEN($F$1),"")),C165)</f>
        <v>www.studentcrowd.com/university-l1004037-s1008332-the_university_of_manchester-manchester</v>
      </c>
      <c r="F165" s="0" t="str">
        <f aca="false">REPLACE(E165,SEARCH("/",E165,1),LEN(E165),"")</f>
        <v>www.studentcrowd.com</v>
      </c>
      <c r="G165" s="0" t="n">
        <f aca="false">IF(F165="www.studentcrowd.com",D165*2/10,IF(F165="www.studentsreview.com",D165*2.5/10,"ERROR"))</f>
        <v>1</v>
      </c>
      <c r="H165" s="0" t="str">
        <f aca="false">VLOOKUP(G165,Sheet2!$A$1:$B$8,2,0)</f>
        <v>excellent</v>
      </c>
      <c r="I165" s="0" t="str">
        <f aca="false">"{""classes"":["""&amp;G165&amp;"""],""text"":"""&amp;A165&amp;"""},"</f>
        <v>{"classes":["1"],"text":"Best uni + best city for a mix of a high standard of academic work and crazy nightlife"},</v>
      </c>
      <c r="J165" s="0" t="n">
        <f aca="false">LEN(A165)</f>
        <v>86</v>
      </c>
    </row>
    <row r="166" customFormat="false" ht="12.8" hidden="false" customHeight="false" outlineLevel="0" collapsed="false">
      <c r="A166" s="0" t="s">
        <v>181</v>
      </c>
      <c r="B166" s="0" t="s">
        <v>164</v>
      </c>
      <c r="C166" s="0" t="s">
        <v>165</v>
      </c>
      <c r="D166" s="0" t="n">
        <v>4</v>
      </c>
      <c r="E166" s="0" t="str">
        <f aca="false">IFERROR(IFERROR(REPLACE(C166,SEARCH($E$1,C166,1),LEN($E$1),""),REPLACE(C166,SEARCH($F$1,C166,1),LEN($F$1),"")),C166)</f>
        <v>www.studentcrowd.com/university-l1004037-s1008332-the_university_of_manchester-manchester</v>
      </c>
      <c r="F166" s="0" t="str">
        <f aca="false">REPLACE(E166,SEARCH("/",E166,1),LEN(E166),"")</f>
        <v>www.studentcrowd.com</v>
      </c>
      <c r="G166" s="0" t="n">
        <f aca="false">IF(F166="www.studentcrowd.com",D166*2/10,IF(F166="www.studentsreview.com",D166*2.5/10,"ERROR"))</f>
        <v>0.8</v>
      </c>
      <c r="H166" s="0" t="str">
        <f aca="false">VLOOKUP(G166,Sheet2!$A$1:$B$8,2,0)</f>
        <v>good_plus</v>
      </c>
      <c r="I166" s="0" t="str">
        <f aca="false">"{""classes"":["""&amp;G166&amp;"""],""text"":"""&amp;A166&amp;"""},"</f>
        <v>{"classes":["0,8"],"text":"Lovely campus with great facilities. Nice students union and lots of clubs with varieties."},</v>
      </c>
      <c r="J166" s="0" t="n">
        <f aca="false">LEN(A166)</f>
        <v>90</v>
      </c>
    </row>
    <row r="167" customFormat="false" ht="12.8" hidden="false" customHeight="false" outlineLevel="0" collapsed="false">
      <c r="A167" s="0" t="s">
        <v>182</v>
      </c>
      <c r="B167" s="0" t="s">
        <v>164</v>
      </c>
      <c r="C167" s="0" t="s">
        <v>165</v>
      </c>
      <c r="D167" s="0" t="n">
        <v>4</v>
      </c>
      <c r="E167" s="0" t="str">
        <f aca="false">IFERROR(IFERROR(REPLACE(C167,SEARCH($E$1,C167,1),LEN($E$1),""),REPLACE(C167,SEARCH($F$1,C167,1),LEN($F$1),"")),C167)</f>
        <v>www.studentcrowd.com/university-l1004037-s1008332-the_university_of_manchester-manchester</v>
      </c>
      <c r="F167" s="0" t="str">
        <f aca="false">REPLACE(E167,SEARCH("/",E167,1),LEN(E167),"")</f>
        <v>www.studentcrowd.com</v>
      </c>
      <c r="G167" s="0" t="n">
        <f aca="false">IF(F167="www.studentcrowd.com",D167*2/10,IF(F167="www.studentsreview.com",D167*2.5/10,"ERROR"))</f>
        <v>0.8</v>
      </c>
      <c r="H167" s="0" t="str">
        <f aca="false">VLOOKUP(G167,Sheet2!$A$1:$B$8,2,0)</f>
        <v>good_plus</v>
      </c>
      <c r="I167" s="0" t="str">
        <f aca="false">"{""classes"":["""&amp;G167&amp;"""],""text"":"""&amp;A167&amp;"""},"</f>
        <v>{"classes":["0,8"],"text":"Nice, attractive campus, in a good location not too far from the city centre, modern facilities, very sociable university"},</v>
      </c>
      <c r="J167" s="0" t="n">
        <f aca="false">LEN(A167)</f>
        <v>121</v>
      </c>
    </row>
    <row r="168" customFormat="false" ht="12.8" hidden="false" customHeight="false" outlineLevel="0" collapsed="false">
      <c r="A168" s="0" t="s">
        <v>183</v>
      </c>
      <c r="B168" s="0" t="s">
        <v>164</v>
      </c>
      <c r="C168" s="0" t="s">
        <v>165</v>
      </c>
      <c r="D168" s="0" t="n">
        <v>3</v>
      </c>
      <c r="E168" s="0" t="str">
        <f aca="false">IFERROR(IFERROR(REPLACE(C168,SEARCH($E$1,C168,1),LEN($E$1),""),REPLACE(C168,SEARCH($F$1,C168,1),LEN($F$1),"")),C168)</f>
        <v>www.studentcrowd.com/university-l1004037-s1008332-the_university_of_manchester-manchester</v>
      </c>
      <c r="F168" s="0" t="str">
        <f aca="false">REPLACE(E168,SEARCH("/",E168,1),LEN(E168),"")</f>
        <v>www.studentcrowd.com</v>
      </c>
      <c r="G168" s="0" t="n">
        <f aca="false">IF(F168="www.studentcrowd.com",D168*2/10,IF(F168="www.studentsreview.com",D168*2.5/10,"ERROR"))</f>
        <v>0.6</v>
      </c>
      <c r="H168" s="0" t="str">
        <f aca="false">VLOOKUP(G168,Sheet2!$A$1:$B$8,2,0)</f>
        <v>middle_plus</v>
      </c>
      <c r="I168" s="0" t="str">
        <f aca="false">"{""classes"":["""&amp;G168&amp;"""],""text"":"""&amp;A168&amp;"""},"</f>
        <v>{"classes":["0,6"],"text":"The campus is always under construction but if it wasnt it would be nice!"},</v>
      </c>
      <c r="J168" s="0" t="n">
        <f aca="false">LEN(A168)</f>
        <v>73</v>
      </c>
    </row>
    <row r="169" customFormat="false" ht="12.8" hidden="false" customHeight="false" outlineLevel="0" collapsed="false">
      <c r="A169" s="0" t="s">
        <v>184</v>
      </c>
      <c r="B169" s="0" t="s">
        <v>164</v>
      </c>
      <c r="C169" s="0" t="s">
        <v>165</v>
      </c>
      <c r="D169" s="0" t="n">
        <v>4</v>
      </c>
      <c r="E169" s="0" t="str">
        <f aca="false">IFERROR(IFERROR(REPLACE(C169,SEARCH($E$1,C169,1),LEN($E$1),""),REPLACE(C169,SEARCH($F$1,C169,1),LEN($F$1),"")),C169)</f>
        <v>www.studentcrowd.com/university-l1004037-s1008332-the_university_of_manchester-manchester</v>
      </c>
      <c r="F169" s="0" t="str">
        <f aca="false">REPLACE(E169,SEARCH("/",E169,1),LEN(E169),"")</f>
        <v>www.studentcrowd.com</v>
      </c>
      <c r="G169" s="0" t="n">
        <f aca="false">IF(F169="www.studentcrowd.com",D169*2/10,IF(F169="www.studentsreview.com",D169*2.5/10,"ERROR"))</f>
        <v>0.8</v>
      </c>
      <c r="H169" s="0" t="str">
        <f aca="false">VLOOKUP(G169,Sheet2!$A$1:$B$8,2,0)</f>
        <v>good_plus</v>
      </c>
      <c r="I169" s="0" t="str">
        <f aca="false">"{""classes"":["""&amp;G169&amp;"""],""text"":"""&amp;A169&amp;"""},"</f>
        <v>{"classes":["0,8"],"text":"Improve SU more events and need psychology society events"},</v>
      </c>
      <c r="J169" s="0" t="n">
        <f aca="false">LEN(A169)</f>
        <v>57</v>
      </c>
    </row>
    <row r="170" customFormat="false" ht="12.8" hidden="false" customHeight="false" outlineLevel="0" collapsed="false">
      <c r="A170" s="0" t="s">
        <v>185</v>
      </c>
      <c r="B170" s="0" t="s">
        <v>164</v>
      </c>
      <c r="C170" s="0" t="s">
        <v>165</v>
      </c>
      <c r="D170" s="0" t="n">
        <v>4</v>
      </c>
      <c r="E170" s="0" t="str">
        <f aca="false">IFERROR(IFERROR(REPLACE(C170,SEARCH($E$1,C170,1),LEN($E$1),""),REPLACE(C170,SEARCH($F$1,C170,1),LEN($F$1),"")),C170)</f>
        <v>www.studentcrowd.com/university-l1004037-s1008332-the_university_of_manchester-manchester</v>
      </c>
      <c r="F170" s="0" t="str">
        <f aca="false">REPLACE(E170,SEARCH("/",E170,1),LEN(E170),"")</f>
        <v>www.studentcrowd.com</v>
      </c>
      <c r="G170" s="0" t="n">
        <f aca="false">IF(F170="www.studentcrowd.com",D170*2/10,IF(F170="www.studentsreview.com",D170*2.5/10,"ERROR"))</f>
        <v>0.8</v>
      </c>
      <c r="H170" s="0" t="str">
        <f aca="false">VLOOKUP(G170,Sheet2!$A$1:$B$8,2,0)</f>
        <v>good_plus</v>
      </c>
      <c r="I170" s="0" t="str">
        <f aca="false">"{""classes"":["""&amp;G170&amp;"""],""text"":"""&amp;A170&amp;"""},"</f>
        <v>{"classes":["0,8"],"text":"Need better wifi. More computers"},</v>
      </c>
      <c r="J170" s="0" t="n">
        <f aca="false">LEN(A170)</f>
        <v>32</v>
      </c>
    </row>
    <row r="171" customFormat="false" ht="12.8" hidden="false" customHeight="false" outlineLevel="0" collapsed="false">
      <c r="A171" s="0" t="s">
        <v>186</v>
      </c>
      <c r="B171" s="0" t="s">
        <v>164</v>
      </c>
      <c r="C171" s="0" t="s">
        <v>165</v>
      </c>
      <c r="D171" s="0" t="n">
        <v>5</v>
      </c>
      <c r="E171" s="0" t="str">
        <f aca="false">IFERROR(IFERROR(REPLACE(C171,SEARCH($E$1,C171,1),LEN($E$1),""),REPLACE(C171,SEARCH($F$1,C171,1),LEN($F$1),"")),C171)</f>
        <v>www.studentcrowd.com/university-l1004037-s1008332-the_university_of_manchester-manchester</v>
      </c>
      <c r="F171" s="0" t="str">
        <f aca="false">REPLACE(E171,SEARCH("/",E171,1),LEN(E171),"")</f>
        <v>www.studentcrowd.com</v>
      </c>
      <c r="G171" s="0" t="n">
        <f aca="false">IF(F171="www.studentcrowd.com",D171*2/10,IF(F171="www.studentsreview.com",D171*2.5/10,"ERROR"))</f>
        <v>1</v>
      </c>
      <c r="H171" s="0" t="str">
        <f aca="false">VLOOKUP(G171,Sheet2!$A$1:$B$8,2,0)</f>
        <v>excellent</v>
      </c>
      <c r="I171" s="0" t="str">
        <f aca="false">"{""classes"":["""&amp;G171&amp;"""],""text"":"""&amp;A171&amp;"""},"</f>
        <v>{"classes":["1"],"text":"Brilliant facilities and lots of societies"},</v>
      </c>
      <c r="J171" s="0" t="n">
        <f aca="false">LEN(A171)</f>
        <v>42</v>
      </c>
    </row>
    <row r="172" customFormat="false" ht="12.8" hidden="false" customHeight="false" outlineLevel="0" collapsed="false">
      <c r="A172" s="0" t="s">
        <v>187</v>
      </c>
      <c r="B172" s="0" t="s">
        <v>164</v>
      </c>
      <c r="C172" s="0" t="s">
        <v>165</v>
      </c>
      <c r="D172" s="0" t="n">
        <v>3</v>
      </c>
      <c r="E172" s="0" t="str">
        <f aca="false">IFERROR(IFERROR(REPLACE(C172,SEARCH($E$1,C172,1),LEN($E$1),""),REPLACE(C172,SEARCH($F$1,C172,1),LEN($F$1),"")),C172)</f>
        <v>www.studentcrowd.com/university-l1004037-s1008332-the_university_of_manchester-manchester</v>
      </c>
      <c r="F172" s="0" t="str">
        <f aca="false">REPLACE(E172,SEARCH("/",E172,1),LEN(E172),"")</f>
        <v>www.studentcrowd.com</v>
      </c>
      <c r="G172" s="0" t="n">
        <f aca="false">IF(F172="www.studentcrowd.com",D172*2/10,IF(F172="www.studentsreview.com",D172*2.5/10,"ERROR"))</f>
        <v>0.6</v>
      </c>
      <c r="H172" s="0" t="str">
        <f aca="false">VLOOKUP(G172,Sheet2!$A$1:$B$8,2,0)</f>
        <v>middle_plus</v>
      </c>
      <c r="I172" s="0" t="str">
        <f aca="false">"{""classes"":["""&amp;G172&amp;"""],""text"":"""&amp;A172&amp;"""},"</f>
        <v>{"classes":["0,6"],"text":"not enough computers in the library and really randomly placed toilets. sus alright. nice giant tv they spent 123k on though well in"},</v>
      </c>
      <c r="J172" s="0" t="n">
        <f aca="false">LEN(A172)</f>
        <v>132</v>
      </c>
    </row>
    <row r="173" customFormat="false" ht="12.8" hidden="false" customHeight="false" outlineLevel="0" collapsed="false">
      <c r="A173" s="0" t="s">
        <v>188</v>
      </c>
      <c r="B173" s="0" t="s">
        <v>164</v>
      </c>
      <c r="C173" s="0" t="s">
        <v>165</v>
      </c>
      <c r="D173" s="0" t="n">
        <v>4</v>
      </c>
      <c r="E173" s="0" t="str">
        <f aca="false">IFERROR(IFERROR(REPLACE(C173,SEARCH($E$1,C173,1),LEN($E$1),""),REPLACE(C173,SEARCH($F$1,C173,1),LEN($F$1),"")),C173)</f>
        <v>www.studentcrowd.com/university-l1004037-s1008332-the_university_of_manchester-manchester</v>
      </c>
      <c r="F173" s="0" t="str">
        <f aca="false">REPLACE(E173,SEARCH("/",E173,1),LEN(E173),"")</f>
        <v>www.studentcrowd.com</v>
      </c>
      <c r="G173" s="0" t="n">
        <f aca="false">IF(F173="www.studentcrowd.com",D173*2/10,IF(F173="www.studentsreview.com",D173*2.5/10,"ERROR"))</f>
        <v>0.8</v>
      </c>
      <c r="H173" s="0" t="str">
        <f aca="false">VLOOKUP(G173,Sheet2!$A$1:$B$8,2,0)</f>
        <v>good_plus</v>
      </c>
      <c r="I173" s="0" t="str">
        <f aca="false">"{""classes"":["""&amp;G173&amp;"""],""text"":"""&amp;A173&amp;"""},"</f>
        <v>{"classes":["0,8"],"text":"Amazing city, great facilities and cheap!"},</v>
      </c>
      <c r="J173" s="0" t="n">
        <f aca="false">LEN(A173)</f>
        <v>41</v>
      </c>
    </row>
    <row r="174" customFormat="false" ht="12.8" hidden="false" customHeight="false" outlineLevel="0" collapsed="false">
      <c r="A174" s="0" t="s">
        <v>189</v>
      </c>
      <c r="B174" s="0" t="s">
        <v>164</v>
      </c>
      <c r="C174" s="0" t="s">
        <v>165</v>
      </c>
      <c r="D174" s="0" t="n">
        <v>5</v>
      </c>
      <c r="E174" s="0" t="str">
        <f aca="false">IFERROR(IFERROR(REPLACE(C174,SEARCH($E$1,C174,1),LEN($E$1),""),REPLACE(C174,SEARCH($F$1,C174,1),LEN($F$1),"")),C174)</f>
        <v>www.studentcrowd.com/university-l1004037-s1008332-the_university_of_manchester-manchester</v>
      </c>
      <c r="F174" s="0" t="str">
        <f aca="false">REPLACE(E174,SEARCH("/",E174,1),LEN(E174),"")</f>
        <v>www.studentcrowd.com</v>
      </c>
      <c r="G174" s="0" t="n">
        <f aca="false">IF(F174="www.studentcrowd.com",D174*2/10,IF(F174="www.studentsreview.com",D174*2.5/10,"ERROR"))</f>
        <v>1</v>
      </c>
      <c r="H174" s="0" t="str">
        <f aca="false">VLOOKUP(G174,Sheet2!$A$1:$B$8,2,0)</f>
        <v>excellent</v>
      </c>
      <c r="I174" s="0" t="str">
        <f aca="false">"{""classes"":["""&amp;G174&amp;"""],""text"":"""&amp;A174&amp;"""},"</f>
        <v>{"classes":["1"],"text":"The SU is fantastic at Manchester and even holds the largest student festival in Europe 3 times a year - Pangaea! You can find any club or society at the dressers fair in September , but if you miss that you can join online! Manchester have massive ability on the sports side of things, but dont worry about that interfering with your social life because Wednesday will be your night! There are more academic societies too - something to suit everyone!"},</v>
      </c>
      <c r="J174" s="0" t="n">
        <f aca="false">LEN(A174)</f>
        <v>452</v>
      </c>
    </row>
    <row r="175" customFormat="false" ht="12.8" hidden="false" customHeight="false" outlineLevel="0" collapsed="false">
      <c r="A175" s="0" t="s">
        <v>190</v>
      </c>
      <c r="B175" s="0" t="s">
        <v>164</v>
      </c>
      <c r="C175" s="0" t="s">
        <v>165</v>
      </c>
      <c r="D175" s="0" t="n">
        <v>5</v>
      </c>
      <c r="E175" s="0" t="str">
        <f aca="false">IFERROR(IFERROR(REPLACE(C175,SEARCH($E$1,C175,1),LEN($E$1),""),REPLACE(C175,SEARCH($F$1,C175,1),LEN($F$1),"")),C175)</f>
        <v>www.studentcrowd.com/university-l1004037-s1008332-the_university_of_manchester-manchester</v>
      </c>
      <c r="F175" s="0" t="str">
        <f aca="false">REPLACE(E175,SEARCH("/",E175,1),LEN(E175),"")</f>
        <v>www.studentcrowd.com</v>
      </c>
      <c r="G175" s="0" t="n">
        <f aca="false">IF(F175="www.studentcrowd.com",D175*2/10,IF(F175="www.studentsreview.com",D175*2.5/10,"ERROR"))</f>
        <v>1</v>
      </c>
      <c r="H175" s="0" t="str">
        <f aca="false">VLOOKUP(G175,Sheet2!$A$1:$B$8,2,0)</f>
        <v>excellent</v>
      </c>
      <c r="I175" s="0" t="str">
        <f aca="false">"{""classes"":["""&amp;G175&amp;"""],""text"":"""&amp;A175&amp;"""},"</f>
        <v>{"classes":["1"],"text":"Students union isnt cheap but the halls bar Squirrels is ВЈ1.30 a pint!"},</v>
      </c>
      <c r="J175" s="0" t="n">
        <f aca="false">LEN(A175)</f>
        <v>71</v>
      </c>
    </row>
    <row r="176" customFormat="false" ht="12.8" hidden="false" customHeight="false" outlineLevel="0" collapsed="false">
      <c r="A176" s="0" t="s">
        <v>191</v>
      </c>
      <c r="B176" s="0" t="s">
        <v>164</v>
      </c>
      <c r="C176" s="0" t="s">
        <v>165</v>
      </c>
      <c r="D176" s="0" t="n">
        <v>4</v>
      </c>
      <c r="E176" s="0" t="str">
        <f aca="false">IFERROR(IFERROR(REPLACE(C176,SEARCH($E$1,C176,1),LEN($E$1),""),REPLACE(C176,SEARCH($F$1,C176,1),LEN($F$1),"")),C176)</f>
        <v>www.studentcrowd.com/university-l1004037-s1008332-the_university_of_manchester-manchester</v>
      </c>
      <c r="F176" s="0" t="str">
        <f aca="false">REPLACE(E176,SEARCH("/",E176,1),LEN(E176),"")</f>
        <v>www.studentcrowd.com</v>
      </c>
      <c r="G176" s="0" t="n">
        <f aca="false">IF(F176="www.studentcrowd.com",D176*2/10,IF(F176="www.studentsreview.com",D176*2.5/10,"ERROR"))</f>
        <v>0.8</v>
      </c>
      <c r="H176" s="0" t="str">
        <f aca="false">VLOOKUP(G176,Sheet2!$A$1:$B$8,2,0)</f>
        <v>good_plus</v>
      </c>
      <c r="I176" s="0" t="str">
        <f aca="false">"{""classes"":["""&amp;G176&amp;"""],""text"":"""&amp;A176&amp;"""},"</f>
        <v>{"classes":["0,8"],"text":"It was hard to come to another country for studies, but the university has been very welcoming and supportive. The way the things are done here is just incredible. easily the best desition I made was to come to this university."},</v>
      </c>
      <c r="J176" s="0" t="n">
        <f aca="false">LEN(A176)</f>
        <v>227</v>
      </c>
    </row>
    <row r="177" customFormat="false" ht="12.8" hidden="false" customHeight="false" outlineLevel="0" collapsed="false">
      <c r="A177" s="0" t="s">
        <v>192</v>
      </c>
      <c r="B177" s="0" t="s">
        <v>164</v>
      </c>
      <c r="C177" s="0" t="s">
        <v>165</v>
      </c>
      <c r="D177" s="0" t="n">
        <v>5</v>
      </c>
      <c r="E177" s="0" t="str">
        <f aca="false">IFERROR(IFERROR(REPLACE(C177,SEARCH($E$1,C177,1),LEN($E$1),""),REPLACE(C177,SEARCH($F$1,C177,1),LEN($F$1),"")),C177)</f>
        <v>www.studentcrowd.com/university-l1004037-s1008332-the_university_of_manchester-manchester</v>
      </c>
      <c r="F177" s="0" t="str">
        <f aca="false">REPLACE(E177,SEARCH("/",E177,1),LEN(E177),"")</f>
        <v>www.studentcrowd.com</v>
      </c>
      <c r="G177" s="0" t="n">
        <f aca="false">IF(F177="www.studentcrowd.com",D177*2/10,IF(F177="www.studentsreview.com",D177*2.5/10,"ERROR"))</f>
        <v>1</v>
      </c>
      <c r="H177" s="0" t="str">
        <f aca="false">VLOOKUP(G177,Sheet2!$A$1:$B$8,2,0)</f>
        <v>excellent</v>
      </c>
      <c r="I177" s="0" t="str">
        <f aca="false">"{""classes"":["""&amp;G177&amp;"""],""text"":"""&amp;A177&amp;"""},"</f>
        <v>{"classes":["1"],"text":"Great university with fantastic facilities and teaching."},</v>
      </c>
      <c r="J177" s="0" t="n">
        <f aca="false">LEN(A177)</f>
        <v>56</v>
      </c>
    </row>
    <row r="178" customFormat="false" ht="12.8" hidden="false" customHeight="false" outlineLevel="0" collapsed="false">
      <c r="A178" s="0" t="s">
        <v>193</v>
      </c>
      <c r="B178" s="0" t="s">
        <v>164</v>
      </c>
      <c r="C178" s="0" t="s">
        <v>165</v>
      </c>
      <c r="D178" s="0" t="n">
        <v>4</v>
      </c>
      <c r="E178" s="0" t="str">
        <f aca="false">IFERROR(IFERROR(REPLACE(C178,SEARCH($E$1,C178,1),LEN($E$1),""),REPLACE(C178,SEARCH($F$1,C178,1),LEN($F$1),"")),C178)</f>
        <v>www.studentcrowd.com/university-l1004037-s1008332-the_university_of_manchester-manchester</v>
      </c>
      <c r="F178" s="0" t="str">
        <f aca="false">REPLACE(E178,SEARCH("/",E178,1),LEN(E178),"")</f>
        <v>www.studentcrowd.com</v>
      </c>
      <c r="G178" s="0" t="n">
        <f aca="false">IF(F178="www.studentcrowd.com",D178*2/10,IF(F178="www.studentsreview.com",D178*2.5/10,"ERROR"))</f>
        <v>0.8</v>
      </c>
      <c r="H178" s="0" t="str">
        <f aca="false">VLOOKUP(G178,Sheet2!$A$1:$B$8,2,0)</f>
        <v>good_plus</v>
      </c>
      <c r="I178" s="0" t="str">
        <f aca="false">"{""classes"":["""&amp;G178&amp;"""],""text"":"""&amp;A178&amp;"""},"</f>
        <v>{"classes":["0,8"],"text":"I like Manchester. Manchester is nice. Manchester is big. Manchester has a lot of buses, a lot of fast food outlets, a lot of alternative bars, a lot of music, a lot of clubs, a lot of cool kids. Manchester is fun fun fun fun fun fun fun"},</v>
      </c>
      <c r="J178" s="0" t="n">
        <f aca="false">LEN(A178)</f>
        <v>237</v>
      </c>
    </row>
    <row r="179" customFormat="false" ht="12.8" hidden="false" customHeight="false" outlineLevel="0" collapsed="false">
      <c r="A179" s="0" t="s">
        <v>194</v>
      </c>
      <c r="B179" s="0" t="s">
        <v>164</v>
      </c>
      <c r="C179" s="0" t="s">
        <v>165</v>
      </c>
      <c r="D179" s="0" t="n">
        <v>4</v>
      </c>
      <c r="E179" s="0" t="str">
        <f aca="false">IFERROR(IFERROR(REPLACE(C179,SEARCH($E$1,C179,1),LEN($E$1),""),REPLACE(C179,SEARCH($F$1,C179,1),LEN($F$1),"")),C179)</f>
        <v>www.studentcrowd.com/university-l1004037-s1008332-the_university_of_manchester-manchester</v>
      </c>
      <c r="F179" s="0" t="str">
        <f aca="false">REPLACE(E179,SEARCH("/",E179,1),LEN(E179),"")</f>
        <v>www.studentcrowd.com</v>
      </c>
      <c r="G179" s="0" t="n">
        <f aca="false">IF(F179="www.studentcrowd.com",D179*2/10,IF(F179="www.studentsreview.com",D179*2.5/10,"ERROR"))</f>
        <v>0.8</v>
      </c>
      <c r="H179" s="0" t="str">
        <f aca="false">VLOOKUP(G179,Sheet2!$A$1:$B$8,2,0)</f>
        <v>good_plus</v>
      </c>
      <c r="I179" s="0" t="str">
        <f aca="false">"{""classes"":["""&amp;G179&amp;"""],""text"":"""&amp;A179&amp;"""},"</f>
        <v>{"classes":["0,8"],"text":"Its a very good student city, the university is very well equipped, only complaint is the wifi is very slow"},</v>
      </c>
      <c r="J179" s="0" t="n">
        <f aca="false">LEN(A179)</f>
        <v>107</v>
      </c>
    </row>
    <row r="180" customFormat="false" ht="12.8" hidden="false" customHeight="false" outlineLevel="0" collapsed="false">
      <c r="A180" s="0" t="s">
        <v>195</v>
      </c>
      <c r="B180" s="0" t="s">
        <v>164</v>
      </c>
      <c r="C180" s="0" t="s">
        <v>165</v>
      </c>
      <c r="D180" s="0" t="n">
        <v>5</v>
      </c>
      <c r="E180" s="0" t="str">
        <f aca="false">IFERROR(IFERROR(REPLACE(C180,SEARCH($E$1,C180,1),LEN($E$1),""),REPLACE(C180,SEARCH($F$1,C180,1),LEN($F$1),"")),C180)</f>
        <v>www.studentcrowd.com/university-l1004037-s1008332-the_university_of_manchester-manchester</v>
      </c>
      <c r="F180" s="0" t="str">
        <f aca="false">REPLACE(E180,SEARCH("/",E180,1),LEN(E180),"")</f>
        <v>www.studentcrowd.com</v>
      </c>
      <c r="G180" s="0" t="n">
        <f aca="false">IF(F180="www.studentcrowd.com",D180*2/10,IF(F180="www.studentsreview.com",D180*2.5/10,"ERROR"))</f>
        <v>1</v>
      </c>
      <c r="H180" s="0" t="str">
        <f aca="false">VLOOKUP(G180,Sheet2!$A$1:$B$8,2,0)</f>
        <v>excellent</v>
      </c>
      <c r="I180" s="0" t="str">
        <f aca="false">"{""classes"":["""&amp;G180&amp;"""],""text"":"""&amp;A180&amp;"""},"</f>
        <v>{"classes":["1"],"text":"I love this university, great city and people!"},</v>
      </c>
      <c r="J180" s="0" t="n">
        <f aca="false">LEN(A180)</f>
        <v>46</v>
      </c>
    </row>
    <row r="181" customFormat="false" ht="12.8" hidden="false" customHeight="false" outlineLevel="0" collapsed="false">
      <c r="A181" s="0" t="s">
        <v>196</v>
      </c>
      <c r="B181" s="0" t="s">
        <v>164</v>
      </c>
      <c r="C181" s="0" t="s">
        <v>165</v>
      </c>
      <c r="D181" s="0" t="n">
        <v>3</v>
      </c>
      <c r="E181" s="0" t="str">
        <f aca="false">IFERROR(IFERROR(REPLACE(C181,SEARCH($E$1,C181,1),LEN($E$1),""),REPLACE(C181,SEARCH($F$1,C181,1),LEN($F$1),"")),C181)</f>
        <v>www.studentcrowd.com/university-l1004037-s1008332-the_university_of_manchester-manchester</v>
      </c>
      <c r="F181" s="0" t="str">
        <f aca="false">REPLACE(E181,SEARCH("/",E181,1),LEN(E181),"")</f>
        <v>www.studentcrowd.com</v>
      </c>
      <c r="G181" s="0" t="n">
        <f aca="false">IF(F181="www.studentcrowd.com",D181*2/10,IF(F181="www.studentsreview.com",D181*2.5/10,"ERROR"))</f>
        <v>0.6</v>
      </c>
      <c r="H181" s="0" t="str">
        <f aca="false">VLOOKUP(G181,Sheet2!$A$1:$B$8,2,0)</f>
        <v>middle_plus</v>
      </c>
      <c r="I181" s="0" t="str">
        <f aca="false">"{""classes"":["""&amp;G181&amp;"""],""text"":"""&amp;A181&amp;"""},"</f>
        <v>{"classes":["0,6"],"text":"The rooms are small, cosy the view is disaappointing a car park. The reception are kind and friendly. The door locks avoid us from interacting with everyone in the building. There is no wi-fi"},</v>
      </c>
      <c r="J181" s="0" t="n">
        <f aca="false">LEN(A181)</f>
        <v>191</v>
      </c>
    </row>
    <row r="182" customFormat="false" ht="12.8" hidden="false" customHeight="false" outlineLevel="0" collapsed="false">
      <c r="A182" s="0" t="s">
        <v>197</v>
      </c>
      <c r="B182" s="0" t="s">
        <v>164</v>
      </c>
      <c r="C182" s="0" t="s">
        <v>165</v>
      </c>
      <c r="D182" s="0" t="n">
        <v>4</v>
      </c>
      <c r="E182" s="0" t="str">
        <f aca="false">IFERROR(IFERROR(REPLACE(C182,SEARCH($E$1,C182,1),LEN($E$1),""),REPLACE(C182,SEARCH($F$1,C182,1),LEN($F$1),"")),C182)</f>
        <v>www.studentcrowd.com/university-l1004037-s1008332-the_university_of_manchester-manchester</v>
      </c>
      <c r="F182" s="0" t="str">
        <f aca="false">REPLACE(E182,SEARCH("/",E182,1),LEN(E182),"")</f>
        <v>www.studentcrowd.com</v>
      </c>
      <c r="G182" s="0" t="n">
        <f aca="false">IF(F182="www.studentcrowd.com",D182*2/10,IF(F182="www.studentsreview.com",D182*2.5/10,"ERROR"))</f>
        <v>0.8</v>
      </c>
      <c r="H182" s="0" t="str">
        <f aca="false">VLOOKUP(G182,Sheet2!$A$1:$B$8,2,0)</f>
        <v>good_plus</v>
      </c>
      <c r="I182" s="0" t="str">
        <f aca="false">"{""classes"":["""&amp;G182&amp;"""],""text"":"""&amp;A182&amp;"""},"</f>
        <v>{"classes":["0,8"],"text":"Victoria Halls are great place to be close to uni and are also one of the much nicer accommodation on offer. More quiet than other halls however still plenty of people to have flat parties with and have a good time"},</v>
      </c>
      <c r="J182" s="0" t="n">
        <f aca="false">LEN(A182)</f>
        <v>214</v>
      </c>
    </row>
    <row r="183" customFormat="false" ht="12.8" hidden="false" customHeight="false" outlineLevel="0" collapsed="false">
      <c r="A183" s="0" t="s">
        <v>198</v>
      </c>
      <c r="B183" s="0" t="s">
        <v>164</v>
      </c>
      <c r="C183" s="0" t="s">
        <v>165</v>
      </c>
      <c r="D183" s="0" t="n">
        <v>4</v>
      </c>
      <c r="E183" s="0" t="str">
        <f aca="false">IFERROR(IFERROR(REPLACE(C183,SEARCH($E$1,C183,1),LEN($E$1),""),REPLACE(C183,SEARCH($F$1,C183,1),LEN($F$1),"")),C183)</f>
        <v>www.studentcrowd.com/university-l1004037-s1008332-the_university_of_manchester-manchester</v>
      </c>
      <c r="F183" s="0" t="str">
        <f aca="false">REPLACE(E183,SEARCH("/",E183,1),LEN(E183),"")</f>
        <v>www.studentcrowd.com</v>
      </c>
      <c r="G183" s="0" t="n">
        <f aca="false">IF(F183="www.studentcrowd.com",D183*2/10,IF(F183="www.studentsreview.com",D183*2.5/10,"ERROR"))</f>
        <v>0.8</v>
      </c>
      <c r="H183" s="0" t="str">
        <f aca="false">VLOOKUP(G183,Sheet2!$A$1:$B$8,2,0)</f>
        <v>good_plus</v>
      </c>
      <c r="I183" s="0" t="str">
        <f aca="false">"{""classes"":["""&amp;G183&amp;"""],""text"":"""&amp;A183&amp;"""},"</f>
        <v>{"classes":["0,8"],"text":"Great university, cheap SU bar, modern facilities and amazing people."},</v>
      </c>
      <c r="J183" s="0" t="n">
        <f aca="false">LEN(A183)</f>
        <v>69</v>
      </c>
    </row>
    <row r="184" customFormat="false" ht="12.8" hidden="false" customHeight="false" outlineLevel="0" collapsed="false">
      <c r="A184" s="0" t="s">
        <v>199</v>
      </c>
      <c r="B184" s="0" t="s">
        <v>164</v>
      </c>
      <c r="C184" s="0" t="s">
        <v>165</v>
      </c>
      <c r="D184" s="0" t="n">
        <v>5</v>
      </c>
      <c r="E184" s="0" t="str">
        <f aca="false">IFERROR(IFERROR(REPLACE(C184,SEARCH($E$1,C184,1),LEN($E$1),""),REPLACE(C184,SEARCH($F$1,C184,1),LEN($F$1),"")),C184)</f>
        <v>www.studentcrowd.com/university-l1004037-s1008332-the_university_of_manchester-manchester</v>
      </c>
      <c r="F184" s="0" t="str">
        <f aca="false">REPLACE(E184,SEARCH("/",E184,1),LEN(E184),"")</f>
        <v>www.studentcrowd.com</v>
      </c>
      <c r="G184" s="0" t="n">
        <f aca="false">IF(F184="www.studentcrowd.com",D184*2/10,IF(F184="www.studentsreview.com",D184*2.5/10,"ERROR"))</f>
        <v>1</v>
      </c>
      <c r="H184" s="0" t="str">
        <f aca="false">VLOOKUP(G184,Sheet2!$A$1:$B$8,2,0)</f>
        <v>excellent</v>
      </c>
      <c r="I184" s="0" t="str">
        <f aca="false">"{""classes"":["""&amp;G184&amp;"""],""text"":"""&amp;A184&amp;"""},"</f>
        <v>{"classes":["1"],"text":"amazing social life, supportive tutors and lovely people - couldnt be better"},</v>
      </c>
      <c r="J184" s="0" t="n">
        <f aca="false">LEN(A184)</f>
        <v>76</v>
      </c>
    </row>
    <row r="185" customFormat="false" ht="12.8" hidden="false" customHeight="false" outlineLevel="0" collapsed="false">
      <c r="A185" s="0" t="s">
        <v>200</v>
      </c>
      <c r="B185" s="0" t="s">
        <v>164</v>
      </c>
      <c r="C185" s="0" t="s">
        <v>165</v>
      </c>
      <c r="D185" s="0" t="n">
        <v>3</v>
      </c>
      <c r="E185" s="0" t="str">
        <f aca="false">IFERROR(IFERROR(REPLACE(C185,SEARCH($E$1,C185,1),LEN($E$1),""),REPLACE(C185,SEARCH($F$1,C185,1),LEN($F$1),"")),C185)</f>
        <v>www.studentcrowd.com/university-l1004037-s1008332-the_university_of_manchester-manchester</v>
      </c>
      <c r="F185" s="0" t="str">
        <f aca="false">REPLACE(E185,SEARCH("/",E185,1),LEN(E185),"")</f>
        <v>www.studentcrowd.com</v>
      </c>
      <c r="G185" s="0" t="n">
        <f aca="false">IF(F185="www.studentcrowd.com",D185*2/10,IF(F185="www.studentsreview.com",D185*2.5/10,"ERROR"))</f>
        <v>0.6</v>
      </c>
      <c r="H185" s="0" t="str">
        <f aca="false">VLOOKUP(G185,Sheet2!$A$1:$B$8,2,0)</f>
        <v>middle_plus</v>
      </c>
      <c r="I185" s="0" t="str">
        <f aca="false">"{""classes"":["""&amp;G185&amp;"""],""text"":"""&amp;A185&amp;"""},"</f>
        <v>{"classes":["0,6"],"text":"Internet can be temperamental but its everywhere so really useful"},</v>
      </c>
      <c r="J185" s="0" t="n">
        <f aca="false">LEN(A185)</f>
        <v>65</v>
      </c>
    </row>
    <row r="186" customFormat="false" ht="12.8" hidden="false" customHeight="false" outlineLevel="0" collapsed="false">
      <c r="A186" s="0" t="s">
        <v>201</v>
      </c>
      <c r="B186" s="0" t="s">
        <v>164</v>
      </c>
      <c r="C186" s="0" t="s">
        <v>165</v>
      </c>
      <c r="D186" s="0" t="n">
        <v>3</v>
      </c>
      <c r="E186" s="0" t="str">
        <f aca="false">IFERROR(IFERROR(REPLACE(C186,SEARCH($E$1,C186,1),LEN($E$1),""),REPLACE(C186,SEARCH($F$1,C186,1),LEN($F$1),"")),C186)</f>
        <v>www.studentcrowd.com/university-l1004037-s1008332-the_university_of_manchester-manchester</v>
      </c>
      <c r="F186" s="0" t="str">
        <f aca="false">REPLACE(E186,SEARCH("/",E186,1),LEN(E186),"")</f>
        <v>www.studentcrowd.com</v>
      </c>
      <c r="G186" s="0" t="n">
        <f aca="false">IF(F186="www.studentcrowd.com",D186*2/10,IF(F186="www.studentsreview.com",D186*2.5/10,"ERROR"))</f>
        <v>0.6</v>
      </c>
      <c r="H186" s="0" t="str">
        <f aca="false">VLOOKUP(G186,Sheet2!$A$1:$B$8,2,0)</f>
        <v>middle_plus</v>
      </c>
      <c r="I186" s="0" t="str">
        <f aca="false">"{""classes"":["""&amp;G186&amp;"""],""text"":"""&amp;A186&amp;"""},"</f>
        <v>{"classes":["0,6"],"text":"Very good university in general and its in an amazing, lively city."},</v>
      </c>
      <c r="J186" s="0" t="n">
        <f aca="false">LEN(A186)</f>
        <v>67</v>
      </c>
    </row>
    <row r="187" customFormat="false" ht="12.8" hidden="false" customHeight="false" outlineLevel="0" collapsed="false">
      <c r="A187" s="0" t="s">
        <v>202</v>
      </c>
      <c r="B187" s="0" t="s">
        <v>164</v>
      </c>
      <c r="C187" s="0" t="s">
        <v>165</v>
      </c>
      <c r="D187" s="0" t="n">
        <v>5</v>
      </c>
      <c r="E187" s="0" t="str">
        <f aca="false">IFERROR(IFERROR(REPLACE(C187,SEARCH($E$1,C187,1),LEN($E$1),""),REPLACE(C187,SEARCH($F$1,C187,1),LEN($F$1),"")),C187)</f>
        <v>www.studentcrowd.com/university-l1004037-s1008332-the_university_of_manchester-manchester</v>
      </c>
      <c r="F187" s="0" t="str">
        <f aca="false">REPLACE(E187,SEARCH("/",E187,1),LEN(E187),"")</f>
        <v>www.studentcrowd.com</v>
      </c>
      <c r="G187" s="0" t="n">
        <f aca="false">IF(F187="www.studentcrowd.com",D187*2/10,IF(F187="www.studentsreview.com",D187*2.5/10,"ERROR"))</f>
        <v>1</v>
      </c>
      <c r="H187" s="0" t="str">
        <f aca="false">VLOOKUP(G187,Sheet2!$A$1:$B$8,2,0)</f>
        <v>excellent</v>
      </c>
      <c r="I187" s="0" t="str">
        <f aca="false">"{""classes"":["""&amp;G187&amp;"""],""text"":"""&amp;A187&amp;"""},"</f>
        <v>{"classes":["1"],"text":"Great University to learn and to have fun."},</v>
      </c>
      <c r="J187" s="0" t="n">
        <f aca="false">LEN(A187)</f>
        <v>42</v>
      </c>
    </row>
    <row r="188" customFormat="false" ht="12.8" hidden="false" customHeight="false" outlineLevel="0" collapsed="false">
      <c r="A188" s="0" t="s">
        <v>203</v>
      </c>
      <c r="B188" s="0" t="s">
        <v>164</v>
      </c>
      <c r="C188" s="0" t="s">
        <v>165</v>
      </c>
      <c r="D188" s="0" t="n">
        <v>5</v>
      </c>
      <c r="E188" s="0" t="str">
        <f aca="false">IFERROR(IFERROR(REPLACE(C188,SEARCH($E$1,C188,1),LEN($E$1),""),REPLACE(C188,SEARCH($F$1,C188,1),LEN($F$1),"")),C188)</f>
        <v>www.studentcrowd.com/university-l1004037-s1008332-the_university_of_manchester-manchester</v>
      </c>
      <c r="F188" s="0" t="str">
        <f aca="false">REPLACE(E188,SEARCH("/",E188,1),LEN(E188),"")</f>
        <v>www.studentcrowd.com</v>
      </c>
      <c r="G188" s="0" t="n">
        <f aca="false">IF(F188="www.studentcrowd.com",D188*2/10,IF(F188="www.studentsreview.com",D188*2.5/10,"ERROR"))</f>
        <v>1</v>
      </c>
      <c r="H188" s="0" t="str">
        <f aca="false">VLOOKUP(G188,Sheet2!$A$1:$B$8,2,0)</f>
        <v>excellent</v>
      </c>
      <c r="I188" s="0" t="str">
        <f aca="false">"{""classes"":["""&amp;G188&amp;"""],""text"":"""&amp;A188&amp;"""},"</f>
        <v>{"classes":["1"],"text":"Honestly, I cant think of anywhere else Id go to study Life Sciences. The money available is crazy, all the facilities are top-notch and the support is excellent."},</v>
      </c>
      <c r="J188" s="0" t="n">
        <f aca="false">LEN(A188)</f>
        <v>162</v>
      </c>
    </row>
    <row r="189" customFormat="false" ht="12.8" hidden="false" customHeight="false" outlineLevel="0" collapsed="false">
      <c r="A189" s="0" t="s">
        <v>204</v>
      </c>
      <c r="B189" s="0" t="s">
        <v>164</v>
      </c>
      <c r="C189" s="0" t="s">
        <v>165</v>
      </c>
      <c r="D189" s="0" t="n">
        <v>5</v>
      </c>
      <c r="E189" s="0" t="str">
        <f aca="false">IFERROR(IFERROR(REPLACE(C189,SEARCH($E$1,C189,1),LEN($E$1),""),REPLACE(C189,SEARCH($F$1,C189,1),LEN($F$1),"")),C189)</f>
        <v>www.studentcrowd.com/university-l1004037-s1008332-the_university_of_manchester-manchester</v>
      </c>
      <c r="F189" s="0" t="str">
        <f aca="false">REPLACE(E189,SEARCH("/",E189,1),LEN(E189),"")</f>
        <v>www.studentcrowd.com</v>
      </c>
      <c r="G189" s="0" t="n">
        <f aca="false">IF(F189="www.studentcrowd.com",D189*2/10,IF(F189="www.studentsreview.com",D189*2.5/10,"ERROR"))</f>
        <v>1</v>
      </c>
      <c r="H189" s="0" t="str">
        <f aca="false">VLOOKUP(G189,Sheet2!$A$1:$B$8,2,0)</f>
        <v>excellent</v>
      </c>
      <c r="I189" s="0" t="str">
        <f aca="false">"{""classes"":["""&amp;G189&amp;"""],""text"":"""&amp;A189&amp;"""},"</f>
        <v>{"classes":["1"],"text":"Im from London and despite how hard it is to say Manchester is better in almost every way."},</v>
      </c>
      <c r="J189" s="0" t="n">
        <f aca="false">LEN(A189)</f>
        <v>90</v>
      </c>
    </row>
    <row r="190" customFormat="false" ht="12.8" hidden="false" customHeight="false" outlineLevel="0" collapsed="false">
      <c r="A190" s="0" t="s">
        <v>205</v>
      </c>
      <c r="B190" s="0" t="s">
        <v>164</v>
      </c>
      <c r="C190" s="0" t="s">
        <v>165</v>
      </c>
      <c r="D190" s="0" t="n">
        <v>4</v>
      </c>
      <c r="E190" s="0" t="str">
        <f aca="false">IFERROR(IFERROR(REPLACE(C190,SEARCH($E$1,C190,1),LEN($E$1),""),REPLACE(C190,SEARCH($F$1,C190,1),LEN($F$1),"")),C190)</f>
        <v>www.studentcrowd.com/university-l1004037-s1008332-the_university_of_manchester-manchester</v>
      </c>
      <c r="F190" s="0" t="str">
        <f aca="false">REPLACE(E190,SEARCH("/",E190,1),LEN(E190),"")</f>
        <v>www.studentcrowd.com</v>
      </c>
      <c r="G190" s="0" t="n">
        <f aca="false">IF(F190="www.studentcrowd.com",D190*2/10,IF(F190="www.studentsreview.com",D190*2.5/10,"ERROR"))</f>
        <v>0.8</v>
      </c>
      <c r="H190" s="0" t="str">
        <f aca="false">VLOOKUP(G190,Sheet2!$A$1:$B$8,2,0)</f>
        <v>good_plus</v>
      </c>
      <c r="I190" s="0" t="str">
        <f aca="false">"{""classes"":["""&amp;G190&amp;"""],""text"":"""&amp;A190&amp;"""},"</f>
        <v>{"classes":["0,8"],"text":"Such a great uni with a really fun atmosphere - so much going on, its always buzzing."},</v>
      </c>
      <c r="J190" s="0" t="n">
        <f aca="false">LEN(A190)</f>
        <v>85</v>
      </c>
    </row>
    <row r="191" customFormat="false" ht="12.8" hidden="false" customHeight="false" outlineLevel="0" collapsed="false">
      <c r="A191" s="0" t="s">
        <v>206</v>
      </c>
      <c r="B191" s="0" t="s">
        <v>164</v>
      </c>
      <c r="C191" s="0" t="s">
        <v>165</v>
      </c>
      <c r="D191" s="0" t="n">
        <v>5</v>
      </c>
      <c r="E191" s="0" t="str">
        <f aca="false">IFERROR(IFERROR(REPLACE(C191,SEARCH($E$1,C191,1),LEN($E$1),""),REPLACE(C191,SEARCH($F$1,C191,1),LEN($F$1),"")),C191)</f>
        <v>www.studentcrowd.com/university-l1004037-s1008332-the_university_of_manchester-manchester</v>
      </c>
      <c r="F191" s="0" t="str">
        <f aca="false">REPLACE(E191,SEARCH("/",E191,1),LEN(E191),"")</f>
        <v>www.studentcrowd.com</v>
      </c>
      <c r="G191" s="0" t="n">
        <f aca="false">IF(F191="www.studentcrowd.com",D191*2/10,IF(F191="www.studentsreview.com",D191*2.5/10,"ERROR"))</f>
        <v>1</v>
      </c>
      <c r="H191" s="0" t="str">
        <f aca="false">VLOOKUP(G191,Sheet2!$A$1:$B$8,2,0)</f>
        <v>excellent</v>
      </c>
      <c r="I191" s="0" t="str">
        <f aca="false">"{""classes"":["""&amp;G191&amp;"""],""text"":"""&amp;A191&amp;"""},"</f>
        <v>{"classes":["1"],"text":"I cant really fault the university. The only thing that would make me mark it down in facilities is the fact that us students who are paying ВЈ9,000 a year still have to pay for printer credit. Ridiculous."},</v>
      </c>
      <c r="J191" s="0" t="n">
        <f aca="false">LEN(A191)</f>
        <v>205</v>
      </c>
    </row>
    <row r="192" customFormat="false" ht="12.8" hidden="false" customHeight="false" outlineLevel="0" collapsed="false">
      <c r="A192" s="0" t="s">
        <v>207</v>
      </c>
      <c r="B192" s="0" t="s">
        <v>164</v>
      </c>
      <c r="C192" s="0" t="s">
        <v>165</v>
      </c>
      <c r="D192" s="0" t="n">
        <v>5</v>
      </c>
      <c r="E192" s="0" t="str">
        <f aca="false">IFERROR(IFERROR(REPLACE(C192,SEARCH($E$1,C192,1),LEN($E$1),""),REPLACE(C192,SEARCH($F$1,C192,1),LEN($F$1),"")),C192)</f>
        <v>www.studentcrowd.com/university-l1004037-s1008332-the_university_of_manchester-manchester</v>
      </c>
      <c r="F192" s="0" t="str">
        <f aca="false">REPLACE(E192,SEARCH("/",E192,1),LEN(E192),"")</f>
        <v>www.studentcrowd.com</v>
      </c>
      <c r="G192" s="0" t="n">
        <f aca="false">IF(F192="www.studentcrowd.com",D192*2/10,IF(F192="www.studentsreview.com",D192*2.5/10,"ERROR"))</f>
        <v>1</v>
      </c>
      <c r="H192" s="0" t="str">
        <f aca="false">VLOOKUP(G192,Sheet2!$A$1:$B$8,2,0)</f>
        <v>excellent</v>
      </c>
      <c r="I192" s="0" t="str">
        <f aca="false">"{""classes"":["""&amp;G192&amp;"""],""text"":"""&amp;A192&amp;"""},"</f>
        <v>{"classes":["1"],"text":"Amazing uni overall, amazing place to live, perfect for all students"},</v>
      </c>
      <c r="J192" s="0" t="n">
        <f aca="false">LEN(A192)</f>
        <v>68</v>
      </c>
    </row>
    <row r="193" customFormat="false" ht="12.8" hidden="false" customHeight="false" outlineLevel="0" collapsed="false">
      <c r="A193" s="0" t="s">
        <v>208</v>
      </c>
      <c r="B193" s="0" t="s">
        <v>164</v>
      </c>
      <c r="C193" s="0" t="s">
        <v>165</v>
      </c>
      <c r="D193" s="0" t="n">
        <v>5</v>
      </c>
      <c r="E193" s="0" t="str">
        <f aca="false">IFERROR(IFERROR(REPLACE(C193,SEARCH($E$1,C193,1),LEN($E$1),""),REPLACE(C193,SEARCH($F$1,C193,1),LEN($F$1),"")),C193)</f>
        <v>www.studentcrowd.com/university-l1004037-s1008332-the_university_of_manchester-manchester</v>
      </c>
      <c r="F193" s="0" t="str">
        <f aca="false">REPLACE(E193,SEARCH("/",E193,1),LEN(E193),"")</f>
        <v>www.studentcrowd.com</v>
      </c>
      <c r="G193" s="0" t="n">
        <f aca="false">IF(F193="www.studentcrowd.com",D193*2/10,IF(F193="www.studentsreview.com",D193*2.5/10,"ERROR"))</f>
        <v>1</v>
      </c>
      <c r="H193" s="0" t="str">
        <f aca="false">VLOOKUP(G193,Sheet2!$A$1:$B$8,2,0)</f>
        <v>excellent</v>
      </c>
      <c r="I193" s="0" t="str">
        <f aca="false">"{""classes"":["""&amp;G193&amp;"""],""text"":"""&amp;A193&amp;"""},"</f>
        <v>{"classes":["1"],"text":"Everything is really well organized. The queue at the SSC is quite long sometimes"},</v>
      </c>
      <c r="J193" s="0" t="n">
        <f aca="false">LEN(A193)</f>
        <v>81</v>
      </c>
    </row>
    <row r="194" customFormat="false" ht="12.8" hidden="false" customHeight="false" outlineLevel="0" collapsed="false">
      <c r="A194" s="0" t="s">
        <v>209</v>
      </c>
      <c r="B194" s="0" t="s">
        <v>164</v>
      </c>
      <c r="C194" s="0" t="s">
        <v>165</v>
      </c>
      <c r="D194" s="0" t="n">
        <v>5</v>
      </c>
      <c r="E194" s="0" t="str">
        <f aca="false">IFERROR(IFERROR(REPLACE(C194,SEARCH($E$1,C194,1),LEN($E$1),""),REPLACE(C194,SEARCH($F$1,C194,1),LEN($F$1),"")),C194)</f>
        <v>www.studentcrowd.com/university-l1004037-s1008332-the_university_of_manchester-manchester</v>
      </c>
      <c r="F194" s="0" t="str">
        <f aca="false">REPLACE(E194,SEARCH("/",E194,1),LEN(E194),"")</f>
        <v>www.studentcrowd.com</v>
      </c>
      <c r="G194" s="0" t="n">
        <f aca="false">IF(F194="www.studentcrowd.com",D194*2/10,IF(F194="www.studentsreview.com",D194*2.5/10,"ERROR"))</f>
        <v>1</v>
      </c>
      <c r="H194" s="0" t="str">
        <f aca="false">VLOOKUP(G194,Sheet2!$A$1:$B$8,2,0)</f>
        <v>excellent</v>
      </c>
      <c r="I194" s="0" t="str">
        <f aca="false">"{""classes"":["""&amp;G194&amp;"""],""text"":"""&amp;A194&amp;"""},"</f>
        <v>{"classes":["1"],"text":"Wouldnt want have gone anywhere else, coming from a small city - Manchester as a big city is great and everything around the uni is so easy to find! The public transport system is amazing which is very helpful."},</v>
      </c>
      <c r="J194" s="0" t="n">
        <f aca="false">LEN(A194)</f>
        <v>210</v>
      </c>
    </row>
    <row r="195" customFormat="false" ht="12.8" hidden="false" customHeight="false" outlineLevel="0" collapsed="false">
      <c r="A195" s="0" t="s">
        <v>210</v>
      </c>
      <c r="B195" s="0" t="s">
        <v>164</v>
      </c>
      <c r="C195" s="0" t="s">
        <v>165</v>
      </c>
      <c r="D195" s="0" t="n">
        <v>5</v>
      </c>
      <c r="E195" s="0" t="str">
        <f aca="false">IFERROR(IFERROR(REPLACE(C195,SEARCH($E$1,C195,1),LEN($E$1),""),REPLACE(C195,SEARCH($F$1,C195,1),LEN($F$1),"")),C195)</f>
        <v>www.studentcrowd.com/university-l1004037-s1008332-the_university_of_manchester-manchester</v>
      </c>
      <c r="F195" s="0" t="str">
        <f aca="false">REPLACE(E195,SEARCH("/",E195,1),LEN(E195),"")</f>
        <v>www.studentcrowd.com</v>
      </c>
      <c r="G195" s="0" t="n">
        <f aca="false">IF(F195="www.studentcrowd.com",D195*2/10,IF(F195="www.studentsreview.com",D195*2.5/10,"ERROR"))</f>
        <v>1</v>
      </c>
      <c r="H195" s="0" t="str">
        <f aca="false">VLOOKUP(G195,Sheet2!$A$1:$B$8,2,0)</f>
        <v>excellent</v>
      </c>
      <c r="I195" s="0" t="str">
        <f aca="false">"{""classes"":["""&amp;G195&amp;"""],""text"":"""&amp;A195&amp;"""},"</f>
        <v>{"classes":["1"],"text":"A great university full of helpful staff and friendly people. The facilities are all well-suited to specific uses and are easy to locate. The campus is a busy but fun place to be with great transport links. Overall, a really good university."},</v>
      </c>
      <c r="J195" s="0" t="n">
        <f aca="false">LEN(A195)</f>
        <v>241</v>
      </c>
    </row>
    <row r="196" customFormat="false" ht="12.8" hidden="false" customHeight="false" outlineLevel="0" collapsed="false">
      <c r="A196" s="0" t="s">
        <v>211</v>
      </c>
      <c r="B196" s="0" t="s">
        <v>164</v>
      </c>
      <c r="C196" s="0" t="s">
        <v>165</v>
      </c>
      <c r="D196" s="0" t="n">
        <v>5</v>
      </c>
      <c r="E196" s="0" t="str">
        <f aca="false">IFERROR(IFERROR(REPLACE(C196,SEARCH($E$1,C196,1),LEN($E$1),""),REPLACE(C196,SEARCH($F$1,C196,1),LEN($F$1),"")),C196)</f>
        <v>www.studentcrowd.com/university-l1004037-s1008332-the_university_of_manchester-manchester</v>
      </c>
      <c r="F196" s="0" t="str">
        <f aca="false">REPLACE(E196,SEARCH("/",E196,1),LEN(E196),"")</f>
        <v>www.studentcrowd.com</v>
      </c>
      <c r="G196" s="0" t="n">
        <f aca="false">IF(F196="www.studentcrowd.com",D196*2/10,IF(F196="www.studentsreview.com",D196*2.5/10,"ERROR"))</f>
        <v>1</v>
      </c>
      <c r="H196" s="0" t="str">
        <f aca="false">VLOOKUP(G196,Sheet2!$A$1:$B$8,2,0)</f>
        <v>excellent</v>
      </c>
      <c r="I196" s="0" t="str">
        <f aca="false">"{""classes"":["""&amp;G196&amp;"""],""text"":"""&amp;A196&amp;"""},"</f>
        <v>{"classes":["1"],"text":"Such a great place, feel very lucky to be here."},</v>
      </c>
      <c r="J196" s="0" t="n">
        <f aca="false">LEN(A196)</f>
        <v>47</v>
      </c>
    </row>
    <row r="197" customFormat="false" ht="12.8" hidden="false" customHeight="false" outlineLevel="0" collapsed="false">
      <c r="A197" s="0" t="s">
        <v>212</v>
      </c>
      <c r="B197" s="0" t="s">
        <v>164</v>
      </c>
      <c r="C197" s="0" t="s">
        <v>165</v>
      </c>
      <c r="D197" s="0" t="n">
        <v>5</v>
      </c>
      <c r="E197" s="0" t="str">
        <f aca="false">IFERROR(IFERROR(REPLACE(C197,SEARCH($E$1,C197,1),LEN($E$1),""),REPLACE(C197,SEARCH($F$1,C197,1),LEN($F$1),"")),C197)</f>
        <v>www.studentcrowd.com/university-l1004037-s1008332-the_university_of_manchester-manchester</v>
      </c>
      <c r="F197" s="0" t="str">
        <f aca="false">REPLACE(E197,SEARCH("/",E197,1),LEN(E197),"")</f>
        <v>www.studentcrowd.com</v>
      </c>
      <c r="G197" s="0" t="n">
        <f aca="false">IF(F197="www.studentcrowd.com",D197*2/10,IF(F197="www.studentsreview.com",D197*2.5/10,"ERROR"))</f>
        <v>1</v>
      </c>
      <c r="H197" s="0" t="str">
        <f aca="false">VLOOKUP(G197,Sheet2!$A$1:$B$8,2,0)</f>
        <v>excellent</v>
      </c>
      <c r="I197" s="0" t="str">
        <f aca="false">"{""classes"":["""&amp;G197&amp;"""],""text"":"""&amp;A197&amp;"""},"</f>
        <v>{"classes":["1"],"text":"University is great, eduroam means theres fast wifi across campus, countless social events and societies to join, great sports teams"},</v>
      </c>
      <c r="J197" s="0" t="n">
        <f aca="false">LEN(A197)</f>
        <v>132</v>
      </c>
    </row>
    <row r="198" customFormat="false" ht="12.8" hidden="false" customHeight="false" outlineLevel="0" collapsed="false">
      <c r="A198" s="0" t="s">
        <v>213</v>
      </c>
      <c r="B198" s="0" t="s">
        <v>164</v>
      </c>
      <c r="C198" s="0" t="s">
        <v>165</v>
      </c>
      <c r="D198" s="0" t="n">
        <v>4</v>
      </c>
      <c r="E198" s="0" t="str">
        <f aca="false">IFERROR(IFERROR(REPLACE(C198,SEARCH($E$1,C198,1),LEN($E$1),""),REPLACE(C198,SEARCH($F$1,C198,1),LEN($F$1),"")),C198)</f>
        <v>www.studentcrowd.com/university-l1004037-s1008332-the_university_of_manchester-manchester</v>
      </c>
      <c r="F198" s="0" t="str">
        <f aca="false">REPLACE(E198,SEARCH("/",E198,1),LEN(E198),"")</f>
        <v>www.studentcrowd.com</v>
      </c>
      <c r="G198" s="0" t="n">
        <f aca="false">IF(F198="www.studentcrowd.com",D198*2/10,IF(F198="www.studentsreview.com",D198*2.5/10,"ERROR"))</f>
        <v>0.8</v>
      </c>
      <c r="H198" s="0" t="str">
        <f aca="false">VLOOKUP(G198,Sheet2!$A$1:$B$8,2,0)</f>
        <v>good_plus</v>
      </c>
      <c r="I198" s="0" t="str">
        <f aca="false">"{""classes"":["""&amp;G198&amp;"""],""text"":"""&amp;A198&amp;"""},"</f>
        <v>{"classes":["0,8"],"text":"Really good but a little disappointed in the cost of some societies. I like the fact that everything is largely on one campus"},</v>
      </c>
      <c r="J198" s="0" t="n">
        <f aca="false">LEN(A198)</f>
        <v>125</v>
      </c>
    </row>
    <row r="199" customFormat="false" ht="12.8" hidden="false" customHeight="false" outlineLevel="0" collapsed="false">
      <c r="A199" s="0" t="s">
        <v>214</v>
      </c>
      <c r="B199" s="0" t="s">
        <v>164</v>
      </c>
      <c r="C199" s="0" t="s">
        <v>165</v>
      </c>
      <c r="D199" s="0" t="n">
        <v>4</v>
      </c>
      <c r="E199" s="0" t="str">
        <f aca="false">IFERROR(IFERROR(REPLACE(C199,SEARCH($E$1,C199,1),LEN($E$1),""),REPLACE(C199,SEARCH($F$1,C199,1),LEN($F$1),"")),C199)</f>
        <v>www.studentcrowd.com/university-l1004037-s1008332-the_university_of_manchester-manchester</v>
      </c>
      <c r="F199" s="0" t="str">
        <f aca="false">REPLACE(E199,SEARCH("/",E199,1),LEN(E199),"")</f>
        <v>www.studentcrowd.com</v>
      </c>
      <c r="G199" s="0" t="n">
        <f aca="false">IF(F199="www.studentcrowd.com",D199*2/10,IF(F199="www.studentsreview.com",D199*2.5/10,"ERROR"))</f>
        <v>0.8</v>
      </c>
      <c r="H199" s="0" t="str">
        <f aca="false">VLOOKUP(G199,Sheet2!$A$1:$B$8,2,0)</f>
        <v>good_plus</v>
      </c>
      <c r="I199" s="0" t="str">
        <f aca="false">"{""classes"":["""&amp;G199&amp;"""],""text"":"""&amp;A199&amp;"""},"</f>
        <v>{"classes":["0,8"],"text":"Nice uni, it still has somethings to improve"},</v>
      </c>
      <c r="J199" s="0" t="n">
        <f aca="false">LEN(A199)</f>
        <v>44</v>
      </c>
    </row>
    <row r="200" customFormat="false" ht="12.8" hidden="false" customHeight="false" outlineLevel="0" collapsed="false">
      <c r="A200" s="0" t="s">
        <v>215</v>
      </c>
      <c r="B200" s="0" t="s">
        <v>164</v>
      </c>
      <c r="C200" s="0" t="s">
        <v>165</v>
      </c>
      <c r="D200" s="0" t="n">
        <v>5</v>
      </c>
      <c r="E200" s="0" t="str">
        <f aca="false">IFERROR(IFERROR(REPLACE(C200,SEARCH($E$1,C200,1),LEN($E$1),""),REPLACE(C200,SEARCH($F$1,C200,1),LEN($F$1),"")),C200)</f>
        <v>www.studentcrowd.com/university-l1004037-s1008332-the_university_of_manchester-manchester</v>
      </c>
      <c r="F200" s="0" t="str">
        <f aca="false">REPLACE(E200,SEARCH("/",E200,1),LEN(E200),"")</f>
        <v>www.studentcrowd.com</v>
      </c>
      <c r="G200" s="0" t="n">
        <f aca="false">IF(F200="www.studentcrowd.com",D200*2/10,IF(F200="www.studentsreview.com",D200*2.5/10,"ERROR"))</f>
        <v>1</v>
      </c>
      <c r="H200" s="0" t="str">
        <f aca="false">VLOOKUP(G200,Sheet2!$A$1:$B$8,2,0)</f>
        <v>excellent</v>
      </c>
      <c r="I200" s="0" t="str">
        <f aca="false">"{""classes"":["""&amp;G200&amp;"""],""text"":"""&amp;A200&amp;"""},"</f>
        <v>{"classes":["1"],"text":"No complaints, many opportunities, has everything you can think of."},</v>
      </c>
      <c r="J200" s="0" t="n">
        <f aca="false">LEN(A200)</f>
        <v>67</v>
      </c>
    </row>
    <row r="201" customFormat="false" ht="12.8" hidden="false" customHeight="false" outlineLevel="0" collapsed="false">
      <c r="A201" s="0" t="s">
        <v>216</v>
      </c>
      <c r="B201" s="0" t="s">
        <v>164</v>
      </c>
      <c r="C201" s="0" t="s">
        <v>165</v>
      </c>
      <c r="D201" s="0" t="n">
        <v>5</v>
      </c>
      <c r="E201" s="0" t="str">
        <f aca="false">IFERROR(IFERROR(REPLACE(C201,SEARCH($E$1,C201,1),LEN($E$1),""),REPLACE(C201,SEARCH($F$1,C201,1),LEN($F$1),"")),C201)</f>
        <v>www.studentcrowd.com/university-l1004037-s1008332-the_university_of_manchester-manchester</v>
      </c>
      <c r="F201" s="0" t="str">
        <f aca="false">REPLACE(E201,SEARCH("/",E201,1),LEN(E201),"")</f>
        <v>www.studentcrowd.com</v>
      </c>
      <c r="G201" s="0" t="n">
        <f aca="false">IF(F201="www.studentcrowd.com",D201*2/10,IF(F201="www.studentsreview.com",D201*2.5/10,"ERROR"))</f>
        <v>1</v>
      </c>
      <c r="H201" s="0" t="str">
        <f aca="false">VLOOKUP(G201,Sheet2!$A$1:$B$8,2,0)</f>
        <v>excellent</v>
      </c>
      <c r="I201" s="0" t="str">
        <f aca="false">"{""classes"":["""&amp;G201&amp;"""],""text"":"""&amp;A201&amp;"""},"</f>
        <v>{"classes":["1"],"text":"Great university and the city is awesome."},</v>
      </c>
      <c r="J201" s="0" t="n">
        <f aca="false">LEN(A201)</f>
        <v>41</v>
      </c>
    </row>
    <row r="202" customFormat="false" ht="12.8" hidden="false" customHeight="false" outlineLevel="0" collapsed="false">
      <c r="A202" s="0" t="s">
        <v>217</v>
      </c>
      <c r="B202" s="0" t="s">
        <v>164</v>
      </c>
      <c r="C202" s="0" t="s">
        <v>165</v>
      </c>
      <c r="D202" s="0" t="n">
        <v>5</v>
      </c>
      <c r="E202" s="0" t="str">
        <f aca="false">IFERROR(IFERROR(REPLACE(C202,SEARCH($E$1,C202,1),LEN($E$1),""),REPLACE(C202,SEARCH($F$1,C202,1),LEN($F$1),"")),C202)</f>
        <v>www.studentcrowd.com/university-l1004037-s1008332-the_university_of_manchester-manchester</v>
      </c>
      <c r="F202" s="0" t="str">
        <f aca="false">REPLACE(E202,SEARCH("/",E202,1),LEN(E202),"")</f>
        <v>www.studentcrowd.com</v>
      </c>
      <c r="G202" s="0" t="n">
        <f aca="false">IF(F202="www.studentcrowd.com",D202*2/10,IF(F202="www.studentsreview.com",D202*2.5/10,"ERROR"))</f>
        <v>1</v>
      </c>
      <c r="H202" s="0" t="str">
        <f aca="false">VLOOKUP(G202,Sheet2!$A$1:$B$8,2,0)</f>
        <v>excellent</v>
      </c>
      <c r="I202" s="0" t="str">
        <f aca="false">"{""classes"":["""&amp;G202&amp;"""],""text"":"""&amp;A202&amp;"""},"</f>
        <v>{"classes":["1"],"text":"student union v good at organising social events, lots of societies to choose from ranging from feminism to cheese and wine campus is huge"},</v>
      </c>
      <c r="J202" s="0" t="n">
        <f aca="false">LEN(A202)</f>
        <v>138</v>
      </c>
    </row>
    <row r="203" customFormat="false" ht="12.8" hidden="false" customHeight="false" outlineLevel="0" collapsed="false">
      <c r="A203" s="0" t="s">
        <v>218</v>
      </c>
      <c r="B203" s="0" t="s">
        <v>164</v>
      </c>
      <c r="C203" s="0" t="s">
        <v>165</v>
      </c>
      <c r="D203" s="0" t="n">
        <v>5</v>
      </c>
      <c r="E203" s="0" t="str">
        <f aca="false">IFERROR(IFERROR(REPLACE(C203,SEARCH($E$1,C203,1),LEN($E$1),""),REPLACE(C203,SEARCH($F$1,C203,1),LEN($F$1),"")),C203)</f>
        <v>www.studentcrowd.com/university-l1004037-s1008332-the_university_of_manchester-manchester</v>
      </c>
      <c r="F203" s="0" t="str">
        <f aca="false">REPLACE(E203,SEARCH("/",E203,1),LEN(E203),"")</f>
        <v>www.studentcrowd.com</v>
      </c>
      <c r="G203" s="0" t="n">
        <f aca="false">IF(F203="www.studentcrowd.com",D203*2/10,IF(F203="www.studentsreview.com",D203*2.5/10,"ERROR"))</f>
        <v>1</v>
      </c>
      <c r="H203" s="0" t="str">
        <f aca="false">VLOOKUP(G203,Sheet2!$A$1:$B$8,2,0)</f>
        <v>excellent</v>
      </c>
      <c r="I203" s="0" t="str">
        <f aca="false">"{""classes"":["""&amp;G203&amp;"""],""text"":"""&amp;A203&amp;"""},"</f>
        <v>{"classes":["1"],"text":"I love manchester its my fave place in the world"},</v>
      </c>
      <c r="J203" s="0" t="n">
        <f aca="false">LEN(A203)</f>
        <v>48</v>
      </c>
    </row>
    <row r="204" customFormat="false" ht="12.8" hidden="false" customHeight="false" outlineLevel="0" collapsed="false">
      <c r="A204" s="0" t="s">
        <v>219</v>
      </c>
      <c r="B204" s="0" t="s">
        <v>164</v>
      </c>
      <c r="C204" s="0" t="s">
        <v>165</v>
      </c>
      <c r="D204" s="0" t="n">
        <v>5</v>
      </c>
      <c r="E204" s="0" t="str">
        <f aca="false">IFERROR(IFERROR(REPLACE(C204,SEARCH($E$1,C204,1),LEN($E$1),""),REPLACE(C204,SEARCH($F$1,C204,1),LEN($F$1),"")),C204)</f>
        <v>www.studentcrowd.com/university-l1004037-s1008332-the_university_of_manchester-manchester</v>
      </c>
      <c r="F204" s="0" t="str">
        <f aca="false">REPLACE(E204,SEARCH("/",E204,1),LEN(E204),"")</f>
        <v>www.studentcrowd.com</v>
      </c>
      <c r="G204" s="0" t="n">
        <f aca="false">IF(F204="www.studentcrowd.com",D204*2/10,IF(F204="www.studentsreview.com",D204*2.5/10,"ERROR"))</f>
        <v>1</v>
      </c>
      <c r="H204" s="0" t="str">
        <f aca="false">VLOOKUP(G204,Sheet2!$A$1:$B$8,2,0)</f>
        <v>excellent</v>
      </c>
      <c r="I204" s="0" t="str">
        <f aca="false">"{""classes"":["""&amp;G204&amp;"""],""text"":"""&amp;A204&amp;"""},"</f>
        <v>{"classes":["1"],"text":"The students union is amazing with care for you and clubs and Societies like there is a quiditch one will you believe it, also there is a modern 24 hour building called Alan Gilbert like a library but less silent, they have a sleep pod which is awesome, also library is huge got lost too many times"},</v>
      </c>
      <c r="J204" s="0" t="n">
        <f aca="false">LEN(A204)</f>
        <v>298</v>
      </c>
    </row>
    <row r="205" customFormat="false" ht="12.8" hidden="false" customHeight="false" outlineLevel="0" collapsed="false">
      <c r="A205" s="0" t="s">
        <v>220</v>
      </c>
      <c r="B205" s="0" t="s">
        <v>164</v>
      </c>
      <c r="C205" s="0" t="s">
        <v>165</v>
      </c>
      <c r="D205" s="0" t="n">
        <v>4</v>
      </c>
      <c r="E205" s="0" t="str">
        <f aca="false">IFERROR(IFERROR(REPLACE(C205,SEARCH($E$1,C205,1),LEN($E$1),""),REPLACE(C205,SEARCH($F$1,C205,1),LEN($F$1),"")),C205)</f>
        <v>www.studentcrowd.com/university-l1004037-s1008332-the_university_of_manchester-manchester</v>
      </c>
      <c r="F205" s="0" t="str">
        <f aca="false">REPLACE(E205,SEARCH("/",E205,1),LEN(E205),"")</f>
        <v>www.studentcrowd.com</v>
      </c>
      <c r="G205" s="0" t="n">
        <f aca="false">IF(F205="www.studentcrowd.com",D205*2/10,IF(F205="www.studentsreview.com",D205*2.5/10,"ERROR"))</f>
        <v>0.8</v>
      </c>
      <c r="H205" s="0" t="str">
        <f aca="false">VLOOKUP(G205,Sheet2!$A$1:$B$8,2,0)</f>
        <v>good_plus</v>
      </c>
      <c r="I205" s="0" t="str">
        <f aca="false">"{""classes"":["""&amp;G205&amp;"""],""text"":"""&amp;A205&amp;"""},"</f>
        <v>{"classes":["0,8"],"text":"Manchester is such a vibrant university with loads of events going on. The societies are really good and there is so much to get involved with."},</v>
      </c>
      <c r="J205" s="0" t="n">
        <f aca="false">LEN(A205)</f>
        <v>143</v>
      </c>
    </row>
    <row r="206" customFormat="false" ht="12.8" hidden="false" customHeight="false" outlineLevel="0" collapsed="false">
      <c r="A206" s="0" t="s">
        <v>221</v>
      </c>
      <c r="B206" s="0" t="s">
        <v>164</v>
      </c>
      <c r="C206" s="0" t="s">
        <v>165</v>
      </c>
      <c r="D206" s="0" t="n">
        <v>5</v>
      </c>
      <c r="E206" s="0" t="str">
        <f aca="false">IFERROR(IFERROR(REPLACE(C206,SEARCH($E$1,C206,1),LEN($E$1),""),REPLACE(C206,SEARCH($F$1,C206,1),LEN($F$1),"")),C206)</f>
        <v>www.studentcrowd.com/university-l1004037-s1008332-the_university_of_manchester-manchester</v>
      </c>
      <c r="F206" s="0" t="str">
        <f aca="false">REPLACE(E206,SEARCH("/",E206,1),LEN(E206),"")</f>
        <v>www.studentcrowd.com</v>
      </c>
      <c r="G206" s="0" t="n">
        <f aca="false">IF(F206="www.studentcrowd.com",D206*2/10,IF(F206="www.studentsreview.com",D206*2.5/10,"ERROR"))</f>
        <v>1</v>
      </c>
      <c r="H206" s="0" t="str">
        <f aca="false">VLOOKUP(G206,Sheet2!$A$1:$B$8,2,0)</f>
        <v>excellent</v>
      </c>
      <c r="I206" s="0" t="str">
        <f aca="false">"{""classes"":["""&amp;G206&amp;"""],""text"":"""&amp;A206&amp;"""},"</f>
        <v>{"classes":["1"],"text":"yeh its really good, nice one mates"},</v>
      </c>
      <c r="J206" s="0" t="n">
        <f aca="false">LEN(A206)</f>
        <v>35</v>
      </c>
    </row>
    <row r="207" customFormat="false" ht="12.8" hidden="false" customHeight="false" outlineLevel="0" collapsed="false">
      <c r="A207" s="0" t="s">
        <v>222</v>
      </c>
      <c r="B207" s="0" t="s">
        <v>164</v>
      </c>
      <c r="C207" s="0" t="s">
        <v>165</v>
      </c>
      <c r="D207" s="0" t="n">
        <v>4</v>
      </c>
      <c r="E207" s="0" t="str">
        <f aca="false">IFERROR(IFERROR(REPLACE(C207,SEARCH($E$1,C207,1),LEN($E$1),""),REPLACE(C207,SEARCH($F$1,C207,1),LEN($F$1),"")),C207)</f>
        <v>www.studentcrowd.com/university-l1004037-s1008332-the_university_of_manchester-manchester</v>
      </c>
      <c r="F207" s="0" t="str">
        <f aca="false">REPLACE(E207,SEARCH("/",E207,1),LEN(E207),"")</f>
        <v>www.studentcrowd.com</v>
      </c>
      <c r="G207" s="0" t="n">
        <f aca="false">IF(F207="www.studentcrowd.com",D207*2/10,IF(F207="www.studentsreview.com",D207*2.5/10,"ERROR"))</f>
        <v>0.8</v>
      </c>
      <c r="H207" s="0" t="str">
        <f aca="false">VLOOKUP(G207,Sheet2!$A$1:$B$8,2,0)</f>
        <v>good_plus</v>
      </c>
      <c r="I207" s="0" t="str">
        <f aca="false">"{""classes"":["""&amp;G207&amp;"""],""text"":"""&amp;A207&amp;"""},"</f>
        <v>{"classes":["0,8"],"text":"It is a very good place to study, there is a vibrant student union and the facilities for my course are wonderful"},</v>
      </c>
      <c r="J207" s="0" t="n">
        <f aca="false">LEN(A207)</f>
        <v>113</v>
      </c>
    </row>
    <row r="208" customFormat="false" ht="12.8" hidden="false" customHeight="false" outlineLevel="0" collapsed="false">
      <c r="A208" s="0" t="s">
        <v>223</v>
      </c>
      <c r="B208" s="0" t="s">
        <v>164</v>
      </c>
      <c r="C208" s="0" t="s">
        <v>165</v>
      </c>
      <c r="D208" s="0" t="n">
        <v>5</v>
      </c>
      <c r="E208" s="0" t="str">
        <f aca="false">IFERROR(IFERROR(REPLACE(C208,SEARCH($E$1,C208,1),LEN($E$1),""),REPLACE(C208,SEARCH($F$1,C208,1),LEN($F$1),"")),C208)</f>
        <v>www.studentcrowd.com/university-l1004037-s1008332-the_university_of_manchester-manchester</v>
      </c>
      <c r="F208" s="0" t="str">
        <f aca="false">REPLACE(E208,SEARCH("/",E208,1),LEN(E208),"")</f>
        <v>www.studentcrowd.com</v>
      </c>
      <c r="G208" s="0" t="n">
        <f aca="false">IF(F208="www.studentcrowd.com",D208*2/10,IF(F208="www.studentsreview.com",D208*2.5/10,"ERROR"))</f>
        <v>1</v>
      </c>
      <c r="H208" s="0" t="str">
        <f aca="false">VLOOKUP(G208,Sheet2!$A$1:$B$8,2,0)</f>
        <v>excellent</v>
      </c>
      <c r="I208" s="0" t="str">
        <f aca="false">"{""classes"":["""&amp;G208&amp;"""],""text"":"""&amp;A208&amp;"""},"</f>
        <v>{"classes":["1"],"text":"Nice university, great facilities, good teachers."},</v>
      </c>
      <c r="J208" s="0" t="n">
        <f aca="false">LEN(A208)</f>
        <v>49</v>
      </c>
    </row>
    <row r="209" customFormat="false" ht="12.8" hidden="false" customHeight="false" outlineLevel="0" collapsed="false">
      <c r="A209" s="0" t="s">
        <v>224</v>
      </c>
      <c r="B209" s="0" t="s">
        <v>164</v>
      </c>
      <c r="C209" s="0" t="s">
        <v>165</v>
      </c>
      <c r="D209" s="0" t="n">
        <v>4</v>
      </c>
      <c r="E209" s="0" t="str">
        <f aca="false">IFERROR(IFERROR(REPLACE(C209,SEARCH($E$1,C209,1),LEN($E$1),""),REPLACE(C209,SEARCH($F$1,C209,1),LEN($F$1),"")),C209)</f>
        <v>www.studentcrowd.com/university-l1004037-s1008332-the_university_of_manchester-manchester</v>
      </c>
      <c r="F209" s="0" t="str">
        <f aca="false">REPLACE(E209,SEARCH("/",E209,1),LEN(E209),"")</f>
        <v>www.studentcrowd.com</v>
      </c>
      <c r="G209" s="0" t="n">
        <f aca="false">IF(F209="www.studentcrowd.com",D209*2/10,IF(F209="www.studentsreview.com",D209*2.5/10,"ERROR"))</f>
        <v>0.8</v>
      </c>
      <c r="H209" s="0" t="str">
        <f aca="false">VLOOKUP(G209,Sheet2!$A$1:$B$8,2,0)</f>
        <v>good_plus</v>
      </c>
      <c r="I209" s="0" t="str">
        <f aca="false">"{""classes"":["""&amp;G209&amp;"""],""text"":"""&amp;A209&amp;"""},"</f>
        <v>{"classes":["0,8"],"text":"It is a great uni with great people and a great nightl11/10. In my second year now and loving it. 11/10"},</v>
      </c>
      <c r="J209" s="0" t="n">
        <f aca="false">LEN(A209)</f>
        <v>103</v>
      </c>
    </row>
    <row r="210" customFormat="false" ht="12.8" hidden="false" customHeight="false" outlineLevel="0" collapsed="false">
      <c r="A210" s="0" t="s">
        <v>225</v>
      </c>
      <c r="B210" s="0" t="s">
        <v>164</v>
      </c>
      <c r="C210" s="0" t="s">
        <v>165</v>
      </c>
      <c r="D210" s="0" t="n">
        <v>4</v>
      </c>
      <c r="E210" s="0" t="str">
        <f aca="false">IFERROR(IFERROR(REPLACE(C210,SEARCH($E$1,C210,1),LEN($E$1),""),REPLACE(C210,SEARCH($F$1,C210,1),LEN($F$1),"")),C210)</f>
        <v>www.studentcrowd.com/university-l1004037-s1008332-the_university_of_manchester-manchester</v>
      </c>
      <c r="F210" s="0" t="str">
        <f aca="false">REPLACE(E210,SEARCH("/",E210,1),LEN(E210),"")</f>
        <v>www.studentcrowd.com</v>
      </c>
      <c r="G210" s="0" t="n">
        <f aca="false">IF(F210="www.studentcrowd.com",D210*2/10,IF(F210="www.studentsreview.com",D210*2.5/10,"ERROR"))</f>
        <v>0.8</v>
      </c>
      <c r="H210" s="0" t="str">
        <f aca="false">VLOOKUP(G210,Sheet2!$A$1:$B$8,2,0)</f>
        <v>good_plus</v>
      </c>
      <c r="I210" s="0" t="str">
        <f aca="false">"{""classes"":["""&amp;G210&amp;"""],""text"":"""&amp;A210&amp;"""},"</f>
        <v>{"classes":["0,8"],"text":"Great learning experience overall."},</v>
      </c>
      <c r="J210" s="0" t="n">
        <f aca="false">LEN(A210)</f>
        <v>34</v>
      </c>
    </row>
    <row r="211" customFormat="false" ht="12.8" hidden="false" customHeight="false" outlineLevel="0" collapsed="false">
      <c r="A211" s="0" t="s">
        <v>226</v>
      </c>
      <c r="B211" s="0" t="s">
        <v>164</v>
      </c>
      <c r="C211" s="0" t="s">
        <v>165</v>
      </c>
      <c r="D211" s="0" t="n">
        <v>5</v>
      </c>
      <c r="E211" s="0" t="str">
        <f aca="false">IFERROR(IFERROR(REPLACE(C211,SEARCH($E$1,C211,1),LEN($E$1),""),REPLACE(C211,SEARCH($F$1,C211,1),LEN($F$1),"")),C211)</f>
        <v>www.studentcrowd.com/university-l1004037-s1008332-the_university_of_manchester-manchester</v>
      </c>
      <c r="F211" s="0" t="str">
        <f aca="false">REPLACE(E211,SEARCH("/",E211,1),LEN(E211),"")</f>
        <v>www.studentcrowd.com</v>
      </c>
      <c r="G211" s="0" t="n">
        <f aca="false">IF(F211="www.studentcrowd.com",D211*2/10,IF(F211="www.studentsreview.com",D211*2.5/10,"ERROR"))</f>
        <v>1</v>
      </c>
      <c r="H211" s="0" t="str">
        <f aca="false">VLOOKUP(G211,Sheet2!$A$1:$B$8,2,0)</f>
        <v>excellent</v>
      </c>
      <c r="I211" s="0" t="str">
        <f aca="false">"{""classes"":["""&amp;G211&amp;"""],""text"":"""&amp;A211&amp;"""},"</f>
        <v>{"classes":["1"],"text":"Manchester has the biggest student population and it shows. you will always find the right people for you and the right halls of residence and places to hang out that suit you too. My course was robust and challenging, with a good level of support and a great cohort to get me through it! If youre an extrovert then get on UCAS and apply now. If youre not but you like meeting people, get on UCAS and apply now. If you like your peace and quiet, perhaps not!"},</v>
      </c>
      <c r="J211" s="0" t="n">
        <f aca="false">LEN(A211)</f>
        <v>458</v>
      </c>
    </row>
    <row r="212" customFormat="false" ht="12.8" hidden="false" customHeight="false" outlineLevel="0" collapsed="false">
      <c r="A212" s="0" t="s">
        <v>227</v>
      </c>
      <c r="B212" s="0" t="s">
        <v>164</v>
      </c>
      <c r="C212" s="0" t="s">
        <v>165</v>
      </c>
      <c r="D212" s="0" t="n">
        <v>5</v>
      </c>
      <c r="E212" s="0" t="str">
        <f aca="false">IFERROR(IFERROR(REPLACE(C212,SEARCH($E$1,C212,1),LEN($E$1),""),REPLACE(C212,SEARCH($F$1,C212,1),LEN($F$1),"")),C212)</f>
        <v>www.studentcrowd.com/university-l1004037-s1008332-the_university_of_manchester-manchester</v>
      </c>
      <c r="F212" s="0" t="str">
        <f aca="false">REPLACE(E212,SEARCH("/",E212,1),LEN(E212),"")</f>
        <v>www.studentcrowd.com</v>
      </c>
      <c r="G212" s="0" t="n">
        <f aca="false">IF(F212="www.studentcrowd.com",D212*2/10,IF(F212="www.studentsreview.com",D212*2.5/10,"ERROR"))</f>
        <v>1</v>
      </c>
      <c r="H212" s="0" t="str">
        <f aca="false">VLOOKUP(G212,Sheet2!$A$1:$B$8,2,0)</f>
        <v>excellent</v>
      </c>
      <c r="I212" s="0" t="str">
        <f aca="false">"{""classes"":["""&amp;G212&amp;"""],""text"":"""&amp;A212&amp;"""},"</f>
        <v>{"classes":["1"],"text":"Great university filled with world class researchers."},</v>
      </c>
      <c r="J212" s="0" t="n">
        <f aca="false">LEN(A212)</f>
        <v>53</v>
      </c>
    </row>
    <row r="213" customFormat="false" ht="12.8" hidden="false" customHeight="false" outlineLevel="0" collapsed="false">
      <c r="A213" s="0" t="s">
        <v>228</v>
      </c>
      <c r="B213" s="0" t="s">
        <v>164</v>
      </c>
      <c r="C213" s="0" t="s">
        <v>165</v>
      </c>
      <c r="D213" s="0" t="n">
        <v>5</v>
      </c>
      <c r="E213" s="0" t="str">
        <f aca="false">IFERROR(IFERROR(REPLACE(C213,SEARCH($E$1,C213,1),LEN($E$1),""),REPLACE(C213,SEARCH($F$1,C213,1),LEN($F$1),"")),C213)</f>
        <v>www.studentcrowd.com/university-l1004037-s1008332-the_university_of_manchester-manchester</v>
      </c>
      <c r="F213" s="0" t="str">
        <f aca="false">REPLACE(E213,SEARCH("/",E213,1),LEN(E213),"")</f>
        <v>www.studentcrowd.com</v>
      </c>
      <c r="G213" s="0" t="n">
        <f aca="false">IF(F213="www.studentcrowd.com",D213*2/10,IF(F213="www.studentsreview.com",D213*2.5/10,"ERROR"))</f>
        <v>1</v>
      </c>
      <c r="H213" s="0" t="str">
        <f aca="false">VLOOKUP(G213,Sheet2!$A$1:$B$8,2,0)</f>
        <v>excellent</v>
      </c>
      <c r="I213" s="0" t="str">
        <f aca="false">"{""classes"":["""&amp;G213&amp;"""],""text"":"""&amp;A213&amp;"""},"</f>
        <v>{"classes":["1"],"text":"As a international fresher  Norwegian , I find Manchester a place I could truly settle. Going through a Mechanical Engineering degree, time just runs by. Indeed there is a lot of work to do, what else could you expect from an engineering course, but there is also so many extracurricular activities you could take part in. Among a few, the once I am included in is the Swim team, Mechsoc  Mech. Eng. Society , SEM team, and I would love to do a lot more  unfortunately each day is limited to 24 hours per day... . A bit surprisingly is how many measures the university does to follow up their students both academically and socially. With tutorials in each course, PASS and personal tutorial, you are covered in every possible way. PASS is a weekly meeting lead by students from the years above, combining both social and academic work in a smaller group, and personal tutorial is a weekly meeting between a student group of 5-6 students and a professor, where you could ask whatever you want."},</v>
      </c>
      <c r="J213" s="0" t="n">
        <f aca="false">LEN(A213)</f>
        <v>993</v>
      </c>
    </row>
    <row r="214" customFormat="false" ht="12.8" hidden="false" customHeight="false" outlineLevel="0" collapsed="false">
      <c r="A214" s="0" t="s">
        <v>229</v>
      </c>
      <c r="B214" s="0" t="s">
        <v>164</v>
      </c>
      <c r="C214" s="0" t="s">
        <v>165</v>
      </c>
      <c r="D214" s="0" t="n">
        <v>5</v>
      </c>
      <c r="E214" s="0" t="str">
        <f aca="false">IFERROR(IFERROR(REPLACE(C214,SEARCH($E$1,C214,1),LEN($E$1),""),REPLACE(C214,SEARCH($F$1,C214,1),LEN($F$1),"")),C214)</f>
        <v>www.studentcrowd.com/university-l1004037-s1008332-the_university_of_manchester-manchester</v>
      </c>
      <c r="F214" s="0" t="str">
        <f aca="false">REPLACE(E214,SEARCH("/",E214,1),LEN(E214),"")</f>
        <v>www.studentcrowd.com</v>
      </c>
      <c r="G214" s="0" t="n">
        <f aca="false">IF(F214="www.studentcrowd.com",D214*2/10,IF(F214="www.studentsreview.com",D214*2.5/10,"ERROR"))</f>
        <v>1</v>
      </c>
      <c r="H214" s="0" t="str">
        <f aca="false">VLOOKUP(G214,Sheet2!$A$1:$B$8,2,0)</f>
        <v>excellent</v>
      </c>
      <c r="I214" s="0" t="str">
        <f aca="false">"{""classes"":["""&amp;G214&amp;"""],""text"":"""&amp;A214&amp;"""},"</f>
        <v>{"classes":["1"],"text":"Great university in a buzzing city full of students - loving my time here"},</v>
      </c>
      <c r="J214" s="0" t="n">
        <f aca="false">LEN(A214)</f>
        <v>73</v>
      </c>
    </row>
    <row r="215" customFormat="false" ht="12.8" hidden="false" customHeight="false" outlineLevel="0" collapsed="false">
      <c r="A215" s="0" t="s">
        <v>230</v>
      </c>
      <c r="B215" s="0" t="s">
        <v>164</v>
      </c>
      <c r="C215" s="0" t="s">
        <v>165</v>
      </c>
      <c r="D215" s="0" t="n">
        <v>5</v>
      </c>
      <c r="E215" s="0" t="str">
        <f aca="false">IFERROR(IFERROR(REPLACE(C215,SEARCH($E$1,C215,1),LEN($E$1),""),REPLACE(C215,SEARCH($F$1,C215,1),LEN($F$1),"")),C215)</f>
        <v>www.studentcrowd.com/university-l1004037-s1008332-the_university_of_manchester-manchester</v>
      </c>
      <c r="F215" s="0" t="str">
        <f aca="false">REPLACE(E215,SEARCH("/",E215,1),LEN(E215),"")</f>
        <v>www.studentcrowd.com</v>
      </c>
      <c r="G215" s="0" t="n">
        <f aca="false">IF(F215="www.studentcrowd.com",D215*2/10,IF(F215="www.studentsreview.com",D215*2.5/10,"ERROR"))</f>
        <v>1</v>
      </c>
      <c r="H215" s="0" t="str">
        <f aca="false">VLOOKUP(G215,Sheet2!$A$1:$B$8,2,0)</f>
        <v>excellent</v>
      </c>
      <c r="I215" s="0" t="str">
        <f aca="false">"{""classes"":["""&amp;G215&amp;"""],""text"":"""&amp;A215&amp;"""},"</f>
        <v>{"classes":["1"],"text":"Really enjoying it and everything is easy to locate."},</v>
      </c>
      <c r="J215" s="0" t="n">
        <f aca="false">LEN(A215)</f>
        <v>52</v>
      </c>
    </row>
    <row r="216" customFormat="false" ht="12.8" hidden="false" customHeight="false" outlineLevel="0" collapsed="false">
      <c r="A216" s="0" t="s">
        <v>231</v>
      </c>
      <c r="B216" s="0" t="s">
        <v>164</v>
      </c>
      <c r="C216" s="0" t="s">
        <v>165</v>
      </c>
      <c r="D216" s="0" t="n">
        <v>5</v>
      </c>
      <c r="E216" s="0" t="str">
        <f aca="false">IFERROR(IFERROR(REPLACE(C216,SEARCH($E$1,C216,1),LEN($E$1),""),REPLACE(C216,SEARCH($F$1,C216,1),LEN($F$1),"")),C216)</f>
        <v>www.studentcrowd.com/university-l1004037-s1008332-the_university_of_manchester-manchester</v>
      </c>
      <c r="F216" s="0" t="str">
        <f aca="false">REPLACE(E216,SEARCH("/",E216,1),LEN(E216),"")</f>
        <v>www.studentcrowd.com</v>
      </c>
      <c r="G216" s="0" t="n">
        <f aca="false">IF(F216="www.studentcrowd.com",D216*2/10,IF(F216="www.studentsreview.com",D216*2.5/10,"ERROR"))</f>
        <v>1</v>
      </c>
      <c r="H216" s="0" t="str">
        <f aca="false">VLOOKUP(G216,Sheet2!$A$1:$B$8,2,0)</f>
        <v>excellent</v>
      </c>
      <c r="I216" s="0" t="str">
        <f aca="false">"{""classes"":["""&amp;G216&amp;"""],""text"":"""&amp;A216&amp;"""},"</f>
        <v>{"classes":["1"],"text":"Banging first few weeks only apply for fallowfield accom."},</v>
      </c>
      <c r="J216" s="0" t="n">
        <f aca="false">LEN(A216)</f>
        <v>57</v>
      </c>
    </row>
    <row r="217" customFormat="false" ht="12.8" hidden="false" customHeight="false" outlineLevel="0" collapsed="false">
      <c r="A217" s="0" t="s">
        <v>232</v>
      </c>
      <c r="B217" s="0" t="s">
        <v>164</v>
      </c>
      <c r="C217" s="0" t="s">
        <v>165</v>
      </c>
      <c r="D217" s="0" t="n">
        <v>5</v>
      </c>
      <c r="E217" s="0" t="str">
        <f aca="false">IFERROR(IFERROR(REPLACE(C217,SEARCH($E$1,C217,1),LEN($E$1),""),REPLACE(C217,SEARCH($F$1,C217,1),LEN($F$1),"")),C217)</f>
        <v>www.studentcrowd.com/university-l1004037-s1008332-the_university_of_manchester-manchester</v>
      </c>
      <c r="F217" s="0" t="str">
        <f aca="false">REPLACE(E217,SEARCH("/",E217,1),LEN(E217),"")</f>
        <v>www.studentcrowd.com</v>
      </c>
      <c r="G217" s="0" t="n">
        <f aca="false">IF(F217="www.studentcrowd.com",D217*2/10,IF(F217="www.studentsreview.com",D217*2.5/10,"ERROR"))</f>
        <v>1</v>
      </c>
      <c r="H217" s="0" t="str">
        <f aca="false">VLOOKUP(G217,Sheet2!$A$1:$B$8,2,0)</f>
        <v>excellent</v>
      </c>
      <c r="I217" s="0" t="str">
        <f aca="false">"{""classes"":["""&amp;G217&amp;"""],""text"":"""&amp;A217&amp;"""},"</f>
        <v>{"classes":["1"],"text":"Absolutely no faults! Such a fun place to be, with so much going on. The teaching is fantastic and they give you so much help and advice with everything. The facilities are great and there are so many opportunities to get involved in a huge range of things and meet so many people"},</v>
      </c>
      <c r="J217" s="0" t="n">
        <f aca="false">LEN(A217)</f>
        <v>280</v>
      </c>
    </row>
    <row r="218" customFormat="false" ht="12.8" hidden="false" customHeight="false" outlineLevel="0" collapsed="false">
      <c r="A218" s="0" t="s">
        <v>233</v>
      </c>
      <c r="B218" s="0" t="s">
        <v>164</v>
      </c>
      <c r="C218" s="0" t="s">
        <v>165</v>
      </c>
      <c r="D218" s="0" t="n">
        <v>5</v>
      </c>
      <c r="E218" s="0" t="str">
        <f aca="false">IFERROR(IFERROR(REPLACE(C218,SEARCH($E$1,C218,1),LEN($E$1),""),REPLACE(C218,SEARCH($F$1,C218,1),LEN($F$1),"")),C218)</f>
        <v>www.studentcrowd.com/university-l1004037-s1008332-the_university_of_manchester-manchester</v>
      </c>
      <c r="F218" s="0" t="str">
        <f aca="false">REPLACE(E218,SEARCH("/",E218,1),LEN(E218),"")</f>
        <v>www.studentcrowd.com</v>
      </c>
      <c r="G218" s="0" t="n">
        <f aca="false">IF(F218="www.studentcrowd.com",D218*2/10,IF(F218="www.studentsreview.com",D218*2.5/10,"ERROR"))</f>
        <v>1</v>
      </c>
      <c r="H218" s="0" t="str">
        <f aca="false">VLOOKUP(G218,Sheet2!$A$1:$B$8,2,0)</f>
        <v>excellent</v>
      </c>
      <c r="I218" s="0" t="str">
        <f aca="false">"{""classes"":["""&amp;G218&amp;"""],""text"":"""&amp;A218&amp;"""},"</f>
        <v>{"classes":["1"],"text":"A friendly and welcoming environment that allows one to flourish"},</v>
      </c>
      <c r="J218" s="0" t="n">
        <f aca="false">LEN(A218)</f>
        <v>64</v>
      </c>
    </row>
    <row r="219" customFormat="false" ht="12.8" hidden="false" customHeight="false" outlineLevel="0" collapsed="false">
      <c r="A219" s="0" t="s">
        <v>234</v>
      </c>
      <c r="B219" s="0" t="s">
        <v>164</v>
      </c>
      <c r="C219" s="0" t="s">
        <v>165</v>
      </c>
      <c r="D219" s="0" t="n">
        <v>5</v>
      </c>
      <c r="E219" s="0" t="str">
        <f aca="false">IFERROR(IFERROR(REPLACE(C219,SEARCH($E$1,C219,1),LEN($E$1),""),REPLACE(C219,SEARCH($F$1,C219,1),LEN($F$1),"")),C219)</f>
        <v>www.studentcrowd.com/university-l1004037-s1008332-the_university_of_manchester-manchester</v>
      </c>
      <c r="F219" s="0" t="str">
        <f aca="false">REPLACE(E219,SEARCH("/",E219,1),LEN(E219),"")</f>
        <v>www.studentcrowd.com</v>
      </c>
      <c r="G219" s="0" t="n">
        <f aca="false">IF(F219="www.studentcrowd.com",D219*2/10,IF(F219="www.studentsreview.com",D219*2.5/10,"ERROR"))</f>
        <v>1</v>
      </c>
      <c r="H219" s="0" t="str">
        <f aca="false">VLOOKUP(G219,Sheet2!$A$1:$B$8,2,0)</f>
        <v>excellent</v>
      </c>
      <c r="I219" s="0" t="str">
        <f aca="false">"{""classes"":["""&amp;G219&amp;"""],""text"":"""&amp;A219&amp;"""},"</f>
        <v>{"classes":["1"],"text":"Great uni with such a friendly atmosphere - best choice made!"},</v>
      </c>
      <c r="J219" s="0" t="n">
        <f aca="false">LEN(A219)</f>
        <v>61</v>
      </c>
    </row>
    <row r="220" customFormat="false" ht="12.8" hidden="false" customHeight="false" outlineLevel="0" collapsed="false">
      <c r="A220" s="0" t="s">
        <v>235</v>
      </c>
      <c r="B220" s="0" t="s">
        <v>164</v>
      </c>
      <c r="C220" s="0" t="s">
        <v>165</v>
      </c>
      <c r="D220" s="0" t="n">
        <v>4</v>
      </c>
      <c r="E220" s="0" t="str">
        <f aca="false">IFERROR(IFERROR(REPLACE(C220,SEARCH($E$1,C220,1),LEN($E$1),""),REPLACE(C220,SEARCH($F$1,C220,1),LEN($F$1),"")),C220)</f>
        <v>www.studentcrowd.com/university-l1004037-s1008332-the_university_of_manchester-manchester</v>
      </c>
      <c r="F220" s="0" t="str">
        <f aca="false">REPLACE(E220,SEARCH("/",E220,1),LEN(E220),"")</f>
        <v>www.studentcrowd.com</v>
      </c>
      <c r="G220" s="0" t="n">
        <f aca="false">IF(F220="www.studentcrowd.com",D220*2/10,IF(F220="www.studentsreview.com",D220*2.5/10,"ERROR"))</f>
        <v>0.8</v>
      </c>
      <c r="H220" s="0" t="str">
        <f aca="false">VLOOKUP(G220,Sheet2!$A$1:$B$8,2,0)</f>
        <v>good_plus</v>
      </c>
      <c r="I220" s="0" t="str">
        <f aca="false">"{""classes"":["""&amp;G220&amp;"""],""text"":"""&amp;A220&amp;"""},"</f>
        <v>{"classes":["0,8"],"text":"Only in first year, but everything seems excellent!"},</v>
      </c>
      <c r="J220" s="0" t="n">
        <f aca="false">LEN(A220)</f>
        <v>51</v>
      </c>
    </row>
    <row r="221" customFormat="false" ht="12.8" hidden="false" customHeight="false" outlineLevel="0" collapsed="false">
      <c r="A221" s="0" t="s">
        <v>236</v>
      </c>
      <c r="B221" s="0" t="s">
        <v>164</v>
      </c>
      <c r="C221" s="0" t="s">
        <v>165</v>
      </c>
      <c r="D221" s="0" t="n">
        <v>5</v>
      </c>
      <c r="E221" s="0" t="str">
        <f aca="false">IFERROR(IFERROR(REPLACE(C221,SEARCH($E$1,C221,1),LEN($E$1),""),REPLACE(C221,SEARCH($F$1,C221,1),LEN($F$1),"")),C221)</f>
        <v>www.studentcrowd.com/university-l1004037-s1008332-the_university_of_manchester-manchester</v>
      </c>
      <c r="F221" s="0" t="str">
        <f aca="false">REPLACE(E221,SEARCH("/",E221,1),LEN(E221),"")</f>
        <v>www.studentcrowd.com</v>
      </c>
      <c r="G221" s="0" t="n">
        <f aca="false">IF(F221="www.studentcrowd.com",D221*2/10,IF(F221="www.studentsreview.com",D221*2.5/10,"ERROR"))</f>
        <v>1</v>
      </c>
      <c r="H221" s="0" t="str">
        <f aca="false">VLOOKUP(G221,Sheet2!$A$1:$B$8,2,0)</f>
        <v>excellent</v>
      </c>
      <c r="I221" s="0" t="str">
        <f aca="false">"{""classes"":["""&amp;G221&amp;"""],""text"":"""&amp;A221&amp;"""},"</f>
        <v>{"classes":["1"],"text":"So far could not have had a better experience. So much diversity, so many people to make friends with. Every club under the sun. The facilities are awesome and theres just a really good vibe to the place. The sheer variety and quantity of food available here provides a really sociable vibe."},</v>
      </c>
      <c r="J221" s="0" t="n">
        <f aca="false">LEN(A221)</f>
        <v>291</v>
      </c>
    </row>
    <row r="222" customFormat="false" ht="12.8" hidden="false" customHeight="false" outlineLevel="0" collapsed="false">
      <c r="A222" s="0" t="s">
        <v>237</v>
      </c>
      <c r="B222" s="0" t="s">
        <v>164</v>
      </c>
      <c r="C222" s="0" t="s">
        <v>165</v>
      </c>
      <c r="D222" s="0" t="n">
        <v>5</v>
      </c>
      <c r="E222" s="0" t="str">
        <f aca="false">IFERROR(IFERROR(REPLACE(C222,SEARCH($E$1,C222,1),LEN($E$1),""),REPLACE(C222,SEARCH($F$1,C222,1),LEN($F$1),"")),C222)</f>
        <v>www.studentcrowd.com/university-l1004037-s1008332-the_university_of_manchester-manchester</v>
      </c>
      <c r="F222" s="0" t="str">
        <f aca="false">REPLACE(E222,SEARCH("/",E222,1),LEN(E222),"")</f>
        <v>www.studentcrowd.com</v>
      </c>
      <c r="G222" s="0" t="n">
        <f aca="false">IF(F222="www.studentcrowd.com",D222*2/10,IF(F222="www.studentsreview.com",D222*2.5/10,"ERROR"))</f>
        <v>1</v>
      </c>
      <c r="H222" s="0" t="str">
        <f aca="false">VLOOKUP(G222,Sheet2!$A$1:$B$8,2,0)</f>
        <v>excellent</v>
      </c>
      <c r="I222" s="0" t="str">
        <f aca="false">"{""classes"":["""&amp;G222&amp;"""],""text"":"""&amp;A222&amp;"""},"</f>
        <v>{"classes":["1"],"text":"The Student Union and societies are great! Theres free wifi all across the campus, and PC Clusters in just about every building. Cafes everywhere, you can get your stuff printed, libraries, common rooms. Overall, a great place."},</v>
      </c>
      <c r="J222" s="0" t="n">
        <f aca="false">LEN(A222)</f>
        <v>227</v>
      </c>
    </row>
    <row r="223" customFormat="false" ht="12.8" hidden="false" customHeight="false" outlineLevel="0" collapsed="false">
      <c r="A223" s="0" t="s">
        <v>238</v>
      </c>
      <c r="B223" s="0" t="s">
        <v>164</v>
      </c>
      <c r="C223" s="0" t="s">
        <v>165</v>
      </c>
      <c r="D223" s="0" t="n">
        <v>5</v>
      </c>
      <c r="E223" s="0" t="str">
        <f aca="false">IFERROR(IFERROR(REPLACE(C223,SEARCH($E$1,C223,1),LEN($E$1),""),REPLACE(C223,SEARCH($F$1,C223,1),LEN($F$1),"")),C223)</f>
        <v>www.studentcrowd.com/university-l1004037-s1008332-the_university_of_manchester-manchester</v>
      </c>
      <c r="F223" s="0" t="str">
        <f aca="false">REPLACE(E223,SEARCH("/",E223,1),LEN(E223),"")</f>
        <v>www.studentcrowd.com</v>
      </c>
      <c r="G223" s="0" t="n">
        <f aca="false">IF(F223="www.studentcrowd.com",D223*2/10,IF(F223="www.studentsreview.com",D223*2.5/10,"ERROR"))</f>
        <v>1</v>
      </c>
      <c r="H223" s="0" t="str">
        <f aca="false">VLOOKUP(G223,Sheet2!$A$1:$B$8,2,0)</f>
        <v>excellent</v>
      </c>
      <c r="I223" s="0" t="str">
        <f aca="false">"{""classes"":["""&amp;G223&amp;"""],""text"":"""&amp;A223&amp;"""},"</f>
        <v>{"classes":["1"],"text":"Anything you want to do at uni you can find here, opportunities for everyone and anything!"},</v>
      </c>
      <c r="J223" s="0" t="n">
        <f aca="false">LEN(A223)</f>
        <v>90</v>
      </c>
    </row>
    <row r="224" customFormat="false" ht="12.8" hidden="false" customHeight="false" outlineLevel="0" collapsed="false">
      <c r="A224" s="0" t="s">
        <v>239</v>
      </c>
      <c r="B224" s="0" t="s">
        <v>164</v>
      </c>
      <c r="C224" s="0" t="s">
        <v>165</v>
      </c>
      <c r="D224" s="0" t="n">
        <v>4</v>
      </c>
      <c r="E224" s="0" t="str">
        <f aca="false">IFERROR(IFERROR(REPLACE(C224,SEARCH($E$1,C224,1),LEN($E$1),""),REPLACE(C224,SEARCH($F$1,C224,1),LEN($F$1),"")),C224)</f>
        <v>www.studentcrowd.com/university-l1004037-s1008332-the_university_of_manchester-manchester</v>
      </c>
      <c r="F224" s="0" t="str">
        <f aca="false">REPLACE(E224,SEARCH("/",E224,1),LEN(E224),"")</f>
        <v>www.studentcrowd.com</v>
      </c>
      <c r="G224" s="0" t="n">
        <f aca="false">IF(F224="www.studentcrowd.com",D224*2/10,IF(F224="www.studentsreview.com",D224*2.5/10,"ERROR"))</f>
        <v>0.8</v>
      </c>
      <c r="H224" s="0" t="str">
        <f aca="false">VLOOKUP(G224,Sheet2!$A$1:$B$8,2,0)</f>
        <v>good_plus</v>
      </c>
      <c r="I224" s="0" t="str">
        <f aca="false">"{""classes"":["""&amp;G224&amp;"""],""text"":"""&amp;A224&amp;"""},"</f>
        <v>{"classes":["0,8"],"text":"Great university to be, a vibrant city and lots of people from abroad!"},</v>
      </c>
      <c r="J224" s="0" t="n">
        <f aca="false">LEN(A224)</f>
        <v>70</v>
      </c>
    </row>
    <row r="225" customFormat="false" ht="12.8" hidden="false" customHeight="false" outlineLevel="0" collapsed="false">
      <c r="A225" s="0" t="s">
        <v>240</v>
      </c>
      <c r="B225" s="0" t="s">
        <v>164</v>
      </c>
      <c r="C225" s="0" t="s">
        <v>165</v>
      </c>
      <c r="D225" s="0" t="n">
        <v>4</v>
      </c>
      <c r="E225" s="0" t="str">
        <f aca="false">IFERROR(IFERROR(REPLACE(C225,SEARCH($E$1,C225,1),LEN($E$1),""),REPLACE(C225,SEARCH($F$1,C225,1),LEN($F$1),"")),C225)</f>
        <v>www.studentcrowd.com/university-l1004037-s1008332-the_university_of_manchester-manchester</v>
      </c>
      <c r="F225" s="0" t="str">
        <f aca="false">REPLACE(E225,SEARCH("/",E225,1),LEN(E225),"")</f>
        <v>www.studentcrowd.com</v>
      </c>
      <c r="G225" s="0" t="n">
        <f aca="false">IF(F225="www.studentcrowd.com",D225*2/10,IF(F225="www.studentsreview.com",D225*2.5/10,"ERROR"))</f>
        <v>0.8</v>
      </c>
      <c r="H225" s="0" t="str">
        <f aca="false">VLOOKUP(G225,Sheet2!$A$1:$B$8,2,0)</f>
        <v>good_plus</v>
      </c>
      <c r="I225" s="0" t="str">
        <f aca="false">"{""classes"":["""&amp;G225&amp;"""],""text"":"""&amp;A225&amp;"""},"</f>
        <v>{"classes":["0,8"],"text":"wifi everywhere is amazingly convenient"},</v>
      </c>
      <c r="J225" s="0" t="n">
        <f aca="false">LEN(A225)</f>
        <v>39</v>
      </c>
    </row>
    <row r="226" customFormat="false" ht="12.8" hidden="false" customHeight="false" outlineLevel="0" collapsed="false">
      <c r="A226" s="0" t="s">
        <v>241</v>
      </c>
      <c r="B226" s="0" t="s">
        <v>164</v>
      </c>
      <c r="C226" s="0" t="s">
        <v>165</v>
      </c>
      <c r="D226" s="0" t="n">
        <v>5</v>
      </c>
      <c r="E226" s="0" t="str">
        <f aca="false">IFERROR(IFERROR(REPLACE(C226,SEARCH($E$1,C226,1),LEN($E$1),""),REPLACE(C226,SEARCH($F$1,C226,1),LEN($F$1),"")),C226)</f>
        <v>www.studentcrowd.com/university-l1004037-s1008332-the_university_of_manchester-manchester</v>
      </c>
      <c r="F226" s="0" t="str">
        <f aca="false">REPLACE(E226,SEARCH("/",E226,1),LEN(E226),"")</f>
        <v>www.studentcrowd.com</v>
      </c>
      <c r="G226" s="0" t="n">
        <f aca="false">IF(F226="www.studentcrowd.com",D226*2/10,IF(F226="www.studentsreview.com",D226*2.5/10,"ERROR"))</f>
        <v>1</v>
      </c>
      <c r="H226" s="0" t="str">
        <f aca="false">VLOOKUP(G226,Sheet2!$A$1:$B$8,2,0)</f>
        <v>excellent</v>
      </c>
      <c r="I226" s="0" t="str">
        <f aca="false">"{""classes"":["""&amp;G226&amp;"""],""text"":"""&amp;A226&amp;"""},"</f>
        <v>{"classes":["1"],"text":"I love this uni. So much choice, so many options, beautiful modern and historical campus, great graduate prospects. Perfect."},</v>
      </c>
      <c r="J226" s="0" t="n">
        <f aca="false">LEN(A226)</f>
        <v>124</v>
      </c>
    </row>
    <row r="227" customFormat="false" ht="12.8" hidden="false" customHeight="false" outlineLevel="0" collapsed="false">
      <c r="A227" s="0" t="s">
        <v>242</v>
      </c>
      <c r="B227" s="0" t="s">
        <v>164</v>
      </c>
      <c r="C227" s="0" t="s">
        <v>165</v>
      </c>
      <c r="D227" s="0" t="n">
        <v>5</v>
      </c>
      <c r="E227" s="0" t="str">
        <f aca="false">IFERROR(IFERROR(REPLACE(C227,SEARCH($E$1,C227,1),LEN($E$1),""),REPLACE(C227,SEARCH($F$1,C227,1),LEN($F$1),"")),C227)</f>
        <v>www.studentcrowd.com/university-l1004037-s1008332-the_university_of_manchester-manchester</v>
      </c>
      <c r="F227" s="0" t="str">
        <f aca="false">REPLACE(E227,SEARCH("/",E227,1),LEN(E227),"")</f>
        <v>www.studentcrowd.com</v>
      </c>
      <c r="G227" s="0" t="n">
        <f aca="false">IF(F227="www.studentcrowd.com",D227*2/10,IF(F227="www.studentsreview.com",D227*2.5/10,"ERROR"))</f>
        <v>1</v>
      </c>
      <c r="H227" s="0" t="str">
        <f aca="false">VLOOKUP(G227,Sheet2!$A$1:$B$8,2,0)</f>
        <v>excellent</v>
      </c>
      <c r="I227" s="0" t="str">
        <f aca="false">"{""classes"":["""&amp;G227&amp;"""],""text"":"""&amp;A227&amp;"""},"</f>
        <v>{"classes":["1"],"text":"All round excellent place. So glad I came. M"},</v>
      </c>
      <c r="J227" s="0" t="n">
        <f aca="false">LEN(A227)</f>
        <v>44</v>
      </c>
    </row>
    <row r="228" customFormat="false" ht="12.8" hidden="false" customHeight="false" outlineLevel="0" collapsed="false">
      <c r="A228" s="0" t="s">
        <v>243</v>
      </c>
      <c r="B228" s="0" t="s">
        <v>164</v>
      </c>
      <c r="C228" s="0" t="s">
        <v>165</v>
      </c>
      <c r="D228" s="0" t="n">
        <v>3</v>
      </c>
      <c r="E228" s="0" t="str">
        <f aca="false">IFERROR(IFERROR(REPLACE(C228,SEARCH($E$1,C228,1),LEN($E$1),""),REPLACE(C228,SEARCH($F$1,C228,1),LEN($F$1),"")),C228)</f>
        <v>www.studentcrowd.com/university-l1004037-s1008332-the_university_of_manchester-manchester</v>
      </c>
      <c r="F228" s="0" t="str">
        <f aca="false">REPLACE(E228,SEARCH("/",E228,1),LEN(E228),"")</f>
        <v>www.studentcrowd.com</v>
      </c>
      <c r="G228" s="0" t="n">
        <f aca="false">IF(F228="www.studentcrowd.com",D228*2/10,IF(F228="www.studentsreview.com",D228*2.5/10,"ERROR"))</f>
        <v>0.6</v>
      </c>
      <c r="H228" s="0" t="str">
        <f aca="false">VLOOKUP(G228,Sheet2!$A$1:$B$8,2,0)</f>
        <v>middle_plus</v>
      </c>
      <c r="I228" s="0" t="str">
        <f aca="false">"{""classes"":["""&amp;G228&amp;"""],""text"":"""&amp;A228&amp;"""},"</f>
        <v>{"classes":["0,6"],"text":"Good condition,except that it seems it is not really conducive for student trying to push himself. Most students are seriously laid back."},</v>
      </c>
      <c r="J228" s="0" t="n">
        <f aca="false">LEN(A228)</f>
        <v>137</v>
      </c>
    </row>
    <row r="229" customFormat="false" ht="12.8" hidden="false" customHeight="false" outlineLevel="0" collapsed="false">
      <c r="A229" s="0" t="s">
        <v>244</v>
      </c>
      <c r="B229" s="0" t="s">
        <v>164</v>
      </c>
      <c r="C229" s="0" t="s">
        <v>165</v>
      </c>
      <c r="D229" s="0" t="n">
        <v>4</v>
      </c>
      <c r="E229" s="0" t="str">
        <f aca="false">IFERROR(IFERROR(REPLACE(C229,SEARCH($E$1,C229,1),LEN($E$1),""),REPLACE(C229,SEARCH($F$1,C229,1),LEN($F$1),"")),C229)</f>
        <v>www.studentcrowd.com/university-l1004037-s1008332-the_university_of_manchester-manchester</v>
      </c>
      <c r="F229" s="0" t="str">
        <f aca="false">REPLACE(E229,SEARCH("/",E229,1),LEN(E229),"")</f>
        <v>www.studentcrowd.com</v>
      </c>
      <c r="G229" s="0" t="n">
        <f aca="false">IF(F229="www.studentcrowd.com",D229*2/10,IF(F229="www.studentsreview.com",D229*2.5/10,"ERROR"))</f>
        <v>0.8</v>
      </c>
      <c r="H229" s="0" t="str">
        <f aca="false">VLOOKUP(G229,Sheet2!$A$1:$B$8,2,0)</f>
        <v>good_plus</v>
      </c>
      <c r="I229" s="0" t="str">
        <f aca="false">"{""classes"":["""&amp;G229&amp;"""],""text"":"""&amp;A229&amp;"""},"</f>
        <v>{"classes":["0,8"],"text":"Nice big university with a lovely campus A friendly staff with loads of societies for everyone"},</v>
      </c>
      <c r="J229" s="0" t="n">
        <f aca="false">LEN(A229)</f>
        <v>94</v>
      </c>
    </row>
    <row r="230" customFormat="false" ht="12.8" hidden="false" customHeight="false" outlineLevel="0" collapsed="false">
      <c r="A230" s="0" t="s">
        <v>245</v>
      </c>
      <c r="B230" s="0" t="s">
        <v>164</v>
      </c>
      <c r="C230" s="0" t="s">
        <v>165</v>
      </c>
      <c r="D230" s="0" t="n">
        <v>5</v>
      </c>
      <c r="E230" s="0" t="str">
        <f aca="false">IFERROR(IFERROR(REPLACE(C230,SEARCH($E$1,C230,1),LEN($E$1),""),REPLACE(C230,SEARCH($F$1,C230,1),LEN($F$1),"")),C230)</f>
        <v>www.studentcrowd.com/university-l1004037-s1008332-the_university_of_manchester-manchester</v>
      </c>
      <c r="F230" s="0" t="str">
        <f aca="false">REPLACE(E230,SEARCH("/",E230,1),LEN(E230),"")</f>
        <v>www.studentcrowd.com</v>
      </c>
      <c r="G230" s="0" t="n">
        <f aca="false">IF(F230="www.studentcrowd.com",D230*2/10,IF(F230="www.studentsreview.com",D230*2.5/10,"ERROR"))</f>
        <v>1</v>
      </c>
      <c r="H230" s="0" t="str">
        <f aca="false">VLOOKUP(G230,Sheet2!$A$1:$B$8,2,0)</f>
        <v>excellent</v>
      </c>
      <c r="I230" s="0" t="str">
        <f aca="false">"{""classes"":["""&amp;G230&amp;"""],""text"":"""&amp;A230&amp;"""},"</f>
        <v>{"classes":["1"],"text":"Love UoM, great environment and cultural scene. Lots going on and organised by the SU and students are generally very happy here."},</v>
      </c>
      <c r="J230" s="0" t="n">
        <f aca="false">LEN(A230)</f>
        <v>129</v>
      </c>
    </row>
    <row r="231" customFormat="false" ht="12.8" hidden="false" customHeight="false" outlineLevel="0" collapsed="false">
      <c r="A231" s="0" t="s">
        <v>246</v>
      </c>
      <c r="B231" s="0" t="s">
        <v>164</v>
      </c>
      <c r="C231" s="0" t="s">
        <v>165</v>
      </c>
      <c r="D231" s="0" t="n">
        <v>4</v>
      </c>
      <c r="E231" s="0" t="str">
        <f aca="false">IFERROR(IFERROR(REPLACE(C231,SEARCH($E$1,C231,1),LEN($E$1),""),REPLACE(C231,SEARCH($F$1,C231,1),LEN($F$1),"")),C231)</f>
        <v>www.studentcrowd.com/university-l1004037-s1008332-the_university_of_manchester-manchester</v>
      </c>
      <c r="F231" s="0" t="str">
        <f aca="false">REPLACE(E231,SEARCH("/",E231,1),LEN(E231),"")</f>
        <v>www.studentcrowd.com</v>
      </c>
      <c r="G231" s="0" t="n">
        <f aca="false">IF(F231="www.studentcrowd.com",D231*2/10,IF(F231="www.studentsreview.com",D231*2.5/10,"ERROR"))</f>
        <v>0.8</v>
      </c>
      <c r="H231" s="0" t="str">
        <f aca="false">VLOOKUP(G231,Sheet2!$A$1:$B$8,2,0)</f>
        <v>good_plus</v>
      </c>
      <c r="I231" s="0" t="str">
        <f aca="false">"{""classes"":["""&amp;G231&amp;"""],""text"":"""&amp;A231&amp;"""},"</f>
        <v>{"classes":["0,8"],"text":"Very good university with some good and some bad lecturers. It depends on what modules and course you pick, but the majority of my lecturers were good at what they do. I only wished there were more restaurants or cafees on campus, so I didnt have to go to town or somewhere else to eat in my lunch times"},</v>
      </c>
      <c r="J231" s="0" t="n">
        <f aca="false">LEN(A231)</f>
        <v>303</v>
      </c>
    </row>
    <row r="232" customFormat="false" ht="12.8" hidden="false" customHeight="false" outlineLevel="0" collapsed="false">
      <c r="A232" s="0" t="s">
        <v>247</v>
      </c>
      <c r="B232" s="0" t="s">
        <v>164</v>
      </c>
      <c r="C232" s="0" t="s">
        <v>165</v>
      </c>
      <c r="D232" s="0" t="n">
        <v>5</v>
      </c>
      <c r="E232" s="0" t="str">
        <f aca="false">IFERROR(IFERROR(REPLACE(C232,SEARCH($E$1,C232,1),LEN($E$1),""),REPLACE(C232,SEARCH($F$1,C232,1),LEN($F$1),"")),C232)</f>
        <v>www.studentcrowd.com/university-l1004037-s1008332-the_university_of_manchester-manchester</v>
      </c>
      <c r="F232" s="0" t="str">
        <f aca="false">REPLACE(E232,SEARCH("/",E232,1),LEN(E232),"")</f>
        <v>www.studentcrowd.com</v>
      </c>
      <c r="G232" s="0" t="n">
        <f aca="false">IF(F232="www.studentcrowd.com",D232*2/10,IF(F232="www.studentsreview.com",D232*2.5/10,"ERROR"))</f>
        <v>1</v>
      </c>
      <c r="H232" s="0" t="str">
        <f aca="false">VLOOKUP(G232,Sheet2!$A$1:$B$8,2,0)</f>
        <v>excellent</v>
      </c>
      <c r="I232" s="0" t="str">
        <f aca="false">"{""classes"":["""&amp;G232&amp;"""],""text"":"""&amp;A232&amp;"""},"</f>
        <v>{"classes":["1"],"text":"why would you want to go anywhere else"},</v>
      </c>
      <c r="J232" s="0" t="n">
        <f aca="false">LEN(A232)</f>
        <v>38</v>
      </c>
    </row>
    <row r="233" customFormat="false" ht="12.8" hidden="false" customHeight="false" outlineLevel="0" collapsed="false">
      <c r="A233" s="0" t="s">
        <v>248</v>
      </c>
      <c r="B233" s="0" t="s">
        <v>164</v>
      </c>
      <c r="C233" s="0" t="s">
        <v>165</v>
      </c>
      <c r="D233" s="0" t="n">
        <v>5</v>
      </c>
      <c r="E233" s="0" t="str">
        <f aca="false">IFERROR(IFERROR(REPLACE(C233,SEARCH($E$1,C233,1),LEN($E$1),""),REPLACE(C233,SEARCH($F$1,C233,1),LEN($F$1),"")),C233)</f>
        <v>www.studentcrowd.com/university-l1004037-s1008332-the_university_of_manchester-manchester</v>
      </c>
      <c r="F233" s="0" t="str">
        <f aca="false">REPLACE(E233,SEARCH("/",E233,1),LEN(E233),"")</f>
        <v>www.studentcrowd.com</v>
      </c>
      <c r="G233" s="0" t="n">
        <f aca="false">IF(F233="www.studentcrowd.com",D233*2/10,IF(F233="www.studentsreview.com",D233*2.5/10,"ERROR"))</f>
        <v>1</v>
      </c>
      <c r="H233" s="0" t="str">
        <f aca="false">VLOOKUP(G233,Sheet2!$A$1:$B$8,2,0)</f>
        <v>excellent</v>
      </c>
      <c r="I233" s="0" t="str">
        <f aca="false">"{""classes"":["""&amp;G233&amp;"""],""text"":"""&amp;A233&amp;"""},"</f>
        <v>{"classes":["1"],"text":"UoM is a really good university because of the students. it is really sociable and tackles problems head on such as sexual harrassment, bullying etc. unlike other unis which hide it and do not provide support. Teaching probably needs to improve...but i think that is for my course  geography  and not others - i have met a lot of students that are happy with their teaching, etc."},</v>
      </c>
      <c r="J233" s="0" t="n">
        <f aca="false">LEN(A233)</f>
        <v>379</v>
      </c>
    </row>
    <row r="234" customFormat="false" ht="12.8" hidden="false" customHeight="false" outlineLevel="0" collapsed="false">
      <c r="A234" s="0" t="s">
        <v>249</v>
      </c>
      <c r="B234" s="0" t="s">
        <v>164</v>
      </c>
      <c r="C234" s="0" t="s">
        <v>165</v>
      </c>
      <c r="D234" s="0" t="n">
        <v>5</v>
      </c>
      <c r="E234" s="0" t="str">
        <f aca="false">IFERROR(IFERROR(REPLACE(C234,SEARCH($E$1,C234,1),LEN($E$1),""),REPLACE(C234,SEARCH($F$1,C234,1),LEN($F$1),"")),C234)</f>
        <v>www.studentcrowd.com/university-l1004037-s1008332-the_university_of_manchester-manchester</v>
      </c>
      <c r="F234" s="0" t="str">
        <f aca="false">REPLACE(E234,SEARCH("/",E234,1),LEN(E234),"")</f>
        <v>www.studentcrowd.com</v>
      </c>
      <c r="G234" s="0" t="n">
        <f aca="false">IF(F234="www.studentcrowd.com",D234*2/10,IF(F234="www.studentsreview.com",D234*2.5/10,"ERROR"))</f>
        <v>1</v>
      </c>
      <c r="H234" s="0" t="str">
        <f aca="false">VLOOKUP(G234,Sheet2!$A$1:$B$8,2,0)</f>
        <v>excellent</v>
      </c>
      <c r="I234" s="0" t="str">
        <f aca="false">"{""classes"":["""&amp;G234&amp;"""],""text"":"""&amp;A234&amp;"""},"</f>
        <v>{"classes":["1"],"text":"Doing my LLB at the moment and I can truly say this uni is everything you couldve asked for."},</v>
      </c>
      <c r="J234" s="0" t="n">
        <f aca="false">LEN(A234)</f>
        <v>92</v>
      </c>
    </row>
    <row r="235" customFormat="false" ht="12.8" hidden="false" customHeight="false" outlineLevel="0" collapsed="false">
      <c r="A235" s="0" t="s">
        <v>250</v>
      </c>
      <c r="B235" s="0" t="s">
        <v>164</v>
      </c>
      <c r="C235" s="0" t="s">
        <v>165</v>
      </c>
      <c r="D235" s="0" t="n">
        <v>5</v>
      </c>
      <c r="E235" s="0" t="str">
        <f aca="false">IFERROR(IFERROR(REPLACE(C235,SEARCH($E$1,C235,1),LEN($E$1),""),REPLACE(C235,SEARCH($F$1,C235,1),LEN($F$1),"")),C235)</f>
        <v>www.studentcrowd.com/university-l1004037-s1008332-the_university_of_manchester-manchester</v>
      </c>
      <c r="F235" s="0" t="str">
        <f aca="false">REPLACE(E235,SEARCH("/",E235,1),LEN(E235),"")</f>
        <v>www.studentcrowd.com</v>
      </c>
      <c r="G235" s="0" t="n">
        <f aca="false">IF(F235="www.studentcrowd.com",D235*2/10,IF(F235="www.studentsreview.com",D235*2.5/10,"ERROR"))</f>
        <v>1</v>
      </c>
      <c r="H235" s="0" t="str">
        <f aca="false">VLOOKUP(G235,Sheet2!$A$1:$B$8,2,0)</f>
        <v>excellent</v>
      </c>
      <c r="I235" s="0" t="str">
        <f aca="false">"{""classes"":["""&amp;G235&amp;"""],""text"":"""&amp;A235&amp;"""},"</f>
        <v>{"classes":["1"],"text":"When I first went to see the university it was at an open day. I was overwhelmed by both the campus and the staff and the first impression remained ever since."},</v>
      </c>
      <c r="J235" s="0" t="n">
        <f aca="false">LEN(A235)</f>
        <v>159</v>
      </c>
    </row>
    <row r="236" customFormat="false" ht="12.8" hidden="false" customHeight="false" outlineLevel="0" collapsed="false">
      <c r="A236" s="0" t="s">
        <v>251</v>
      </c>
      <c r="B236" s="0" t="s">
        <v>164</v>
      </c>
      <c r="C236" s="0" t="s">
        <v>165</v>
      </c>
      <c r="D236" s="0" t="n">
        <v>5</v>
      </c>
      <c r="E236" s="0" t="str">
        <f aca="false">IFERROR(IFERROR(REPLACE(C236,SEARCH($E$1,C236,1),LEN($E$1),""),REPLACE(C236,SEARCH($F$1,C236,1),LEN($F$1),"")),C236)</f>
        <v>www.studentcrowd.com/university-l1004037-s1008332-the_university_of_manchester-manchester</v>
      </c>
      <c r="F236" s="0" t="str">
        <f aca="false">REPLACE(E236,SEARCH("/",E236,1),LEN(E236),"")</f>
        <v>www.studentcrowd.com</v>
      </c>
      <c r="G236" s="0" t="n">
        <f aca="false">IF(F236="www.studentcrowd.com",D236*2/10,IF(F236="www.studentsreview.com",D236*2.5/10,"ERROR"))</f>
        <v>1</v>
      </c>
      <c r="H236" s="0" t="str">
        <f aca="false">VLOOKUP(G236,Sheet2!$A$1:$B$8,2,0)</f>
        <v>excellent</v>
      </c>
      <c r="I236" s="0" t="str">
        <f aca="false">"{""classes"":["""&amp;G236&amp;"""],""text"":"""&amp;A236&amp;"""},"</f>
        <v>{"classes":["1"],"text":"Such a great uni with fab facilities and very nice staff. Everyone is happy and the overall atmosphere is upbeat. Plus, the halls are pretty rad : "},</v>
      </c>
      <c r="J236" s="0" t="n">
        <f aca="false">LEN(A236)</f>
        <v>147</v>
      </c>
    </row>
    <row r="237" customFormat="false" ht="12.8" hidden="false" customHeight="false" outlineLevel="0" collapsed="false">
      <c r="A237" s="0" t="s">
        <v>252</v>
      </c>
      <c r="B237" s="0" t="s">
        <v>164</v>
      </c>
      <c r="C237" s="0" t="s">
        <v>165</v>
      </c>
      <c r="D237" s="0" t="n">
        <v>5</v>
      </c>
      <c r="E237" s="0" t="str">
        <f aca="false">IFERROR(IFERROR(REPLACE(C237,SEARCH($E$1,C237,1),LEN($E$1),""),REPLACE(C237,SEARCH($F$1,C237,1),LEN($F$1),"")),C237)</f>
        <v>www.studentcrowd.com/university-l1004037-s1008332-the_university_of_manchester-manchester</v>
      </c>
      <c r="F237" s="0" t="str">
        <f aca="false">REPLACE(E237,SEARCH("/",E237,1),LEN(E237),"")</f>
        <v>www.studentcrowd.com</v>
      </c>
      <c r="G237" s="0" t="n">
        <f aca="false">IF(F237="www.studentcrowd.com",D237*2/10,IF(F237="www.studentsreview.com",D237*2.5/10,"ERROR"))</f>
        <v>1</v>
      </c>
      <c r="H237" s="0" t="str">
        <f aca="false">VLOOKUP(G237,Sheet2!$A$1:$B$8,2,0)</f>
        <v>excellent</v>
      </c>
      <c r="I237" s="0" t="str">
        <f aca="false">"{""classes"":["""&amp;G237&amp;"""],""text"":"""&amp;A237&amp;"""},"</f>
        <v>{"classes":["1"],"text":"I think University of Manchester is a great, professional place to stay, a very vibrant international community."},</v>
      </c>
      <c r="J237" s="0" t="n">
        <f aca="false">LEN(A237)</f>
        <v>112</v>
      </c>
    </row>
    <row r="238" customFormat="false" ht="12.8" hidden="false" customHeight="false" outlineLevel="0" collapsed="false">
      <c r="A238" s="0" t="s">
        <v>253</v>
      </c>
      <c r="B238" s="0" t="s">
        <v>164</v>
      </c>
      <c r="C238" s="0" t="s">
        <v>165</v>
      </c>
      <c r="D238" s="0" t="n">
        <v>5</v>
      </c>
      <c r="E238" s="0" t="str">
        <f aca="false">IFERROR(IFERROR(REPLACE(C238,SEARCH($E$1,C238,1),LEN($E$1),""),REPLACE(C238,SEARCH($F$1,C238,1),LEN($F$1),"")),C238)</f>
        <v>www.studentcrowd.com/university-l1004037-s1008332-the_university_of_manchester-manchester</v>
      </c>
      <c r="F238" s="0" t="str">
        <f aca="false">REPLACE(E238,SEARCH("/",E238,1),LEN(E238),"")</f>
        <v>www.studentcrowd.com</v>
      </c>
      <c r="G238" s="0" t="n">
        <f aca="false">IF(F238="www.studentcrowd.com",D238*2/10,IF(F238="www.studentsreview.com",D238*2.5/10,"ERROR"))</f>
        <v>1</v>
      </c>
      <c r="H238" s="0" t="str">
        <f aca="false">VLOOKUP(G238,Sheet2!$A$1:$B$8,2,0)</f>
        <v>excellent</v>
      </c>
      <c r="I238" s="0" t="str">
        <f aca="false">"{""classes"":["""&amp;G238&amp;"""],""text"":"""&amp;A238&amp;"""},"</f>
        <v>{"classes":["1"],"text":"Its a wonderful place to study and live. It strikes a perfect balance between nature and fashion."},</v>
      </c>
      <c r="J238" s="0" t="n">
        <f aca="false">LEN(A238)</f>
        <v>97</v>
      </c>
    </row>
    <row r="239" customFormat="false" ht="12.8" hidden="false" customHeight="false" outlineLevel="0" collapsed="false">
      <c r="A239" s="0" t="s">
        <v>254</v>
      </c>
      <c r="B239" s="0" t="s">
        <v>164</v>
      </c>
      <c r="C239" s="0" t="s">
        <v>165</v>
      </c>
      <c r="D239" s="0" t="n">
        <v>5</v>
      </c>
      <c r="E239" s="0" t="str">
        <f aca="false">IFERROR(IFERROR(REPLACE(C239,SEARCH($E$1,C239,1),LEN($E$1),""),REPLACE(C239,SEARCH($F$1,C239,1),LEN($F$1),"")),C239)</f>
        <v>www.studentcrowd.com/university-l1004037-s1008332-the_university_of_manchester-manchester</v>
      </c>
      <c r="F239" s="0" t="str">
        <f aca="false">REPLACE(E239,SEARCH("/",E239,1),LEN(E239),"")</f>
        <v>www.studentcrowd.com</v>
      </c>
      <c r="G239" s="0" t="n">
        <f aca="false">IF(F239="www.studentcrowd.com",D239*2/10,IF(F239="www.studentsreview.com",D239*2.5/10,"ERROR"))</f>
        <v>1</v>
      </c>
      <c r="H239" s="0" t="str">
        <f aca="false">VLOOKUP(G239,Sheet2!$A$1:$B$8,2,0)</f>
        <v>excellent</v>
      </c>
      <c r="I239" s="0" t="str">
        <f aca="false">"{""classes"":["""&amp;G239&amp;"""],""text"":"""&amp;A239&amp;"""},"</f>
        <v>{"classes":["1"],"text":"The best uni - great rep especially MBS"},</v>
      </c>
      <c r="J239" s="0" t="n">
        <f aca="false">LEN(A239)</f>
        <v>39</v>
      </c>
    </row>
    <row r="240" customFormat="false" ht="12.8" hidden="false" customHeight="false" outlineLevel="0" collapsed="false">
      <c r="A240" s="0" t="s">
        <v>255</v>
      </c>
      <c r="B240" s="0" t="s">
        <v>164</v>
      </c>
      <c r="C240" s="0" t="s">
        <v>165</v>
      </c>
      <c r="D240" s="0" t="n">
        <v>5</v>
      </c>
      <c r="E240" s="0" t="str">
        <f aca="false">IFERROR(IFERROR(REPLACE(C240,SEARCH($E$1,C240,1),LEN($E$1),""),REPLACE(C240,SEARCH($F$1,C240,1),LEN($F$1),"")),C240)</f>
        <v>www.studentcrowd.com/university-l1004037-s1008332-the_university_of_manchester-manchester</v>
      </c>
      <c r="F240" s="0" t="str">
        <f aca="false">REPLACE(E240,SEARCH("/",E240,1),LEN(E240),"")</f>
        <v>www.studentcrowd.com</v>
      </c>
      <c r="G240" s="0" t="n">
        <f aca="false">IF(F240="www.studentcrowd.com",D240*2/10,IF(F240="www.studentsreview.com",D240*2.5/10,"ERROR"))</f>
        <v>1</v>
      </c>
      <c r="H240" s="0" t="str">
        <f aca="false">VLOOKUP(G240,Sheet2!$A$1:$B$8,2,0)</f>
        <v>excellent</v>
      </c>
      <c r="I240" s="0" t="str">
        <f aca="false">"{""classes"":["""&amp;G240&amp;"""],""text"":"""&amp;A240&amp;"""},"</f>
        <v>{"classes":["1"],"text":"Amazing uni. Ranked 30 globally, which is not reflected on many domestic rankings."},</v>
      </c>
      <c r="J240" s="0" t="n">
        <f aca="false">LEN(A240)</f>
        <v>82</v>
      </c>
    </row>
    <row r="241" customFormat="false" ht="12.8" hidden="false" customHeight="false" outlineLevel="0" collapsed="false">
      <c r="A241" s="0" t="s">
        <v>256</v>
      </c>
      <c r="B241" s="0" t="s">
        <v>164</v>
      </c>
      <c r="C241" s="0" t="s">
        <v>165</v>
      </c>
      <c r="D241" s="0" t="n">
        <v>5</v>
      </c>
      <c r="E241" s="0" t="str">
        <f aca="false">IFERROR(IFERROR(REPLACE(C241,SEARCH($E$1,C241,1),LEN($E$1),""),REPLACE(C241,SEARCH($F$1,C241,1),LEN($F$1),"")),C241)</f>
        <v>www.studentcrowd.com/university-l1004037-s1008332-the_university_of_manchester-manchester</v>
      </c>
      <c r="F241" s="0" t="str">
        <f aca="false">REPLACE(E241,SEARCH("/",E241,1),LEN(E241),"")</f>
        <v>www.studentcrowd.com</v>
      </c>
      <c r="G241" s="0" t="n">
        <f aca="false">IF(F241="www.studentcrowd.com",D241*2/10,IF(F241="www.studentsreview.com",D241*2.5/10,"ERROR"))</f>
        <v>1</v>
      </c>
      <c r="H241" s="0" t="str">
        <f aca="false">VLOOKUP(G241,Sheet2!$A$1:$B$8,2,0)</f>
        <v>excellent</v>
      </c>
      <c r="I241" s="0" t="str">
        <f aca="false">"{""classes"":["""&amp;G241&amp;"""],""text"":"""&amp;A241&amp;"""},"</f>
        <v>{"classes":["1"],"text":"Amazing, the best nightlife and courses!"},</v>
      </c>
      <c r="J241" s="0" t="n">
        <f aca="false">LEN(A241)</f>
        <v>40</v>
      </c>
    </row>
    <row r="242" customFormat="false" ht="12.8" hidden="false" customHeight="false" outlineLevel="0" collapsed="false">
      <c r="A242" s="0" t="s">
        <v>257</v>
      </c>
      <c r="B242" s="0" t="s">
        <v>164</v>
      </c>
      <c r="C242" s="0" t="s">
        <v>165</v>
      </c>
      <c r="D242" s="0" t="n">
        <v>4</v>
      </c>
      <c r="E242" s="0" t="str">
        <f aca="false">IFERROR(IFERROR(REPLACE(C242,SEARCH($E$1,C242,1),LEN($E$1),""),REPLACE(C242,SEARCH($F$1,C242,1),LEN($F$1),"")),C242)</f>
        <v>www.studentcrowd.com/university-l1004037-s1008332-the_university_of_manchester-manchester</v>
      </c>
      <c r="F242" s="0" t="str">
        <f aca="false">REPLACE(E242,SEARCH("/",E242,1),LEN(E242),"")</f>
        <v>www.studentcrowd.com</v>
      </c>
      <c r="G242" s="0" t="n">
        <f aca="false">IF(F242="www.studentcrowd.com",D242*2/10,IF(F242="www.studentsreview.com",D242*2.5/10,"ERROR"))</f>
        <v>0.8</v>
      </c>
      <c r="H242" s="0" t="str">
        <f aca="false">VLOOKUP(G242,Sheet2!$A$1:$B$8,2,0)</f>
        <v>good_plus</v>
      </c>
      <c r="I242" s="0" t="str">
        <f aca="false">"{""classes"":["""&amp;G242&amp;"""],""text"":"""&amp;A242&amp;"""},"</f>
        <v>{"classes":["0,8"],"text":"The university is okay, but too large to be friendly."},</v>
      </c>
      <c r="J242" s="0" t="n">
        <f aca="false">LEN(A242)</f>
        <v>53</v>
      </c>
    </row>
    <row r="243" customFormat="false" ht="12.8" hidden="false" customHeight="false" outlineLevel="0" collapsed="false">
      <c r="A243" s="0" t="s">
        <v>258</v>
      </c>
      <c r="B243" s="0" t="s">
        <v>164</v>
      </c>
      <c r="C243" s="0" t="s">
        <v>165</v>
      </c>
      <c r="D243" s="0" t="n">
        <v>4</v>
      </c>
      <c r="E243" s="0" t="str">
        <f aca="false">IFERROR(IFERROR(REPLACE(C243,SEARCH($E$1,C243,1),LEN($E$1),""),REPLACE(C243,SEARCH($F$1,C243,1),LEN($F$1),"")),C243)</f>
        <v>www.studentcrowd.com/university-l1004037-s1008332-the_university_of_manchester-manchester</v>
      </c>
      <c r="F243" s="0" t="str">
        <f aca="false">REPLACE(E243,SEARCH("/",E243,1),LEN(E243),"")</f>
        <v>www.studentcrowd.com</v>
      </c>
      <c r="G243" s="0" t="n">
        <f aca="false">IF(F243="www.studentcrowd.com",D243*2/10,IF(F243="www.studentsreview.com",D243*2.5/10,"ERROR"))</f>
        <v>0.8</v>
      </c>
      <c r="H243" s="0" t="str">
        <f aca="false">VLOOKUP(G243,Sheet2!$A$1:$B$8,2,0)</f>
        <v>good_plus</v>
      </c>
      <c r="I243" s="0" t="str">
        <f aca="false">"{""classes"":["""&amp;G243&amp;"""],""text"":"""&amp;A243&amp;"""},"</f>
        <v>{"classes":["0,8"],"text":"Having a lovely time at this wonderful place"},</v>
      </c>
      <c r="J243" s="0" t="n">
        <f aca="false">LEN(A243)</f>
        <v>44</v>
      </c>
    </row>
    <row r="244" customFormat="false" ht="12.8" hidden="false" customHeight="false" outlineLevel="0" collapsed="false">
      <c r="A244" s="0" t="s">
        <v>259</v>
      </c>
      <c r="B244" s="0" t="s">
        <v>164</v>
      </c>
      <c r="C244" s="0" t="s">
        <v>165</v>
      </c>
      <c r="D244" s="0" t="n">
        <v>5</v>
      </c>
      <c r="E244" s="0" t="str">
        <f aca="false">IFERROR(IFERROR(REPLACE(C244,SEARCH($E$1,C244,1),LEN($E$1),""),REPLACE(C244,SEARCH($F$1,C244,1),LEN($F$1),"")),C244)</f>
        <v>www.studentcrowd.com/university-l1004037-s1008332-the_university_of_manchester-manchester</v>
      </c>
      <c r="F244" s="0" t="str">
        <f aca="false">REPLACE(E244,SEARCH("/",E244,1),LEN(E244),"")</f>
        <v>www.studentcrowd.com</v>
      </c>
      <c r="G244" s="0" t="n">
        <f aca="false">IF(F244="www.studentcrowd.com",D244*2/10,IF(F244="www.studentsreview.com",D244*2.5/10,"ERROR"))</f>
        <v>1</v>
      </c>
      <c r="H244" s="0" t="str">
        <f aca="false">VLOOKUP(G244,Sheet2!$A$1:$B$8,2,0)</f>
        <v>excellent</v>
      </c>
      <c r="I244" s="0" t="str">
        <f aca="false">"{""classes"":["""&amp;G244&amp;"""],""text"":"""&amp;A244&amp;"""},"</f>
        <v>{"classes":["1"],"text":"Manchester loves its students and you can tell. Wifi access is available almost everywhere on campus for free. The careers service has won awards for how good it is and is clearly one of the best in the country. The resources available for a UoM student to broaden their horizons are amazing. In terms of clubs/societies, we have over 400 so there is bound to be something for everyone. If there isnt, you can start your own! Manchester is the university of opportunity which cannot be missed."},</v>
      </c>
      <c r="J244" s="0" t="n">
        <f aca="false">LEN(A244)</f>
        <v>493</v>
      </c>
    </row>
    <row r="245" customFormat="false" ht="12.8" hidden="false" customHeight="false" outlineLevel="0" collapsed="false">
      <c r="A245" s="0" t="s">
        <v>260</v>
      </c>
      <c r="B245" s="0" t="s">
        <v>164</v>
      </c>
      <c r="C245" s="0" t="s">
        <v>165</v>
      </c>
      <c r="D245" s="0" t="n">
        <v>4</v>
      </c>
      <c r="E245" s="0" t="str">
        <f aca="false">IFERROR(IFERROR(REPLACE(C245,SEARCH($E$1,C245,1),LEN($E$1),""),REPLACE(C245,SEARCH($F$1,C245,1),LEN($F$1),"")),C245)</f>
        <v>www.studentcrowd.com/university-l1004037-s1008332-the_university_of_manchester-manchester</v>
      </c>
      <c r="F245" s="0" t="str">
        <f aca="false">REPLACE(E245,SEARCH("/",E245,1),LEN(E245),"")</f>
        <v>www.studentcrowd.com</v>
      </c>
      <c r="G245" s="0" t="n">
        <f aca="false">IF(F245="www.studentcrowd.com",D245*2/10,IF(F245="www.studentsreview.com",D245*2.5/10,"ERROR"))</f>
        <v>0.8</v>
      </c>
      <c r="H245" s="0" t="str">
        <f aca="false">VLOOKUP(G245,Sheet2!$A$1:$B$8,2,0)</f>
        <v>good_plus</v>
      </c>
      <c r="I245" s="0" t="str">
        <f aca="false">"{""classes"":["""&amp;G245&amp;"""],""text"":"""&amp;A245&amp;"""},"</f>
        <v>{"classes":["0,8"],"text":"I overall the university has great facilities, a great social life, and in general the staff are always willing to help. However, there appears to be a sever lack of organisation within the university, especially when it comes to the admin department."},</v>
      </c>
      <c r="J245" s="0" t="n">
        <f aca="false">LEN(A245)</f>
        <v>251</v>
      </c>
    </row>
    <row r="246" customFormat="false" ht="12.8" hidden="false" customHeight="false" outlineLevel="0" collapsed="false">
      <c r="A246" s="0" t="s">
        <v>261</v>
      </c>
      <c r="B246" s="0" t="s">
        <v>164</v>
      </c>
      <c r="C246" s="0" t="s">
        <v>165</v>
      </c>
      <c r="D246" s="0" t="n">
        <v>5</v>
      </c>
      <c r="E246" s="0" t="str">
        <f aca="false">IFERROR(IFERROR(REPLACE(C246,SEARCH($E$1,C246,1),LEN($E$1),""),REPLACE(C246,SEARCH($F$1,C246,1),LEN($F$1),"")),C246)</f>
        <v>www.studentcrowd.com/university-l1004037-s1008332-the_university_of_manchester-manchester</v>
      </c>
      <c r="F246" s="0" t="str">
        <f aca="false">REPLACE(E246,SEARCH("/",E246,1),LEN(E246),"")</f>
        <v>www.studentcrowd.com</v>
      </c>
      <c r="G246" s="0" t="n">
        <f aca="false">IF(F246="www.studentcrowd.com",D246*2/10,IF(F246="www.studentsreview.com",D246*2.5/10,"ERROR"))</f>
        <v>1</v>
      </c>
      <c r="H246" s="0" t="str">
        <f aca="false">VLOOKUP(G246,Sheet2!$A$1:$B$8,2,0)</f>
        <v>excellent</v>
      </c>
      <c r="I246" s="0" t="str">
        <f aca="false">"{""classes"":["""&amp;G246&amp;"""],""text"":"""&amp;A246&amp;"""},"</f>
        <v>{"classes":["1"],"text":"I initially started at Uni of Leeds, and ending up dropping out as it wasnt for me. I have found the course, Staff, facilities and General uni experience at manchester 100 times better and friendlier! I immediately felt settled, welcomed and feel my education quality has improved hugely due to changing Unis!"},</v>
      </c>
      <c r="J246" s="0" t="n">
        <f aca="false">LEN(A246)</f>
        <v>309</v>
      </c>
    </row>
    <row r="247" customFormat="false" ht="12.8" hidden="false" customHeight="false" outlineLevel="0" collapsed="false">
      <c r="A247" s="0" t="s">
        <v>262</v>
      </c>
      <c r="B247" s="0" t="s">
        <v>263</v>
      </c>
      <c r="C247" s="0" t="s">
        <v>264</v>
      </c>
      <c r="D247" s="0" t="n">
        <v>5</v>
      </c>
      <c r="E247" s="0" t="str">
        <f aca="false">IFERROR(IFERROR(REPLACE(C247,SEARCH($E$1,C247,1),LEN($E$1),""),REPLACE(C247,SEARCH($F$1,C247,1),LEN($F$1),"")),C247)</f>
        <v>www.studentcrowd.com/university-l1000825-s1008584-university_of_bristol-bristol</v>
      </c>
      <c r="F247" s="0" t="str">
        <f aca="false">REPLACE(E247,SEARCH("/",E247,1),LEN(E247),"")</f>
        <v>www.studentcrowd.com</v>
      </c>
      <c r="G247" s="0" t="n">
        <f aca="false">IF(F247="www.studentcrowd.com",D247*2/10,IF(F247="www.studentsreview.com",D247*2.5/10,"ERROR"))</f>
        <v>1</v>
      </c>
      <c r="H247" s="0" t="str">
        <f aca="false">VLOOKUP(G247,Sheet2!$A$1:$B$8,2,0)</f>
        <v>excellent</v>
      </c>
      <c r="I247" s="0" t="str">
        <f aca="false">"{""classes"":["""&amp;G247&amp;"""],""text"":"""&amp;A247&amp;"""},"</f>
        <v>{"classes":["1"],"text":"so good, so many admin jobs, love em"},</v>
      </c>
      <c r="J247" s="0" t="n">
        <f aca="false">LEN(A247)</f>
        <v>36</v>
      </c>
    </row>
    <row r="248" customFormat="false" ht="12.8" hidden="false" customHeight="false" outlineLevel="0" collapsed="false">
      <c r="A248" s="0" t="s">
        <v>265</v>
      </c>
      <c r="B248" s="0" t="s">
        <v>263</v>
      </c>
      <c r="C248" s="0" t="s">
        <v>264</v>
      </c>
      <c r="D248" s="0" t="n">
        <v>3</v>
      </c>
      <c r="E248" s="0" t="str">
        <f aca="false">IFERROR(IFERROR(REPLACE(C248,SEARCH($E$1,C248,1),LEN($E$1),""),REPLACE(C248,SEARCH($F$1,C248,1),LEN($F$1),"")),C248)</f>
        <v>www.studentcrowd.com/university-l1000825-s1008584-university_of_bristol-bristol</v>
      </c>
      <c r="F248" s="0" t="str">
        <f aca="false">REPLACE(E248,SEARCH("/",E248,1),LEN(E248),"")</f>
        <v>www.studentcrowd.com</v>
      </c>
      <c r="G248" s="0" t="n">
        <f aca="false">IF(F248="www.studentcrowd.com",D248*2/10,IF(F248="www.studentsreview.com",D248*2.5/10,"ERROR"))</f>
        <v>0.6</v>
      </c>
      <c r="H248" s="0" t="str">
        <f aca="false">VLOOKUP(G248,Sheet2!$A$1:$B$8,2,0)</f>
        <v>middle_plus</v>
      </c>
      <c r="I248" s="0" t="str">
        <f aca="false">"{""classes"":["""&amp;G248&amp;"""],""text"":"""&amp;A248&amp;"""},"</f>
        <v>{"classes":["0,6"],"text":"Wifi only good in certain areas, in areas such as the Hawthorns it is slow and cuts out randomly"},</v>
      </c>
      <c r="J248" s="0" t="n">
        <f aca="false">LEN(A248)</f>
        <v>96</v>
      </c>
    </row>
    <row r="249" customFormat="false" ht="12.8" hidden="false" customHeight="false" outlineLevel="0" collapsed="false">
      <c r="A249" s="0" t="s">
        <v>266</v>
      </c>
      <c r="B249" s="0" t="s">
        <v>263</v>
      </c>
      <c r="C249" s="0" t="s">
        <v>264</v>
      </c>
      <c r="D249" s="0" t="n">
        <v>2</v>
      </c>
      <c r="E249" s="0" t="str">
        <f aca="false">IFERROR(IFERROR(REPLACE(C249,SEARCH($E$1,C249,1),LEN($E$1),""),REPLACE(C249,SEARCH($F$1,C249,1),LEN($F$1),"")),C249)</f>
        <v>www.studentcrowd.com/university-l1000825-s1008584-university_of_bristol-bristol</v>
      </c>
      <c r="F249" s="0" t="str">
        <f aca="false">REPLACE(E249,SEARCH("/",E249,1),LEN(E249),"")</f>
        <v>www.studentcrowd.com</v>
      </c>
      <c r="G249" s="0" t="n">
        <f aca="false">IF(F249="www.studentcrowd.com",D249*2/10,IF(F249="www.studentsreview.com",D249*2.5/10,"ERROR"))</f>
        <v>0.4</v>
      </c>
      <c r="H249" s="0" t="str">
        <f aca="false">VLOOKUP(G249,Sheet2!$A$1:$B$8,2,0)</f>
        <v>middle_minus</v>
      </c>
      <c r="I249" s="0" t="str">
        <f aca="false">"{""classes"":["""&amp;G249&amp;"""],""text"":"""&amp;A249&amp;"""},"</f>
        <v>{"classes":["0,4"],"text":"Support lacking and wouldnt recommend for either student experience or teaching."},</v>
      </c>
      <c r="J249" s="0" t="n">
        <f aca="false">LEN(A249)</f>
        <v>80</v>
      </c>
    </row>
    <row r="250" customFormat="false" ht="12.8" hidden="false" customHeight="false" outlineLevel="0" collapsed="false">
      <c r="A250" s="0" t="s">
        <v>267</v>
      </c>
      <c r="B250" s="0" t="s">
        <v>263</v>
      </c>
      <c r="C250" s="0" t="s">
        <v>264</v>
      </c>
      <c r="D250" s="0" t="n">
        <v>5</v>
      </c>
      <c r="E250" s="0" t="str">
        <f aca="false">IFERROR(IFERROR(REPLACE(C250,SEARCH($E$1,C250,1),LEN($E$1),""),REPLACE(C250,SEARCH($F$1,C250,1),LEN($F$1),"")),C250)</f>
        <v>www.studentcrowd.com/university-l1000825-s1008584-university_of_bristol-bristol</v>
      </c>
      <c r="F250" s="0" t="str">
        <f aca="false">REPLACE(E250,SEARCH("/",E250,1),LEN(E250),"")</f>
        <v>www.studentcrowd.com</v>
      </c>
      <c r="G250" s="0" t="n">
        <f aca="false">IF(F250="www.studentcrowd.com",D250*2/10,IF(F250="www.studentsreview.com",D250*2.5/10,"ERROR"))</f>
        <v>1</v>
      </c>
      <c r="H250" s="0" t="str">
        <f aca="false">VLOOKUP(G250,Sheet2!$A$1:$B$8,2,0)</f>
        <v>excellent</v>
      </c>
      <c r="I250" s="0" t="str">
        <f aca="false">"{""classes"":["""&amp;G250&amp;"""],""text"":"""&amp;A250&amp;"""},"</f>
        <v>{"classes":["1"],"text":"Bristol is a great uni for the arts and humanities  what I do   - the extra curricular side is immense - from sci- fi soc to your classic drama societies and a wide array of music societies - there is literally something for everyone to get involved with. my first year I wasnt a massive fan of my accommodation  Churchill hall  but I think its partly the luck of the draw - I just had to find my friends through my subject and extra -curriculars. Bristol is a brilliant place to live with about 40 different things going on at once  at least lol  - just remember YOU CANT DO EVERYTHING : "},</v>
      </c>
      <c r="J250" s="0" t="n">
        <f aca="false">LEN(A250)</f>
        <v>589</v>
      </c>
    </row>
    <row r="251" customFormat="false" ht="12.8" hidden="false" customHeight="false" outlineLevel="0" collapsed="false">
      <c r="A251" s="0" t="s">
        <v>268</v>
      </c>
      <c r="B251" s="0" t="s">
        <v>263</v>
      </c>
      <c r="C251" s="0" t="s">
        <v>264</v>
      </c>
      <c r="D251" s="0" t="n">
        <v>5</v>
      </c>
      <c r="E251" s="0" t="str">
        <f aca="false">IFERROR(IFERROR(REPLACE(C251,SEARCH($E$1,C251,1),LEN($E$1),""),REPLACE(C251,SEARCH($F$1,C251,1),LEN($F$1),"")),C251)</f>
        <v>www.studentcrowd.com/university-l1000825-s1008584-university_of_bristol-bristol</v>
      </c>
      <c r="F251" s="0" t="str">
        <f aca="false">REPLACE(E251,SEARCH("/",E251,1),LEN(E251),"")</f>
        <v>www.studentcrowd.com</v>
      </c>
      <c r="G251" s="0" t="n">
        <f aca="false">IF(F251="www.studentcrowd.com",D251*2/10,IF(F251="www.studentsreview.com",D251*2.5/10,"ERROR"))</f>
        <v>1</v>
      </c>
      <c r="H251" s="0" t="str">
        <f aca="false">VLOOKUP(G251,Sheet2!$A$1:$B$8,2,0)</f>
        <v>excellent</v>
      </c>
      <c r="I251" s="0" t="str">
        <f aca="false">"{""classes"":["""&amp;G251&amp;"""],""text"":"""&amp;A251&amp;"""},"</f>
        <v>{"classes":["1"],"text":"Bristol is a great uni to go to"},</v>
      </c>
      <c r="J251" s="0" t="n">
        <f aca="false">LEN(A251)</f>
        <v>31</v>
      </c>
    </row>
    <row r="252" customFormat="false" ht="12.8" hidden="false" customHeight="false" outlineLevel="0" collapsed="false">
      <c r="A252" s="0" t="s">
        <v>269</v>
      </c>
      <c r="B252" s="0" t="s">
        <v>263</v>
      </c>
      <c r="C252" s="0" t="s">
        <v>264</v>
      </c>
      <c r="D252" s="0" t="n">
        <v>4</v>
      </c>
      <c r="E252" s="0" t="str">
        <f aca="false">IFERROR(IFERROR(REPLACE(C252,SEARCH($E$1,C252,1),LEN($E$1),""),REPLACE(C252,SEARCH($F$1,C252,1),LEN($F$1),"")),C252)</f>
        <v>www.studentcrowd.com/university-l1000825-s1008584-university_of_bristol-bristol</v>
      </c>
      <c r="F252" s="0" t="str">
        <f aca="false">REPLACE(E252,SEARCH("/",E252,1),LEN(E252),"")</f>
        <v>www.studentcrowd.com</v>
      </c>
      <c r="G252" s="0" t="n">
        <f aca="false">IF(F252="www.studentcrowd.com",D252*2/10,IF(F252="www.studentsreview.com",D252*2.5/10,"ERROR"))</f>
        <v>0.8</v>
      </c>
      <c r="H252" s="0" t="str">
        <f aca="false">VLOOKUP(G252,Sheet2!$A$1:$B$8,2,0)</f>
        <v>good_plus</v>
      </c>
      <c r="I252" s="0" t="str">
        <f aca="false">"{""classes"":["""&amp;G252&amp;"""],""text"":"""&amp;A252&amp;"""},"</f>
        <v>{"classes":["0,8"],"text":"A truly inspirational and excellent university! It has opened so many doors for my future development!"},</v>
      </c>
      <c r="J252" s="0" t="n">
        <f aca="false">LEN(A252)</f>
        <v>102</v>
      </c>
    </row>
    <row r="253" customFormat="false" ht="12.8" hidden="false" customHeight="false" outlineLevel="0" collapsed="false">
      <c r="A253" s="0" t="s">
        <v>270</v>
      </c>
      <c r="B253" s="0" t="s">
        <v>263</v>
      </c>
      <c r="C253" s="0" t="s">
        <v>264</v>
      </c>
      <c r="D253" s="0" t="n">
        <v>4</v>
      </c>
      <c r="E253" s="0" t="str">
        <f aca="false">IFERROR(IFERROR(REPLACE(C253,SEARCH($E$1,C253,1),LEN($E$1),""),REPLACE(C253,SEARCH($F$1,C253,1),LEN($F$1),"")),C253)</f>
        <v>www.studentcrowd.com/university-l1000825-s1008584-university_of_bristol-bristol</v>
      </c>
      <c r="F253" s="0" t="str">
        <f aca="false">REPLACE(E253,SEARCH("/",E253,1),LEN(E253),"")</f>
        <v>www.studentcrowd.com</v>
      </c>
      <c r="G253" s="0" t="n">
        <f aca="false">IF(F253="www.studentcrowd.com",D253*2/10,IF(F253="www.studentsreview.com",D253*2.5/10,"ERROR"))</f>
        <v>0.8</v>
      </c>
      <c r="H253" s="0" t="str">
        <f aca="false">VLOOKUP(G253,Sheet2!$A$1:$B$8,2,0)</f>
        <v>good_plus</v>
      </c>
      <c r="I253" s="0" t="str">
        <f aca="false">"{""classes"":["""&amp;G253&amp;"""],""text"":"""&amp;A253&amp;"""},"</f>
        <v>{"classes":["0,8"],"text":"Great fun, good course, ok accommodation"},</v>
      </c>
      <c r="J253" s="0" t="n">
        <f aca="false">LEN(A253)</f>
        <v>40</v>
      </c>
    </row>
    <row r="254" customFormat="false" ht="12.8" hidden="false" customHeight="false" outlineLevel="0" collapsed="false">
      <c r="A254" s="0" t="s">
        <v>271</v>
      </c>
      <c r="B254" s="0" t="s">
        <v>263</v>
      </c>
      <c r="C254" s="0" t="s">
        <v>264</v>
      </c>
      <c r="D254" s="0" t="n">
        <v>5</v>
      </c>
      <c r="E254" s="0" t="str">
        <f aca="false">IFERROR(IFERROR(REPLACE(C254,SEARCH($E$1,C254,1),LEN($E$1),""),REPLACE(C254,SEARCH($F$1,C254,1),LEN($F$1),"")),C254)</f>
        <v>www.studentcrowd.com/university-l1000825-s1008584-university_of_bristol-bristol</v>
      </c>
      <c r="F254" s="0" t="str">
        <f aca="false">REPLACE(E254,SEARCH("/",E254,1),LEN(E254),"")</f>
        <v>www.studentcrowd.com</v>
      </c>
      <c r="G254" s="0" t="n">
        <f aca="false">IF(F254="www.studentcrowd.com",D254*2/10,IF(F254="www.studentsreview.com",D254*2.5/10,"ERROR"))</f>
        <v>1</v>
      </c>
      <c r="H254" s="0" t="str">
        <f aca="false">VLOOKUP(G254,Sheet2!$A$1:$B$8,2,0)</f>
        <v>excellent</v>
      </c>
      <c r="I254" s="0" t="str">
        <f aca="false">"{""classes"":["""&amp;G254&amp;"""],""text"":"""&amp;A254&amp;"""},"</f>
        <v>{"classes":["1"],"text":"Amazing student union and building, so much going on- they also have gender neutral toilets which I think is really cool. The wifi  eduroam  is everywhere in places you cant even imagine."},</v>
      </c>
      <c r="J254" s="0" t="n">
        <f aca="false">LEN(A254)</f>
        <v>187</v>
      </c>
    </row>
    <row r="255" customFormat="false" ht="12.8" hidden="false" customHeight="false" outlineLevel="0" collapsed="false">
      <c r="A255" s="0" t="s">
        <v>272</v>
      </c>
      <c r="B255" s="0" t="s">
        <v>263</v>
      </c>
      <c r="C255" s="0" t="s">
        <v>264</v>
      </c>
      <c r="D255" s="0" t="n">
        <v>5</v>
      </c>
      <c r="E255" s="0" t="str">
        <f aca="false">IFERROR(IFERROR(REPLACE(C255,SEARCH($E$1,C255,1),LEN($E$1),""),REPLACE(C255,SEARCH($F$1,C255,1),LEN($F$1),"")),C255)</f>
        <v>www.studentcrowd.com/university-l1000825-s1008584-university_of_bristol-bristol</v>
      </c>
      <c r="F255" s="0" t="str">
        <f aca="false">REPLACE(E255,SEARCH("/",E255,1),LEN(E255),"")</f>
        <v>www.studentcrowd.com</v>
      </c>
      <c r="G255" s="0" t="n">
        <f aca="false">IF(F255="www.studentcrowd.com",D255*2/10,IF(F255="www.studentsreview.com",D255*2.5/10,"ERROR"))</f>
        <v>1</v>
      </c>
      <c r="H255" s="0" t="str">
        <f aca="false">VLOOKUP(G255,Sheet2!$A$1:$B$8,2,0)</f>
        <v>excellent</v>
      </c>
      <c r="I255" s="0" t="str">
        <f aca="false">"{""classes"":["""&amp;G255&amp;"""],""text"":"""&amp;A255&amp;"""},"</f>
        <v>{"classes":["1"],"text":"lovely place, although a bit hipstery"},</v>
      </c>
      <c r="J255" s="0" t="n">
        <f aca="false">LEN(A255)</f>
        <v>37</v>
      </c>
    </row>
    <row r="256" customFormat="false" ht="12.8" hidden="false" customHeight="false" outlineLevel="0" collapsed="false">
      <c r="A256" s="0" t="s">
        <v>273</v>
      </c>
      <c r="B256" s="0" t="s">
        <v>263</v>
      </c>
      <c r="C256" s="0" t="s">
        <v>264</v>
      </c>
      <c r="D256" s="0" t="n">
        <v>5</v>
      </c>
      <c r="E256" s="0" t="str">
        <f aca="false">IFERROR(IFERROR(REPLACE(C256,SEARCH($E$1,C256,1),LEN($E$1),""),REPLACE(C256,SEARCH($F$1,C256,1),LEN($F$1),"")),C256)</f>
        <v>www.studentcrowd.com/university-l1000825-s1008584-university_of_bristol-bristol</v>
      </c>
      <c r="F256" s="0" t="str">
        <f aca="false">REPLACE(E256,SEARCH("/",E256,1),LEN(E256),"")</f>
        <v>www.studentcrowd.com</v>
      </c>
      <c r="G256" s="0" t="n">
        <f aca="false">IF(F256="www.studentcrowd.com",D256*2/10,IF(F256="www.studentsreview.com",D256*2.5/10,"ERROR"))</f>
        <v>1</v>
      </c>
      <c r="H256" s="0" t="str">
        <f aca="false">VLOOKUP(G256,Sheet2!$A$1:$B$8,2,0)</f>
        <v>excellent</v>
      </c>
      <c r="I256" s="0" t="str">
        <f aca="false">"{""classes"":["""&amp;G256&amp;"""],""text"":"""&amp;A256&amp;"""},"</f>
        <v>{"classes":["1"],"text":"Really great experience here thus far."},</v>
      </c>
      <c r="J256" s="0" t="n">
        <f aca="false">LEN(A256)</f>
        <v>38</v>
      </c>
    </row>
    <row r="257" customFormat="false" ht="12.8" hidden="false" customHeight="false" outlineLevel="0" collapsed="false">
      <c r="A257" s="0" t="s">
        <v>274</v>
      </c>
      <c r="B257" s="0" t="s">
        <v>263</v>
      </c>
      <c r="C257" s="0" t="s">
        <v>264</v>
      </c>
      <c r="D257" s="0" t="n">
        <v>4</v>
      </c>
      <c r="E257" s="0" t="str">
        <f aca="false">IFERROR(IFERROR(REPLACE(C257,SEARCH($E$1,C257,1),LEN($E$1),""),REPLACE(C257,SEARCH($F$1,C257,1),LEN($F$1),"")),C257)</f>
        <v>www.studentcrowd.com/university-l1000825-s1008584-university_of_bristol-bristol</v>
      </c>
      <c r="F257" s="0" t="str">
        <f aca="false">REPLACE(E257,SEARCH("/",E257,1),LEN(E257),"")</f>
        <v>www.studentcrowd.com</v>
      </c>
      <c r="G257" s="0" t="n">
        <f aca="false">IF(F257="www.studentcrowd.com",D257*2/10,IF(F257="www.studentsreview.com",D257*2.5/10,"ERROR"))</f>
        <v>0.8</v>
      </c>
      <c r="H257" s="0" t="str">
        <f aca="false">VLOOKUP(G257,Sheet2!$A$1:$B$8,2,0)</f>
        <v>good_plus</v>
      </c>
      <c r="I257" s="0" t="str">
        <f aca="false">"{""classes"":["""&amp;G257&amp;"""],""text"":"""&amp;A257&amp;"""},"</f>
        <v>{"classes":["0,8"],"text":"Only started here this year and love it, good atmosphere and friendly people. Accommodation is fine and the staff were welcoming."},</v>
      </c>
      <c r="J257" s="0" t="n">
        <f aca="false">LEN(A257)</f>
        <v>129</v>
      </c>
    </row>
    <row r="258" customFormat="false" ht="12.8" hidden="false" customHeight="false" outlineLevel="0" collapsed="false">
      <c r="A258" s="0" t="s">
        <v>275</v>
      </c>
      <c r="B258" s="0" t="s">
        <v>263</v>
      </c>
      <c r="C258" s="0" t="s">
        <v>264</v>
      </c>
      <c r="D258" s="0" t="n">
        <v>4</v>
      </c>
      <c r="E258" s="0" t="str">
        <f aca="false">IFERROR(IFERROR(REPLACE(C258,SEARCH($E$1,C258,1),LEN($E$1),""),REPLACE(C258,SEARCH($F$1,C258,1),LEN($F$1),"")),C258)</f>
        <v>www.studentcrowd.com/university-l1000825-s1008584-university_of_bristol-bristol</v>
      </c>
      <c r="F258" s="0" t="str">
        <f aca="false">REPLACE(E258,SEARCH("/",E258,1),LEN(E258),"")</f>
        <v>www.studentcrowd.com</v>
      </c>
      <c r="G258" s="0" t="n">
        <f aca="false">IF(F258="www.studentcrowd.com",D258*2/10,IF(F258="www.studentsreview.com",D258*2.5/10,"ERROR"))</f>
        <v>0.8</v>
      </c>
      <c r="H258" s="0" t="str">
        <f aca="false">VLOOKUP(G258,Sheet2!$A$1:$B$8,2,0)</f>
        <v>good_plus</v>
      </c>
      <c r="I258" s="0" t="str">
        <f aca="false">"{""classes"":["""&amp;G258&amp;"""],""text"":"""&amp;A258&amp;"""},"</f>
        <v>{"classes":["0,8"],"text":"Such an amazing uni in such an amazing city, theres always something on for anyone."},</v>
      </c>
      <c r="J258" s="0" t="n">
        <f aca="false">LEN(A258)</f>
        <v>83</v>
      </c>
    </row>
    <row r="259" customFormat="false" ht="12.8" hidden="false" customHeight="false" outlineLevel="0" collapsed="false">
      <c r="A259" s="0" t="s">
        <v>276</v>
      </c>
      <c r="B259" s="0" t="s">
        <v>263</v>
      </c>
      <c r="C259" s="0" t="s">
        <v>264</v>
      </c>
      <c r="D259" s="0" t="n">
        <v>3</v>
      </c>
      <c r="E259" s="0" t="str">
        <f aca="false">IFERROR(IFERROR(REPLACE(C259,SEARCH($E$1,C259,1),LEN($E$1),""),REPLACE(C259,SEARCH($F$1,C259,1),LEN($F$1),"")),C259)</f>
        <v>www.studentcrowd.com/university-l1000825-s1008584-university_of_bristol-bristol</v>
      </c>
      <c r="F259" s="0" t="str">
        <f aca="false">REPLACE(E259,SEARCH("/",E259,1),LEN(E259),"")</f>
        <v>www.studentcrowd.com</v>
      </c>
      <c r="G259" s="0" t="n">
        <f aca="false">IF(F259="www.studentcrowd.com",D259*2/10,IF(F259="www.studentsreview.com",D259*2.5/10,"ERROR"))</f>
        <v>0.6</v>
      </c>
      <c r="H259" s="0" t="str">
        <f aca="false">VLOOKUP(G259,Sheet2!$A$1:$B$8,2,0)</f>
        <v>middle_plus</v>
      </c>
      <c r="I259" s="0" t="str">
        <f aca="false">"{""classes"":["""&amp;G259&amp;"""],""text"":"""&amp;A259&amp;"""},"</f>
        <v>{"classes":["0,6"],"text":"Student union has good drinks deals although it is a bit far away from my accommodation"},</v>
      </c>
      <c r="J259" s="0" t="n">
        <f aca="false">LEN(A259)</f>
        <v>87</v>
      </c>
    </row>
    <row r="260" customFormat="false" ht="12.8" hidden="false" customHeight="false" outlineLevel="0" collapsed="false">
      <c r="A260" s="0" t="s">
        <v>277</v>
      </c>
      <c r="B260" s="0" t="s">
        <v>263</v>
      </c>
      <c r="C260" s="0" t="s">
        <v>264</v>
      </c>
      <c r="D260" s="0" t="n">
        <v>5</v>
      </c>
      <c r="E260" s="0" t="str">
        <f aca="false">IFERROR(IFERROR(REPLACE(C260,SEARCH($E$1,C260,1),LEN($E$1),""),REPLACE(C260,SEARCH($F$1,C260,1),LEN($F$1),"")),C260)</f>
        <v>www.studentcrowd.com/university-l1000825-s1008584-university_of_bristol-bristol</v>
      </c>
      <c r="F260" s="0" t="str">
        <f aca="false">REPLACE(E260,SEARCH("/",E260,1),LEN(E260),"")</f>
        <v>www.studentcrowd.com</v>
      </c>
      <c r="G260" s="0" t="n">
        <f aca="false">IF(F260="www.studentcrowd.com",D260*2/10,IF(F260="www.studentsreview.com",D260*2.5/10,"ERROR"))</f>
        <v>1</v>
      </c>
      <c r="H260" s="0" t="str">
        <f aca="false">VLOOKUP(G260,Sheet2!$A$1:$B$8,2,0)</f>
        <v>excellent</v>
      </c>
      <c r="I260" s="0" t="str">
        <f aca="false">"{""classes"":["""&amp;G260&amp;"""],""text"":"""&amp;A260&amp;"""},"</f>
        <v>{"classes":["1"],"text":"Sick place, great social scene and sets you up fairly well in life. Best place to spend 3 years"},</v>
      </c>
      <c r="J260" s="0" t="n">
        <f aca="false">LEN(A260)</f>
        <v>95</v>
      </c>
    </row>
    <row r="261" customFormat="false" ht="12.8" hidden="false" customHeight="false" outlineLevel="0" collapsed="false">
      <c r="A261" s="0" t="s">
        <v>278</v>
      </c>
      <c r="B261" s="0" t="s">
        <v>263</v>
      </c>
      <c r="C261" s="0" t="s">
        <v>264</v>
      </c>
      <c r="D261" s="0" t="n">
        <v>5</v>
      </c>
      <c r="E261" s="0" t="str">
        <f aca="false">IFERROR(IFERROR(REPLACE(C261,SEARCH($E$1,C261,1),LEN($E$1),""),REPLACE(C261,SEARCH($F$1,C261,1),LEN($F$1),"")),C261)</f>
        <v>www.studentcrowd.com/university-l1000825-s1008584-university_of_bristol-bristol</v>
      </c>
      <c r="F261" s="0" t="str">
        <f aca="false">REPLACE(E261,SEARCH("/",E261,1),LEN(E261),"")</f>
        <v>www.studentcrowd.com</v>
      </c>
      <c r="G261" s="0" t="n">
        <f aca="false">IF(F261="www.studentcrowd.com",D261*2/10,IF(F261="www.studentsreview.com",D261*2.5/10,"ERROR"))</f>
        <v>1</v>
      </c>
      <c r="H261" s="0" t="str">
        <f aca="false">VLOOKUP(G261,Sheet2!$A$1:$B$8,2,0)</f>
        <v>excellent</v>
      </c>
      <c r="I261" s="0" t="str">
        <f aca="false">"{""classes"":["""&amp;G261&amp;"""],""text"":"""&amp;A261&amp;"""},"</f>
        <v>{"classes":["1"],"text":"The best course for computer science and electronics. Great labs, teamwork projects and events. Vibrant city, loads of things to do and active societies."},</v>
      </c>
      <c r="J261" s="0" t="n">
        <f aca="false">LEN(A261)</f>
        <v>153</v>
      </c>
    </row>
    <row r="262" customFormat="false" ht="12.8" hidden="false" customHeight="false" outlineLevel="0" collapsed="false">
      <c r="A262" s="0" t="s">
        <v>279</v>
      </c>
      <c r="B262" s="0" t="s">
        <v>263</v>
      </c>
      <c r="C262" s="0" t="s">
        <v>264</v>
      </c>
      <c r="D262" s="0" t="n">
        <v>4</v>
      </c>
      <c r="E262" s="0" t="str">
        <f aca="false">IFERROR(IFERROR(REPLACE(C262,SEARCH($E$1,C262,1),LEN($E$1),""),REPLACE(C262,SEARCH($F$1,C262,1),LEN($F$1),"")),C262)</f>
        <v>www.studentcrowd.com/university-l1000825-s1008584-university_of_bristol-bristol</v>
      </c>
      <c r="F262" s="0" t="str">
        <f aca="false">REPLACE(E262,SEARCH("/",E262,1),LEN(E262),"")</f>
        <v>www.studentcrowd.com</v>
      </c>
      <c r="G262" s="0" t="n">
        <f aca="false">IF(F262="www.studentcrowd.com",D262*2/10,IF(F262="www.studentsreview.com",D262*2.5/10,"ERROR"))</f>
        <v>0.8</v>
      </c>
      <c r="H262" s="0" t="str">
        <f aca="false">VLOOKUP(G262,Sheet2!$A$1:$B$8,2,0)</f>
        <v>good_plus</v>
      </c>
      <c r="I262" s="0" t="str">
        <f aca="false">"{""classes"":["""&amp;G262&amp;"""],""text"":"""&amp;A262&amp;"""},"</f>
        <v>{"classes":["0,8"],"text":"Social aspect is absolutely fantastic, music scene is immense, best place to be"},</v>
      </c>
      <c r="J262" s="0" t="n">
        <f aca="false">LEN(A262)</f>
        <v>79</v>
      </c>
    </row>
    <row r="263" customFormat="false" ht="12.8" hidden="false" customHeight="false" outlineLevel="0" collapsed="false">
      <c r="A263" s="0" t="s">
        <v>280</v>
      </c>
      <c r="B263" s="0" t="s">
        <v>263</v>
      </c>
      <c r="C263" s="0" t="s">
        <v>264</v>
      </c>
      <c r="D263" s="0" t="n">
        <v>4</v>
      </c>
      <c r="E263" s="0" t="str">
        <f aca="false">IFERROR(IFERROR(REPLACE(C263,SEARCH($E$1,C263,1),LEN($E$1),""),REPLACE(C263,SEARCH($F$1,C263,1),LEN($F$1),"")),C263)</f>
        <v>www.studentcrowd.com/university-l1000825-s1008584-university_of_bristol-bristol</v>
      </c>
      <c r="F263" s="0" t="str">
        <f aca="false">REPLACE(E263,SEARCH("/",E263,1),LEN(E263),"")</f>
        <v>www.studentcrowd.com</v>
      </c>
      <c r="G263" s="0" t="n">
        <f aca="false">IF(F263="www.studentcrowd.com",D263*2/10,IF(F263="www.studentsreview.com",D263*2.5/10,"ERROR"))</f>
        <v>0.8</v>
      </c>
      <c r="H263" s="0" t="str">
        <f aca="false">VLOOKUP(G263,Sheet2!$A$1:$B$8,2,0)</f>
        <v>good_plus</v>
      </c>
      <c r="I263" s="0" t="str">
        <f aca="false">"{""classes"":["""&amp;G263&amp;"""],""text"":"""&amp;A263&amp;"""},"</f>
        <v>{"classes":["0,8"],"text":"Really good uni for facilities and courses. Not great that the student union was closed for half of my time at the uni and its a bit far away. Because its not campus based there arent any shops but all the big departments have cafes."},</v>
      </c>
      <c r="J263" s="0" t="n">
        <f aca="false">LEN(A263)</f>
        <v>233</v>
      </c>
    </row>
    <row r="264" customFormat="false" ht="12.8" hidden="false" customHeight="false" outlineLevel="0" collapsed="false">
      <c r="A264" s="0" t="s">
        <v>281</v>
      </c>
      <c r="B264" s="0" t="s">
        <v>263</v>
      </c>
      <c r="C264" s="0" t="s">
        <v>264</v>
      </c>
      <c r="D264" s="0" t="n">
        <v>3</v>
      </c>
      <c r="E264" s="0" t="str">
        <f aca="false">IFERROR(IFERROR(REPLACE(C264,SEARCH($E$1,C264,1),LEN($E$1),""),REPLACE(C264,SEARCH($F$1,C264,1),LEN($F$1),"")),C264)</f>
        <v>www.studentcrowd.com/university-l1000825-s1008584-university_of_bristol-bristol</v>
      </c>
      <c r="F264" s="0" t="str">
        <f aca="false">REPLACE(E264,SEARCH("/",E264,1),LEN(E264),"")</f>
        <v>www.studentcrowd.com</v>
      </c>
      <c r="G264" s="0" t="n">
        <f aca="false">IF(F264="www.studentcrowd.com",D264*2/10,IF(F264="www.studentsreview.com",D264*2.5/10,"ERROR"))</f>
        <v>0.6</v>
      </c>
      <c r="H264" s="0" t="str">
        <f aca="false">VLOOKUP(G264,Sheet2!$A$1:$B$8,2,0)</f>
        <v>middle_plus</v>
      </c>
      <c r="I264" s="0" t="str">
        <f aca="false">"{""classes"":["""&amp;G264&amp;"""],""text"":"""&amp;A264&amp;"""},"</f>
        <v>{"classes":["0,6"],"text":"Not anywhere near enough money spend on the Arts or Social Science faculties."},</v>
      </c>
      <c r="J264" s="0" t="n">
        <f aca="false">LEN(A264)</f>
        <v>77</v>
      </c>
    </row>
    <row r="265" customFormat="false" ht="12.8" hidden="false" customHeight="false" outlineLevel="0" collapsed="false">
      <c r="A265" s="0" t="s">
        <v>282</v>
      </c>
      <c r="B265" s="0" t="s">
        <v>263</v>
      </c>
      <c r="C265" s="0" t="s">
        <v>264</v>
      </c>
      <c r="D265" s="0" t="n">
        <v>3</v>
      </c>
      <c r="E265" s="0" t="str">
        <f aca="false">IFERROR(IFERROR(REPLACE(C265,SEARCH($E$1,C265,1),LEN($E$1),""),REPLACE(C265,SEARCH($F$1,C265,1),LEN($F$1),"")),C265)</f>
        <v>www.studentcrowd.com/university-l1000825-s1008584-university_of_bristol-bristol</v>
      </c>
      <c r="F265" s="0" t="str">
        <f aca="false">REPLACE(E265,SEARCH("/",E265,1),LEN(E265),"")</f>
        <v>www.studentcrowd.com</v>
      </c>
      <c r="G265" s="0" t="n">
        <f aca="false">IF(F265="www.studentcrowd.com",D265*2/10,IF(F265="www.studentsreview.com",D265*2.5/10,"ERROR"))</f>
        <v>0.6</v>
      </c>
      <c r="H265" s="0" t="str">
        <f aca="false">VLOOKUP(G265,Sheet2!$A$1:$B$8,2,0)</f>
        <v>middle_plus</v>
      </c>
      <c r="I265" s="0" t="str">
        <f aca="false">"{""classes"":["""&amp;G265&amp;"""],""text"":"""&amp;A265&amp;"""},"</f>
        <v>{"classes":["0,6"],"text":"Exciting and fun at first. Some problems with slow admin."},</v>
      </c>
      <c r="J265" s="0" t="n">
        <f aca="false">LEN(A265)</f>
        <v>57</v>
      </c>
    </row>
    <row r="266" customFormat="false" ht="12.8" hidden="false" customHeight="false" outlineLevel="0" collapsed="false">
      <c r="A266" s="0" t="s">
        <v>283</v>
      </c>
      <c r="B266" s="0" t="s">
        <v>263</v>
      </c>
      <c r="C266" s="0" t="s">
        <v>264</v>
      </c>
      <c r="D266" s="0" t="n">
        <v>4</v>
      </c>
      <c r="E266" s="0" t="str">
        <f aca="false">IFERROR(IFERROR(REPLACE(C266,SEARCH($E$1,C266,1),LEN($E$1),""),REPLACE(C266,SEARCH($F$1,C266,1),LEN($F$1),"")),C266)</f>
        <v>www.studentcrowd.com/university-l1000825-s1008584-university_of_bristol-bristol</v>
      </c>
      <c r="F266" s="0" t="str">
        <f aca="false">REPLACE(E266,SEARCH("/",E266,1),LEN(E266),"")</f>
        <v>www.studentcrowd.com</v>
      </c>
      <c r="G266" s="0" t="n">
        <f aca="false">IF(F266="www.studentcrowd.com",D266*2/10,IF(F266="www.studentsreview.com",D266*2.5/10,"ERROR"))</f>
        <v>0.8</v>
      </c>
      <c r="H266" s="0" t="str">
        <f aca="false">VLOOKUP(G266,Sheet2!$A$1:$B$8,2,0)</f>
        <v>good_plus</v>
      </c>
      <c r="I266" s="0" t="str">
        <f aca="false">"{""classes"":["""&amp;G266&amp;"""],""text"":"""&amp;A266&amp;"""},"</f>
        <v>{"classes":["0,8"],"text":"One of the best universities for Mechanical Engineering, Law and Psychology . Get in there and youre fun is guaranteed."},</v>
      </c>
      <c r="J266" s="0" t="n">
        <f aca="false">LEN(A266)</f>
        <v>119</v>
      </c>
    </row>
    <row r="267" customFormat="false" ht="12.8" hidden="false" customHeight="false" outlineLevel="0" collapsed="false">
      <c r="A267" s="0" t="s">
        <v>284</v>
      </c>
      <c r="B267" s="0" t="s">
        <v>263</v>
      </c>
      <c r="C267" s="0" t="s">
        <v>264</v>
      </c>
      <c r="D267" s="0" t="n">
        <v>4</v>
      </c>
      <c r="E267" s="0" t="str">
        <f aca="false">IFERROR(IFERROR(REPLACE(C267,SEARCH($E$1,C267,1),LEN($E$1),""),REPLACE(C267,SEARCH($F$1,C267,1),LEN($F$1),"")),C267)</f>
        <v>www.studentcrowd.com/university-l1000825-s1008584-university_of_bristol-bristol</v>
      </c>
      <c r="F267" s="0" t="str">
        <f aca="false">REPLACE(E267,SEARCH("/",E267,1),LEN(E267),"")</f>
        <v>www.studentcrowd.com</v>
      </c>
      <c r="G267" s="0" t="n">
        <f aca="false">IF(F267="www.studentcrowd.com",D267*2/10,IF(F267="www.studentsreview.com",D267*2.5/10,"ERROR"))</f>
        <v>0.8</v>
      </c>
      <c r="H267" s="0" t="str">
        <f aca="false">VLOOKUP(G267,Sheet2!$A$1:$B$8,2,0)</f>
        <v>good_plus</v>
      </c>
      <c r="I267" s="0" t="str">
        <f aca="false">"{""classes"":["""&amp;G267&amp;"""],""text"":"""&amp;A267&amp;"""},"</f>
        <v>{"classes":["0,8"],"text":"Total lack of academic support, but great academic reputation - so good degrees are harder to get than they need to be but well worth it. Student Union has the campaigning passion of a donkey."},</v>
      </c>
      <c r="J267" s="0" t="n">
        <f aca="false">LEN(A267)</f>
        <v>192</v>
      </c>
    </row>
    <row r="268" customFormat="false" ht="12.8" hidden="false" customHeight="false" outlineLevel="0" collapsed="false">
      <c r="A268" s="0" t="s">
        <v>285</v>
      </c>
      <c r="B268" s="0" t="s">
        <v>263</v>
      </c>
      <c r="C268" s="0" t="s">
        <v>264</v>
      </c>
      <c r="D268" s="0" t="n">
        <v>4</v>
      </c>
      <c r="E268" s="0" t="str">
        <f aca="false">IFERROR(IFERROR(REPLACE(C268,SEARCH($E$1,C268,1),LEN($E$1),""),REPLACE(C268,SEARCH($F$1,C268,1),LEN($F$1),"")),C268)</f>
        <v>www.studentcrowd.com/university-l1000825-s1008584-university_of_bristol-bristol</v>
      </c>
      <c r="F268" s="0" t="str">
        <f aca="false">REPLACE(E268,SEARCH("/",E268,1),LEN(E268),"")</f>
        <v>www.studentcrowd.com</v>
      </c>
      <c r="G268" s="0" t="n">
        <f aca="false">IF(F268="www.studentcrowd.com",D268*2/10,IF(F268="www.studentsreview.com",D268*2.5/10,"ERROR"))</f>
        <v>0.8</v>
      </c>
      <c r="H268" s="0" t="str">
        <f aca="false">VLOOKUP(G268,Sheet2!$A$1:$B$8,2,0)</f>
        <v>good_plus</v>
      </c>
      <c r="I268" s="0" t="str">
        <f aca="false">"{""classes"":["""&amp;G268&amp;"""],""text"":"""&amp;A268&amp;"""},"</f>
        <v>{"classes":["0,8"],"text":"Amazing city, great variety of people, had the best craziest time. Also really passionate lecturers"},</v>
      </c>
      <c r="J268" s="0" t="n">
        <f aca="false">LEN(A268)</f>
        <v>99</v>
      </c>
    </row>
    <row r="269" customFormat="false" ht="12.8" hidden="false" customHeight="false" outlineLevel="0" collapsed="false">
      <c r="A269" s="0" t="s">
        <v>286</v>
      </c>
      <c r="B269" s="0" t="s">
        <v>287</v>
      </c>
      <c r="C269" s="0" t="s">
        <v>288</v>
      </c>
      <c r="D269" s="0" t="n">
        <v>1</v>
      </c>
      <c r="E269" s="0" t="str">
        <f aca="false">IFERROR(IFERROR(REPLACE(C269,SEARCH($E$1,C269,1),LEN($E$1),""),REPLACE(C269,SEARCH($F$1,C269,1),LEN($F$1),"")),C269)</f>
        <v>www.studentcrowd.com/university-l1002914-s1008243-university_of_glasgow-glasgow</v>
      </c>
      <c r="F269" s="0" t="str">
        <f aca="false">REPLACE(E269,SEARCH("/",E269,1),LEN(E269),"")</f>
        <v>www.studentcrowd.com</v>
      </c>
      <c r="G269" s="0" t="n">
        <f aca="false">IF(F269="www.studentcrowd.com",D269*2/10,IF(F269="www.studentsreview.com",D269*2.5/10,"ERROR"))</f>
        <v>0.2</v>
      </c>
      <c r="H269" s="0" t="str">
        <f aca="false">VLOOKUP(G269,Sheet2!$A$1:$B$8,2,0)</f>
        <v>bad</v>
      </c>
      <c r="I269" s="0" t="str">
        <f aca="false">"{""classes"":["""&amp;G269&amp;"""],""text"":"""&amp;A269&amp;"""},"</f>
        <v>{"classes":["0,2"],"text":"Disgusting, disgusting, disgusting. The experience I had with this University left me humiliated and absolutely dejected. I was treated with so much rudeness from the staff members and unbelievable indifference for a potential student trying to explain that their online account does not work. The man from the complaints team seemed absolutely bored with his job which would explain why he hung up on me and BLOCKED my number. What kind of University allows the staff members to act in this manner....absolutely dissapointed. It is not worth it."},</v>
      </c>
      <c r="J269" s="0" t="n">
        <f aca="false">LEN(A269)</f>
        <v>546</v>
      </c>
    </row>
    <row r="270" customFormat="false" ht="12.8" hidden="false" customHeight="false" outlineLevel="0" collapsed="false">
      <c r="A270" s="0" t="s">
        <v>289</v>
      </c>
      <c r="B270" s="0" t="s">
        <v>287</v>
      </c>
      <c r="C270" s="0" t="s">
        <v>288</v>
      </c>
      <c r="D270" s="0" t="n">
        <v>1</v>
      </c>
      <c r="E270" s="0" t="str">
        <f aca="false">IFERROR(IFERROR(REPLACE(C270,SEARCH($E$1,C270,1),LEN($E$1),""),REPLACE(C270,SEARCH($F$1,C270,1),LEN($F$1),"")),C270)</f>
        <v>www.studentcrowd.com/university-l1002914-s1008243-university_of_glasgow-glasgow</v>
      </c>
      <c r="F270" s="0" t="str">
        <f aca="false">REPLACE(E270,SEARCH("/",E270,1),LEN(E270),"")</f>
        <v>www.studentcrowd.com</v>
      </c>
      <c r="G270" s="0" t="n">
        <f aca="false">IF(F270="www.studentcrowd.com",D270*2/10,IF(F270="www.studentsreview.com",D270*2.5/10,"ERROR"))</f>
        <v>0.2</v>
      </c>
      <c r="H270" s="0" t="str">
        <f aca="false">VLOOKUP(G270,Sheet2!$A$1:$B$8,2,0)</f>
        <v>bad</v>
      </c>
      <c r="I270" s="0" t="str">
        <f aca="false">"{""classes"":["""&amp;G270&amp;"""],""text"":"""&amp;A270&amp;"""},"</f>
        <v>{"classes":["0,2"],"text":"Disgusting, disgusting, disgusting. The experience I had with this University left me sick to my stomach, humiliated and angry. I was with extreme rudeness from staff members and utmost indifference. It left me speechless how terrible they can be to potential students. I wish I had never signed up for this University."},</v>
      </c>
      <c r="J270" s="0" t="n">
        <f aca="false">LEN(A270)</f>
        <v>319</v>
      </c>
    </row>
    <row r="271" customFormat="false" ht="12.8" hidden="false" customHeight="false" outlineLevel="0" collapsed="false">
      <c r="A271" s="0" t="s">
        <v>290</v>
      </c>
      <c r="B271" s="0" t="s">
        <v>287</v>
      </c>
      <c r="C271" s="0" t="s">
        <v>288</v>
      </c>
      <c r="D271" s="0" t="n">
        <v>5</v>
      </c>
      <c r="E271" s="0" t="str">
        <f aca="false">IFERROR(IFERROR(REPLACE(C271,SEARCH($E$1,C271,1),LEN($E$1),""),REPLACE(C271,SEARCH($F$1,C271,1),LEN($F$1),"")),C271)</f>
        <v>www.studentcrowd.com/university-l1002914-s1008243-university_of_glasgow-glasgow</v>
      </c>
      <c r="F271" s="0" t="str">
        <f aca="false">REPLACE(E271,SEARCH("/",E271,1),LEN(E271),"")</f>
        <v>www.studentcrowd.com</v>
      </c>
      <c r="G271" s="0" t="n">
        <f aca="false">IF(F271="www.studentcrowd.com",D271*2/10,IF(F271="www.studentsreview.com",D271*2.5/10,"ERROR"))</f>
        <v>1</v>
      </c>
      <c r="H271" s="0" t="str">
        <f aca="false">VLOOKUP(G271,Sheet2!$A$1:$B$8,2,0)</f>
        <v>excellent</v>
      </c>
      <c r="I271" s="0" t="str">
        <f aca="false">"{""classes"":["""&amp;G271&amp;"""],""text"":"""&amp;A271&amp;"""},"</f>
        <v>{"classes":["1"],"text":"Its great to study at such an old university! Feels like Im actually in Hogwarts!"},</v>
      </c>
      <c r="J271" s="0" t="n">
        <f aca="false">LEN(A271)</f>
        <v>81</v>
      </c>
    </row>
    <row r="272" customFormat="false" ht="12.8" hidden="false" customHeight="false" outlineLevel="0" collapsed="false">
      <c r="A272" s="0" t="s">
        <v>291</v>
      </c>
      <c r="B272" s="0" t="s">
        <v>287</v>
      </c>
      <c r="C272" s="0" t="s">
        <v>288</v>
      </c>
      <c r="D272" s="0" t="n">
        <v>4</v>
      </c>
      <c r="E272" s="0" t="str">
        <f aca="false">IFERROR(IFERROR(REPLACE(C272,SEARCH($E$1,C272,1),LEN($E$1),""),REPLACE(C272,SEARCH($F$1,C272,1),LEN($F$1),"")),C272)</f>
        <v>www.studentcrowd.com/university-l1002914-s1008243-university_of_glasgow-glasgow</v>
      </c>
      <c r="F272" s="0" t="str">
        <f aca="false">REPLACE(E272,SEARCH("/",E272,1),LEN(E272),"")</f>
        <v>www.studentcrowd.com</v>
      </c>
      <c r="G272" s="0" t="n">
        <f aca="false">IF(F272="www.studentcrowd.com",D272*2/10,IF(F272="www.studentsreview.com",D272*2.5/10,"ERROR"))</f>
        <v>0.8</v>
      </c>
      <c r="H272" s="0" t="str">
        <f aca="false">VLOOKUP(G272,Sheet2!$A$1:$B$8,2,0)</f>
        <v>good_plus</v>
      </c>
      <c r="I272" s="0" t="str">
        <f aca="false">"{""classes"":["""&amp;G272&amp;"""],""text"":"""&amp;A272&amp;"""},"</f>
        <v>{"classes":["0,8"],"text":"Cant complain, its pretty standard"},</v>
      </c>
      <c r="J272" s="0" t="n">
        <f aca="false">LEN(A272)</f>
        <v>34</v>
      </c>
    </row>
    <row r="273" customFormat="false" ht="12.8" hidden="false" customHeight="false" outlineLevel="0" collapsed="false">
      <c r="A273" s="0" t="s">
        <v>292</v>
      </c>
      <c r="B273" s="0" t="s">
        <v>287</v>
      </c>
      <c r="C273" s="0" t="s">
        <v>288</v>
      </c>
      <c r="D273" s="0" t="n">
        <v>3</v>
      </c>
      <c r="E273" s="0" t="str">
        <f aca="false">IFERROR(IFERROR(REPLACE(C273,SEARCH($E$1,C273,1),LEN($E$1),""),REPLACE(C273,SEARCH($F$1,C273,1),LEN($F$1),"")),C273)</f>
        <v>www.studentcrowd.com/university-l1002914-s1008243-university_of_glasgow-glasgow</v>
      </c>
      <c r="F273" s="0" t="str">
        <f aca="false">REPLACE(E273,SEARCH("/",E273,1),LEN(E273),"")</f>
        <v>www.studentcrowd.com</v>
      </c>
      <c r="G273" s="0" t="n">
        <f aca="false">IF(F273="www.studentcrowd.com",D273*2/10,IF(F273="www.studentsreview.com",D273*2.5/10,"ERROR"))</f>
        <v>0.6</v>
      </c>
      <c r="H273" s="0" t="str">
        <f aca="false">VLOOKUP(G273,Sheet2!$A$1:$B$8,2,0)</f>
        <v>middle_plus</v>
      </c>
      <c r="I273" s="0" t="str">
        <f aca="false">"{""classes"":["""&amp;G273&amp;"""],""text"":"""&amp;A273&amp;"""},"</f>
        <v>{"classes":["0,6"],"text":"Library is the worst place on earth"},</v>
      </c>
      <c r="J273" s="0" t="n">
        <f aca="false">LEN(A273)</f>
        <v>35</v>
      </c>
    </row>
    <row r="274" customFormat="false" ht="12.8" hidden="false" customHeight="false" outlineLevel="0" collapsed="false">
      <c r="A274" s="0" t="s">
        <v>293</v>
      </c>
      <c r="B274" s="0" t="s">
        <v>287</v>
      </c>
      <c r="C274" s="0" t="s">
        <v>288</v>
      </c>
      <c r="D274" s="0" t="n">
        <v>5</v>
      </c>
      <c r="E274" s="0" t="str">
        <f aca="false">IFERROR(IFERROR(REPLACE(C274,SEARCH($E$1,C274,1),LEN($E$1),""),REPLACE(C274,SEARCH($F$1,C274,1),LEN($F$1),"")),C274)</f>
        <v>www.studentcrowd.com/university-l1002914-s1008243-university_of_glasgow-glasgow</v>
      </c>
      <c r="F274" s="0" t="str">
        <f aca="false">REPLACE(E274,SEARCH("/",E274,1),LEN(E274),"")</f>
        <v>www.studentcrowd.com</v>
      </c>
      <c r="G274" s="0" t="n">
        <f aca="false">IF(F274="www.studentcrowd.com",D274*2/10,IF(F274="www.studentsreview.com",D274*2.5/10,"ERROR"))</f>
        <v>1</v>
      </c>
      <c r="H274" s="0" t="str">
        <f aca="false">VLOOKUP(G274,Sheet2!$A$1:$B$8,2,0)</f>
        <v>excellent</v>
      </c>
      <c r="I274" s="0" t="str">
        <f aca="false">"{""classes"":["""&amp;G274&amp;"""],""text"":"""&amp;A274&amp;"""},"</f>
        <v>{"classes":["1"],"text":"Glasgow is number 1 in scotland"},</v>
      </c>
      <c r="J274" s="0" t="n">
        <f aca="false">LEN(A274)</f>
        <v>31</v>
      </c>
    </row>
    <row r="275" customFormat="false" ht="12.8" hidden="false" customHeight="false" outlineLevel="0" collapsed="false">
      <c r="A275" s="0" t="s">
        <v>294</v>
      </c>
      <c r="B275" s="0" t="s">
        <v>287</v>
      </c>
      <c r="C275" s="0" t="s">
        <v>288</v>
      </c>
      <c r="D275" s="0" t="n">
        <v>5</v>
      </c>
      <c r="E275" s="0" t="str">
        <f aca="false">IFERROR(IFERROR(REPLACE(C275,SEARCH($E$1,C275,1),LEN($E$1),""),REPLACE(C275,SEARCH($F$1,C275,1),LEN($F$1),"")),C275)</f>
        <v>www.studentcrowd.com/university-l1002914-s1008243-university_of_glasgow-glasgow</v>
      </c>
      <c r="F275" s="0" t="str">
        <f aca="false">REPLACE(E275,SEARCH("/",E275,1),LEN(E275),"")</f>
        <v>www.studentcrowd.com</v>
      </c>
      <c r="G275" s="0" t="n">
        <f aca="false">IF(F275="www.studentcrowd.com",D275*2/10,IF(F275="www.studentsreview.com",D275*2.5/10,"ERROR"))</f>
        <v>1</v>
      </c>
      <c r="H275" s="0" t="str">
        <f aca="false">VLOOKUP(G275,Sheet2!$A$1:$B$8,2,0)</f>
        <v>excellent</v>
      </c>
      <c r="I275" s="0" t="str">
        <f aca="false">"{""classes"":["""&amp;G275&amp;"""],""text"":"""&amp;A275&amp;"""},"</f>
        <v>{"classes":["1"],"text":"So many cool societies, tailored to every interest!"},</v>
      </c>
      <c r="J275" s="0" t="n">
        <f aca="false">LEN(A275)</f>
        <v>51</v>
      </c>
    </row>
    <row r="276" customFormat="false" ht="12.8" hidden="false" customHeight="false" outlineLevel="0" collapsed="false">
      <c r="A276" s="0" t="s">
        <v>295</v>
      </c>
      <c r="B276" s="0" t="s">
        <v>287</v>
      </c>
      <c r="C276" s="0" t="s">
        <v>288</v>
      </c>
      <c r="D276" s="0" t="n">
        <v>4</v>
      </c>
      <c r="E276" s="0" t="str">
        <f aca="false">IFERROR(IFERROR(REPLACE(C276,SEARCH($E$1,C276,1),LEN($E$1),""),REPLACE(C276,SEARCH($F$1,C276,1),LEN($F$1),"")),C276)</f>
        <v>www.studentcrowd.com/university-l1002914-s1008243-university_of_glasgow-glasgow</v>
      </c>
      <c r="F276" s="0" t="str">
        <f aca="false">REPLACE(E276,SEARCH("/",E276,1),LEN(E276),"")</f>
        <v>www.studentcrowd.com</v>
      </c>
      <c r="G276" s="0" t="n">
        <f aca="false">IF(F276="www.studentcrowd.com",D276*2/10,IF(F276="www.studentsreview.com",D276*2.5/10,"ERROR"))</f>
        <v>0.8</v>
      </c>
      <c r="H276" s="0" t="str">
        <f aca="false">VLOOKUP(G276,Sheet2!$A$1:$B$8,2,0)</f>
        <v>good_plus</v>
      </c>
      <c r="I276" s="0" t="str">
        <f aca="false">"{""classes"":["""&amp;G276&amp;"""],""text"":"""&amp;A276&amp;"""},"</f>
        <v>{"classes":["0,8"],"text":"No complaints, offer everything I can think of"},</v>
      </c>
      <c r="J276" s="0" t="n">
        <f aca="false">LEN(A276)</f>
        <v>46</v>
      </c>
    </row>
    <row r="277" customFormat="false" ht="12.8" hidden="false" customHeight="false" outlineLevel="0" collapsed="false">
      <c r="A277" s="0" t="s">
        <v>296</v>
      </c>
      <c r="B277" s="0" t="s">
        <v>287</v>
      </c>
      <c r="C277" s="0" t="s">
        <v>288</v>
      </c>
      <c r="D277" s="0" t="n">
        <v>3</v>
      </c>
      <c r="E277" s="0" t="str">
        <f aca="false">IFERROR(IFERROR(REPLACE(C277,SEARCH($E$1,C277,1),LEN($E$1),""),REPLACE(C277,SEARCH($F$1,C277,1),LEN($F$1),"")),C277)</f>
        <v>www.studentcrowd.com/university-l1002914-s1008243-university_of_glasgow-glasgow</v>
      </c>
      <c r="F277" s="0" t="str">
        <f aca="false">REPLACE(E277,SEARCH("/",E277,1),LEN(E277),"")</f>
        <v>www.studentcrowd.com</v>
      </c>
      <c r="G277" s="0" t="n">
        <f aca="false">IF(F277="www.studentcrowd.com",D277*2/10,IF(F277="www.studentsreview.com",D277*2.5/10,"ERROR"))</f>
        <v>0.6</v>
      </c>
      <c r="H277" s="0" t="str">
        <f aca="false">VLOOKUP(G277,Sheet2!$A$1:$B$8,2,0)</f>
        <v>middle_plus</v>
      </c>
      <c r="I277" s="0" t="str">
        <f aca="false">"{""classes"":["""&amp;G277&amp;"""],""text"":"""&amp;A277&amp;"""},"</f>
        <v>{"classes":["0,6"],"text":"Overall good university- however could benefit form more seating areas"},</v>
      </c>
      <c r="J277" s="0" t="n">
        <f aca="false">LEN(A277)</f>
        <v>70</v>
      </c>
    </row>
    <row r="278" customFormat="false" ht="12.8" hidden="false" customHeight="false" outlineLevel="0" collapsed="false">
      <c r="A278" s="0" t="s">
        <v>297</v>
      </c>
      <c r="B278" s="0" t="s">
        <v>287</v>
      </c>
      <c r="C278" s="0" t="s">
        <v>288</v>
      </c>
      <c r="D278" s="0" t="n">
        <v>4</v>
      </c>
      <c r="E278" s="0" t="str">
        <f aca="false">IFERROR(IFERROR(REPLACE(C278,SEARCH($E$1,C278,1),LEN($E$1),""),REPLACE(C278,SEARCH($F$1,C278,1),LEN($F$1),"")),C278)</f>
        <v>www.studentcrowd.com/university-l1002914-s1008243-university_of_glasgow-glasgow</v>
      </c>
      <c r="F278" s="0" t="str">
        <f aca="false">REPLACE(E278,SEARCH("/",E278,1),LEN(E278),"")</f>
        <v>www.studentcrowd.com</v>
      </c>
      <c r="G278" s="0" t="n">
        <f aca="false">IF(F278="www.studentcrowd.com",D278*2/10,IF(F278="www.studentsreview.com",D278*2.5/10,"ERROR"))</f>
        <v>0.8</v>
      </c>
      <c r="H278" s="0" t="str">
        <f aca="false">VLOOKUP(G278,Sheet2!$A$1:$B$8,2,0)</f>
        <v>good_plus</v>
      </c>
      <c r="I278" s="0" t="str">
        <f aca="false">"{""classes"":["""&amp;G278&amp;"""],""text"":"""&amp;A278&amp;"""},"</f>
        <v>{"classes":["0,8"],"text":"Absolutely beautiful university, great campus and great location, cant fault the university itself at all"},</v>
      </c>
      <c r="J278" s="0" t="n">
        <f aca="false">LEN(A278)</f>
        <v>105</v>
      </c>
    </row>
    <row r="279" customFormat="false" ht="12.8" hidden="false" customHeight="false" outlineLevel="0" collapsed="false">
      <c r="A279" s="0" t="s">
        <v>298</v>
      </c>
      <c r="B279" s="0" t="s">
        <v>287</v>
      </c>
      <c r="C279" s="0" t="s">
        <v>288</v>
      </c>
      <c r="D279" s="0" t="n">
        <v>4</v>
      </c>
      <c r="E279" s="0" t="str">
        <f aca="false">IFERROR(IFERROR(REPLACE(C279,SEARCH($E$1,C279,1),LEN($E$1),""),REPLACE(C279,SEARCH($F$1,C279,1),LEN($F$1),"")),C279)</f>
        <v>www.studentcrowd.com/university-l1002914-s1008243-university_of_glasgow-glasgow</v>
      </c>
      <c r="F279" s="0" t="str">
        <f aca="false">REPLACE(E279,SEARCH("/",E279,1),LEN(E279),"")</f>
        <v>www.studentcrowd.com</v>
      </c>
      <c r="G279" s="0" t="n">
        <f aca="false">IF(F279="www.studentcrowd.com",D279*2/10,IF(F279="www.studentsreview.com",D279*2.5/10,"ERROR"))</f>
        <v>0.8</v>
      </c>
      <c r="H279" s="0" t="str">
        <f aca="false">VLOOKUP(G279,Sheet2!$A$1:$B$8,2,0)</f>
        <v>good_plus</v>
      </c>
      <c r="I279" s="0" t="str">
        <f aca="false">"{""classes"":["""&amp;G279&amp;"""],""text"":"""&amp;A279&amp;"""},"</f>
        <v>{"classes":["0,8"],"text":"Glasgow University is like studying at Hogwarts without the witchcraft and wizardry. It is a beautiful campus with lots of useful facilities surrounding it. The library is huge, and there are always staff around to help. There are many opportunities to join clubs and societies, the only criticism I would have of this is the funding for the clubs is not the best. There are two unions to choose from, GU is definitely the best if you can get past the smell of stale beer. Overall a great place to study!"},</v>
      </c>
      <c r="J279" s="0" t="n">
        <f aca="false">LEN(A279)</f>
        <v>504</v>
      </c>
    </row>
    <row r="280" customFormat="false" ht="12.8" hidden="false" customHeight="false" outlineLevel="0" collapsed="false">
      <c r="A280" s="0" t="s">
        <v>299</v>
      </c>
      <c r="B280" s="0" t="s">
        <v>287</v>
      </c>
      <c r="C280" s="0" t="s">
        <v>288</v>
      </c>
      <c r="D280" s="0" t="n">
        <v>5</v>
      </c>
      <c r="E280" s="0" t="str">
        <f aca="false">IFERROR(IFERROR(REPLACE(C280,SEARCH($E$1,C280,1),LEN($E$1),""),REPLACE(C280,SEARCH($F$1,C280,1),LEN($F$1),"")),C280)</f>
        <v>www.studentcrowd.com/university-l1002914-s1008243-university_of_glasgow-glasgow</v>
      </c>
      <c r="F280" s="0" t="str">
        <f aca="false">REPLACE(E280,SEARCH("/",E280,1),LEN(E280),"")</f>
        <v>www.studentcrowd.com</v>
      </c>
      <c r="G280" s="0" t="n">
        <f aca="false">IF(F280="www.studentcrowd.com",D280*2/10,IF(F280="www.studentsreview.com",D280*2.5/10,"ERROR"))</f>
        <v>1</v>
      </c>
      <c r="H280" s="0" t="str">
        <f aca="false">VLOOKUP(G280,Sheet2!$A$1:$B$8,2,0)</f>
        <v>excellent</v>
      </c>
      <c r="I280" s="0" t="str">
        <f aca="false">"{""classes"":["""&amp;G280&amp;"""],""text"":"""&amp;A280&amp;"""},"</f>
        <v>{"classes":["1"],"text":"All services provided at the university are excellent in almost every way. However the university accommodation options provided are far away from the university. An on-site car park would also be really beneficial."},</v>
      </c>
      <c r="J280" s="0" t="n">
        <f aca="false">LEN(A280)</f>
        <v>215</v>
      </c>
    </row>
    <row r="281" customFormat="false" ht="12.8" hidden="false" customHeight="false" outlineLevel="0" collapsed="false">
      <c r="A281" s="0" t="s">
        <v>300</v>
      </c>
      <c r="B281" s="0" t="s">
        <v>287</v>
      </c>
      <c r="C281" s="0" t="s">
        <v>288</v>
      </c>
      <c r="D281" s="0" t="n">
        <v>5</v>
      </c>
      <c r="E281" s="0" t="str">
        <f aca="false">IFERROR(IFERROR(REPLACE(C281,SEARCH($E$1,C281,1),LEN($E$1),""),REPLACE(C281,SEARCH($F$1,C281,1),LEN($F$1),"")),C281)</f>
        <v>www.studentcrowd.com/university-l1002914-s1008243-university_of_glasgow-glasgow</v>
      </c>
      <c r="F281" s="0" t="str">
        <f aca="false">REPLACE(E281,SEARCH("/",E281,1),LEN(E281),"")</f>
        <v>www.studentcrowd.com</v>
      </c>
      <c r="G281" s="0" t="n">
        <f aca="false">IF(F281="www.studentcrowd.com",D281*2/10,IF(F281="www.studentsreview.com",D281*2.5/10,"ERROR"))</f>
        <v>1</v>
      </c>
      <c r="H281" s="0" t="str">
        <f aca="false">VLOOKUP(G281,Sheet2!$A$1:$B$8,2,0)</f>
        <v>excellent</v>
      </c>
      <c r="I281" s="0" t="str">
        <f aca="false">"{""classes"":["""&amp;G281&amp;"""],""text"":"""&amp;A281&amp;"""},"</f>
        <v>{"classes":["1"],"text":"Its all pretty good at Glasgow really"},</v>
      </c>
      <c r="J281" s="0" t="n">
        <f aca="false">LEN(A281)</f>
        <v>37</v>
      </c>
    </row>
    <row r="282" customFormat="false" ht="12.8" hidden="false" customHeight="false" outlineLevel="0" collapsed="false">
      <c r="A282" s="0" t="s">
        <v>301</v>
      </c>
      <c r="B282" s="0" t="s">
        <v>287</v>
      </c>
      <c r="C282" s="0" t="s">
        <v>288</v>
      </c>
      <c r="D282" s="0" t="n">
        <v>4</v>
      </c>
      <c r="E282" s="0" t="str">
        <f aca="false">IFERROR(IFERROR(REPLACE(C282,SEARCH($E$1,C282,1),LEN($E$1),""),REPLACE(C282,SEARCH($F$1,C282,1),LEN($F$1),"")),C282)</f>
        <v>www.studentcrowd.com/university-l1002914-s1008243-university_of_glasgow-glasgow</v>
      </c>
      <c r="F282" s="0" t="str">
        <f aca="false">REPLACE(E282,SEARCH("/",E282,1),LEN(E282),"")</f>
        <v>www.studentcrowd.com</v>
      </c>
      <c r="G282" s="0" t="n">
        <f aca="false">IF(F282="www.studentcrowd.com",D282*2/10,IF(F282="www.studentsreview.com",D282*2.5/10,"ERROR"))</f>
        <v>0.8</v>
      </c>
      <c r="H282" s="0" t="str">
        <f aca="false">VLOOKUP(G282,Sheet2!$A$1:$B$8,2,0)</f>
        <v>good_plus</v>
      </c>
      <c r="I282" s="0" t="str">
        <f aca="false">"{""classes"":["""&amp;G282&amp;"""],""text"":"""&amp;A282&amp;"""},"</f>
        <v>{"classes":["0,8"],"text":"Beautiful campus, tons of societies and amazing Student Unions!"},</v>
      </c>
      <c r="J282" s="0" t="n">
        <f aca="false">LEN(A282)</f>
        <v>63</v>
      </c>
    </row>
    <row r="283" customFormat="false" ht="12.8" hidden="false" customHeight="false" outlineLevel="0" collapsed="false">
      <c r="A283" s="0" t="s">
        <v>302</v>
      </c>
      <c r="B283" s="0" t="s">
        <v>287</v>
      </c>
      <c r="C283" s="0" t="s">
        <v>288</v>
      </c>
      <c r="D283" s="0" t="n">
        <v>4</v>
      </c>
      <c r="E283" s="0" t="str">
        <f aca="false">IFERROR(IFERROR(REPLACE(C283,SEARCH($E$1,C283,1),LEN($E$1),""),REPLACE(C283,SEARCH($F$1,C283,1),LEN($F$1),"")),C283)</f>
        <v>www.studentcrowd.com/university-l1002914-s1008243-university_of_glasgow-glasgow</v>
      </c>
      <c r="F283" s="0" t="str">
        <f aca="false">REPLACE(E283,SEARCH("/",E283,1),LEN(E283),"")</f>
        <v>www.studentcrowd.com</v>
      </c>
      <c r="G283" s="0" t="n">
        <f aca="false">IF(F283="www.studentcrowd.com",D283*2/10,IF(F283="www.studentsreview.com",D283*2.5/10,"ERROR"))</f>
        <v>0.8</v>
      </c>
      <c r="H283" s="0" t="str">
        <f aca="false">VLOOKUP(G283,Sheet2!$A$1:$B$8,2,0)</f>
        <v>good_plus</v>
      </c>
      <c r="I283" s="0" t="str">
        <f aca="false">"{""classes"":["""&amp;G283&amp;"""],""text"":"""&amp;A283&amp;"""},"</f>
        <v>{"classes":["0,8"],"text":"Have really enjoyed my first term at University of Glasgow : "},</v>
      </c>
      <c r="J283" s="0" t="n">
        <f aca="false">LEN(A283)</f>
        <v>61</v>
      </c>
    </row>
    <row r="284" customFormat="false" ht="12.8" hidden="false" customHeight="false" outlineLevel="0" collapsed="false">
      <c r="A284" s="0" t="s">
        <v>303</v>
      </c>
      <c r="B284" s="0" t="s">
        <v>287</v>
      </c>
      <c r="C284" s="0" t="s">
        <v>288</v>
      </c>
      <c r="D284" s="0" t="n">
        <v>4</v>
      </c>
      <c r="E284" s="0" t="str">
        <f aca="false">IFERROR(IFERROR(REPLACE(C284,SEARCH($E$1,C284,1),LEN($E$1),""),REPLACE(C284,SEARCH($F$1,C284,1),LEN($F$1),"")),C284)</f>
        <v>www.studentcrowd.com/university-l1002914-s1008243-university_of_glasgow-glasgow</v>
      </c>
      <c r="F284" s="0" t="str">
        <f aca="false">REPLACE(E284,SEARCH("/",E284,1),LEN(E284),"")</f>
        <v>www.studentcrowd.com</v>
      </c>
      <c r="G284" s="0" t="n">
        <f aca="false">IF(F284="www.studentcrowd.com",D284*2/10,IF(F284="www.studentsreview.com",D284*2.5/10,"ERROR"))</f>
        <v>0.8</v>
      </c>
      <c r="H284" s="0" t="str">
        <f aca="false">VLOOKUP(G284,Sheet2!$A$1:$B$8,2,0)</f>
        <v>good_plus</v>
      </c>
      <c r="I284" s="0" t="str">
        <f aca="false">"{""classes"":["""&amp;G284&amp;"""],""text"":"""&amp;A284&amp;"""},"</f>
        <v>{"classes":["0,8"],"text":"Wonderful university, great quality of courses and great lecturers and tutors."},</v>
      </c>
      <c r="J284" s="0" t="n">
        <f aca="false">LEN(A284)</f>
        <v>78</v>
      </c>
    </row>
    <row r="285" customFormat="false" ht="12.8" hidden="false" customHeight="false" outlineLevel="0" collapsed="false">
      <c r="A285" s="0" t="s">
        <v>304</v>
      </c>
      <c r="B285" s="0" t="s">
        <v>287</v>
      </c>
      <c r="C285" s="0" t="s">
        <v>288</v>
      </c>
      <c r="D285" s="0" t="n">
        <v>4</v>
      </c>
      <c r="E285" s="0" t="str">
        <f aca="false">IFERROR(IFERROR(REPLACE(C285,SEARCH($E$1,C285,1),LEN($E$1),""),REPLACE(C285,SEARCH($F$1,C285,1),LEN($F$1),"")),C285)</f>
        <v>www.studentcrowd.com/university-l1002914-s1008243-university_of_glasgow-glasgow</v>
      </c>
      <c r="F285" s="0" t="str">
        <f aca="false">REPLACE(E285,SEARCH("/",E285,1),LEN(E285),"")</f>
        <v>www.studentcrowd.com</v>
      </c>
      <c r="G285" s="0" t="n">
        <f aca="false">IF(F285="www.studentcrowd.com",D285*2/10,IF(F285="www.studentsreview.com",D285*2.5/10,"ERROR"))</f>
        <v>0.8</v>
      </c>
      <c r="H285" s="0" t="str">
        <f aca="false">VLOOKUP(G285,Sheet2!$A$1:$B$8,2,0)</f>
        <v>good_plus</v>
      </c>
      <c r="I285" s="0" t="str">
        <f aca="false">"{""classes"":["""&amp;G285&amp;"""],""text"":"""&amp;A285&amp;"""},"</f>
        <v>{"classes":["0,8"],"text":"Met so many awesome people, although there have been problems with wifi conNecton in my halls"},</v>
      </c>
      <c r="J285" s="0" t="n">
        <f aca="false">LEN(A285)</f>
        <v>93</v>
      </c>
    </row>
    <row r="286" customFormat="false" ht="12.8" hidden="false" customHeight="false" outlineLevel="0" collapsed="false">
      <c r="A286" s="0" t="s">
        <v>305</v>
      </c>
      <c r="B286" s="0" t="s">
        <v>287</v>
      </c>
      <c r="C286" s="0" t="s">
        <v>288</v>
      </c>
      <c r="D286" s="0" t="n">
        <v>4</v>
      </c>
      <c r="E286" s="0" t="str">
        <f aca="false">IFERROR(IFERROR(REPLACE(C286,SEARCH($E$1,C286,1),LEN($E$1),""),REPLACE(C286,SEARCH($F$1,C286,1),LEN($F$1),"")),C286)</f>
        <v>www.studentcrowd.com/university-l1002914-s1008243-university_of_glasgow-glasgow</v>
      </c>
      <c r="F286" s="0" t="str">
        <f aca="false">REPLACE(E286,SEARCH("/",E286,1),LEN(E286),"")</f>
        <v>www.studentcrowd.com</v>
      </c>
      <c r="G286" s="0" t="n">
        <f aca="false">IF(F286="www.studentcrowd.com",D286*2/10,IF(F286="www.studentsreview.com",D286*2.5/10,"ERROR"))</f>
        <v>0.8</v>
      </c>
      <c r="H286" s="0" t="str">
        <f aca="false">VLOOKUP(G286,Sheet2!$A$1:$B$8,2,0)</f>
        <v>good_plus</v>
      </c>
      <c r="I286" s="0" t="str">
        <f aca="false">"{""classes"":["""&amp;G286&amp;"""],""text"":"""&amp;A286&amp;"""},"</f>
        <v>{"classes":["0,8"],"text":"Ive had a great first year so far and met many great people. The uni is fantastic with great lectures/lecturers and theres always plenty to do with two unions and Glasgow city centre only 20 minutes away"},</v>
      </c>
      <c r="J286" s="0" t="n">
        <f aca="false">LEN(A286)</f>
        <v>203</v>
      </c>
    </row>
    <row r="287" customFormat="false" ht="12.8" hidden="false" customHeight="false" outlineLevel="0" collapsed="false">
      <c r="A287" s="0" t="s">
        <v>306</v>
      </c>
      <c r="B287" s="0" t="s">
        <v>287</v>
      </c>
      <c r="C287" s="0" t="s">
        <v>288</v>
      </c>
      <c r="D287" s="0" t="n">
        <v>4</v>
      </c>
      <c r="E287" s="0" t="str">
        <f aca="false">IFERROR(IFERROR(REPLACE(C287,SEARCH($E$1,C287,1),LEN($E$1),""),REPLACE(C287,SEARCH($F$1,C287,1),LEN($F$1),"")),C287)</f>
        <v>www.studentcrowd.com/university-l1002914-s1008243-university_of_glasgow-glasgow</v>
      </c>
      <c r="F287" s="0" t="str">
        <f aca="false">REPLACE(E287,SEARCH("/",E287,1),LEN(E287),"")</f>
        <v>www.studentcrowd.com</v>
      </c>
      <c r="G287" s="0" t="n">
        <f aca="false">IF(F287="www.studentcrowd.com",D287*2/10,IF(F287="www.studentsreview.com",D287*2.5/10,"ERROR"))</f>
        <v>0.8</v>
      </c>
      <c r="H287" s="0" t="str">
        <f aca="false">VLOOKUP(G287,Sheet2!$A$1:$B$8,2,0)</f>
        <v>good_plus</v>
      </c>
      <c r="I287" s="0" t="str">
        <f aca="false">"{""classes"":["""&amp;G287&amp;"""],""text"":"""&amp;A287&amp;"""},"</f>
        <v>{"classes":["0,8"],"text":"The university of Glasgow suits me perfectly"},</v>
      </c>
      <c r="J287" s="0" t="n">
        <f aca="false">LEN(A287)</f>
        <v>44</v>
      </c>
    </row>
    <row r="288" customFormat="false" ht="12.8" hidden="false" customHeight="false" outlineLevel="0" collapsed="false">
      <c r="A288" s="0" t="s">
        <v>307</v>
      </c>
      <c r="B288" s="0" t="s">
        <v>287</v>
      </c>
      <c r="C288" s="0" t="s">
        <v>288</v>
      </c>
      <c r="D288" s="0" t="n">
        <v>4</v>
      </c>
      <c r="E288" s="0" t="str">
        <f aca="false">IFERROR(IFERROR(REPLACE(C288,SEARCH($E$1,C288,1),LEN($E$1),""),REPLACE(C288,SEARCH($F$1,C288,1),LEN($F$1),"")),C288)</f>
        <v>www.studentcrowd.com/university-l1002914-s1008243-university_of_glasgow-glasgow</v>
      </c>
      <c r="F288" s="0" t="str">
        <f aca="false">REPLACE(E288,SEARCH("/",E288,1),LEN(E288),"")</f>
        <v>www.studentcrowd.com</v>
      </c>
      <c r="G288" s="0" t="n">
        <f aca="false">IF(F288="www.studentcrowd.com",D288*2/10,IF(F288="www.studentsreview.com",D288*2.5/10,"ERROR"))</f>
        <v>0.8</v>
      </c>
      <c r="H288" s="0" t="str">
        <f aca="false">VLOOKUP(G288,Sheet2!$A$1:$B$8,2,0)</f>
        <v>good_plus</v>
      </c>
      <c r="I288" s="0" t="str">
        <f aca="false">"{""classes"":["""&amp;G288&amp;"""],""text"":"""&amp;A288&amp;"""},"</f>
        <v>{"classes":["0,8"],"text":"Really friendly and lively, always someone to talk to! All facilities needed are available, theres nothing needed that we dont seem to have! Main buildings are beautiful with great views especially in summer. Also high level of teaching and staff."},</v>
      </c>
      <c r="J288" s="0" t="n">
        <f aca="false">LEN(A288)</f>
        <v>247</v>
      </c>
    </row>
    <row r="289" customFormat="false" ht="12.8" hidden="false" customHeight="false" outlineLevel="0" collapsed="false">
      <c r="A289" s="0" t="s">
        <v>308</v>
      </c>
      <c r="B289" s="0" t="s">
        <v>287</v>
      </c>
      <c r="C289" s="0" t="s">
        <v>288</v>
      </c>
      <c r="D289" s="0" t="n">
        <v>4</v>
      </c>
      <c r="E289" s="0" t="str">
        <f aca="false">IFERROR(IFERROR(REPLACE(C289,SEARCH($E$1,C289,1),LEN($E$1),""),REPLACE(C289,SEARCH($F$1,C289,1),LEN($F$1),"")),C289)</f>
        <v>www.studentcrowd.com/university-l1002914-s1008243-university_of_glasgow-glasgow</v>
      </c>
      <c r="F289" s="0" t="str">
        <f aca="false">REPLACE(E289,SEARCH("/",E289,1),LEN(E289),"")</f>
        <v>www.studentcrowd.com</v>
      </c>
      <c r="G289" s="0" t="n">
        <f aca="false">IF(F289="www.studentcrowd.com",D289*2/10,IF(F289="www.studentsreview.com",D289*2.5/10,"ERROR"))</f>
        <v>0.8</v>
      </c>
      <c r="H289" s="0" t="str">
        <f aca="false">VLOOKUP(G289,Sheet2!$A$1:$B$8,2,0)</f>
        <v>good_plus</v>
      </c>
      <c r="I289" s="0" t="str">
        <f aca="false">"{""classes"":["""&amp;G289&amp;"""],""text"":"""&amp;A289&amp;"""},"</f>
        <v>{"classes":["0,8"],"text":"Its a great university with great facilities and fantastic teaching. I love the tea there too. ten out of ten."},</v>
      </c>
      <c r="J289" s="0" t="n">
        <f aca="false">LEN(A289)</f>
        <v>110</v>
      </c>
    </row>
    <row r="290" customFormat="false" ht="12.8" hidden="false" customHeight="false" outlineLevel="0" collapsed="false">
      <c r="A290" s="0" t="s">
        <v>309</v>
      </c>
      <c r="B290" s="0" t="s">
        <v>287</v>
      </c>
      <c r="C290" s="0" t="s">
        <v>288</v>
      </c>
      <c r="D290" s="0" t="n">
        <v>5</v>
      </c>
      <c r="E290" s="0" t="str">
        <f aca="false">IFERROR(IFERROR(REPLACE(C290,SEARCH($E$1,C290,1),LEN($E$1),""),REPLACE(C290,SEARCH($F$1,C290,1),LEN($F$1),"")),C290)</f>
        <v>www.studentcrowd.com/university-l1002914-s1008243-university_of_glasgow-glasgow</v>
      </c>
      <c r="F290" s="0" t="str">
        <f aca="false">REPLACE(E290,SEARCH("/",E290,1),LEN(E290),"")</f>
        <v>www.studentcrowd.com</v>
      </c>
      <c r="G290" s="0" t="n">
        <f aca="false">IF(F290="www.studentcrowd.com",D290*2/10,IF(F290="www.studentsreview.com",D290*2.5/10,"ERROR"))</f>
        <v>1</v>
      </c>
      <c r="H290" s="0" t="str">
        <f aca="false">VLOOKUP(G290,Sheet2!$A$1:$B$8,2,0)</f>
        <v>excellent</v>
      </c>
      <c r="I290" s="0" t="str">
        <f aca="false">"{""classes"":["""&amp;G290&amp;"""],""text"":"""&amp;A290&amp;"""},"</f>
        <v>{"classes":["1"],"text":"It is billiant and I wouldnt change for the world"},</v>
      </c>
      <c r="J290" s="0" t="n">
        <f aca="false">LEN(A290)</f>
        <v>49</v>
      </c>
    </row>
    <row r="291" customFormat="false" ht="12.8" hidden="false" customHeight="false" outlineLevel="0" collapsed="false">
      <c r="A291" s="0" t="s">
        <v>310</v>
      </c>
      <c r="B291" s="0" t="s">
        <v>287</v>
      </c>
      <c r="C291" s="0" t="s">
        <v>288</v>
      </c>
      <c r="D291" s="0" t="n">
        <v>5</v>
      </c>
      <c r="E291" s="0" t="str">
        <f aca="false">IFERROR(IFERROR(REPLACE(C291,SEARCH($E$1,C291,1),LEN($E$1),""),REPLACE(C291,SEARCH($F$1,C291,1),LEN($F$1),"")),C291)</f>
        <v>www.studentcrowd.com/university-l1002914-s1008243-university_of_glasgow-glasgow</v>
      </c>
      <c r="F291" s="0" t="str">
        <f aca="false">REPLACE(E291,SEARCH("/",E291,1),LEN(E291),"")</f>
        <v>www.studentcrowd.com</v>
      </c>
      <c r="G291" s="0" t="n">
        <f aca="false">IF(F291="www.studentcrowd.com",D291*2/10,IF(F291="www.studentsreview.com",D291*2.5/10,"ERROR"))</f>
        <v>1</v>
      </c>
      <c r="H291" s="0" t="str">
        <f aca="false">VLOOKUP(G291,Sheet2!$A$1:$B$8,2,0)</f>
        <v>excellent</v>
      </c>
      <c r="I291" s="0" t="str">
        <f aca="false">"{""classes"":["""&amp;G291&amp;"""],""text"":"""&amp;A291&amp;"""},"</f>
        <v>{"classes":["1"],"text":"Very good education, great nightlife to go with it and great night at the unions"},</v>
      </c>
      <c r="J291" s="0" t="n">
        <f aca="false">LEN(A291)</f>
        <v>80</v>
      </c>
    </row>
    <row r="292" customFormat="false" ht="12.8" hidden="false" customHeight="false" outlineLevel="0" collapsed="false">
      <c r="A292" s="0" t="s">
        <v>311</v>
      </c>
      <c r="B292" s="0" t="s">
        <v>287</v>
      </c>
      <c r="C292" s="0" t="s">
        <v>288</v>
      </c>
      <c r="D292" s="0" t="n">
        <v>5</v>
      </c>
      <c r="E292" s="0" t="str">
        <f aca="false">IFERROR(IFERROR(REPLACE(C292,SEARCH($E$1,C292,1),LEN($E$1),""),REPLACE(C292,SEARCH($F$1,C292,1),LEN($F$1),"")),C292)</f>
        <v>www.studentcrowd.com/university-l1002914-s1008243-university_of_glasgow-glasgow</v>
      </c>
      <c r="F292" s="0" t="str">
        <f aca="false">REPLACE(E292,SEARCH("/",E292,1),LEN(E292),"")</f>
        <v>www.studentcrowd.com</v>
      </c>
      <c r="G292" s="0" t="n">
        <f aca="false">IF(F292="www.studentcrowd.com",D292*2/10,IF(F292="www.studentsreview.com",D292*2.5/10,"ERROR"))</f>
        <v>1</v>
      </c>
      <c r="H292" s="0" t="str">
        <f aca="false">VLOOKUP(G292,Sheet2!$A$1:$B$8,2,0)</f>
        <v>excellent</v>
      </c>
      <c r="I292" s="0" t="str">
        <f aca="false">"{""classes"":["""&amp;G292&amp;"""],""text"":"""&amp;A292&amp;"""},"</f>
        <v>{"classes":["1"],"text":"Great facilities on campus with lots of events on and clubs to join. Wi-fi is a bit temperamental at times but this is not a massive issue. A great benefit is the computer labs open 24 hours for computing students which is of great benefit to computing students."},</v>
      </c>
      <c r="J292" s="0" t="n">
        <f aca="false">LEN(A292)</f>
        <v>262</v>
      </c>
    </row>
    <row r="293" customFormat="false" ht="12.8" hidden="false" customHeight="false" outlineLevel="0" collapsed="false">
      <c r="A293" s="0" t="s">
        <v>312</v>
      </c>
      <c r="B293" s="0" t="s">
        <v>287</v>
      </c>
      <c r="C293" s="0" t="s">
        <v>288</v>
      </c>
      <c r="D293" s="0" t="n">
        <v>5</v>
      </c>
      <c r="E293" s="0" t="str">
        <f aca="false">IFERROR(IFERROR(REPLACE(C293,SEARCH($E$1,C293,1),LEN($E$1),""),REPLACE(C293,SEARCH($F$1,C293,1),LEN($F$1),"")),C293)</f>
        <v>www.studentcrowd.com/university-l1002914-s1008243-university_of_glasgow-glasgow</v>
      </c>
      <c r="F293" s="0" t="str">
        <f aca="false">REPLACE(E293,SEARCH("/",E293,1),LEN(E293),"")</f>
        <v>www.studentcrowd.com</v>
      </c>
      <c r="G293" s="0" t="n">
        <f aca="false">IF(F293="www.studentcrowd.com",D293*2/10,IF(F293="www.studentsreview.com",D293*2.5/10,"ERROR"))</f>
        <v>1</v>
      </c>
      <c r="H293" s="0" t="str">
        <f aca="false">VLOOKUP(G293,Sheet2!$A$1:$B$8,2,0)</f>
        <v>excellent</v>
      </c>
      <c r="I293" s="0" t="str">
        <f aca="false">"{""classes"":["""&amp;G293&amp;"""],""text"":"""&amp;A293&amp;"""},"</f>
        <v>{"classes":["1"],"text":"Great university, staff all very supportive and Great facilities."},</v>
      </c>
      <c r="J293" s="0" t="n">
        <f aca="false">LEN(A293)</f>
        <v>65</v>
      </c>
    </row>
    <row r="294" customFormat="false" ht="12.8" hidden="false" customHeight="false" outlineLevel="0" collapsed="false">
      <c r="A294" s="0" t="s">
        <v>313</v>
      </c>
      <c r="B294" s="0" t="s">
        <v>287</v>
      </c>
      <c r="C294" s="0" t="s">
        <v>288</v>
      </c>
      <c r="D294" s="0" t="n">
        <v>5</v>
      </c>
      <c r="E294" s="0" t="str">
        <f aca="false">IFERROR(IFERROR(REPLACE(C294,SEARCH($E$1,C294,1),LEN($E$1),""),REPLACE(C294,SEARCH($F$1,C294,1),LEN($F$1),"")),C294)</f>
        <v>www.studentcrowd.com/university-l1002914-s1008243-university_of_glasgow-glasgow</v>
      </c>
      <c r="F294" s="0" t="str">
        <f aca="false">REPLACE(E294,SEARCH("/",E294,1),LEN(E294),"")</f>
        <v>www.studentcrowd.com</v>
      </c>
      <c r="G294" s="0" t="n">
        <f aca="false">IF(F294="www.studentcrowd.com",D294*2/10,IF(F294="www.studentsreview.com",D294*2.5/10,"ERROR"))</f>
        <v>1</v>
      </c>
      <c r="H294" s="0" t="str">
        <f aca="false">VLOOKUP(G294,Sheet2!$A$1:$B$8,2,0)</f>
        <v>excellent</v>
      </c>
      <c r="I294" s="0" t="str">
        <f aca="false">"{""classes"":["""&amp;G294&amp;"""],""text"":"""&amp;A294&amp;"""},"</f>
        <v>{"classes":["1"],"text":"Great university, really moving with the times!"},</v>
      </c>
      <c r="J294" s="0" t="n">
        <f aca="false">LEN(A294)</f>
        <v>47</v>
      </c>
    </row>
    <row r="295" customFormat="false" ht="12.8" hidden="false" customHeight="false" outlineLevel="0" collapsed="false">
      <c r="A295" s="0" t="s">
        <v>314</v>
      </c>
      <c r="B295" s="0" t="s">
        <v>287</v>
      </c>
      <c r="C295" s="0" t="s">
        <v>288</v>
      </c>
      <c r="D295" s="0" t="n">
        <v>5</v>
      </c>
      <c r="E295" s="0" t="str">
        <f aca="false">IFERROR(IFERROR(REPLACE(C295,SEARCH($E$1,C295,1),LEN($E$1),""),REPLACE(C295,SEARCH($F$1,C295,1),LEN($F$1),"")),C295)</f>
        <v>www.studentcrowd.com/university-l1002914-s1008243-university_of_glasgow-glasgow</v>
      </c>
      <c r="F295" s="0" t="str">
        <f aca="false">REPLACE(E295,SEARCH("/",E295,1),LEN(E295),"")</f>
        <v>www.studentcrowd.com</v>
      </c>
      <c r="G295" s="0" t="n">
        <f aca="false">IF(F295="www.studentcrowd.com",D295*2/10,IF(F295="www.studentsreview.com",D295*2.5/10,"ERROR"))</f>
        <v>1</v>
      </c>
      <c r="H295" s="0" t="str">
        <f aca="false">VLOOKUP(G295,Sheet2!$A$1:$B$8,2,0)</f>
        <v>excellent</v>
      </c>
      <c r="I295" s="0" t="str">
        <f aca="false">"{""classes"":["""&amp;G295&amp;"""],""text"":"""&amp;A295&amp;"""},"</f>
        <v>{"classes":["1"],"text":"Feels like they actually care about the students."},</v>
      </c>
      <c r="J295" s="0" t="n">
        <f aca="false">LEN(A295)</f>
        <v>49</v>
      </c>
    </row>
    <row r="296" customFormat="false" ht="12.8" hidden="false" customHeight="false" outlineLevel="0" collapsed="false">
      <c r="A296" s="0" t="s">
        <v>315</v>
      </c>
      <c r="B296" s="0" t="s">
        <v>287</v>
      </c>
      <c r="C296" s="0" t="s">
        <v>288</v>
      </c>
      <c r="D296" s="0" t="n">
        <v>5</v>
      </c>
      <c r="E296" s="0" t="str">
        <f aca="false">IFERROR(IFERROR(REPLACE(C296,SEARCH($E$1,C296,1),LEN($E$1),""),REPLACE(C296,SEARCH($F$1,C296,1),LEN($F$1),"")),C296)</f>
        <v>www.studentcrowd.com/university-l1002914-s1008243-university_of_glasgow-glasgow</v>
      </c>
      <c r="F296" s="0" t="str">
        <f aca="false">REPLACE(E296,SEARCH("/",E296,1),LEN(E296),"")</f>
        <v>www.studentcrowd.com</v>
      </c>
      <c r="G296" s="0" t="n">
        <f aca="false">IF(F296="www.studentcrowd.com",D296*2/10,IF(F296="www.studentsreview.com",D296*2.5/10,"ERROR"))</f>
        <v>1</v>
      </c>
      <c r="H296" s="0" t="str">
        <f aca="false">VLOOKUP(G296,Sheet2!$A$1:$B$8,2,0)</f>
        <v>excellent</v>
      </c>
      <c r="I296" s="0" t="str">
        <f aca="false">"{""classes"":["""&amp;G296&amp;"""],""text"":"""&amp;A296&amp;"""},"</f>
        <v>{"classes":["1"],"text":"Excellent university with great facilities and an unbeatable reputation. I value in particular the learning atmosphere around the campus, the universitys very dedicated academic staff and its extensively well equipped library; the UofG is a perfect place for studying and research!"},</v>
      </c>
      <c r="J296" s="0" t="n">
        <f aca="false">LEN(A296)</f>
        <v>281</v>
      </c>
    </row>
    <row r="297" customFormat="false" ht="12.8" hidden="false" customHeight="false" outlineLevel="0" collapsed="false">
      <c r="A297" s="0" t="s">
        <v>316</v>
      </c>
      <c r="B297" s="0" t="s">
        <v>287</v>
      </c>
      <c r="C297" s="0" t="s">
        <v>288</v>
      </c>
      <c r="D297" s="0" t="n">
        <v>5</v>
      </c>
      <c r="E297" s="0" t="str">
        <f aca="false">IFERROR(IFERROR(REPLACE(C297,SEARCH($E$1,C297,1),LEN($E$1),""),REPLACE(C297,SEARCH($F$1,C297,1),LEN($F$1),"")),C297)</f>
        <v>www.studentcrowd.com/university-l1002914-s1008243-university_of_glasgow-glasgow</v>
      </c>
      <c r="F297" s="0" t="str">
        <f aca="false">REPLACE(E297,SEARCH("/",E297,1),LEN(E297),"")</f>
        <v>www.studentcrowd.com</v>
      </c>
      <c r="G297" s="0" t="n">
        <f aca="false">IF(F297="www.studentcrowd.com",D297*2/10,IF(F297="www.studentsreview.com",D297*2.5/10,"ERROR"))</f>
        <v>1</v>
      </c>
      <c r="H297" s="0" t="str">
        <f aca="false">VLOOKUP(G297,Sheet2!$A$1:$B$8,2,0)</f>
        <v>excellent</v>
      </c>
      <c r="I297" s="0" t="str">
        <f aca="false">"{""classes"":["""&amp;G297&amp;"""],""text"":"""&amp;A297&amp;"""},"</f>
        <v>{"classes":["1"],"text":"convinent wifi connection all over the campus, full of historical landmarks and academic atmosphere,professional teachers,lots of career opportunities"},</v>
      </c>
      <c r="J297" s="0" t="n">
        <f aca="false">LEN(A297)</f>
        <v>150</v>
      </c>
    </row>
    <row r="298" customFormat="false" ht="12.8" hidden="false" customHeight="false" outlineLevel="0" collapsed="false">
      <c r="A298" s="0" t="s">
        <v>317</v>
      </c>
      <c r="B298" s="0" t="s">
        <v>287</v>
      </c>
      <c r="C298" s="0" t="s">
        <v>288</v>
      </c>
      <c r="D298" s="0" t="n">
        <v>5</v>
      </c>
      <c r="E298" s="0" t="str">
        <f aca="false">IFERROR(IFERROR(REPLACE(C298,SEARCH($E$1,C298,1),LEN($E$1),""),REPLACE(C298,SEARCH($F$1,C298,1),LEN($F$1),"")),C298)</f>
        <v>www.studentcrowd.com/university-l1002914-s1008243-university_of_glasgow-glasgow</v>
      </c>
      <c r="F298" s="0" t="str">
        <f aca="false">REPLACE(E298,SEARCH("/",E298,1),LEN(E298),"")</f>
        <v>www.studentcrowd.com</v>
      </c>
      <c r="G298" s="0" t="n">
        <f aca="false">IF(F298="www.studentcrowd.com",D298*2/10,IF(F298="www.studentsreview.com",D298*2.5/10,"ERROR"))</f>
        <v>1</v>
      </c>
      <c r="H298" s="0" t="str">
        <f aca="false">VLOOKUP(G298,Sheet2!$A$1:$B$8,2,0)</f>
        <v>excellent</v>
      </c>
      <c r="I298" s="0" t="str">
        <f aca="false">"{""classes"":["""&amp;G298&amp;"""],""text"":"""&amp;A298&amp;"""},"</f>
        <v>{"classes":["1"],"text":"Excellent Uni! Massive range of clubs and societies, most of which are well organised and run. 2 student unions so better choice on nights out. Great prospects on graduating"},</v>
      </c>
      <c r="J298" s="0" t="n">
        <f aca="false">LEN(A298)</f>
        <v>173</v>
      </c>
    </row>
    <row r="299" customFormat="false" ht="12.8" hidden="false" customHeight="false" outlineLevel="0" collapsed="false">
      <c r="A299" s="0" t="s">
        <v>318</v>
      </c>
      <c r="B299" s="0" t="s">
        <v>287</v>
      </c>
      <c r="C299" s="0" t="s">
        <v>288</v>
      </c>
      <c r="D299" s="0" t="n">
        <v>3</v>
      </c>
      <c r="E299" s="0" t="str">
        <f aca="false">IFERROR(IFERROR(REPLACE(C299,SEARCH($E$1,C299,1),LEN($E$1),""),REPLACE(C299,SEARCH($F$1,C299,1),LEN($F$1),"")),C299)</f>
        <v>www.studentcrowd.com/university-l1002914-s1008243-university_of_glasgow-glasgow</v>
      </c>
      <c r="F299" s="0" t="str">
        <f aca="false">REPLACE(E299,SEARCH("/",E299,1),LEN(E299),"")</f>
        <v>www.studentcrowd.com</v>
      </c>
      <c r="G299" s="0" t="n">
        <f aca="false">IF(F299="www.studentcrowd.com",D299*2/10,IF(F299="www.studentsreview.com",D299*2.5/10,"ERROR"))</f>
        <v>0.6</v>
      </c>
      <c r="H299" s="0" t="str">
        <f aca="false">VLOOKUP(G299,Sheet2!$A$1:$B$8,2,0)</f>
        <v>middle_plus</v>
      </c>
      <c r="I299" s="0" t="str">
        <f aca="false">"{""classes"":["""&amp;G299&amp;"""],""text"":"""&amp;A299&amp;"""},"</f>
        <v>{"classes":["0,6"],"text":"eduroam doesnt even work what a f*cking joke"},</v>
      </c>
      <c r="J299" s="0" t="n">
        <f aca="false">LEN(A299)</f>
        <v>44</v>
      </c>
    </row>
    <row r="300" customFormat="false" ht="12.8" hidden="false" customHeight="false" outlineLevel="0" collapsed="false">
      <c r="A300" s="0" t="s">
        <v>319</v>
      </c>
      <c r="B300" s="0" t="s">
        <v>287</v>
      </c>
      <c r="C300" s="0" t="s">
        <v>288</v>
      </c>
      <c r="D300" s="0" t="n">
        <v>5</v>
      </c>
      <c r="E300" s="0" t="str">
        <f aca="false">IFERROR(IFERROR(REPLACE(C300,SEARCH($E$1,C300,1),LEN($E$1),""),REPLACE(C300,SEARCH($F$1,C300,1),LEN($F$1),"")),C300)</f>
        <v>www.studentcrowd.com/university-l1002914-s1008243-university_of_glasgow-glasgow</v>
      </c>
      <c r="F300" s="0" t="str">
        <f aca="false">REPLACE(E300,SEARCH("/",E300,1),LEN(E300),"")</f>
        <v>www.studentcrowd.com</v>
      </c>
      <c r="G300" s="0" t="n">
        <f aca="false">IF(F300="www.studentcrowd.com",D300*2/10,IF(F300="www.studentsreview.com",D300*2.5/10,"ERROR"))</f>
        <v>1</v>
      </c>
      <c r="H300" s="0" t="str">
        <f aca="false">VLOOKUP(G300,Sheet2!$A$1:$B$8,2,0)</f>
        <v>excellent</v>
      </c>
      <c r="I300" s="0" t="str">
        <f aca="false">"{""classes"":["""&amp;G300&amp;"""],""text"":"""&amp;A300&amp;"""},"</f>
        <v>{"classes":["1"],"text":"Excellent university, friendly and helpful teachers/staff/Freshers helpers"},</v>
      </c>
      <c r="J300" s="0" t="n">
        <f aca="false">LEN(A300)</f>
        <v>74</v>
      </c>
    </row>
    <row r="301" customFormat="false" ht="12.8" hidden="false" customHeight="false" outlineLevel="0" collapsed="false">
      <c r="A301" s="0" t="s">
        <v>320</v>
      </c>
      <c r="B301" s="0" t="s">
        <v>287</v>
      </c>
      <c r="C301" s="0" t="s">
        <v>288</v>
      </c>
      <c r="D301" s="0" t="n">
        <v>5</v>
      </c>
      <c r="E301" s="0" t="str">
        <f aca="false">IFERROR(IFERROR(REPLACE(C301,SEARCH($E$1,C301,1),LEN($E$1),""),REPLACE(C301,SEARCH($F$1,C301,1),LEN($F$1),"")),C301)</f>
        <v>www.studentcrowd.com/university-l1002914-s1008243-university_of_glasgow-glasgow</v>
      </c>
      <c r="F301" s="0" t="str">
        <f aca="false">REPLACE(E301,SEARCH("/",E301,1),LEN(E301),"")</f>
        <v>www.studentcrowd.com</v>
      </c>
      <c r="G301" s="0" t="n">
        <f aca="false">IF(F301="www.studentcrowd.com",D301*2/10,IF(F301="www.studentsreview.com",D301*2.5/10,"ERROR"))</f>
        <v>1</v>
      </c>
      <c r="H301" s="0" t="str">
        <f aca="false">VLOOKUP(G301,Sheet2!$A$1:$B$8,2,0)</f>
        <v>excellent</v>
      </c>
      <c r="I301" s="0" t="str">
        <f aca="false">"{""classes"":["""&amp;G301&amp;"""],""text"":"""&amp;A301&amp;"""},"</f>
        <v>{"classes":["1"],"text":"It has amazing student unions full of events where you can go and have a great time! There is also many many societies which you can check out and join."},</v>
      </c>
      <c r="J301" s="0" t="n">
        <f aca="false">LEN(A301)</f>
        <v>152</v>
      </c>
    </row>
    <row r="302" customFormat="false" ht="12.8" hidden="false" customHeight="false" outlineLevel="0" collapsed="false">
      <c r="A302" s="0" t="s">
        <v>321</v>
      </c>
      <c r="B302" s="0" t="s">
        <v>287</v>
      </c>
      <c r="C302" s="0" t="s">
        <v>288</v>
      </c>
      <c r="D302" s="0" t="n">
        <v>4</v>
      </c>
      <c r="E302" s="0" t="str">
        <f aca="false">IFERROR(IFERROR(REPLACE(C302,SEARCH($E$1,C302,1),LEN($E$1),""),REPLACE(C302,SEARCH($F$1,C302,1),LEN($F$1),"")),C302)</f>
        <v>www.studentcrowd.com/university-l1002914-s1008243-university_of_glasgow-glasgow</v>
      </c>
      <c r="F302" s="0" t="str">
        <f aca="false">REPLACE(E302,SEARCH("/",E302,1),LEN(E302),"")</f>
        <v>www.studentcrowd.com</v>
      </c>
      <c r="G302" s="0" t="n">
        <f aca="false">IF(F302="www.studentcrowd.com",D302*2/10,IF(F302="www.studentsreview.com",D302*2.5/10,"ERROR"))</f>
        <v>0.8</v>
      </c>
      <c r="H302" s="0" t="str">
        <f aca="false">VLOOKUP(G302,Sheet2!$A$1:$B$8,2,0)</f>
        <v>good_plus</v>
      </c>
      <c r="I302" s="0" t="str">
        <f aca="false">"{""classes"":["""&amp;G302&amp;"""],""text"":"""&amp;A302&amp;"""},"</f>
        <v>{"classes":["0,8"],"text":"The campus is big but easy to find places. The buildings are nice and lecture theatres I have been in are clean and a good temperature with students being respectful with regards to noise during classes"},</v>
      </c>
      <c r="J302" s="0" t="n">
        <f aca="false">LEN(A302)</f>
        <v>202</v>
      </c>
    </row>
    <row r="303" customFormat="false" ht="12.8" hidden="false" customHeight="false" outlineLevel="0" collapsed="false">
      <c r="A303" s="0" t="s">
        <v>322</v>
      </c>
      <c r="B303" s="0" t="s">
        <v>287</v>
      </c>
      <c r="C303" s="0" t="s">
        <v>288</v>
      </c>
      <c r="D303" s="0" t="n">
        <v>4</v>
      </c>
      <c r="E303" s="0" t="str">
        <f aca="false">IFERROR(IFERROR(REPLACE(C303,SEARCH($E$1,C303,1),LEN($E$1),""),REPLACE(C303,SEARCH($F$1,C303,1),LEN($F$1),"")),C303)</f>
        <v>www.studentcrowd.com/university-l1002914-s1008243-university_of_glasgow-glasgow</v>
      </c>
      <c r="F303" s="0" t="str">
        <f aca="false">REPLACE(E303,SEARCH("/",E303,1),LEN(E303),"")</f>
        <v>www.studentcrowd.com</v>
      </c>
      <c r="G303" s="0" t="n">
        <f aca="false">IF(F303="www.studentcrowd.com",D303*2/10,IF(F303="www.studentsreview.com",D303*2.5/10,"ERROR"))</f>
        <v>0.8</v>
      </c>
      <c r="H303" s="0" t="str">
        <f aca="false">VLOOKUP(G303,Sheet2!$A$1:$B$8,2,0)</f>
        <v>good_plus</v>
      </c>
      <c r="I303" s="0" t="str">
        <f aca="false">"{""classes"":["""&amp;G303&amp;"""],""text"":"""&amp;A303&amp;"""},"</f>
        <v>{"classes":["0,8"],"text":"Only at the start of uni but feel very welcomed"},</v>
      </c>
      <c r="J303" s="0" t="n">
        <f aca="false">LEN(A303)</f>
        <v>47</v>
      </c>
    </row>
    <row r="304" customFormat="false" ht="12.8" hidden="false" customHeight="false" outlineLevel="0" collapsed="false">
      <c r="A304" s="0" t="s">
        <v>323</v>
      </c>
      <c r="B304" s="0" t="s">
        <v>287</v>
      </c>
      <c r="C304" s="0" t="s">
        <v>288</v>
      </c>
      <c r="D304" s="0" t="n">
        <v>4</v>
      </c>
      <c r="E304" s="0" t="str">
        <f aca="false">IFERROR(IFERROR(REPLACE(C304,SEARCH($E$1,C304,1),LEN($E$1),""),REPLACE(C304,SEARCH($F$1,C304,1),LEN($F$1),"")),C304)</f>
        <v>www.studentcrowd.com/university-l1002914-s1008243-university_of_glasgow-glasgow</v>
      </c>
      <c r="F304" s="0" t="str">
        <f aca="false">REPLACE(E304,SEARCH("/",E304,1),LEN(E304),"")</f>
        <v>www.studentcrowd.com</v>
      </c>
      <c r="G304" s="0" t="n">
        <f aca="false">IF(F304="www.studentcrowd.com",D304*2/10,IF(F304="www.studentsreview.com",D304*2.5/10,"ERROR"))</f>
        <v>0.8</v>
      </c>
      <c r="H304" s="0" t="str">
        <f aca="false">VLOOKUP(G304,Sheet2!$A$1:$B$8,2,0)</f>
        <v>good_plus</v>
      </c>
      <c r="I304" s="0" t="str">
        <f aca="false">"{""classes"":["""&amp;G304&amp;"""],""text"":"""&amp;A304&amp;"""},"</f>
        <v>{"classes":["0,8"],"text":"The University of Glasgow provides a good experience for almost everyone, giving you the chance to study in a social and sporty environment."},</v>
      </c>
      <c r="J304" s="0" t="n">
        <f aca="false">LEN(A304)</f>
        <v>140</v>
      </c>
    </row>
    <row r="305" customFormat="false" ht="12.8" hidden="false" customHeight="false" outlineLevel="0" collapsed="false">
      <c r="A305" s="0" t="s">
        <v>324</v>
      </c>
      <c r="B305" s="0" t="s">
        <v>287</v>
      </c>
      <c r="C305" s="0" t="s">
        <v>288</v>
      </c>
      <c r="D305" s="0" t="n">
        <v>5</v>
      </c>
      <c r="E305" s="0" t="str">
        <f aca="false">IFERROR(IFERROR(REPLACE(C305,SEARCH($E$1,C305,1),LEN($E$1),""),REPLACE(C305,SEARCH($F$1,C305,1),LEN($F$1),"")),C305)</f>
        <v>www.studentcrowd.com/university-l1002914-s1008243-university_of_glasgow-glasgow</v>
      </c>
      <c r="F305" s="0" t="str">
        <f aca="false">REPLACE(E305,SEARCH("/",E305,1),LEN(E305),"")</f>
        <v>www.studentcrowd.com</v>
      </c>
      <c r="G305" s="0" t="n">
        <f aca="false">IF(F305="www.studentcrowd.com",D305*2/10,IF(F305="www.studentsreview.com",D305*2.5/10,"ERROR"))</f>
        <v>1</v>
      </c>
      <c r="H305" s="0" t="str">
        <f aca="false">VLOOKUP(G305,Sheet2!$A$1:$B$8,2,0)</f>
        <v>excellent</v>
      </c>
      <c r="I305" s="0" t="str">
        <f aca="false">"{""classes"":["""&amp;G305&amp;"""],""text"":"""&amp;A305&amp;"""},"</f>
        <v>{"classes":["1"],"text":"Beautiful and well organised campus. Staff  acerbic and others  are on the whole helpful, and the degree content is second to none."},</v>
      </c>
      <c r="J305" s="0" t="n">
        <f aca="false">LEN(A305)</f>
        <v>131</v>
      </c>
    </row>
    <row r="306" customFormat="false" ht="12.8" hidden="false" customHeight="false" outlineLevel="0" collapsed="false">
      <c r="A306" s="0" t="s">
        <v>325</v>
      </c>
      <c r="B306" s="0" t="s">
        <v>287</v>
      </c>
      <c r="C306" s="0" t="s">
        <v>288</v>
      </c>
      <c r="D306" s="0" t="n">
        <v>5</v>
      </c>
      <c r="E306" s="0" t="str">
        <f aca="false">IFERROR(IFERROR(REPLACE(C306,SEARCH($E$1,C306,1),LEN($E$1),""),REPLACE(C306,SEARCH($F$1,C306,1),LEN($F$1),"")),C306)</f>
        <v>www.studentcrowd.com/university-l1002914-s1008243-university_of_glasgow-glasgow</v>
      </c>
      <c r="F306" s="0" t="str">
        <f aca="false">REPLACE(E306,SEARCH("/",E306,1),LEN(E306),"")</f>
        <v>www.studentcrowd.com</v>
      </c>
      <c r="G306" s="0" t="n">
        <f aca="false">IF(F306="www.studentcrowd.com",D306*2/10,IF(F306="www.studentsreview.com",D306*2.5/10,"ERROR"))</f>
        <v>1</v>
      </c>
      <c r="H306" s="0" t="str">
        <f aca="false">VLOOKUP(G306,Sheet2!$A$1:$B$8,2,0)</f>
        <v>excellent</v>
      </c>
      <c r="I306" s="0" t="str">
        <f aca="false">"{""classes"":["""&amp;G306&amp;"""],""text"":"""&amp;A306&amp;"""},"</f>
        <v>{"classes":["1"],"text":"banter banter banter banter top banter"},</v>
      </c>
      <c r="J306" s="0" t="n">
        <f aca="false">LEN(A306)</f>
        <v>38</v>
      </c>
    </row>
    <row r="307" customFormat="false" ht="12.8" hidden="false" customHeight="false" outlineLevel="0" collapsed="false">
      <c r="A307" s="0" t="s">
        <v>326</v>
      </c>
      <c r="B307" s="0" t="s">
        <v>287</v>
      </c>
      <c r="C307" s="0" t="s">
        <v>288</v>
      </c>
      <c r="D307" s="0" t="n">
        <v>5</v>
      </c>
      <c r="E307" s="0" t="str">
        <f aca="false">IFERROR(IFERROR(REPLACE(C307,SEARCH($E$1,C307,1),LEN($E$1),""),REPLACE(C307,SEARCH($F$1,C307,1),LEN($F$1),"")),C307)</f>
        <v>www.studentcrowd.com/university-l1002914-s1008243-university_of_glasgow-glasgow</v>
      </c>
      <c r="F307" s="0" t="str">
        <f aca="false">REPLACE(E307,SEARCH("/",E307,1),LEN(E307),"")</f>
        <v>www.studentcrowd.com</v>
      </c>
      <c r="G307" s="0" t="n">
        <f aca="false">IF(F307="www.studentcrowd.com",D307*2/10,IF(F307="www.studentsreview.com",D307*2.5/10,"ERROR"))</f>
        <v>1</v>
      </c>
      <c r="H307" s="0" t="str">
        <f aca="false">VLOOKUP(G307,Sheet2!$A$1:$B$8,2,0)</f>
        <v>excellent</v>
      </c>
      <c r="I307" s="0" t="str">
        <f aca="false">"{""classes"":["""&amp;G307&amp;"""],""text"":"""&amp;A307&amp;"""},"</f>
        <v>{"classes":["1"],"text":"Glasgow uni is the best decision I ever made. I study languages and love my course! The city is the best place to be as a student and the university is so beautiful - its so nice to study in such a lovely building. Come to Glasgow - I can guarantee you wont regret it!"},</v>
      </c>
      <c r="J307" s="0" t="n">
        <f aca="false">LEN(A307)</f>
        <v>268</v>
      </c>
    </row>
    <row r="308" customFormat="false" ht="12.8" hidden="false" customHeight="false" outlineLevel="0" collapsed="false">
      <c r="A308" s="0" t="s">
        <v>327</v>
      </c>
      <c r="B308" s="0" t="s">
        <v>287</v>
      </c>
      <c r="C308" s="0" t="s">
        <v>288</v>
      </c>
      <c r="D308" s="0" t="n">
        <v>5</v>
      </c>
      <c r="E308" s="0" t="str">
        <f aca="false">IFERROR(IFERROR(REPLACE(C308,SEARCH($E$1,C308,1),LEN($E$1),""),REPLACE(C308,SEARCH($F$1,C308,1),LEN($F$1),"")),C308)</f>
        <v>www.studentcrowd.com/university-l1002914-s1008243-university_of_glasgow-glasgow</v>
      </c>
      <c r="F308" s="0" t="str">
        <f aca="false">REPLACE(E308,SEARCH("/",E308,1),LEN(E308),"")</f>
        <v>www.studentcrowd.com</v>
      </c>
      <c r="G308" s="0" t="n">
        <f aca="false">IF(F308="www.studentcrowd.com",D308*2/10,IF(F308="www.studentsreview.com",D308*2.5/10,"ERROR"))</f>
        <v>1</v>
      </c>
      <c r="H308" s="0" t="str">
        <f aca="false">VLOOKUP(G308,Sheet2!$A$1:$B$8,2,0)</f>
        <v>excellent</v>
      </c>
      <c r="I308" s="0" t="str">
        <f aca="false">"{""classes"":["""&amp;G308&amp;"""],""text"":"""&amp;A308&amp;"""},"</f>
        <v>{"classes":["1"],"text":"I love my uni, from the building to the lecturers its by far the best experience of my life so far!"},</v>
      </c>
      <c r="J308" s="0" t="n">
        <f aca="false">LEN(A308)</f>
        <v>99</v>
      </c>
    </row>
    <row r="309" customFormat="false" ht="12.8" hidden="false" customHeight="false" outlineLevel="0" collapsed="false">
      <c r="A309" s="0" t="s">
        <v>328</v>
      </c>
      <c r="B309" s="0" t="s">
        <v>287</v>
      </c>
      <c r="C309" s="0" t="s">
        <v>288</v>
      </c>
      <c r="D309" s="0" t="n">
        <v>5</v>
      </c>
      <c r="E309" s="0" t="str">
        <f aca="false">IFERROR(IFERROR(REPLACE(C309,SEARCH($E$1,C309,1),LEN($E$1),""),REPLACE(C309,SEARCH($F$1,C309,1),LEN($F$1),"")),C309)</f>
        <v>www.studentcrowd.com/university-l1002914-s1008243-university_of_glasgow-glasgow</v>
      </c>
      <c r="F309" s="0" t="str">
        <f aca="false">REPLACE(E309,SEARCH("/",E309,1),LEN(E309),"")</f>
        <v>www.studentcrowd.com</v>
      </c>
      <c r="G309" s="0" t="n">
        <f aca="false">IF(F309="www.studentcrowd.com",D309*2/10,IF(F309="www.studentsreview.com",D309*2.5/10,"ERROR"))</f>
        <v>1</v>
      </c>
      <c r="H309" s="0" t="str">
        <f aca="false">VLOOKUP(G309,Sheet2!$A$1:$B$8,2,0)</f>
        <v>excellent</v>
      </c>
      <c r="I309" s="0" t="str">
        <f aca="false">"{""classes"":["""&amp;G309&amp;"""],""text"":"""&amp;A309&amp;"""},"</f>
        <v>{"classes":["1"],"text":"Amazing place full of opportunities. Unions are top class."},</v>
      </c>
      <c r="J309" s="0" t="n">
        <f aca="false">LEN(A309)</f>
        <v>58</v>
      </c>
    </row>
    <row r="310" customFormat="false" ht="12.8" hidden="false" customHeight="false" outlineLevel="0" collapsed="false">
      <c r="A310" s="0" t="s">
        <v>329</v>
      </c>
      <c r="B310" s="0" t="s">
        <v>287</v>
      </c>
      <c r="C310" s="0" t="s">
        <v>288</v>
      </c>
      <c r="D310" s="0" t="n">
        <v>5</v>
      </c>
      <c r="E310" s="0" t="str">
        <f aca="false">IFERROR(IFERROR(REPLACE(C310,SEARCH($E$1,C310,1),LEN($E$1),""),REPLACE(C310,SEARCH($F$1,C310,1),LEN($F$1),"")),C310)</f>
        <v>www.studentcrowd.com/university-l1002914-s1008243-university_of_glasgow-glasgow</v>
      </c>
      <c r="F310" s="0" t="str">
        <f aca="false">REPLACE(E310,SEARCH("/",E310,1),LEN(E310),"")</f>
        <v>www.studentcrowd.com</v>
      </c>
      <c r="G310" s="0" t="n">
        <f aca="false">IF(F310="www.studentcrowd.com",D310*2/10,IF(F310="www.studentsreview.com",D310*2.5/10,"ERROR"))</f>
        <v>1</v>
      </c>
      <c r="H310" s="0" t="str">
        <f aca="false">VLOOKUP(G310,Sheet2!$A$1:$B$8,2,0)</f>
        <v>excellent</v>
      </c>
      <c r="I310" s="0" t="str">
        <f aca="false">"{""classes"":["""&amp;G310&amp;"""],""text"":"""&amp;A310&amp;"""},"</f>
        <v>{"classes":["1"],"text":"I enjoy being at Glasgow uni. Its a fun place to be while also providing great classes. It does a lot to provide employment opportunities and diverse studies"},</v>
      </c>
      <c r="J310" s="0" t="n">
        <f aca="false">LEN(A310)</f>
        <v>157</v>
      </c>
    </row>
    <row r="311" customFormat="false" ht="12.8" hidden="false" customHeight="false" outlineLevel="0" collapsed="false">
      <c r="A311" s="0" t="s">
        <v>330</v>
      </c>
      <c r="B311" s="0" t="s">
        <v>287</v>
      </c>
      <c r="C311" s="0" t="s">
        <v>288</v>
      </c>
      <c r="D311" s="0" t="n">
        <v>5</v>
      </c>
      <c r="E311" s="0" t="str">
        <f aca="false">IFERROR(IFERROR(REPLACE(C311,SEARCH($E$1,C311,1),LEN($E$1),""),REPLACE(C311,SEARCH($F$1,C311,1),LEN($F$1),"")),C311)</f>
        <v>www.studentcrowd.com/university-l1002914-s1008243-university_of_glasgow-glasgow</v>
      </c>
      <c r="F311" s="0" t="str">
        <f aca="false">REPLACE(E311,SEARCH("/",E311,1),LEN(E311),"")</f>
        <v>www.studentcrowd.com</v>
      </c>
      <c r="G311" s="0" t="n">
        <f aca="false">IF(F311="www.studentcrowd.com",D311*2/10,IF(F311="www.studentsreview.com",D311*2.5/10,"ERROR"))</f>
        <v>1</v>
      </c>
      <c r="H311" s="0" t="str">
        <f aca="false">VLOOKUP(G311,Sheet2!$A$1:$B$8,2,0)</f>
        <v>excellent</v>
      </c>
      <c r="I311" s="0" t="str">
        <f aca="false">"{""classes"":["""&amp;G311&amp;"""],""text"":"""&amp;A311&amp;"""},"</f>
        <v>{"classes":["1"],"text":"Beautiful university campus with great wifi."},</v>
      </c>
      <c r="J311" s="0" t="n">
        <f aca="false">LEN(A311)</f>
        <v>44</v>
      </c>
    </row>
    <row r="312" customFormat="false" ht="12.8" hidden="false" customHeight="false" outlineLevel="0" collapsed="false">
      <c r="A312" s="0" t="s">
        <v>331</v>
      </c>
      <c r="B312" s="0" t="s">
        <v>287</v>
      </c>
      <c r="C312" s="0" t="s">
        <v>288</v>
      </c>
      <c r="D312" s="0" t="n">
        <v>5</v>
      </c>
      <c r="E312" s="0" t="str">
        <f aca="false">IFERROR(IFERROR(REPLACE(C312,SEARCH($E$1,C312,1),LEN($E$1),""),REPLACE(C312,SEARCH($F$1,C312,1),LEN($F$1),"")),C312)</f>
        <v>www.studentcrowd.com/university-l1002914-s1008243-university_of_glasgow-glasgow</v>
      </c>
      <c r="F312" s="0" t="str">
        <f aca="false">REPLACE(E312,SEARCH("/",E312,1),LEN(E312),"")</f>
        <v>www.studentcrowd.com</v>
      </c>
      <c r="G312" s="0" t="n">
        <f aca="false">IF(F312="www.studentcrowd.com",D312*2/10,IF(F312="www.studentsreview.com",D312*2.5/10,"ERROR"))</f>
        <v>1</v>
      </c>
      <c r="H312" s="0" t="str">
        <f aca="false">VLOOKUP(G312,Sheet2!$A$1:$B$8,2,0)</f>
        <v>excellent</v>
      </c>
      <c r="I312" s="0" t="str">
        <f aca="false">"{""classes"":["""&amp;G312&amp;"""],""text"":"""&amp;A312&amp;"""},"</f>
        <v>{"classes":["1"],"text":"Amazing atmosphere and can sense the history on campus every time you visit. Loving university of Glasgow life after completing my first year."},</v>
      </c>
      <c r="J312" s="0" t="n">
        <f aca="false">LEN(A312)</f>
        <v>142</v>
      </c>
    </row>
    <row r="313" customFormat="false" ht="12.8" hidden="false" customHeight="false" outlineLevel="0" collapsed="false">
      <c r="A313" s="0" t="s">
        <v>332</v>
      </c>
      <c r="B313" s="0" t="s">
        <v>287</v>
      </c>
      <c r="C313" s="0" t="s">
        <v>288</v>
      </c>
      <c r="D313" s="0" t="n">
        <v>4</v>
      </c>
      <c r="E313" s="0" t="str">
        <f aca="false">IFERROR(IFERROR(REPLACE(C313,SEARCH($E$1,C313,1),LEN($E$1),""),REPLACE(C313,SEARCH($F$1,C313,1),LEN($F$1),"")),C313)</f>
        <v>www.studentcrowd.com/university-l1002914-s1008243-university_of_glasgow-glasgow</v>
      </c>
      <c r="F313" s="0" t="str">
        <f aca="false">REPLACE(E313,SEARCH("/",E313,1),LEN(E313),"")</f>
        <v>www.studentcrowd.com</v>
      </c>
      <c r="G313" s="0" t="n">
        <f aca="false">IF(F313="www.studentcrowd.com",D313*2/10,IF(F313="www.studentsreview.com",D313*2.5/10,"ERROR"))</f>
        <v>0.8</v>
      </c>
      <c r="H313" s="0" t="str">
        <f aca="false">VLOOKUP(G313,Sheet2!$A$1:$B$8,2,0)</f>
        <v>good_plus</v>
      </c>
      <c r="I313" s="0" t="str">
        <f aca="false">"{""classes"":["""&amp;G313&amp;"""],""text"":"""&amp;A313&amp;"""},"</f>
        <v>{"classes":["0,8"],"text":"The University of Glasgow has a plethora of outstanding features, in a variety of areas. From academic prowess and achievements to sporting dominance - not forgetting the insane nightlife that goes with it! Theres something for everyone. And not just something to get involved in, something to be proud of!"},</v>
      </c>
      <c r="J313" s="0" t="n">
        <f aca="false">LEN(A313)</f>
        <v>306</v>
      </c>
    </row>
    <row r="314" customFormat="false" ht="12.8" hidden="false" customHeight="false" outlineLevel="0" collapsed="false">
      <c r="A314" s="0" t="s">
        <v>333</v>
      </c>
      <c r="B314" s="0" t="s">
        <v>287</v>
      </c>
      <c r="C314" s="0" t="s">
        <v>288</v>
      </c>
      <c r="D314" s="0" t="n">
        <v>4</v>
      </c>
      <c r="E314" s="0" t="str">
        <f aca="false">IFERROR(IFERROR(REPLACE(C314,SEARCH($E$1,C314,1),LEN($E$1),""),REPLACE(C314,SEARCH($F$1,C314,1),LEN($F$1),"")),C314)</f>
        <v>www.studentcrowd.com/university-l1002914-s1008243-university_of_glasgow-glasgow</v>
      </c>
      <c r="F314" s="0" t="str">
        <f aca="false">REPLACE(E314,SEARCH("/",E314,1),LEN(E314),"")</f>
        <v>www.studentcrowd.com</v>
      </c>
      <c r="G314" s="0" t="n">
        <f aca="false">IF(F314="www.studentcrowd.com",D314*2/10,IF(F314="www.studentsreview.com",D314*2.5/10,"ERROR"))</f>
        <v>0.8</v>
      </c>
      <c r="H314" s="0" t="str">
        <f aca="false">VLOOKUP(G314,Sheet2!$A$1:$B$8,2,0)</f>
        <v>good_plus</v>
      </c>
      <c r="I314" s="0" t="str">
        <f aca="false">"{""classes"":["""&amp;G314&amp;"""],""text"":"""&amp;A314&amp;"""},"</f>
        <v>{"classes":["0,8"],"text":"Great university, would recommend"},</v>
      </c>
      <c r="J314" s="0" t="n">
        <f aca="false">LEN(A314)</f>
        <v>33</v>
      </c>
    </row>
    <row r="315" customFormat="false" ht="12.8" hidden="false" customHeight="false" outlineLevel="0" collapsed="false">
      <c r="A315" s="0" t="s">
        <v>334</v>
      </c>
      <c r="B315" s="0" t="s">
        <v>287</v>
      </c>
      <c r="C315" s="0" t="s">
        <v>288</v>
      </c>
      <c r="D315" s="0" t="n">
        <v>5</v>
      </c>
      <c r="E315" s="0" t="str">
        <f aca="false">IFERROR(IFERROR(REPLACE(C315,SEARCH($E$1,C315,1),LEN($E$1),""),REPLACE(C315,SEARCH($F$1,C315,1),LEN($F$1),"")),C315)</f>
        <v>www.studentcrowd.com/university-l1002914-s1008243-university_of_glasgow-glasgow</v>
      </c>
      <c r="F315" s="0" t="str">
        <f aca="false">REPLACE(E315,SEARCH("/",E315,1),LEN(E315),"")</f>
        <v>www.studentcrowd.com</v>
      </c>
      <c r="G315" s="0" t="n">
        <f aca="false">IF(F315="www.studentcrowd.com",D315*2/10,IF(F315="www.studentsreview.com",D315*2.5/10,"ERROR"))</f>
        <v>1</v>
      </c>
      <c r="H315" s="0" t="str">
        <f aca="false">VLOOKUP(G315,Sheet2!$A$1:$B$8,2,0)</f>
        <v>excellent</v>
      </c>
      <c r="I315" s="0" t="str">
        <f aca="false">"{""classes"":["""&amp;G315&amp;"""],""text"":"""&amp;A315&amp;"""},"</f>
        <v>{"classes":["1"],"text":"What could be bad about a university that looks like Hogwarts? Both student unions are great and give you variety. Best uni in UK!!"},</v>
      </c>
      <c r="J315" s="0" t="n">
        <f aca="false">LEN(A315)</f>
        <v>131</v>
      </c>
    </row>
    <row r="316" customFormat="false" ht="12.8" hidden="false" customHeight="false" outlineLevel="0" collapsed="false">
      <c r="A316" s="0" t="s">
        <v>335</v>
      </c>
      <c r="B316" s="0" t="s">
        <v>287</v>
      </c>
      <c r="C316" s="0" t="s">
        <v>288</v>
      </c>
      <c r="D316" s="0" t="n">
        <v>5</v>
      </c>
      <c r="E316" s="0" t="str">
        <f aca="false">IFERROR(IFERROR(REPLACE(C316,SEARCH($E$1,C316,1),LEN($E$1),""),REPLACE(C316,SEARCH($F$1,C316,1),LEN($F$1),"")),C316)</f>
        <v>www.studentcrowd.com/university-l1002914-s1008243-university_of_glasgow-glasgow</v>
      </c>
      <c r="F316" s="0" t="str">
        <f aca="false">REPLACE(E316,SEARCH("/",E316,1),LEN(E316),"")</f>
        <v>www.studentcrowd.com</v>
      </c>
      <c r="G316" s="0" t="n">
        <f aca="false">IF(F316="www.studentcrowd.com",D316*2/10,IF(F316="www.studentsreview.com",D316*2.5/10,"ERROR"))</f>
        <v>1</v>
      </c>
      <c r="H316" s="0" t="str">
        <f aca="false">VLOOKUP(G316,Sheet2!$A$1:$B$8,2,0)</f>
        <v>excellent</v>
      </c>
      <c r="I316" s="0" t="str">
        <f aca="false">"{""classes"":["""&amp;G316&amp;"""],""text"":"""&amp;A316&amp;"""},"</f>
        <v>{"classes":["1"],"text":"Wonderful experience, no negative things to say at all."},</v>
      </c>
      <c r="J316" s="0" t="n">
        <f aca="false">LEN(A316)</f>
        <v>55</v>
      </c>
    </row>
    <row r="317" customFormat="false" ht="12.8" hidden="false" customHeight="false" outlineLevel="0" collapsed="false">
      <c r="A317" s="0" t="s">
        <v>336</v>
      </c>
      <c r="B317" s="0" t="s">
        <v>287</v>
      </c>
      <c r="C317" s="0" t="s">
        <v>288</v>
      </c>
      <c r="D317" s="0" t="n">
        <v>5</v>
      </c>
      <c r="E317" s="0" t="str">
        <f aca="false">IFERROR(IFERROR(REPLACE(C317,SEARCH($E$1,C317,1),LEN($E$1),""),REPLACE(C317,SEARCH($F$1,C317,1),LEN($F$1),"")),C317)</f>
        <v>www.studentcrowd.com/university-l1002914-s1008243-university_of_glasgow-glasgow</v>
      </c>
      <c r="F317" s="0" t="str">
        <f aca="false">REPLACE(E317,SEARCH("/",E317,1),LEN(E317),"")</f>
        <v>www.studentcrowd.com</v>
      </c>
      <c r="G317" s="0" t="n">
        <f aca="false">IF(F317="www.studentcrowd.com",D317*2/10,IF(F317="www.studentsreview.com",D317*2.5/10,"ERROR"))</f>
        <v>1</v>
      </c>
      <c r="H317" s="0" t="str">
        <f aca="false">VLOOKUP(G317,Sheet2!$A$1:$B$8,2,0)</f>
        <v>excellent</v>
      </c>
      <c r="I317" s="0" t="str">
        <f aca="false">"{""classes"":["""&amp;G317&amp;"""],""text"":"""&amp;A317&amp;"""},"</f>
        <v>{"classes":["1"],"text":"Amazing experience, facilities and time!"},</v>
      </c>
      <c r="J317" s="0" t="n">
        <f aca="false">LEN(A317)</f>
        <v>40</v>
      </c>
    </row>
    <row r="318" customFormat="false" ht="12.8" hidden="false" customHeight="false" outlineLevel="0" collapsed="false">
      <c r="A318" s="0" t="s">
        <v>337</v>
      </c>
      <c r="B318" s="0" t="s">
        <v>287</v>
      </c>
      <c r="C318" s="0" t="s">
        <v>288</v>
      </c>
      <c r="D318" s="0" t="n">
        <v>5</v>
      </c>
      <c r="E318" s="0" t="str">
        <f aca="false">IFERROR(IFERROR(REPLACE(C318,SEARCH($E$1,C318,1),LEN($E$1),""),REPLACE(C318,SEARCH($F$1,C318,1),LEN($F$1),"")),C318)</f>
        <v>www.studentcrowd.com/university-l1002914-s1008243-university_of_glasgow-glasgow</v>
      </c>
      <c r="F318" s="0" t="str">
        <f aca="false">REPLACE(E318,SEARCH("/",E318,1),LEN(E318),"")</f>
        <v>www.studentcrowd.com</v>
      </c>
      <c r="G318" s="0" t="n">
        <f aca="false">IF(F318="www.studentcrowd.com",D318*2/10,IF(F318="www.studentsreview.com",D318*2.5/10,"ERROR"))</f>
        <v>1</v>
      </c>
      <c r="H318" s="0" t="str">
        <f aca="false">VLOOKUP(G318,Sheet2!$A$1:$B$8,2,0)</f>
        <v>excellent</v>
      </c>
      <c r="I318" s="0" t="str">
        <f aca="false">"{""classes"":["""&amp;G318&amp;"""],""text"":"""&amp;A318&amp;"""},"</f>
        <v>{"classes":["1"],"text":"Great university, Great facilities Wifi in all areas"},</v>
      </c>
      <c r="J318" s="0" t="n">
        <f aca="false">LEN(A318)</f>
        <v>52</v>
      </c>
    </row>
    <row r="319" customFormat="false" ht="12.8" hidden="false" customHeight="false" outlineLevel="0" collapsed="false">
      <c r="A319" s="0" t="s">
        <v>338</v>
      </c>
      <c r="B319" s="0" t="s">
        <v>287</v>
      </c>
      <c r="C319" s="0" t="s">
        <v>288</v>
      </c>
      <c r="D319" s="0" t="n">
        <v>5</v>
      </c>
      <c r="E319" s="0" t="str">
        <f aca="false">IFERROR(IFERROR(REPLACE(C319,SEARCH($E$1,C319,1),LEN($E$1),""),REPLACE(C319,SEARCH($F$1,C319,1),LEN($F$1),"")),C319)</f>
        <v>www.studentcrowd.com/university-l1002914-s1008243-university_of_glasgow-glasgow</v>
      </c>
      <c r="F319" s="0" t="str">
        <f aca="false">REPLACE(E319,SEARCH("/",E319,1),LEN(E319),"")</f>
        <v>www.studentcrowd.com</v>
      </c>
      <c r="G319" s="0" t="n">
        <f aca="false">IF(F319="www.studentcrowd.com",D319*2/10,IF(F319="www.studentsreview.com",D319*2.5/10,"ERROR"))</f>
        <v>1</v>
      </c>
      <c r="H319" s="0" t="str">
        <f aca="false">VLOOKUP(G319,Sheet2!$A$1:$B$8,2,0)</f>
        <v>excellent</v>
      </c>
      <c r="I319" s="0" t="str">
        <f aca="false">"{""classes"":["""&amp;G319&amp;"""],""text"":"""&amp;A319&amp;"""},"</f>
        <v>{"classes":["1"],"text":"Surpassed all my expecatations, made my first year a stress free, fun, enjoyable experience. Really amazing university, already strongly passionate about it, would recommend it to anyone! Great for meeting a huge range of people, discovering new things and, at risk of sounding very cliche, really helping you grow as a person."},</v>
      </c>
      <c r="J319" s="0" t="n">
        <f aca="false">LEN(A319)</f>
        <v>327</v>
      </c>
    </row>
    <row r="320" customFormat="false" ht="12.8" hidden="false" customHeight="false" outlineLevel="0" collapsed="false">
      <c r="A320" s="0" t="s">
        <v>339</v>
      </c>
      <c r="B320" s="0" t="s">
        <v>287</v>
      </c>
      <c r="C320" s="0" t="s">
        <v>288</v>
      </c>
      <c r="D320" s="0" t="n">
        <v>4</v>
      </c>
      <c r="E320" s="0" t="str">
        <f aca="false">IFERROR(IFERROR(REPLACE(C320,SEARCH($E$1,C320,1),LEN($E$1),""),REPLACE(C320,SEARCH($F$1,C320,1),LEN($F$1),"")),C320)</f>
        <v>www.studentcrowd.com/university-l1002914-s1008243-university_of_glasgow-glasgow</v>
      </c>
      <c r="F320" s="0" t="str">
        <f aca="false">REPLACE(E320,SEARCH("/",E320,1),LEN(E320),"")</f>
        <v>www.studentcrowd.com</v>
      </c>
      <c r="G320" s="0" t="n">
        <f aca="false">IF(F320="www.studentcrowd.com",D320*2/10,IF(F320="www.studentsreview.com",D320*2.5/10,"ERROR"))</f>
        <v>0.8</v>
      </c>
      <c r="H320" s="0" t="str">
        <f aca="false">VLOOKUP(G320,Sheet2!$A$1:$B$8,2,0)</f>
        <v>good_plus</v>
      </c>
      <c r="I320" s="0" t="str">
        <f aca="false">"{""classes"":["""&amp;G320&amp;"""],""text"":"""&amp;A320&amp;"""},"</f>
        <v>{"classes":["0,8"],"text":"Its good for reputation but the eating facilities are rubbish . The canteen food is horrible . It is great academically"},</v>
      </c>
      <c r="J320" s="0" t="n">
        <f aca="false">LEN(A320)</f>
        <v>119</v>
      </c>
    </row>
    <row r="321" customFormat="false" ht="12.8" hidden="false" customHeight="false" outlineLevel="0" collapsed="false">
      <c r="A321" s="0" t="s">
        <v>340</v>
      </c>
      <c r="B321" s="0" t="s">
        <v>287</v>
      </c>
      <c r="C321" s="0" t="s">
        <v>288</v>
      </c>
      <c r="D321" s="0" t="n">
        <v>5</v>
      </c>
      <c r="E321" s="0" t="str">
        <f aca="false">IFERROR(IFERROR(REPLACE(C321,SEARCH($E$1,C321,1),LEN($E$1),""),REPLACE(C321,SEARCH($F$1,C321,1),LEN($F$1),"")),C321)</f>
        <v>www.studentcrowd.com/university-l1002914-s1008243-university_of_glasgow-glasgow</v>
      </c>
      <c r="F321" s="0" t="str">
        <f aca="false">REPLACE(E321,SEARCH("/",E321,1),LEN(E321),"")</f>
        <v>www.studentcrowd.com</v>
      </c>
      <c r="G321" s="0" t="n">
        <f aca="false">IF(F321="www.studentcrowd.com",D321*2/10,IF(F321="www.studentsreview.com",D321*2.5/10,"ERROR"))</f>
        <v>1</v>
      </c>
      <c r="H321" s="0" t="str">
        <f aca="false">VLOOKUP(G321,Sheet2!$A$1:$B$8,2,0)</f>
        <v>excellent</v>
      </c>
      <c r="I321" s="0" t="str">
        <f aca="false">"{""classes"":["""&amp;G321&amp;"""],""text"":"""&amp;A321&amp;"""},"</f>
        <v>{"classes":["1"],"text":"The university is beautiful and academically it is second to none."},</v>
      </c>
      <c r="J321" s="0" t="n">
        <f aca="false">LEN(A321)</f>
        <v>66</v>
      </c>
    </row>
    <row r="322" customFormat="false" ht="12.8" hidden="false" customHeight="false" outlineLevel="0" collapsed="false">
      <c r="A322" s="0" t="s">
        <v>341</v>
      </c>
      <c r="B322" s="0" t="s">
        <v>287</v>
      </c>
      <c r="C322" s="0" t="s">
        <v>288</v>
      </c>
      <c r="D322" s="0" t="n">
        <v>5</v>
      </c>
      <c r="E322" s="0" t="str">
        <f aca="false">IFERROR(IFERROR(REPLACE(C322,SEARCH($E$1,C322,1),LEN($E$1),""),REPLACE(C322,SEARCH($F$1,C322,1),LEN($F$1),"")),C322)</f>
        <v>www.studentcrowd.com/university-l1002914-s1008243-university_of_glasgow-glasgow</v>
      </c>
      <c r="F322" s="0" t="str">
        <f aca="false">REPLACE(E322,SEARCH("/",E322,1),LEN(E322),"")</f>
        <v>www.studentcrowd.com</v>
      </c>
      <c r="G322" s="0" t="n">
        <f aca="false">IF(F322="www.studentcrowd.com",D322*2/10,IF(F322="www.studentsreview.com",D322*2.5/10,"ERROR"))</f>
        <v>1</v>
      </c>
      <c r="H322" s="0" t="str">
        <f aca="false">VLOOKUP(G322,Sheet2!$A$1:$B$8,2,0)</f>
        <v>excellent</v>
      </c>
      <c r="I322" s="0" t="str">
        <f aca="false">"{""classes"":["""&amp;G322&amp;"""],""text"":"""&amp;A322&amp;"""},"</f>
        <v>{"classes":["1"],"text":"The university of Glasgow is as a whole a fantastic university to be part of. The campus is amazing with unique buildings which make it a pleasure to go to lectures. The societies and clubs are great as there is an amazing,large selection to choose from and allows for a wider university experience!! I cant wait to start year 2!!!"},</v>
      </c>
      <c r="J322" s="0" t="n">
        <f aca="false">LEN(A322)</f>
        <v>331</v>
      </c>
    </row>
    <row r="323" customFormat="false" ht="12.8" hidden="false" customHeight="false" outlineLevel="0" collapsed="false">
      <c r="A323" s="0" t="s">
        <v>342</v>
      </c>
      <c r="B323" s="0" t="s">
        <v>287</v>
      </c>
      <c r="C323" s="0" t="s">
        <v>288</v>
      </c>
      <c r="D323" s="0" t="n">
        <v>5</v>
      </c>
      <c r="E323" s="0" t="str">
        <f aca="false">IFERROR(IFERROR(REPLACE(C323,SEARCH($E$1,C323,1),LEN($E$1),""),REPLACE(C323,SEARCH($F$1,C323,1),LEN($F$1),"")),C323)</f>
        <v>www.studentcrowd.com/university-l1002914-s1008243-university_of_glasgow-glasgow</v>
      </c>
      <c r="F323" s="0" t="str">
        <f aca="false">REPLACE(E323,SEARCH("/",E323,1),LEN(E323),"")</f>
        <v>www.studentcrowd.com</v>
      </c>
      <c r="G323" s="0" t="n">
        <f aca="false">IF(F323="www.studentcrowd.com",D323*2/10,IF(F323="www.studentsreview.com",D323*2.5/10,"ERROR"))</f>
        <v>1</v>
      </c>
      <c r="H323" s="0" t="str">
        <f aca="false">VLOOKUP(G323,Sheet2!$A$1:$B$8,2,0)</f>
        <v>excellent</v>
      </c>
      <c r="I323" s="0" t="str">
        <f aca="false">"{""classes"":["""&amp;G323&amp;"""],""text"":"""&amp;A323&amp;"""},"</f>
        <v>{"classes":["1"],"text":"Amazing University that looks like Hogwarts."},</v>
      </c>
      <c r="J323" s="0" t="n">
        <f aca="false">LEN(A323)</f>
        <v>44</v>
      </c>
    </row>
    <row r="324" customFormat="false" ht="12.8" hidden="false" customHeight="false" outlineLevel="0" collapsed="false">
      <c r="A324" s="0" t="s">
        <v>343</v>
      </c>
      <c r="B324" s="0" t="s">
        <v>287</v>
      </c>
      <c r="C324" s="0" t="s">
        <v>288</v>
      </c>
      <c r="D324" s="0" t="n">
        <v>5</v>
      </c>
      <c r="E324" s="0" t="str">
        <f aca="false">IFERROR(IFERROR(REPLACE(C324,SEARCH($E$1,C324,1),LEN($E$1),""),REPLACE(C324,SEARCH($F$1,C324,1),LEN($F$1),"")),C324)</f>
        <v>www.studentcrowd.com/university-l1002914-s1008243-university_of_glasgow-glasgow</v>
      </c>
      <c r="F324" s="0" t="str">
        <f aca="false">REPLACE(E324,SEARCH("/",E324,1),LEN(E324),"")</f>
        <v>www.studentcrowd.com</v>
      </c>
      <c r="G324" s="0" t="n">
        <f aca="false">IF(F324="www.studentcrowd.com",D324*2/10,IF(F324="www.studentsreview.com",D324*2.5/10,"ERROR"))</f>
        <v>1</v>
      </c>
      <c r="H324" s="0" t="str">
        <f aca="false">VLOOKUP(G324,Sheet2!$A$1:$B$8,2,0)</f>
        <v>excellent</v>
      </c>
      <c r="I324" s="0" t="str">
        <f aca="false">"{""classes"":["""&amp;G324&amp;"""],""text"":"""&amp;A324&amp;"""},"</f>
        <v>{"classes":["1"],"text":"They wont let you fail, they really care about their students. Ive lived my time here so far."},</v>
      </c>
      <c r="J324" s="0" t="n">
        <f aca="false">LEN(A324)</f>
        <v>93</v>
      </c>
    </row>
    <row r="325" customFormat="false" ht="12.8" hidden="false" customHeight="false" outlineLevel="0" collapsed="false">
      <c r="A325" s="0" t="s">
        <v>344</v>
      </c>
      <c r="B325" s="0" t="s">
        <v>287</v>
      </c>
      <c r="C325" s="0" t="s">
        <v>288</v>
      </c>
      <c r="D325" s="0" t="n">
        <v>5</v>
      </c>
      <c r="E325" s="0" t="str">
        <f aca="false">IFERROR(IFERROR(REPLACE(C325,SEARCH($E$1,C325,1),LEN($E$1),""),REPLACE(C325,SEARCH($F$1,C325,1),LEN($F$1),"")),C325)</f>
        <v>www.studentcrowd.com/university-l1002914-s1008243-university_of_glasgow-glasgow</v>
      </c>
      <c r="F325" s="0" t="str">
        <f aca="false">REPLACE(E325,SEARCH("/",E325,1),LEN(E325),"")</f>
        <v>www.studentcrowd.com</v>
      </c>
      <c r="G325" s="0" t="n">
        <f aca="false">IF(F325="www.studentcrowd.com",D325*2/10,IF(F325="www.studentsreview.com",D325*2.5/10,"ERROR"))</f>
        <v>1</v>
      </c>
      <c r="H325" s="0" t="str">
        <f aca="false">VLOOKUP(G325,Sheet2!$A$1:$B$8,2,0)</f>
        <v>excellent</v>
      </c>
      <c r="I325" s="0" t="str">
        <f aca="false">"{""classes"":["""&amp;G325&amp;"""],""text"":"""&amp;A325&amp;"""},"</f>
        <v>{"classes":["1"],"text":"Really loved my experience! A shame about the main union closing, but it is for a refurb I suppose!"},</v>
      </c>
      <c r="J325" s="0" t="n">
        <f aca="false">LEN(A325)</f>
        <v>99</v>
      </c>
    </row>
    <row r="326" customFormat="false" ht="12.8" hidden="false" customHeight="false" outlineLevel="0" collapsed="false">
      <c r="A326" s="0" t="s">
        <v>345</v>
      </c>
      <c r="B326" s="0" t="s">
        <v>287</v>
      </c>
      <c r="C326" s="0" t="s">
        <v>288</v>
      </c>
      <c r="D326" s="0" t="n">
        <v>5</v>
      </c>
      <c r="E326" s="0" t="str">
        <f aca="false">IFERROR(IFERROR(REPLACE(C326,SEARCH($E$1,C326,1),LEN($E$1),""),REPLACE(C326,SEARCH($F$1,C326,1),LEN($F$1),"")),C326)</f>
        <v>www.studentcrowd.com/university-l1002914-s1008243-university_of_glasgow-glasgow</v>
      </c>
      <c r="F326" s="0" t="str">
        <f aca="false">REPLACE(E326,SEARCH("/",E326,1),LEN(E326),"")</f>
        <v>www.studentcrowd.com</v>
      </c>
      <c r="G326" s="0" t="n">
        <f aca="false">IF(F326="www.studentcrowd.com",D326*2/10,IF(F326="www.studentsreview.com",D326*2.5/10,"ERROR"))</f>
        <v>1</v>
      </c>
      <c r="H326" s="0" t="str">
        <f aca="false">VLOOKUP(G326,Sheet2!$A$1:$B$8,2,0)</f>
        <v>excellent</v>
      </c>
      <c r="I326" s="0" t="str">
        <f aca="false">"{""classes"":["""&amp;G326&amp;"""],""text"":"""&amp;A326&amp;"""},"</f>
        <v>{"classes":["1"],"text":"Great university with a spectacular atmosphere. World leader for several research fields and exciting opportunities await."},</v>
      </c>
      <c r="J326" s="0" t="n">
        <f aca="false">LEN(A326)</f>
        <v>122</v>
      </c>
    </row>
    <row r="327" customFormat="false" ht="12.8" hidden="false" customHeight="false" outlineLevel="0" collapsed="false">
      <c r="A327" s="0" t="s">
        <v>346</v>
      </c>
      <c r="B327" s="0" t="s">
        <v>287</v>
      </c>
      <c r="C327" s="0" t="s">
        <v>288</v>
      </c>
      <c r="D327" s="0" t="n">
        <v>5</v>
      </c>
      <c r="E327" s="0" t="str">
        <f aca="false">IFERROR(IFERROR(REPLACE(C327,SEARCH($E$1,C327,1),LEN($E$1),""),REPLACE(C327,SEARCH($F$1,C327,1),LEN($F$1),"")),C327)</f>
        <v>www.studentcrowd.com/university-l1002914-s1008243-university_of_glasgow-glasgow</v>
      </c>
      <c r="F327" s="0" t="str">
        <f aca="false">REPLACE(E327,SEARCH("/",E327,1),LEN(E327),"")</f>
        <v>www.studentcrowd.com</v>
      </c>
      <c r="G327" s="0" t="n">
        <f aca="false">IF(F327="www.studentcrowd.com",D327*2/10,IF(F327="www.studentsreview.com",D327*2.5/10,"ERROR"))</f>
        <v>1</v>
      </c>
      <c r="H327" s="0" t="str">
        <f aca="false">VLOOKUP(G327,Sheet2!$A$1:$B$8,2,0)</f>
        <v>excellent</v>
      </c>
      <c r="I327" s="0" t="str">
        <f aca="false">"{""classes"":["""&amp;G327&amp;"""],""text"":"""&amp;A327&amp;"""},"</f>
        <v>{"classes":["1"],"text":"Great campus. Spent most of it in Gilmorehill and Boyd Orr. Love the library and Fraser building - food offered is great. Great societies - STaG in particular."},</v>
      </c>
      <c r="J327" s="0" t="n">
        <f aca="false">LEN(A327)</f>
        <v>159</v>
      </c>
    </row>
    <row r="328" customFormat="false" ht="12.8" hidden="false" customHeight="false" outlineLevel="0" collapsed="false">
      <c r="A328" s="0" t="s">
        <v>347</v>
      </c>
      <c r="B328" s="0" t="s">
        <v>287</v>
      </c>
      <c r="C328" s="0" t="s">
        <v>288</v>
      </c>
      <c r="D328" s="0" t="n">
        <v>5</v>
      </c>
      <c r="E328" s="0" t="str">
        <f aca="false">IFERROR(IFERROR(REPLACE(C328,SEARCH($E$1,C328,1),LEN($E$1),""),REPLACE(C328,SEARCH($F$1,C328,1),LEN($F$1),"")),C328)</f>
        <v>www.studentcrowd.com/university-l1002914-s1008243-university_of_glasgow-glasgow</v>
      </c>
      <c r="F328" s="0" t="str">
        <f aca="false">REPLACE(E328,SEARCH("/",E328,1),LEN(E328),"")</f>
        <v>www.studentcrowd.com</v>
      </c>
      <c r="G328" s="0" t="n">
        <f aca="false">IF(F328="www.studentcrowd.com",D328*2/10,IF(F328="www.studentsreview.com",D328*2.5/10,"ERROR"))</f>
        <v>1</v>
      </c>
      <c r="H328" s="0" t="str">
        <f aca="false">VLOOKUP(G328,Sheet2!$A$1:$B$8,2,0)</f>
        <v>excellent</v>
      </c>
      <c r="I328" s="0" t="str">
        <f aca="false">"{""classes"":["""&amp;G328&amp;"""],""text"":"""&amp;A328&amp;"""},"</f>
        <v>{"classes":["1"],"text":"A fantastic and warm environment welcomes any student that is willing to partake in events and social gatherings. For students who are a bit more secluded, the university offers many clubs and societies that anyone will fit into and make friends for life. I know that I have made 4 fantastic friends that I will hopefully keep all my life."},</v>
      </c>
      <c r="J328" s="0" t="n">
        <f aca="false">LEN(A328)</f>
        <v>339</v>
      </c>
    </row>
    <row r="329" customFormat="false" ht="12.8" hidden="false" customHeight="false" outlineLevel="0" collapsed="false">
      <c r="A329" s="0" t="s">
        <v>348</v>
      </c>
      <c r="B329" s="0" t="s">
        <v>287</v>
      </c>
      <c r="C329" s="0" t="s">
        <v>288</v>
      </c>
      <c r="D329" s="0" t="n">
        <v>4</v>
      </c>
      <c r="E329" s="0" t="str">
        <f aca="false">IFERROR(IFERROR(REPLACE(C329,SEARCH($E$1,C329,1),LEN($E$1),""),REPLACE(C329,SEARCH($F$1,C329,1),LEN($F$1),"")),C329)</f>
        <v>www.studentcrowd.com/university-l1002914-s1008243-university_of_glasgow-glasgow</v>
      </c>
      <c r="F329" s="0" t="str">
        <f aca="false">REPLACE(E329,SEARCH("/",E329,1),LEN(E329),"")</f>
        <v>www.studentcrowd.com</v>
      </c>
      <c r="G329" s="0" t="n">
        <f aca="false">IF(F329="www.studentcrowd.com",D329*2/10,IF(F329="www.studentsreview.com",D329*2.5/10,"ERROR"))</f>
        <v>0.8</v>
      </c>
      <c r="H329" s="0" t="str">
        <f aca="false">VLOOKUP(G329,Sheet2!$A$1:$B$8,2,0)</f>
        <v>good_plus</v>
      </c>
      <c r="I329" s="0" t="str">
        <f aca="false">"{""classes"":["""&amp;G329&amp;"""],""text"":"""&amp;A329&amp;"""},"</f>
        <v>{"classes":["0,8"],"text":"Not always the facilities for the vast number of students - despite the library being enormous it is often jam packed. Any hope of studying in there during exam season is lost. Campus wifi is eduroam so is bad as a standard. Option of two large students unions is excellent, you can find any sort of environment you want. Prices are a bit on the high side for a union but still not as bad as in normal pubs."},</v>
      </c>
      <c r="J329" s="0" t="n">
        <f aca="false">LEN(A329)</f>
        <v>407</v>
      </c>
    </row>
    <row r="330" customFormat="false" ht="12.8" hidden="false" customHeight="false" outlineLevel="0" collapsed="false">
      <c r="A330" s="0" t="s">
        <v>349</v>
      </c>
      <c r="B330" s="0" t="s">
        <v>287</v>
      </c>
      <c r="C330" s="0" t="s">
        <v>288</v>
      </c>
      <c r="D330" s="0" t="n">
        <v>4</v>
      </c>
      <c r="E330" s="0" t="str">
        <f aca="false">IFERROR(IFERROR(REPLACE(C330,SEARCH($E$1,C330,1),LEN($E$1),""),REPLACE(C330,SEARCH($F$1,C330,1),LEN($F$1),"")),C330)</f>
        <v>www.studentcrowd.com/university-l1002914-s1008243-university_of_glasgow-glasgow</v>
      </c>
      <c r="F330" s="0" t="str">
        <f aca="false">REPLACE(E330,SEARCH("/",E330,1),LEN(E330),"")</f>
        <v>www.studentcrowd.com</v>
      </c>
      <c r="G330" s="0" t="n">
        <f aca="false">IF(F330="www.studentcrowd.com",D330*2/10,IF(F330="www.studentsreview.com",D330*2.5/10,"ERROR"))</f>
        <v>0.8</v>
      </c>
      <c r="H330" s="0" t="str">
        <f aca="false">VLOOKUP(G330,Sheet2!$A$1:$B$8,2,0)</f>
        <v>good_plus</v>
      </c>
      <c r="I330" s="0" t="str">
        <f aca="false">"{""classes"":["""&amp;G330&amp;"""],""text"":"""&amp;A330&amp;"""},"</f>
        <v>{"classes":["0,8"],"text":"beaut campus, love the course and so much stuff to get involved in!"},</v>
      </c>
      <c r="J330" s="0" t="n">
        <f aca="false">LEN(A330)</f>
        <v>67</v>
      </c>
    </row>
    <row r="331" customFormat="false" ht="12.8" hidden="false" customHeight="false" outlineLevel="0" collapsed="false">
      <c r="A331" s="0" t="s">
        <v>350</v>
      </c>
      <c r="B331" s="0" t="s">
        <v>287</v>
      </c>
      <c r="C331" s="0" t="s">
        <v>288</v>
      </c>
      <c r="D331" s="0" t="n">
        <v>5</v>
      </c>
      <c r="E331" s="0" t="str">
        <f aca="false">IFERROR(IFERROR(REPLACE(C331,SEARCH($E$1,C331,1),LEN($E$1),""),REPLACE(C331,SEARCH($F$1,C331,1),LEN($F$1),"")),C331)</f>
        <v>www.studentcrowd.com/university-l1002914-s1008243-university_of_glasgow-glasgow</v>
      </c>
      <c r="F331" s="0" t="str">
        <f aca="false">REPLACE(E331,SEARCH("/",E331,1),LEN(E331),"")</f>
        <v>www.studentcrowd.com</v>
      </c>
      <c r="G331" s="0" t="n">
        <f aca="false">IF(F331="www.studentcrowd.com",D331*2/10,IF(F331="www.studentsreview.com",D331*2.5/10,"ERROR"))</f>
        <v>1</v>
      </c>
      <c r="H331" s="0" t="str">
        <f aca="false">VLOOKUP(G331,Sheet2!$A$1:$B$8,2,0)</f>
        <v>excellent</v>
      </c>
      <c r="I331" s="0" t="str">
        <f aca="false">"{""classes"":["""&amp;G331&amp;"""],""text"":"""&amp;A331&amp;"""},"</f>
        <v>{"classes":["1"],"text":"The university of Glasgow is absolutely amazing! The city as a whole is fantastic and the university stands out amongst it, it also has extremely helpful staff and facilities and the option of a truly flexible degree."},</v>
      </c>
      <c r="J331" s="0" t="n">
        <f aca="false">LEN(A331)</f>
        <v>217</v>
      </c>
    </row>
    <row r="332" customFormat="false" ht="12.8" hidden="false" customHeight="false" outlineLevel="0" collapsed="false">
      <c r="A332" s="0" t="s">
        <v>351</v>
      </c>
      <c r="B332" s="0" t="s">
        <v>287</v>
      </c>
      <c r="C332" s="0" t="s">
        <v>288</v>
      </c>
      <c r="D332" s="0" t="n">
        <v>4</v>
      </c>
      <c r="E332" s="0" t="str">
        <f aca="false">IFERROR(IFERROR(REPLACE(C332,SEARCH($E$1,C332,1),LEN($E$1),""),REPLACE(C332,SEARCH($F$1,C332,1),LEN($F$1),"")),C332)</f>
        <v>www.studentcrowd.com/university-l1002914-s1008243-university_of_glasgow-glasgow</v>
      </c>
      <c r="F332" s="0" t="str">
        <f aca="false">REPLACE(E332,SEARCH("/",E332,1),LEN(E332),"")</f>
        <v>www.studentcrowd.com</v>
      </c>
      <c r="G332" s="0" t="n">
        <f aca="false">IF(F332="www.studentcrowd.com",D332*2/10,IF(F332="www.studentsreview.com",D332*2.5/10,"ERROR"))</f>
        <v>0.8</v>
      </c>
      <c r="H332" s="0" t="str">
        <f aca="false">VLOOKUP(G332,Sheet2!$A$1:$B$8,2,0)</f>
        <v>good_plus</v>
      </c>
      <c r="I332" s="0" t="str">
        <f aca="false">"{""classes"":["""&amp;G332&amp;"""],""text"":"""&amp;A332&amp;"""},"</f>
        <v>{"classes":["0,8"],"text":"The University of Glasgow is a vibrant, student orientated university in the west end of Glasgow. The setting of the uni is as beautiful as the buildings on campus. The only uni I have ever wanted to go to!!"},</v>
      </c>
      <c r="J332" s="0" t="n">
        <f aca="false">LEN(A332)</f>
        <v>207</v>
      </c>
    </row>
    <row r="333" customFormat="false" ht="12.8" hidden="false" customHeight="false" outlineLevel="0" collapsed="false">
      <c r="A333" s="0" t="s">
        <v>352</v>
      </c>
      <c r="B333" s="0" t="s">
        <v>287</v>
      </c>
      <c r="C333" s="0" t="s">
        <v>288</v>
      </c>
      <c r="D333" s="0" t="n">
        <v>4</v>
      </c>
      <c r="E333" s="0" t="str">
        <f aca="false">IFERROR(IFERROR(REPLACE(C333,SEARCH($E$1,C333,1),LEN($E$1),""),REPLACE(C333,SEARCH($F$1,C333,1),LEN($F$1),"")),C333)</f>
        <v>www.studentcrowd.com/university-l1002914-s1008243-university_of_glasgow-glasgow</v>
      </c>
      <c r="F333" s="0" t="str">
        <f aca="false">REPLACE(E333,SEARCH("/",E333,1),LEN(E333),"")</f>
        <v>www.studentcrowd.com</v>
      </c>
      <c r="G333" s="0" t="n">
        <f aca="false">IF(F333="www.studentcrowd.com",D333*2/10,IF(F333="www.studentsreview.com",D333*2.5/10,"ERROR"))</f>
        <v>0.8</v>
      </c>
      <c r="H333" s="0" t="str">
        <f aca="false">VLOOKUP(G333,Sheet2!$A$1:$B$8,2,0)</f>
        <v>good_plus</v>
      </c>
      <c r="I333" s="0" t="str">
        <f aca="false">"{""classes"":["""&amp;G333&amp;"""],""text"":"""&amp;A333&amp;"""},"</f>
        <v>{"classes":["0,8"],"text":"Its a great university and if you make the effort youll find really good societies and became very close to the people you meet. The Queen Margaret Union is really cool and a nice place to hang out, and to go to on Friday nights. The music is more varied than in the other union."},</v>
      </c>
      <c r="J333" s="0" t="n">
        <f aca="false">LEN(A333)</f>
        <v>279</v>
      </c>
    </row>
    <row r="334" customFormat="false" ht="12.8" hidden="false" customHeight="false" outlineLevel="0" collapsed="false">
      <c r="A334" s="0" t="s">
        <v>353</v>
      </c>
      <c r="B334" s="0" t="s">
        <v>354</v>
      </c>
      <c r="C334" s="0" t="s">
        <v>355</v>
      </c>
      <c r="D334" s="0" t="n">
        <v>1</v>
      </c>
      <c r="E334" s="0" t="str">
        <f aca="false">IFERROR(IFERROR(REPLACE(C334,SEARCH($E$1,C334,1),LEN($E$1),""),REPLACE(C334,SEARCH($F$1,C334,1),LEN($F$1),"")),C334)</f>
        <v>www.studentcrowd.com/university-l1001909-s1008497-the_university_of_warwick-coventry</v>
      </c>
      <c r="F334" s="0" t="str">
        <f aca="false">REPLACE(E334,SEARCH("/",E334,1),LEN(E334),"")</f>
        <v>www.studentcrowd.com</v>
      </c>
      <c r="G334" s="0" t="n">
        <f aca="false">IF(F334="www.studentcrowd.com",D334*2/10,IF(F334="www.studentsreview.com",D334*2.5/10,"ERROR"))</f>
        <v>0.2</v>
      </c>
      <c r="H334" s="0" t="str">
        <f aca="false">VLOOKUP(G334,Sheet2!$A$1:$B$8,2,0)</f>
        <v>bad</v>
      </c>
      <c r="I334" s="0" t="str">
        <f aca="false">"{""classes"":["""&amp;G334&amp;"""],""text"":"""&amp;A334&amp;"""},"</f>
        <v>{"classes":["0,2"],"text":"terrible place to study, and it was the worst choice I had made in my entire life. The mood inside the campus is very toxic, and you can tell that by spending some time in London university libraries, where people a much more cheery. The professors are fighting each other all the time and one professor in my department got suspended due to a row with colleagues over job recruitment. This divisive mood is picked up by post graduates as well and they spend a lot of their time in the common room gossiping about others rather than gathering up to discuss academic works. A lot of the postgraduates have moved out, and have shifted to London, so basically you dont get a chance to meet a lot of the people who actually are registered there. The outer environment , which is Coventry city was recently ranked as the worst city in the UK, and the sense of desolation you encounter there makes you feel that you never want to set your foot in there ever again. Never choose this university."},</v>
      </c>
      <c r="J334" s="0" t="n">
        <f aca="false">LEN(A334)</f>
        <v>988</v>
      </c>
    </row>
    <row r="335" customFormat="false" ht="12.8" hidden="false" customHeight="false" outlineLevel="0" collapsed="false">
      <c r="A335" s="0" t="s">
        <v>356</v>
      </c>
      <c r="B335" s="0" t="s">
        <v>354</v>
      </c>
      <c r="C335" s="0" t="s">
        <v>355</v>
      </c>
      <c r="D335" s="0" t="n">
        <v>1</v>
      </c>
      <c r="E335" s="0" t="str">
        <f aca="false">IFERROR(IFERROR(REPLACE(C335,SEARCH($E$1,C335,1),LEN($E$1),""),REPLACE(C335,SEARCH($F$1,C335,1),LEN($F$1),"")),C335)</f>
        <v>www.studentcrowd.com/university-l1001909-s1008497-the_university_of_warwick-coventry</v>
      </c>
      <c r="F335" s="0" t="str">
        <f aca="false">REPLACE(E335,SEARCH("/",E335,1),LEN(E335),"")</f>
        <v>www.studentcrowd.com</v>
      </c>
      <c r="G335" s="0" t="n">
        <f aca="false">IF(F335="www.studentcrowd.com",D335*2/10,IF(F335="www.studentsreview.com",D335*2.5/10,"ERROR"))</f>
        <v>0.2</v>
      </c>
      <c r="H335" s="0" t="str">
        <f aca="false">VLOOKUP(G335,Sheet2!$A$1:$B$8,2,0)</f>
        <v>bad</v>
      </c>
      <c r="I335" s="0" t="str">
        <f aca="false">"{""classes"":["""&amp;G335&amp;"""],""text"":"""&amp;A335&amp;"""},"</f>
        <v>{"classes":["0,2"],"text":"Be ready to pay ВЈ10 to see your script  per one  if you are a student of the Department of Economics"},</v>
      </c>
      <c r="J335" s="0" t="n">
        <f aca="false">LEN(A335)</f>
        <v>101</v>
      </c>
    </row>
    <row r="336" customFormat="false" ht="12.8" hidden="false" customHeight="false" outlineLevel="0" collapsed="false">
      <c r="A336" s="0" t="s">
        <v>357</v>
      </c>
      <c r="B336" s="0" t="s">
        <v>354</v>
      </c>
      <c r="C336" s="0" t="s">
        <v>355</v>
      </c>
      <c r="D336" s="0" t="n">
        <v>3</v>
      </c>
      <c r="E336" s="0" t="str">
        <f aca="false">IFERROR(IFERROR(REPLACE(C336,SEARCH($E$1,C336,1),LEN($E$1),""),REPLACE(C336,SEARCH($F$1,C336,1),LEN($F$1),"")),C336)</f>
        <v>www.studentcrowd.com/university-l1001909-s1008497-the_university_of_warwick-coventry</v>
      </c>
      <c r="F336" s="0" t="str">
        <f aca="false">REPLACE(E336,SEARCH("/",E336,1),LEN(E336),"")</f>
        <v>www.studentcrowd.com</v>
      </c>
      <c r="G336" s="0" t="n">
        <f aca="false">IF(F336="www.studentcrowd.com",D336*2/10,IF(F336="www.studentsreview.com",D336*2.5/10,"ERROR"))</f>
        <v>0.6</v>
      </c>
      <c r="H336" s="0" t="str">
        <f aca="false">VLOOKUP(G336,Sheet2!$A$1:$B$8,2,0)</f>
        <v>middle_plus</v>
      </c>
      <c r="I336" s="0" t="str">
        <f aca="false">"{""classes"":["""&amp;G336&amp;"""],""text"":"""&amp;A336&amp;"""},"</f>
        <v>{"classes":["0,6"],"text":"As part of the department of chemistry, the analytical science course is very disorganized. The students are not told about assessment days until the last moment and the course structure is not adequate for part time studying. I do not recommend this university to anyone that wants to study any of the analytical science courses, including Molecular Analytical Science  MAS , Analytical Science &amp; Instrumentation  ASI  and Polymer Science."},</v>
      </c>
      <c r="J336" s="0" t="n">
        <f aca="false">LEN(A336)</f>
        <v>440</v>
      </c>
    </row>
    <row r="337" customFormat="false" ht="12.8" hidden="false" customHeight="false" outlineLevel="0" collapsed="false">
      <c r="A337" s="0" t="s">
        <v>358</v>
      </c>
      <c r="B337" s="0" t="s">
        <v>354</v>
      </c>
      <c r="C337" s="0" t="s">
        <v>355</v>
      </c>
      <c r="D337" s="0" t="n">
        <v>4</v>
      </c>
      <c r="E337" s="0" t="str">
        <f aca="false">IFERROR(IFERROR(REPLACE(C337,SEARCH($E$1,C337,1),LEN($E$1),""),REPLACE(C337,SEARCH($F$1,C337,1),LEN($F$1),"")),C337)</f>
        <v>www.studentcrowd.com/university-l1001909-s1008497-the_university_of_warwick-coventry</v>
      </c>
      <c r="F337" s="0" t="str">
        <f aca="false">REPLACE(E337,SEARCH("/",E337,1),LEN(E337),"")</f>
        <v>www.studentcrowd.com</v>
      </c>
      <c r="G337" s="0" t="n">
        <f aca="false">IF(F337="www.studentcrowd.com",D337*2/10,IF(F337="www.studentsreview.com",D337*2.5/10,"ERROR"))</f>
        <v>0.8</v>
      </c>
      <c r="H337" s="0" t="str">
        <f aca="false">VLOOKUP(G337,Sheet2!$A$1:$B$8,2,0)</f>
        <v>good_plus</v>
      </c>
      <c r="I337" s="0" t="str">
        <f aca="false">"{""classes"":["""&amp;G337&amp;"""],""text"":"""&amp;A337&amp;"""},"</f>
        <v>{"classes":["0,8"],"text":"I find the campus atmosphere really warm and welcoming, especailly as a first year. It was really important that everything was close by to help me with accessibility."},</v>
      </c>
      <c r="J337" s="0" t="n">
        <f aca="false">LEN(A337)</f>
        <v>167</v>
      </c>
    </row>
    <row r="338" customFormat="false" ht="12.8" hidden="false" customHeight="false" outlineLevel="0" collapsed="false">
      <c r="A338" s="0" t="s">
        <v>359</v>
      </c>
      <c r="B338" s="0" t="s">
        <v>354</v>
      </c>
      <c r="C338" s="0" t="s">
        <v>355</v>
      </c>
      <c r="D338" s="0" t="n">
        <v>2</v>
      </c>
      <c r="E338" s="0" t="str">
        <f aca="false">IFERROR(IFERROR(REPLACE(C338,SEARCH($E$1,C338,1),LEN($E$1),""),REPLACE(C338,SEARCH($F$1,C338,1),LEN($F$1),"")),C338)</f>
        <v>www.studentcrowd.com/university-l1001909-s1008497-the_university_of_warwick-coventry</v>
      </c>
      <c r="F338" s="0" t="str">
        <f aca="false">REPLACE(E338,SEARCH("/",E338,1),LEN(E338),"")</f>
        <v>www.studentcrowd.com</v>
      </c>
      <c r="G338" s="0" t="n">
        <f aca="false">IF(F338="www.studentcrowd.com",D338*2/10,IF(F338="www.studentsreview.com",D338*2.5/10,"ERROR"))</f>
        <v>0.4</v>
      </c>
      <c r="H338" s="0" t="str">
        <f aca="false">VLOOKUP(G338,Sheet2!$A$1:$B$8,2,0)</f>
        <v>middle_minus</v>
      </c>
      <c r="I338" s="0" t="str">
        <f aca="false">"{""classes"":["""&amp;G338&amp;"""],""text"":"""&amp;A338&amp;"""},"</f>
        <v>{"classes":["0,4"],"text":"Pros: - largely modern - good facilities Cons: - distance from closest cities causes the creation of a nasty social bubble - generally unpleasant and highly obnoxious British students - mediocre quality of teaching for the level that the university wants itself to be at, particularly in the CompSci department - lack of seriousness with regards to career support - very barebones clubs that are deeply uninteresting, though this one is also largely a result of the types of students generally coming here - general lack of professionalism among the younger teachers - I hope you like having your inbox spammed Overall, my stay at Warwick was my least favorite part of education, and it being such a disappointment is what led me to abandon the option of going for a masters degree and instead return to my home country and get employed there."},</v>
      </c>
      <c r="J338" s="0" t="n">
        <f aca="false">LEN(A338)</f>
        <v>843</v>
      </c>
    </row>
    <row r="339" customFormat="false" ht="12.8" hidden="false" customHeight="false" outlineLevel="0" collapsed="false">
      <c r="A339" s="0" t="s">
        <v>360</v>
      </c>
      <c r="B339" s="0" t="s">
        <v>354</v>
      </c>
      <c r="C339" s="0" t="s">
        <v>355</v>
      </c>
      <c r="D339" s="0" t="n">
        <v>4</v>
      </c>
      <c r="E339" s="0" t="str">
        <f aca="false">IFERROR(IFERROR(REPLACE(C339,SEARCH($E$1,C339,1),LEN($E$1),""),REPLACE(C339,SEARCH($F$1,C339,1),LEN($F$1),"")),C339)</f>
        <v>www.studentcrowd.com/university-l1001909-s1008497-the_university_of_warwick-coventry</v>
      </c>
      <c r="F339" s="0" t="str">
        <f aca="false">REPLACE(E339,SEARCH("/",E339,1),LEN(E339),"")</f>
        <v>www.studentcrowd.com</v>
      </c>
      <c r="G339" s="0" t="n">
        <f aca="false">IF(F339="www.studentcrowd.com",D339*2/10,IF(F339="www.studentsreview.com",D339*2.5/10,"ERROR"))</f>
        <v>0.8</v>
      </c>
      <c r="H339" s="0" t="str">
        <f aca="false">VLOOKUP(G339,Sheet2!$A$1:$B$8,2,0)</f>
        <v>good_plus</v>
      </c>
      <c r="I339" s="0" t="str">
        <f aca="false">"{""classes"":["""&amp;G339&amp;"""],""text"":"""&amp;A339&amp;"""},"</f>
        <v>{"classes":["0,8"],"text":"Central campus is good, lots of societies"},</v>
      </c>
      <c r="J339" s="0" t="n">
        <f aca="false">LEN(A339)</f>
        <v>41</v>
      </c>
    </row>
    <row r="340" customFormat="false" ht="12.8" hidden="false" customHeight="false" outlineLevel="0" collapsed="false">
      <c r="A340" s="0" t="s">
        <v>361</v>
      </c>
      <c r="B340" s="0" t="s">
        <v>354</v>
      </c>
      <c r="C340" s="0" t="s">
        <v>355</v>
      </c>
      <c r="D340" s="0" t="n">
        <v>4</v>
      </c>
      <c r="E340" s="0" t="str">
        <f aca="false">IFERROR(IFERROR(REPLACE(C340,SEARCH($E$1,C340,1),LEN($E$1),""),REPLACE(C340,SEARCH($F$1,C340,1),LEN($F$1),"")),C340)</f>
        <v>www.studentcrowd.com/university-l1001909-s1008497-the_university_of_warwick-coventry</v>
      </c>
      <c r="F340" s="0" t="str">
        <f aca="false">REPLACE(E340,SEARCH("/",E340,1),LEN(E340),"")</f>
        <v>www.studentcrowd.com</v>
      </c>
      <c r="G340" s="0" t="n">
        <f aca="false">IF(F340="www.studentcrowd.com",D340*2/10,IF(F340="www.studentsreview.com",D340*2.5/10,"ERROR"))</f>
        <v>0.8</v>
      </c>
      <c r="H340" s="0" t="str">
        <f aca="false">VLOOKUP(G340,Sheet2!$A$1:$B$8,2,0)</f>
        <v>good_plus</v>
      </c>
      <c r="I340" s="0" t="str">
        <f aca="false">"{""classes"":["""&amp;G340&amp;"""],""text"":"""&amp;A340&amp;"""},"</f>
        <v>{"classes":["0,8"],"text":"Cant really fault it - im in love with my uni! Maybe just revamp the humanities building if you have a spare few million, but the restaurants and bars and club and green space and arts centre are second to none."},</v>
      </c>
      <c r="J340" s="0" t="n">
        <f aca="false">LEN(A340)</f>
        <v>211</v>
      </c>
    </row>
    <row r="341" customFormat="false" ht="12.8" hidden="false" customHeight="false" outlineLevel="0" collapsed="false">
      <c r="A341" s="0" t="s">
        <v>362</v>
      </c>
      <c r="B341" s="0" t="s">
        <v>354</v>
      </c>
      <c r="C341" s="0" t="s">
        <v>355</v>
      </c>
      <c r="D341" s="0" t="n">
        <v>4</v>
      </c>
      <c r="E341" s="0" t="str">
        <f aca="false">IFERROR(IFERROR(REPLACE(C341,SEARCH($E$1,C341,1),LEN($E$1),""),REPLACE(C341,SEARCH($F$1,C341,1),LEN($F$1),"")),C341)</f>
        <v>www.studentcrowd.com/university-l1001909-s1008497-the_university_of_warwick-coventry</v>
      </c>
      <c r="F341" s="0" t="str">
        <f aca="false">REPLACE(E341,SEARCH("/",E341,1),LEN(E341),"")</f>
        <v>www.studentcrowd.com</v>
      </c>
      <c r="G341" s="0" t="n">
        <f aca="false">IF(F341="www.studentcrowd.com",D341*2/10,IF(F341="www.studentsreview.com",D341*2.5/10,"ERROR"))</f>
        <v>0.8</v>
      </c>
      <c r="H341" s="0" t="str">
        <f aca="false">VLOOKUP(G341,Sheet2!$A$1:$B$8,2,0)</f>
        <v>good_plus</v>
      </c>
      <c r="I341" s="0" t="str">
        <f aca="false">"{""classes"":["""&amp;G341&amp;"""],""text"":"""&amp;A341&amp;"""},"</f>
        <v>{"classes":["0,8"],"text":"Its got a really good facilities and services throughout. Lots of opportunities to get involved"},</v>
      </c>
      <c r="J341" s="0" t="n">
        <f aca="false">LEN(A341)</f>
        <v>95</v>
      </c>
    </row>
    <row r="342" customFormat="false" ht="12.8" hidden="false" customHeight="false" outlineLevel="0" collapsed="false">
      <c r="A342" s="0" t="s">
        <v>363</v>
      </c>
      <c r="B342" s="0" t="s">
        <v>354</v>
      </c>
      <c r="C342" s="0" t="s">
        <v>355</v>
      </c>
      <c r="D342" s="0" t="n">
        <v>4</v>
      </c>
      <c r="E342" s="0" t="str">
        <f aca="false">IFERROR(IFERROR(REPLACE(C342,SEARCH($E$1,C342,1),LEN($E$1),""),REPLACE(C342,SEARCH($F$1,C342,1),LEN($F$1),"")),C342)</f>
        <v>www.studentcrowd.com/university-l1001909-s1008497-the_university_of_warwick-coventry</v>
      </c>
      <c r="F342" s="0" t="str">
        <f aca="false">REPLACE(E342,SEARCH("/",E342,1),LEN(E342),"")</f>
        <v>www.studentcrowd.com</v>
      </c>
      <c r="G342" s="0" t="n">
        <f aca="false">IF(F342="www.studentcrowd.com",D342*2/10,IF(F342="www.studentsreview.com",D342*2.5/10,"ERROR"))</f>
        <v>0.8</v>
      </c>
      <c r="H342" s="0" t="str">
        <f aca="false">VLOOKUP(G342,Sheet2!$A$1:$B$8,2,0)</f>
        <v>good_plus</v>
      </c>
      <c r="I342" s="0" t="str">
        <f aca="false">"{""classes"":["""&amp;G342&amp;"""],""text"":"""&amp;A342&amp;"""},"</f>
        <v>{"classes":["0,8"],"text":"Great WIFI almost everywhere. Not the best night life and not many things around uni at all. Prestigious though."},</v>
      </c>
      <c r="J342" s="0" t="n">
        <f aca="false">LEN(A342)</f>
        <v>112</v>
      </c>
    </row>
    <row r="343" customFormat="false" ht="12.8" hidden="false" customHeight="false" outlineLevel="0" collapsed="false">
      <c r="A343" s="0" t="s">
        <v>364</v>
      </c>
      <c r="B343" s="0" t="s">
        <v>354</v>
      </c>
      <c r="C343" s="0" t="s">
        <v>355</v>
      </c>
      <c r="D343" s="0" t="n">
        <v>3</v>
      </c>
      <c r="E343" s="0" t="str">
        <f aca="false">IFERROR(IFERROR(REPLACE(C343,SEARCH($E$1,C343,1),LEN($E$1),""),REPLACE(C343,SEARCH($F$1,C343,1),LEN($F$1),"")),C343)</f>
        <v>www.studentcrowd.com/university-l1001909-s1008497-the_university_of_warwick-coventry</v>
      </c>
      <c r="F343" s="0" t="str">
        <f aca="false">REPLACE(E343,SEARCH("/",E343,1),LEN(E343),"")</f>
        <v>www.studentcrowd.com</v>
      </c>
      <c r="G343" s="0" t="n">
        <f aca="false">IF(F343="www.studentcrowd.com",D343*2/10,IF(F343="www.studentsreview.com",D343*2.5/10,"ERROR"))</f>
        <v>0.6</v>
      </c>
      <c r="H343" s="0" t="str">
        <f aca="false">VLOOKUP(G343,Sheet2!$A$1:$B$8,2,0)</f>
        <v>middle_plus</v>
      </c>
      <c r="I343" s="0" t="str">
        <f aca="false">"{""classes"":["""&amp;G343&amp;"""],""text"":"""&amp;A343&amp;"""},"</f>
        <v>{"classes":["0,6"],"text":"The traffic system here seems to have been designed by half wits. Have been waiting for half an hour now to leave."},</v>
      </c>
      <c r="J343" s="0" t="n">
        <f aca="false">LEN(A343)</f>
        <v>114</v>
      </c>
    </row>
    <row r="344" customFormat="false" ht="12.8" hidden="false" customHeight="false" outlineLevel="0" collapsed="false">
      <c r="A344" s="0" t="s">
        <v>365</v>
      </c>
      <c r="B344" s="0" t="s">
        <v>354</v>
      </c>
      <c r="C344" s="0" t="s">
        <v>355</v>
      </c>
      <c r="D344" s="0" t="n">
        <v>4</v>
      </c>
      <c r="E344" s="0" t="str">
        <f aca="false">IFERROR(IFERROR(REPLACE(C344,SEARCH($E$1,C344,1),LEN($E$1),""),REPLACE(C344,SEARCH($F$1,C344,1),LEN($F$1),"")),C344)</f>
        <v>www.studentcrowd.com/university-l1001909-s1008497-the_university_of_warwick-coventry</v>
      </c>
      <c r="F344" s="0" t="str">
        <f aca="false">REPLACE(E344,SEARCH("/",E344,1),LEN(E344),"")</f>
        <v>www.studentcrowd.com</v>
      </c>
      <c r="G344" s="0" t="n">
        <f aca="false">IF(F344="www.studentcrowd.com",D344*2/10,IF(F344="www.studentsreview.com",D344*2.5/10,"ERROR"))</f>
        <v>0.8</v>
      </c>
      <c r="H344" s="0" t="str">
        <f aca="false">VLOOKUP(G344,Sheet2!$A$1:$B$8,2,0)</f>
        <v>good_plus</v>
      </c>
      <c r="I344" s="0" t="str">
        <f aca="false">"{""classes"":["""&amp;G344&amp;"""],""text"":"""&amp;A344&amp;"""},"</f>
        <v>{"classes":["0,8"],"text":"Internet might be dodgy at times and some building are not that new"},</v>
      </c>
      <c r="J344" s="0" t="n">
        <f aca="false">LEN(A344)</f>
        <v>67</v>
      </c>
    </row>
    <row r="345" customFormat="false" ht="12.8" hidden="false" customHeight="false" outlineLevel="0" collapsed="false">
      <c r="A345" s="0" t="s">
        <v>366</v>
      </c>
      <c r="B345" s="0" t="s">
        <v>354</v>
      </c>
      <c r="C345" s="0" t="s">
        <v>355</v>
      </c>
      <c r="D345" s="0" t="n">
        <v>3</v>
      </c>
      <c r="E345" s="0" t="str">
        <f aca="false">IFERROR(IFERROR(REPLACE(C345,SEARCH($E$1,C345,1),LEN($E$1),""),REPLACE(C345,SEARCH($F$1,C345,1),LEN($F$1),"")),C345)</f>
        <v>www.studentcrowd.com/university-l1001909-s1008497-the_university_of_warwick-coventry</v>
      </c>
      <c r="F345" s="0" t="str">
        <f aca="false">REPLACE(E345,SEARCH("/",E345,1),LEN(E345),"")</f>
        <v>www.studentcrowd.com</v>
      </c>
      <c r="G345" s="0" t="n">
        <f aca="false">IF(F345="www.studentcrowd.com",D345*2/10,IF(F345="www.studentsreview.com",D345*2.5/10,"ERROR"))</f>
        <v>0.6</v>
      </c>
      <c r="H345" s="0" t="str">
        <f aca="false">VLOOKUP(G345,Sheet2!$A$1:$B$8,2,0)</f>
        <v>middle_plus</v>
      </c>
      <c r="I345" s="0" t="str">
        <f aca="false">"{""classes"":["""&amp;G345&amp;"""],""text"":"""&amp;A345&amp;"""},"</f>
        <v>{"classes":["0,6"],"text":"An interesting uni that requires proper participation to enjoy it. There are plenty of opportunities wherever you go to have fun and to do well. However, it requires a lot of active effort, a lot can pass you by without you even knowing it."},</v>
      </c>
      <c r="J345" s="0" t="n">
        <f aca="false">LEN(A345)</f>
        <v>240</v>
      </c>
    </row>
    <row r="346" customFormat="false" ht="12.8" hidden="false" customHeight="false" outlineLevel="0" collapsed="false">
      <c r="A346" s="0" t="s">
        <v>367</v>
      </c>
      <c r="B346" s="0" t="s">
        <v>354</v>
      </c>
      <c r="C346" s="0" t="s">
        <v>355</v>
      </c>
      <c r="D346" s="0" t="n">
        <v>5</v>
      </c>
      <c r="E346" s="0" t="str">
        <f aca="false">IFERROR(IFERROR(REPLACE(C346,SEARCH($E$1,C346,1),LEN($E$1),""),REPLACE(C346,SEARCH($F$1,C346,1),LEN($F$1),"")),C346)</f>
        <v>www.studentcrowd.com/university-l1001909-s1008497-the_university_of_warwick-coventry</v>
      </c>
      <c r="F346" s="0" t="str">
        <f aca="false">REPLACE(E346,SEARCH("/",E346,1),LEN(E346),"")</f>
        <v>www.studentcrowd.com</v>
      </c>
      <c r="G346" s="0" t="n">
        <f aca="false">IF(F346="www.studentcrowd.com",D346*2/10,IF(F346="www.studentsreview.com",D346*2.5/10,"ERROR"))</f>
        <v>1</v>
      </c>
      <c r="H346" s="0" t="str">
        <f aca="false">VLOOKUP(G346,Sheet2!$A$1:$B$8,2,0)</f>
        <v>excellent</v>
      </c>
      <c r="I346" s="0" t="str">
        <f aca="false">"{""classes"":["""&amp;G346&amp;"""],""text"":"""&amp;A346&amp;"""},"</f>
        <v>{"classes":["1"],"text":"Had the best experience of my life interacting with a variety of international students and faculty, while doing my MBA. The campus and its facilities were top notch as well."},</v>
      </c>
      <c r="J346" s="0" t="n">
        <f aca="false">LEN(A346)</f>
        <v>174</v>
      </c>
    </row>
    <row r="347" customFormat="false" ht="12.8" hidden="false" customHeight="false" outlineLevel="0" collapsed="false">
      <c r="A347" s="0" t="s">
        <v>368</v>
      </c>
      <c r="B347" s="0" t="s">
        <v>354</v>
      </c>
      <c r="C347" s="0" t="s">
        <v>355</v>
      </c>
      <c r="D347" s="0" t="n">
        <v>4</v>
      </c>
      <c r="E347" s="0" t="str">
        <f aca="false">IFERROR(IFERROR(REPLACE(C347,SEARCH($E$1,C347,1),LEN($E$1),""),REPLACE(C347,SEARCH($F$1,C347,1),LEN($F$1),"")),C347)</f>
        <v>www.studentcrowd.com/university-l1001909-s1008497-the_university_of_warwick-coventry</v>
      </c>
      <c r="F347" s="0" t="str">
        <f aca="false">REPLACE(E347,SEARCH("/",E347,1),LEN(E347),"")</f>
        <v>www.studentcrowd.com</v>
      </c>
      <c r="G347" s="0" t="n">
        <f aca="false">IF(F347="www.studentcrowd.com",D347*2/10,IF(F347="www.studentsreview.com",D347*2.5/10,"ERROR"))</f>
        <v>0.8</v>
      </c>
      <c r="H347" s="0" t="str">
        <f aca="false">VLOOKUP(G347,Sheet2!$A$1:$B$8,2,0)</f>
        <v>good_plus</v>
      </c>
      <c r="I347" s="0" t="str">
        <f aca="false">"{""classes"":["""&amp;G347&amp;"""],""text"":"""&amp;A347&amp;"""},"</f>
        <v>{"classes":["0,8"],"text":"Campus is so wonderful however several days find myself struggling for things to do."},</v>
      </c>
      <c r="J347" s="0" t="n">
        <f aca="false">LEN(A347)</f>
        <v>84</v>
      </c>
    </row>
    <row r="348" customFormat="false" ht="12.8" hidden="false" customHeight="false" outlineLevel="0" collapsed="false">
      <c r="A348" s="0" t="s">
        <v>369</v>
      </c>
      <c r="B348" s="0" t="s">
        <v>354</v>
      </c>
      <c r="C348" s="0" t="s">
        <v>355</v>
      </c>
      <c r="D348" s="0" t="n">
        <v>4</v>
      </c>
      <c r="E348" s="0" t="str">
        <f aca="false">IFERROR(IFERROR(REPLACE(C348,SEARCH($E$1,C348,1),LEN($E$1),""),REPLACE(C348,SEARCH($F$1,C348,1),LEN($F$1),"")),C348)</f>
        <v>www.studentcrowd.com/university-l1001909-s1008497-the_university_of_warwick-coventry</v>
      </c>
      <c r="F348" s="0" t="str">
        <f aca="false">REPLACE(E348,SEARCH("/",E348,1),LEN(E348),"")</f>
        <v>www.studentcrowd.com</v>
      </c>
      <c r="G348" s="0" t="n">
        <f aca="false">IF(F348="www.studentcrowd.com",D348*2/10,IF(F348="www.studentsreview.com",D348*2.5/10,"ERROR"))</f>
        <v>0.8</v>
      </c>
      <c r="H348" s="0" t="str">
        <f aca="false">VLOOKUP(G348,Sheet2!$A$1:$B$8,2,0)</f>
        <v>good_plus</v>
      </c>
      <c r="I348" s="0" t="str">
        <f aca="false">"{""classes"":["""&amp;G348&amp;"""],""text"":"""&amp;A348&amp;"""},"</f>
        <v>{"classes":["0,8"],"text":"A considerable  bubble  feeling but it can be a lot of fun if you put yourself out there and try everything it offers you."},</v>
      </c>
      <c r="J348" s="0" t="n">
        <f aca="false">LEN(A348)</f>
        <v>122</v>
      </c>
    </row>
    <row r="349" customFormat="false" ht="12.8" hidden="false" customHeight="false" outlineLevel="0" collapsed="false">
      <c r="A349" s="0" t="s">
        <v>370</v>
      </c>
      <c r="B349" s="0" t="s">
        <v>354</v>
      </c>
      <c r="C349" s="0" t="s">
        <v>355</v>
      </c>
      <c r="D349" s="0" t="n">
        <v>3</v>
      </c>
      <c r="E349" s="0" t="str">
        <f aca="false">IFERROR(IFERROR(REPLACE(C349,SEARCH($E$1,C349,1),LEN($E$1),""),REPLACE(C349,SEARCH($F$1,C349,1),LEN($F$1),"")),C349)</f>
        <v>www.studentcrowd.com/university-l1001909-s1008497-the_university_of_warwick-coventry</v>
      </c>
      <c r="F349" s="0" t="str">
        <f aca="false">REPLACE(E349,SEARCH("/",E349,1),LEN(E349),"")</f>
        <v>www.studentcrowd.com</v>
      </c>
      <c r="G349" s="0" t="n">
        <f aca="false">IF(F349="www.studentcrowd.com",D349*2/10,IF(F349="www.studentsreview.com",D349*2.5/10,"ERROR"))</f>
        <v>0.6</v>
      </c>
      <c r="H349" s="0" t="str">
        <f aca="false">VLOOKUP(G349,Sheet2!$A$1:$B$8,2,0)</f>
        <v>middle_plus</v>
      </c>
      <c r="I349" s="0" t="str">
        <f aca="false">"{""classes"":["""&amp;G349&amp;"""],""text"":"""&amp;A349&amp;"""},"</f>
        <v>{"classes":["0,6"],"text":"Sports facilities are expensive."},</v>
      </c>
      <c r="J349" s="0" t="n">
        <f aca="false">LEN(A349)</f>
        <v>32</v>
      </c>
    </row>
    <row r="350" customFormat="false" ht="12.8" hidden="false" customHeight="false" outlineLevel="0" collapsed="false">
      <c r="A350" s="0" t="s">
        <v>371</v>
      </c>
      <c r="B350" s="0" t="s">
        <v>354</v>
      </c>
      <c r="C350" s="0" t="s">
        <v>355</v>
      </c>
      <c r="D350" s="0" t="n">
        <v>4</v>
      </c>
      <c r="E350" s="0" t="str">
        <f aca="false">IFERROR(IFERROR(REPLACE(C350,SEARCH($E$1,C350,1),LEN($E$1),""),REPLACE(C350,SEARCH($F$1,C350,1),LEN($F$1),"")),C350)</f>
        <v>www.studentcrowd.com/university-l1001909-s1008497-the_university_of_warwick-coventry</v>
      </c>
      <c r="F350" s="0" t="str">
        <f aca="false">REPLACE(E350,SEARCH("/",E350,1),LEN(E350),"")</f>
        <v>www.studentcrowd.com</v>
      </c>
      <c r="G350" s="0" t="n">
        <f aca="false">IF(F350="www.studentcrowd.com",D350*2/10,IF(F350="www.studentsreview.com",D350*2.5/10,"ERROR"))</f>
        <v>0.8</v>
      </c>
      <c r="H350" s="0" t="str">
        <f aca="false">VLOOKUP(G350,Sheet2!$A$1:$B$8,2,0)</f>
        <v>good_plus</v>
      </c>
      <c r="I350" s="0" t="str">
        <f aca="false">"{""classes"":["""&amp;G350&amp;"""],""text"":"""&amp;A350&amp;"""},"</f>
        <v>{"classes":["0,8"],"text":"- there is nothing to do on campus - university accommodation is not great - keys to the building keep getting demagnetised because of some reprogramming that is being done"},</v>
      </c>
      <c r="J350" s="0" t="n">
        <f aca="false">LEN(A350)</f>
        <v>172</v>
      </c>
    </row>
    <row r="351" customFormat="false" ht="12.8" hidden="false" customHeight="false" outlineLevel="0" collapsed="false">
      <c r="A351" s="0" t="s">
        <v>372</v>
      </c>
      <c r="B351" s="0" t="s">
        <v>354</v>
      </c>
      <c r="C351" s="0" t="s">
        <v>355</v>
      </c>
      <c r="D351" s="0" t="n">
        <v>3</v>
      </c>
      <c r="E351" s="0" t="str">
        <f aca="false">IFERROR(IFERROR(REPLACE(C351,SEARCH($E$1,C351,1),LEN($E$1),""),REPLACE(C351,SEARCH($F$1,C351,1),LEN($F$1),"")),C351)</f>
        <v>www.studentcrowd.com/university-l1001909-s1008497-the_university_of_warwick-coventry</v>
      </c>
      <c r="F351" s="0" t="str">
        <f aca="false">REPLACE(E351,SEARCH("/",E351,1),LEN(E351),"")</f>
        <v>www.studentcrowd.com</v>
      </c>
      <c r="G351" s="0" t="n">
        <f aca="false">IF(F351="www.studentcrowd.com",D351*2/10,IF(F351="www.studentsreview.com",D351*2.5/10,"ERROR"))</f>
        <v>0.6</v>
      </c>
      <c r="H351" s="0" t="str">
        <f aca="false">VLOOKUP(G351,Sheet2!$A$1:$B$8,2,0)</f>
        <v>middle_plus</v>
      </c>
      <c r="I351" s="0" t="str">
        <f aca="false">"{""classes"":["""&amp;G351&amp;"""],""text"":"""&amp;A351&amp;"""},"</f>
        <v>{"classes":["0,6"],"text":"Its my first year and while the on campus club events arent great the societies do a lot of their own event which are fun"},</v>
      </c>
      <c r="J351" s="0" t="n">
        <f aca="false">LEN(A351)</f>
        <v>121</v>
      </c>
    </row>
    <row r="352" customFormat="false" ht="12.8" hidden="false" customHeight="false" outlineLevel="0" collapsed="false">
      <c r="A352" s="0" t="s">
        <v>373</v>
      </c>
      <c r="B352" s="0" t="s">
        <v>354</v>
      </c>
      <c r="C352" s="0" t="s">
        <v>355</v>
      </c>
      <c r="D352" s="0" t="n">
        <v>3</v>
      </c>
      <c r="E352" s="0" t="str">
        <f aca="false">IFERROR(IFERROR(REPLACE(C352,SEARCH($E$1,C352,1),LEN($E$1),""),REPLACE(C352,SEARCH($F$1,C352,1),LEN($F$1),"")),C352)</f>
        <v>www.studentcrowd.com/university-l1001909-s1008497-the_university_of_warwick-coventry</v>
      </c>
      <c r="F352" s="0" t="str">
        <f aca="false">REPLACE(E352,SEARCH("/",E352,1),LEN(E352),"")</f>
        <v>www.studentcrowd.com</v>
      </c>
      <c r="G352" s="0" t="n">
        <f aca="false">IF(F352="www.studentcrowd.com",D352*2/10,IF(F352="www.studentsreview.com",D352*2.5/10,"ERROR"))</f>
        <v>0.6</v>
      </c>
      <c r="H352" s="0" t="str">
        <f aca="false">VLOOKUP(G352,Sheet2!$A$1:$B$8,2,0)</f>
        <v>middle_plus</v>
      </c>
      <c r="I352" s="0" t="str">
        <f aca="false">"{""classes"":["""&amp;G352&amp;"""],""text"":"""&amp;A352&amp;"""},"</f>
        <v>{"classes":["0,6"],"text":"You come here for the teaching and the degree, not any of this s**t."},</v>
      </c>
      <c r="J352" s="0" t="n">
        <f aca="false">LEN(A352)</f>
        <v>68</v>
      </c>
    </row>
    <row r="353" customFormat="false" ht="12.8" hidden="false" customHeight="false" outlineLevel="0" collapsed="false">
      <c r="A353" s="0" t="s">
        <v>374</v>
      </c>
      <c r="B353" s="0" t="s">
        <v>354</v>
      </c>
      <c r="C353" s="0" t="s">
        <v>355</v>
      </c>
      <c r="D353" s="0" t="n">
        <v>3</v>
      </c>
      <c r="E353" s="0" t="str">
        <f aca="false">IFERROR(IFERROR(REPLACE(C353,SEARCH($E$1,C353,1),LEN($E$1),""),REPLACE(C353,SEARCH($F$1,C353,1),LEN($F$1),"")),C353)</f>
        <v>www.studentcrowd.com/university-l1001909-s1008497-the_university_of_warwick-coventry</v>
      </c>
      <c r="F353" s="0" t="str">
        <f aca="false">REPLACE(E353,SEARCH("/",E353,1),LEN(E353),"")</f>
        <v>www.studentcrowd.com</v>
      </c>
      <c r="G353" s="0" t="n">
        <f aca="false">IF(F353="www.studentcrowd.com",D353*2/10,IF(F353="www.studentsreview.com",D353*2.5/10,"ERROR"))</f>
        <v>0.6</v>
      </c>
      <c r="H353" s="0" t="str">
        <f aca="false">VLOOKUP(G353,Sheet2!$A$1:$B$8,2,0)</f>
        <v>middle_plus</v>
      </c>
      <c r="I353" s="0" t="str">
        <f aca="false">"{""classes"":["""&amp;G353&amp;"""],""text"":"""&amp;A353&amp;"""},"</f>
        <v>{"classes":["0,6"],"text":"The cone   i refuse to call it a KOAN  , good god the koan"},</v>
      </c>
      <c r="J353" s="0" t="n">
        <f aca="false">LEN(A353)</f>
        <v>58</v>
      </c>
    </row>
    <row r="354" customFormat="false" ht="12.8" hidden="false" customHeight="false" outlineLevel="0" collapsed="false">
      <c r="A354" s="0" t="s">
        <v>375</v>
      </c>
      <c r="B354" s="0" t="s">
        <v>354</v>
      </c>
      <c r="C354" s="0" t="s">
        <v>355</v>
      </c>
      <c r="D354" s="0" t="n">
        <v>5</v>
      </c>
      <c r="E354" s="0" t="str">
        <f aca="false">IFERROR(IFERROR(REPLACE(C354,SEARCH($E$1,C354,1),LEN($E$1),""),REPLACE(C354,SEARCH($F$1,C354,1),LEN($F$1),"")),C354)</f>
        <v>www.studentcrowd.com/university-l1001909-s1008497-the_university_of_warwick-coventry</v>
      </c>
      <c r="F354" s="0" t="str">
        <f aca="false">REPLACE(E354,SEARCH("/",E354,1),LEN(E354),"")</f>
        <v>www.studentcrowd.com</v>
      </c>
      <c r="G354" s="0" t="n">
        <f aca="false">IF(F354="www.studentcrowd.com",D354*2/10,IF(F354="www.studentsreview.com",D354*2.5/10,"ERROR"))</f>
        <v>1</v>
      </c>
      <c r="H354" s="0" t="str">
        <f aca="false">VLOOKUP(G354,Sheet2!$A$1:$B$8,2,0)</f>
        <v>excellent</v>
      </c>
      <c r="I354" s="0" t="str">
        <f aca="false">"{""classes"":["""&amp;G354&amp;"""],""text"":"""&amp;A354&amp;"""},"</f>
        <v>{"classes":["1"],"text":"Very good campus uni. Everyone is very happy."},</v>
      </c>
      <c r="J354" s="0" t="n">
        <f aca="false">LEN(A354)</f>
        <v>45</v>
      </c>
    </row>
    <row r="355" customFormat="false" ht="12.8" hidden="false" customHeight="false" outlineLevel="0" collapsed="false">
      <c r="A355" s="0" t="s">
        <v>376</v>
      </c>
      <c r="B355" s="0" t="s">
        <v>354</v>
      </c>
      <c r="C355" s="0" t="s">
        <v>355</v>
      </c>
      <c r="D355" s="0" t="n">
        <v>5</v>
      </c>
      <c r="E355" s="0" t="str">
        <f aca="false">IFERROR(IFERROR(REPLACE(C355,SEARCH($E$1,C355,1),LEN($E$1),""),REPLACE(C355,SEARCH($F$1,C355,1),LEN($F$1),"")),C355)</f>
        <v>www.studentcrowd.com/university-l1001909-s1008497-the_university_of_warwick-coventry</v>
      </c>
      <c r="F355" s="0" t="str">
        <f aca="false">REPLACE(E355,SEARCH("/",E355,1),LEN(E355),"")</f>
        <v>www.studentcrowd.com</v>
      </c>
      <c r="G355" s="0" t="n">
        <f aca="false">IF(F355="www.studentcrowd.com",D355*2/10,IF(F355="www.studentsreview.com",D355*2.5/10,"ERROR"))</f>
        <v>1</v>
      </c>
      <c r="H355" s="0" t="str">
        <f aca="false">VLOOKUP(G355,Sheet2!$A$1:$B$8,2,0)</f>
        <v>excellent</v>
      </c>
      <c r="I355" s="0" t="str">
        <f aca="false">"{""classes"":["""&amp;G355&amp;"""],""text"":"""&amp;A355&amp;"""},"</f>
        <v>{"classes":["1"],"text":"My experience here at Warwick has been really good. Academically, I am more than satisfied with my modules and timetable. Socially, could not have been better; living with wonderful flatmates, made some  module  mates which is great. Sport facilities are good, wide range of societies and all are fully active. Corporations and firms have a big presence on campus and give us a lot of opportunities."},</v>
      </c>
      <c r="J355" s="0" t="n">
        <f aca="false">LEN(A355)</f>
        <v>399</v>
      </c>
    </row>
    <row r="356" customFormat="false" ht="12.8" hidden="false" customHeight="false" outlineLevel="0" collapsed="false">
      <c r="A356" s="0" t="s">
        <v>377</v>
      </c>
      <c r="B356" s="0" t="s">
        <v>354</v>
      </c>
      <c r="C356" s="0" t="s">
        <v>355</v>
      </c>
      <c r="D356" s="0" t="n">
        <v>4</v>
      </c>
      <c r="E356" s="0" t="str">
        <f aca="false">IFERROR(IFERROR(REPLACE(C356,SEARCH($E$1,C356,1),LEN($E$1),""),REPLACE(C356,SEARCH($F$1,C356,1),LEN($F$1),"")),C356)</f>
        <v>www.studentcrowd.com/university-l1001909-s1008497-the_university_of_warwick-coventry</v>
      </c>
      <c r="F356" s="0" t="str">
        <f aca="false">REPLACE(E356,SEARCH("/",E356,1),LEN(E356),"")</f>
        <v>www.studentcrowd.com</v>
      </c>
      <c r="G356" s="0" t="n">
        <f aca="false">IF(F356="www.studentcrowd.com",D356*2/10,IF(F356="www.studentsreview.com",D356*2.5/10,"ERROR"))</f>
        <v>0.8</v>
      </c>
      <c r="H356" s="0" t="str">
        <f aca="false">VLOOKUP(G356,Sheet2!$A$1:$B$8,2,0)</f>
        <v>good_plus</v>
      </c>
      <c r="I356" s="0" t="str">
        <f aca="false">"{""classes"":["""&amp;G356&amp;"""],""text"":"""&amp;A356&amp;"""},"</f>
        <v>{"classes":["0,8"],"text":"Great university, even tho you wont make a lot of contact with the outside world."},</v>
      </c>
      <c r="J356" s="0" t="n">
        <f aca="false">LEN(A356)</f>
        <v>81</v>
      </c>
    </row>
    <row r="357" customFormat="false" ht="12.8" hidden="false" customHeight="false" outlineLevel="0" collapsed="false">
      <c r="A357" s="0" t="s">
        <v>378</v>
      </c>
      <c r="B357" s="0" t="s">
        <v>354</v>
      </c>
      <c r="C357" s="0" t="s">
        <v>355</v>
      </c>
      <c r="D357" s="0" t="n">
        <v>4</v>
      </c>
      <c r="E357" s="0" t="str">
        <f aca="false">IFERROR(IFERROR(REPLACE(C357,SEARCH($E$1,C357,1),LEN($E$1),""),REPLACE(C357,SEARCH($F$1,C357,1),LEN($F$1),"")),C357)</f>
        <v>www.studentcrowd.com/university-l1001909-s1008497-the_university_of_warwick-coventry</v>
      </c>
      <c r="F357" s="0" t="str">
        <f aca="false">REPLACE(E357,SEARCH("/",E357,1),LEN(E357),"")</f>
        <v>www.studentcrowd.com</v>
      </c>
      <c r="G357" s="0" t="n">
        <f aca="false">IF(F357="www.studentcrowd.com",D357*2/10,IF(F357="www.studentsreview.com",D357*2.5/10,"ERROR"))</f>
        <v>0.8</v>
      </c>
      <c r="H357" s="0" t="str">
        <f aca="false">VLOOKUP(G357,Sheet2!$A$1:$B$8,2,0)</f>
        <v>good_plus</v>
      </c>
      <c r="I357" s="0" t="str">
        <f aca="false">"{""classes"":["""&amp;G357&amp;"""],""text"":"""&amp;A357&amp;"""},"</f>
        <v>{"classes":["0,8"],"text":"Its pretty good but could be better"},</v>
      </c>
      <c r="J357" s="0" t="n">
        <f aca="false">LEN(A357)</f>
        <v>35</v>
      </c>
    </row>
    <row r="358" customFormat="false" ht="12.8" hidden="false" customHeight="false" outlineLevel="0" collapsed="false">
      <c r="A358" s="0" t="s">
        <v>379</v>
      </c>
      <c r="B358" s="0" t="s">
        <v>354</v>
      </c>
      <c r="C358" s="0" t="s">
        <v>355</v>
      </c>
      <c r="D358" s="0" t="n">
        <v>4</v>
      </c>
      <c r="E358" s="0" t="str">
        <f aca="false">IFERROR(IFERROR(REPLACE(C358,SEARCH($E$1,C358,1),LEN($E$1),""),REPLACE(C358,SEARCH($F$1,C358,1),LEN($F$1),"")),C358)</f>
        <v>www.studentcrowd.com/university-l1001909-s1008497-the_university_of_warwick-coventry</v>
      </c>
      <c r="F358" s="0" t="str">
        <f aca="false">REPLACE(E358,SEARCH("/",E358,1),LEN(E358),"")</f>
        <v>www.studentcrowd.com</v>
      </c>
      <c r="G358" s="0" t="n">
        <f aca="false">IF(F358="www.studentcrowd.com",D358*2/10,IF(F358="www.studentsreview.com",D358*2.5/10,"ERROR"))</f>
        <v>0.8</v>
      </c>
      <c r="H358" s="0" t="str">
        <f aca="false">VLOOKUP(G358,Sheet2!$A$1:$B$8,2,0)</f>
        <v>good_plus</v>
      </c>
      <c r="I358" s="0" t="str">
        <f aca="false">"{""classes"":["""&amp;G358&amp;"""],""text"":"""&amp;A358&amp;"""},"</f>
        <v>{"classes":["0,8"],"text":"Good university ! There is always something to do"},</v>
      </c>
      <c r="J358" s="0" t="n">
        <f aca="false">LEN(A358)</f>
        <v>49</v>
      </c>
    </row>
    <row r="359" customFormat="false" ht="12.8" hidden="false" customHeight="false" outlineLevel="0" collapsed="false">
      <c r="A359" s="0" t="s">
        <v>380</v>
      </c>
      <c r="B359" s="0" t="s">
        <v>354</v>
      </c>
      <c r="C359" s="0" t="s">
        <v>355</v>
      </c>
      <c r="D359" s="0" t="n">
        <v>4</v>
      </c>
      <c r="E359" s="0" t="str">
        <f aca="false">IFERROR(IFERROR(REPLACE(C359,SEARCH($E$1,C359,1),LEN($E$1),""),REPLACE(C359,SEARCH($F$1,C359,1),LEN($F$1),"")),C359)</f>
        <v>www.studentcrowd.com/university-l1001909-s1008497-the_university_of_warwick-coventry</v>
      </c>
      <c r="F359" s="0" t="str">
        <f aca="false">REPLACE(E359,SEARCH("/",E359,1),LEN(E359),"")</f>
        <v>www.studentcrowd.com</v>
      </c>
      <c r="G359" s="0" t="n">
        <f aca="false">IF(F359="www.studentcrowd.com",D359*2/10,IF(F359="www.studentsreview.com",D359*2.5/10,"ERROR"))</f>
        <v>0.8</v>
      </c>
      <c r="H359" s="0" t="str">
        <f aca="false">VLOOKUP(G359,Sheet2!$A$1:$B$8,2,0)</f>
        <v>good_plus</v>
      </c>
      <c r="I359" s="0" t="str">
        <f aca="false">"{""classes"":["""&amp;G359&amp;"""],""text"":"""&amp;A359&amp;"""},"</f>
        <v>{"classes":["0,8"],"text":"Warwick is a beautiful campus which always looks very sleek,there is always something going on but if you are into clubbing Warwick is definitly not for you! The student union isnt the best and the student nights are a bit repetitive and you feel ypu have to be drunk to enjoy them which is a shame"},</v>
      </c>
      <c r="J359" s="0" t="n">
        <f aca="false">LEN(A359)</f>
        <v>298</v>
      </c>
    </row>
    <row r="360" customFormat="false" ht="12.8" hidden="false" customHeight="false" outlineLevel="0" collapsed="false">
      <c r="A360" s="0" t="s">
        <v>381</v>
      </c>
      <c r="B360" s="0" t="s">
        <v>354</v>
      </c>
      <c r="C360" s="0" t="s">
        <v>355</v>
      </c>
      <c r="D360" s="0" t="n">
        <v>4</v>
      </c>
      <c r="E360" s="0" t="str">
        <f aca="false">IFERROR(IFERROR(REPLACE(C360,SEARCH($E$1,C360,1),LEN($E$1),""),REPLACE(C360,SEARCH($F$1,C360,1),LEN($F$1),"")),C360)</f>
        <v>www.studentcrowd.com/university-l1001909-s1008497-the_university_of_warwick-coventry</v>
      </c>
      <c r="F360" s="0" t="str">
        <f aca="false">REPLACE(E360,SEARCH("/",E360,1),LEN(E360),"")</f>
        <v>www.studentcrowd.com</v>
      </c>
      <c r="G360" s="0" t="n">
        <f aca="false">IF(F360="www.studentcrowd.com",D360*2/10,IF(F360="www.studentsreview.com",D360*2.5/10,"ERROR"))</f>
        <v>0.8</v>
      </c>
      <c r="H360" s="0" t="str">
        <f aca="false">VLOOKUP(G360,Sheet2!$A$1:$B$8,2,0)</f>
        <v>good_plus</v>
      </c>
      <c r="I360" s="0" t="str">
        <f aca="false">"{""classes"":["""&amp;G360&amp;"""],""text"":"""&amp;A360&amp;"""},"</f>
        <v>{"classes":["0,8"],"text":"We love you warwick, we do, we love you warwick, we do, we love you warwick, we DO, OOOOOOOHHHHHH WARWICK WE LOVE YOU X"},</v>
      </c>
      <c r="J360" s="0" t="n">
        <f aca="false">LEN(A360)</f>
        <v>119</v>
      </c>
    </row>
    <row r="361" customFormat="false" ht="12.8" hidden="false" customHeight="false" outlineLevel="0" collapsed="false">
      <c r="A361" s="0" t="s">
        <v>382</v>
      </c>
      <c r="B361" s="0" t="s">
        <v>354</v>
      </c>
      <c r="C361" s="0" t="s">
        <v>355</v>
      </c>
      <c r="D361" s="0" t="n">
        <v>4</v>
      </c>
      <c r="E361" s="0" t="str">
        <f aca="false">IFERROR(IFERROR(REPLACE(C361,SEARCH($E$1,C361,1),LEN($E$1),""),REPLACE(C361,SEARCH($F$1,C361,1),LEN($F$1),"")),C361)</f>
        <v>www.studentcrowd.com/university-l1001909-s1008497-the_university_of_warwick-coventry</v>
      </c>
      <c r="F361" s="0" t="str">
        <f aca="false">REPLACE(E361,SEARCH("/",E361,1),LEN(E361),"")</f>
        <v>www.studentcrowd.com</v>
      </c>
      <c r="G361" s="0" t="n">
        <f aca="false">IF(F361="www.studentcrowd.com",D361*2/10,IF(F361="www.studentsreview.com",D361*2.5/10,"ERROR"))</f>
        <v>0.8</v>
      </c>
      <c r="H361" s="0" t="str">
        <f aca="false">VLOOKUP(G361,Sheet2!$A$1:$B$8,2,0)</f>
        <v>good_plus</v>
      </c>
      <c r="I361" s="0" t="str">
        <f aca="false">"{""classes"":["""&amp;G361&amp;"""],""text"":"""&amp;A361&amp;"""},"</f>
        <v>{"classes":["0,8"],"text":"Very good academically and for no beverage socialising for the most part."},</v>
      </c>
      <c r="J361" s="0" t="n">
        <f aca="false">LEN(A361)</f>
        <v>73</v>
      </c>
    </row>
    <row r="362" customFormat="false" ht="12.8" hidden="false" customHeight="false" outlineLevel="0" collapsed="false">
      <c r="A362" s="0" t="s">
        <v>383</v>
      </c>
      <c r="B362" s="0" t="s">
        <v>354</v>
      </c>
      <c r="C362" s="0" t="s">
        <v>355</v>
      </c>
      <c r="D362" s="0" t="n">
        <v>3</v>
      </c>
      <c r="E362" s="0" t="str">
        <f aca="false">IFERROR(IFERROR(REPLACE(C362,SEARCH($E$1,C362,1),LEN($E$1),""),REPLACE(C362,SEARCH($F$1,C362,1),LEN($F$1),"")),C362)</f>
        <v>www.studentcrowd.com/university-l1001909-s1008497-the_university_of_warwick-coventry</v>
      </c>
      <c r="F362" s="0" t="str">
        <f aca="false">REPLACE(E362,SEARCH("/",E362,1),LEN(E362),"")</f>
        <v>www.studentcrowd.com</v>
      </c>
      <c r="G362" s="0" t="n">
        <f aca="false">IF(F362="www.studentcrowd.com",D362*2/10,IF(F362="www.studentsreview.com",D362*2.5/10,"ERROR"))</f>
        <v>0.6</v>
      </c>
      <c r="H362" s="0" t="str">
        <f aca="false">VLOOKUP(G362,Sheet2!$A$1:$B$8,2,0)</f>
        <v>middle_plus</v>
      </c>
      <c r="I362" s="0" t="str">
        <f aca="false">"{""classes"":["""&amp;G362&amp;"""],""text"":"""&amp;A362&amp;"""},"</f>
        <v>{"classes":["0,6"],"text":"WiFi is pretty s**t. Clubs are good, everything from skydiving to assassins to quidditch."},</v>
      </c>
      <c r="J362" s="0" t="n">
        <f aca="false">LEN(A362)</f>
        <v>89</v>
      </c>
    </row>
    <row r="363" customFormat="false" ht="12.8" hidden="false" customHeight="false" outlineLevel="0" collapsed="false">
      <c r="A363" s="0" t="s">
        <v>384</v>
      </c>
      <c r="B363" s="0" t="s">
        <v>354</v>
      </c>
      <c r="C363" s="0" t="s">
        <v>355</v>
      </c>
      <c r="D363" s="0" t="n">
        <v>4</v>
      </c>
      <c r="E363" s="0" t="str">
        <f aca="false">IFERROR(IFERROR(REPLACE(C363,SEARCH($E$1,C363,1),LEN($E$1),""),REPLACE(C363,SEARCH($F$1,C363,1),LEN($F$1),"")),C363)</f>
        <v>www.studentcrowd.com/university-l1001909-s1008497-the_university_of_warwick-coventry</v>
      </c>
      <c r="F363" s="0" t="str">
        <f aca="false">REPLACE(E363,SEARCH("/",E363,1),LEN(E363),"")</f>
        <v>www.studentcrowd.com</v>
      </c>
      <c r="G363" s="0" t="n">
        <f aca="false">IF(F363="www.studentcrowd.com",D363*2/10,IF(F363="www.studentsreview.com",D363*2.5/10,"ERROR"))</f>
        <v>0.8</v>
      </c>
      <c r="H363" s="0" t="str">
        <f aca="false">VLOOKUP(G363,Sheet2!$A$1:$B$8,2,0)</f>
        <v>good_plus</v>
      </c>
      <c r="I363" s="0" t="str">
        <f aca="false">"{""classes"":["""&amp;G363&amp;"""],""text"":"""&amp;A363&amp;"""},"</f>
        <v>{"classes":["0,8"],"text":"Its quaint, its beautiful and its fairly quiet"},</v>
      </c>
      <c r="J363" s="0" t="n">
        <f aca="false">LEN(A363)</f>
        <v>46</v>
      </c>
    </row>
    <row r="364" customFormat="false" ht="12.8" hidden="false" customHeight="false" outlineLevel="0" collapsed="false">
      <c r="A364" s="0" t="s">
        <v>385</v>
      </c>
      <c r="B364" s="0" t="s">
        <v>354</v>
      </c>
      <c r="C364" s="0" t="s">
        <v>355</v>
      </c>
      <c r="D364" s="0" t="n">
        <v>5</v>
      </c>
      <c r="E364" s="0" t="str">
        <f aca="false">IFERROR(IFERROR(REPLACE(C364,SEARCH($E$1,C364,1),LEN($E$1),""),REPLACE(C364,SEARCH($F$1,C364,1),LEN($F$1),"")),C364)</f>
        <v>www.studentcrowd.com/university-l1001909-s1008497-the_university_of_warwick-coventry</v>
      </c>
      <c r="F364" s="0" t="str">
        <f aca="false">REPLACE(E364,SEARCH("/",E364,1),LEN(E364),"")</f>
        <v>www.studentcrowd.com</v>
      </c>
      <c r="G364" s="0" t="n">
        <f aca="false">IF(F364="www.studentcrowd.com",D364*2/10,IF(F364="www.studentsreview.com",D364*2.5/10,"ERROR"))</f>
        <v>1</v>
      </c>
      <c r="H364" s="0" t="str">
        <f aca="false">VLOOKUP(G364,Sheet2!$A$1:$B$8,2,0)</f>
        <v>excellent</v>
      </c>
      <c r="I364" s="0" t="str">
        <f aca="false">"{""classes"":["""&amp;G364&amp;"""],""text"":"""&amp;A364&amp;"""},"</f>
        <v>{"classes":["1"],"text":"Great uni, love it here, everything is awesome"},</v>
      </c>
      <c r="J364" s="0" t="n">
        <f aca="false">LEN(A364)</f>
        <v>46</v>
      </c>
    </row>
    <row r="365" customFormat="false" ht="12.8" hidden="false" customHeight="false" outlineLevel="0" collapsed="false">
      <c r="A365" s="0" t="s">
        <v>386</v>
      </c>
      <c r="B365" s="0" t="s">
        <v>354</v>
      </c>
      <c r="C365" s="0" t="s">
        <v>355</v>
      </c>
      <c r="D365" s="0" t="n">
        <v>5</v>
      </c>
      <c r="E365" s="0" t="str">
        <f aca="false">IFERROR(IFERROR(REPLACE(C365,SEARCH($E$1,C365,1),LEN($E$1),""),REPLACE(C365,SEARCH($F$1,C365,1),LEN($F$1),"")),C365)</f>
        <v>www.studentcrowd.com/university-l1001909-s1008497-the_university_of_warwick-coventry</v>
      </c>
      <c r="F365" s="0" t="str">
        <f aca="false">REPLACE(E365,SEARCH("/",E365,1),LEN(E365),"")</f>
        <v>www.studentcrowd.com</v>
      </c>
      <c r="G365" s="0" t="n">
        <f aca="false">IF(F365="www.studentcrowd.com",D365*2/10,IF(F365="www.studentsreview.com",D365*2.5/10,"ERROR"))</f>
        <v>1</v>
      </c>
      <c r="H365" s="0" t="str">
        <f aca="false">VLOOKUP(G365,Sheet2!$A$1:$B$8,2,0)</f>
        <v>excellent</v>
      </c>
      <c r="I365" s="0" t="str">
        <f aca="false">"{""classes"":["""&amp;G365&amp;"""],""text"":"""&amp;A365&amp;"""},"</f>
        <v>{"classes":["1"],"text":"The campus is so amazing, and easy to navigate. Teaching is generally very good quality, and Im having a great time here."},</v>
      </c>
      <c r="J365" s="0" t="n">
        <f aca="false">LEN(A365)</f>
        <v>121</v>
      </c>
    </row>
    <row r="366" customFormat="false" ht="12.8" hidden="false" customHeight="false" outlineLevel="0" collapsed="false">
      <c r="A366" s="0" t="s">
        <v>387</v>
      </c>
      <c r="B366" s="0" t="s">
        <v>354</v>
      </c>
      <c r="C366" s="0" t="s">
        <v>355</v>
      </c>
      <c r="D366" s="0" t="n">
        <v>4</v>
      </c>
      <c r="E366" s="0" t="str">
        <f aca="false">IFERROR(IFERROR(REPLACE(C366,SEARCH($E$1,C366,1),LEN($E$1),""),REPLACE(C366,SEARCH($F$1,C366,1),LEN($F$1),"")),C366)</f>
        <v>www.studentcrowd.com/university-l1001909-s1008497-the_university_of_warwick-coventry</v>
      </c>
      <c r="F366" s="0" t="str">
        <f aca="false">REPLACE(E366,SEARCH("/",E366,1),LEN(E366),"")</f>
        <v>www.studentcrowd.com</v>
      </c>
      <c r="G366" s="0" t="n">
        <f aca="false">IF(F366="www.studentcrowd.com",D366*2/10,IF(F366="www.studentsreview.com",D366*2.5/10,"ERROR"))</f>
        <v>0.8</v>
      </c>
      <c r="H366" s="0" t="str">
        <f aca="false">VLOOKUP(G366,Sheet2!$A$1:$B$8,2,0)</f>
        <v>good_plus</v>
      </c>
      <c r="I366" s="0" t="str">
        <f aca="false">"{""classes"":["""&amp;G366&amp;"""],""text"":"""&amp;A366&amp;"""},"</f>
        <v>{"classes":["0,8"],"text":"Enjoying my time here. Beautiful campus and always things to do. This university is fitting for any type of student"},</v>
      </c>
      <c r="J366" s="0" t="n">
        <f aca="false">LEN(A366)</f>
        <v>115</v>
      </c>
    </row>
    <row r="367" customFormat="false" ht="12.8" hidden="false" customHeight="false" outlineLevel="0" collapsed="false">
      <c r="A367" s="0" t="s">
        <v>388</v>
      </c>
      <c r="B367" s="0" t="s">
        <v>354</v>
      </c>
      <c r="C367" s="0" t="s">
        <v>355</v>
      </c>
      <c r="D367" s="0" t="n">
        <v>5</v>
      </c>
      <c r="E367" s="0" t="str">
        <f aca="false">IFERROR(IFERROR(REPLACE(C367,SEARCH($E$1,C367,1),LEN($E$1),""),REPLACE(C367,SEARCH($F$1,C367,1),LEN($F$1),"")),C367)</f>
        <v>www.studentcrowd.com/university-l1001909-s1008497-the_university_of_warwick-coventry</v>
      </c>
      <c r="F367" s="0" t="str">
        <f aca="false">REPLACE(E367,SEARCH("/",E367,1),LEN(E367),"")</f>
        <v>www.studentcrowd.com</v>
      </c>
      <c r="G367" s="0" t="n">
        <f aca="false">IF(F367="www.studentcrowd.com",D367*2/10,IF(F367="www.studentsreview.com",D367*2.5/10,"ERROR"))</f>
        <v>1</v>
      </c>
      <c r="H367" s="0" t="str">
        <f aca="false">VLOOKUP(G367,Sheet2!$A$1:$B$8,2,0)</f>
        <v>excellent</v>
      </c>
      <c r="I367" s="0" t="str">
        <f aca="false">"{""classes"":["""&amp;G367&amp;"""],""text"":"""&amp;A367&amp;"""},"</f>
        <v>{"classes":["1"],"text":"The university offers high academic standards with has a tremendous employability rate with world class companies"},</v>
      </c>
      <c r="J367" s="0" t="n">
        <f aca="false">LEN(A367)</f>
        <v>113</v>
      </c>
    </row>
    <row r="368" customFormat="false" ht="12.8" hidden="false" customHeight="false" outlineLevel="0" collapsed="false">
      <c r="A368" s="0" t="s">
        <v>389</v>
      </c>
      <c r="B368" s="0" t="s">
        <v>354</v>
      </c>
      <c r="C368" s="0" t="s">
        <v>355</v>
      </c>
      <c r="D368" s="0" t="n">
        <v>5</v>
      </c>
      <c r="E368" s="0" t="str">
        <f aca="false">IFERROR(IFERROR(REPLACE(C368,SEARCH($E$1,C368,1),LEN($E$1),""),REPLACE(C368,SEARCH($F$1,C368,1),LEN($F$1),"")),C368)</f>
        <v>www.studentcrowd.com/university-l1001909-s1008497-the_university_of_warwick-coventry</v>
      </c>
      <c r="F368" s="0" t="str">
        <f aca="false">REPLACE(E368,SEARCH("/",E368,1),LEN(E368),"")</f>
        <v>www.studentcrowd.com</v>
      </c>
      <c r="G368" s="0" t="n">
        <f aca="false">IF(F368="www.studentcrowd.com",D368*2/10,IF(F368="www.studentsreview.com",D368*2.5/10,"ERROR"))</f>
        <v>1</v>
      </c>
      <c r="H368" s="0" t="str">
        <f aca="false">VLOOKUP(G368,Sheet2!$A$1:$B$8,2,0)</f>
        <v>excellent</v>
      </c>
      <c r="I368" s="0" t="str">
        <f aca="false">"{""classes"":["""&amp;G368&amp;"""],""text"":"""&amp;A368&amp;"""},"</f>
        <v>{"classes":["1"],"text":"It is a brilliant university with amazing Student Union clubs."},</v>
      </c>
      <c r="J368" s="0" t="n">
        <f aca="false">LEN(A368)</f>
        <v>62</v>
      </c>
    </row>
    <row r="369" customFormat="false" ht="12.8" hidden="false" customHeight="false" outlineLevel="0" collapsed="false">
      <c r="A369" s="0" t="s">
        <v>390</v>
      </c>
      <c r="B369" s="0" t="s">
        <v>354</v>
      </c>
      <c r="C369" s="0" t="s">
        <v>355</v>
      </c>
      <c r="D369" s="0" t="n">
        <v>5</v>
      </c>
      <c r="E369" s="0" t="str">
        <f aca="false">IFERROR(IFERROR(REPLACE(C369,SEARCH($E$1,C369,1),LEN($E$1),""),REPLACE(C369,SEARCH($F$1,C369,1),LEN($F$1),"")),C369)</f>
        <v>www.studentcrowd.com/university-l1001909-s1008497-the_university_of_warwick-coventry</v>
      </c>
      <c r="F369" s="0" t="str">
        <f aca="false">REPLACE(E369,SEARCH("/",E369,1),LEN(E369),"")</f>
        <v>www.studentcrowd.com</v>
      </c>
      <c r="G369" s="0" t="n">
        <f aca="false">IF(F369="www.studentcrowd.com",D369*2/10,IF(F369="www.studentsreview.com",D369*2.5/10,"ERROR"))</f>
        <v>1</v>
      </c>
      <c r="H369" s="0" t="str">
        <f aca="false">VLOOKUP(G369,Sheet2!$A$1:$B$8,2,0)</f>
        <v>excellent</v>
      </c>
      <c r="I369" s="0" t="str">
        <f aca="false">"{""classes"":["""&amp;G369&amp;"""],""text"":"""&amp;A369&amp;"""},"</f>
        <v>{"classes":["1"],"text":"Top quality education in an amazing campus."},</v>
      </c>
      <c r="J369" s="0" t="n">
        <f aca="false">LEN(A369)</f>
        <v>43</v>
      </c>
    </row>
    <row r="370" customFormat="false" ht="12.8" hidden="false" customHeight="false" outlineLevel="0" collapsed="false">
      <c r="A370" s="0" t="s">
        <v>391</v>
      </c>
      <c r="B370" s="0" t="s">
        <v>354</v>
      </c>
      <c r="C370" s="0" t="s">
        <v>355</v>
      </c>
      <c r="D370" s="0" t="n">
        <v>5</v>
      </c>
      <c r="E370" s="0" t="str">
        <f aca="false">IFERROR(IFERROR(REPLACE(C370,SEARCH($E$1,C370,1),LEN($E$1),""),REPLACE(C370,SEARCH($F$1,C370,1),LEN($F$1),"")),C370)</f>
        <v>www.studentcrowd.com/university-l1001909-s1008497-the_university_of_warwick-coventry</v>
      </c>
      <c r="F370" s="0" t="str">
        <f aca="false">REPLACE(E370,SEARCH("/",E370,1),LEN(E370),"")</f>
        <v>www.studentcrowd.com</v>
      </c>
      <c r="G370" s="0" t="n">
        <f aca="false">IF(F370="www.studentcrowd.com",D370*2/10,IF(F370="www.studentsreview.com",D370*2.5/10,"ERROR"))</f>
        <v>1</v>
      </c>
      <c r="H370" s="0" t="str">
        <f aca="false">VLOOKUP(G370,Sheet2!$A$1:$B$8,2,0)</f>
        <v>excellent</v>
      </c>
      <c r="I370" s="0" t="str">
        <f aca="false">"{""classes"":["""&amp;G370&amp;"""],""text"":"""&amp;A370&amp;"""},"</f>
        <v>{"classes":["1"],"text":"Will be attending college starting October. Cant wait :D"},</v>
      </c>
      <c r="J370" s="0" t="n">
        <f aca="false">LEN(A370)</f>
        <v>56</v>
      </c>
    </row>
    <row r="371" customFormat="false" ht="12.8" hidden="false" customHeight="false" outlineLevel="0" collapsed="false">
      <c r="A371" s="0" t="s">
        <v>392</v>
      </c>
      <c r="B371" s="0" t="s">
        <v>354</v>
      </c>
      <c r="C371" s="0" t="s">
        <v>355</v>
      </c>
      <c r="D371" s="0" t="n">
        <v>5</v>
      </c>
      <c r="E371" s="0" t="str">
        <f aca="false">IFERROR(IFERROR(REPLACE(C371,SEARCH($E$1,C371,1),LEN($E$1),""),REPLACE(C371,SEARCH($F$1,C371,1),LEN($F$1),"")),C371)</f>
        <v>www.studentcrowd.com/university-l1001909-s1008497-the_university_of_warwick-coventry</v>
      </c>
      <c r="F371" s="0" t="str">
        <f aca="false">REPLACE(E371,SEARCH("/",E371,1),LEN(E371),"")</f>
        <v>www.studentcrowd.com</v>
      </c>
      <c r="G371" s="0" t="n">
        <f aca="false">IF(F371="www.studentcrowd.com",D371*2/10,IF(F371="www.studentsreview.com",D371*2.5/10,"ERROR"))</f>
        <v>1</v>
      </c>
      <c r="H371" s="0" t="str">
        <f aca="false">VLOOKUP(G371,Sheet2!$A$1:$B$8,2,0)</f>
        <v>excellent</v>
      </c>
      <c r="I371" s="0" t="str">
        <f aca="false">"{""classes"":["""&amp;G371&amp;"""],""text"":"""&amp;A371&amp;"""},"</f>
        <v>{"classes":["1"],"text":"Very good university. Would recommend. Great people."},</v>
      </c>
      <c r="J371" s="0" t="n">
        <f aca="false">LEN(A371)</f>
        <v>52</v>
      </c>
    </row>
    <row r="372" customFormat="false" ht="12.8" hidden="false" customHeight="false" outlineLevel="0" collapsed="false">
      <c r="A372" s="0" t="s">
        <v>393</v>
      </c>
      <c r="B372" s="0" t="s">
        <v>354</v>
      </c>
      <c r="C372" s="0" t="s">
        <v>355</v>
      </c>
      <c r="D372" s="0" t="n">
        <v>5</v>
      </c>
      <c r="E372" s="0" t="str">
        <f aca="false">IFERROR(IFERROR(REPLACE(C372,SEARCH($E$1,C372,1),LEN($E$1),""),REPLACE(C372,SEARCH($F$1,C372,1),LEN($F$1),"")),C372)</f>
        <v>www.studentcrowd.com/university-l1001909-s1008497-the_university_of_warwick-coventry</v>
      </c>
      <c r="F372" s="0" t="str">
        <f aca="false">REPLACE(E372,SEARCH("/",E372,1),LEN(E372),"")</f>
        <v>www.studentcrowd.com</v>
      </c>
      <c r="G372" s="0" t="n">
        <f aca="false">IF(F372="www.studentcrowd.com",D372*2/10,IF(F372="www.studentsreview.com",D372*2.5/10,"ERROR"))</f>
        <v>1</v>
      </c>
      <c r="H372" s="0" t="str">
        <f aca="false">VLOOKUP(G372,Sheet2!$A$1:$B$8,2,0)</f>
        <v>excellent</v>
      </c>
      <c r="I372" s="0" t="str">
        <f aca="false">"{""classes"":["""&amp;G372&amp;"""],""text"":"""&amp;A372&amp;"""},"</f>
        <v>{"classes":["1"],"text":"I loved every single second at Warwick!"},</v>
      </c>
      <c r="J372" s="0" t="n">
        <f aca="false">LEN(A372)</f>
        <v>39</v>
      </c>
    </row>
    <row r="373" customFormat="false" ht="12.8" hidden="false" customHeight="false" outlineLevel="0" collapsed="false">
      <c r="A373" s="0" t="s">
        <v>394</v>
      </c>
      <c r="B373" s="0" t="s">
        <v>354</v>
      </c>
      <c r="C373" s="0" t="s">
        <v>355</v>
      </c>
      <c r="D373" s="0" t="n">
        <v>5</v>
      </c>
      <c r="E373" s="0" t="str">
        <f aca="false">IFERROR(IFERROR(REPLACE(C373,SEARCH($E$1,C373,1),LEN($E$1),""),REPLACE(C373,SEARCH($F$1,C373,1),LEN($F$1),"")),C373)</f>
        <v>www.studentcrowd.com/university-l1001909-s1008497-the_university_of_warwick-coventry</v>
      </c>
      <c r="F373" s="0" t="str">
        <f aca="false">REPLACE(E373,SEARCH("/",E373,1),LEN(E373),"")</f>
        <v>www.studentcrowd.com</v>
      </c>
      <c r="G373" s="0" t="n">
        <f aca="false">IF(F373="www.studentcrowd.com",D373*2/10,IF(F373="www.studentsreview.com",D373*2.5/10,"ERROR"))</f>
        <v>1</v>
      </c>
      <c r="H373" s="0" t="str">
        <f aca="false">VLOOKUP(G373,Sheet2!$A$1:$B$8,2,0)</f>
        <v>excellent</v>
      </c>
      <c r="I373" s="0" t="str">
        <f aca="false">"{""classes"":["""&amp;G373&amp;"""],""text"":"""&amp;A373&amp;"""},"</f>
        <v>{"classes":["1"],"text":"Loved my time here 99% of the time. Will miss it very much. Wished there were a few things I could have changed about my course  Law and Sociology  but Ive come away with my partner, friends for life and great experiences that I will cherish forever. Will miss this place!"},</v>
      </c>
      <c r="J373" s="0" t="n">
        <f aca="false">LEN(A373)</f>
        <v>272</v>
      </c>
    </row>
    <row r="374" customFormat="false" ht="12.8" hidden="false" customHeight="false" outlineLevel="0" collapsed="false">
      <c r="A374" s="0" t="s">
        <v>395</v>
      </c>
      <c r="B374" s="0" t="s">
        <v>354</v>
      </c>
      <c r="C374" s="0" t="s">
        <v>355</v>
      </c>
      <c r="D374" s="0" t="n">
        <v>4</v>
      </c>
      <c r="E374" s="0" t="str">
        <f aca="false">IFERROR(IFERROR(REPLACE(C374,SEARCH($E$1,C374,1),LEN($E$1),""),REPLACE(C374,SEARCH($F$1,C374,1),LEN($F$1),"")),C374)</f>
        <v>www.studentcrowd.com/university-l1001909-s1008497-the_university_of_warwick-coventry</v>
      </c>
      <c r="F374" s="0" t="str">
        <f aca="false">REPLACE(E374,SEARCH("/",E374,1),LEN(E374),"")</f>
        <v>www.studentcrowd.com</v>
      </c>
      <c r="G374" s="0" t="n">
        <f aca="false">IF(F374="www.studentcrowd.com",D374*2/10,IF(F374="www.studentsreview.com",D374*2.5/10,"ERROR"))</f>
        <v>0.8</v>
      </c>
      <c r="H374" s="0" t="str">
        <f aca="false">VLOOKUP(G374,Sheet2!$A$1:$B$8,2,0)</f>
        <v>good_plus</v>
      </c>
      <c r="I374" s="0" t="str">
        <f aca="false">"{""classes"":["""&amp;G374&amp;"""],""text"":"""&amp;A374&amp;"""},"</f>
        <v>{"classes":["0,8"],"text":"Dont go here to study law, it wont do your career any favours"},</v>
      </c>
      <c r="J374" s="0" t="n">
        <f aca="false">LEN(A374)</f>
        <v>61</v>
      </c>
    </row>
    <row r="375" customFormat="false" ht="12.8" hidden="false" customHeight="false" outlineLevel="0" collapsed="false">
      <c r="A375" s="0" t="s">
        <v>396</v>
      </c>
      <c r="B375" s="0" t="s">
        <v>354</v>
      </c>
      <c r="C375" s="0" t="s">
        <v>355</v>
      </c>
      <c r="D375" s="0" t="n">
        <v>4</v>
      </c>
      <c r="E375" s="0" t="str">
        <f aca="false">IFERROR(IFERROR(REPLACE(C375,SEARCH($E$1,C375,1),LEN($E$1),""),REPLACE(C375,SEARCH($F$1,C375,1),LEN($F$1),"")),C375)</f>
        <v>www.studentcrowd.com/university-l1001909-s1008497-the_university_of_warwick-coventry</v>
      </c>
      <c r="F375" s="0" t="str">
        <f aca="false">REPLACE(E375,SEARCH("/",E375,1),LEN(E375),"")</f>
        <v>www.studentcrowd.com</v>
      </c>
      <c r="G375" s="0" t="n">
        <f aca="false">IF(F375="www.studentcrowd.com",D375*2/10,IF(F375="www.studentsreview.com",D375*2.5/10,"ERROR"))</f>
        <v>0.8</v>
      </c>
      <c r="H375" s="0" t="str">
        <f aca="false">VLOOKUP(G375,Sheet2!$A$1:$B$8,2,0)</f>
        <v>good_plus</v>
      </c>
      <c r="I375" s="0" t="str">
        <f aca="false">"{""classes"":["""&amp;G375&amp;"""],""text"":"""&amp;A375&amp;"""},"</f>
        <v>{"classes":["0,8"],"text":"Gibbet hill end of campus and the walk to it is lovely. I greatly enjoy being part of societies!"},</v>
      </c>
      <c r="J375" s="0" t="n">
        <f aca="false">LEN(A375)</f>
        <v>96</v>
      </c>
    </row>
    <row r="376" customFormat="false" ht="12.8" hidden="false" customHeight="false" outlineLevel="0" collapsed="false">
      <c r="A376" s="0" t="s">
        <v>397</v>
      </c>
      <c r="B376" s="0" t="s">
        <v>354</v>
      </c>
      <c r="C376" s="0" t="s">
        <v>355</v>
      </c>
      <c r="D376" s="0" t="n">
        <v>2</v>
      </c>
      <c r="E376" s="0" t="str">
        <f aca="false">IFERROR(IFERROR(REPLACE(C376,SEARCH($E$1,C376,1),LEN($E$1),""),REPLACE(C376,SEARCH($F$1,C376,1),LEN($F$1),"")),C376)</f>
        <v>www.studentcrowd.com/university-l1001909-s1008497-the_university_of_warwick-coventry</v>
      </c>
      <c r="F376" s="0" t="str">
        <f aca="false">REPLACE(E376,SEARCH("/",E376,1),LEN(E376),"")</f>
        <v>www.studentcrowd.com</v>
      </c>
      <c r="G376" s="0" t="n">
        <f aca="false">IF(F376="www.studentcrowd.com",D376*2/10,IF(F376="www.studentsreview.com",D376*2.5/10,"ERROR"))</f>
        <v>0.4</v>
      </c>
      <c r="H376" s="0" t="str">
        <f aca="false">VLOOKUP(G376,Sheet2!$A$1:$B$8,2,0)</f>
        <v>middle_minus</v>
      </c>
      <c r="I376" s="0" t="str">
        <f aca="false">"{""classes"":["""&amp;G376&amp;"""],""text"":"""&amp;A376&amp;"""},"</f>
        <v>{"classes":["0,4"],"text":"Worst experience of my life. Attending this university was like hell on earth 24/7, you can never escape it."},</v>
      </c>
      <c r="J376" s="0" t="n">
        <f aca="false">LEN(A376)</f>
        <v>108</v>
      </c>
    </row>
    <row r="377" customFormat="false" ht="12.8" hidden="false" customHeight="false" outlineLevel="0" collapsed="false">
      <c r="A377" s="0" t="s">
        <v>398</v>
      </c>
      <c r="B377" s="0" t="s">
        <v>354</v>
      </c>
      <c r="C377" s="0" t="s">
        <v>355</v>
      </c>
      <c r="D377" s="0" t="n">
        <v>3</v>
      </c>
      <c r="E377" s="0" t="str">
        <f aca="false">IFERROR(IFERROR(REPLACE(C377,SEARCH($E$1,C377,1),LEN($E$1),""),REPLACE(C377,SEARCH($F$1,C377,1),LEN($F$1),"")),C377)</f>
        <v>www.studentcrowd.com/university-l1001909-s1008497-the_university_of_warwick-coventry</v>
      </c>
      <c r="F377" s="0" t="str">
        <f aca="false">REPLACE(E377,SEARCH("/",E377,1),LEN(E377),"")</f>
        <v>www.studentcrowd.com</v>
      </c>
      <c r="G377" s="0" t="n">
        <f aca="false">IF(F377="www.studentcrowd.com",D377*2/10,IF(F377="www.studentsreview.com",D377*2.5/10,"ERROR"))</f>
        <v>0.6</v>
      </c>
      <c r="H377" s="0" t="str">
        <f aca="false">VLOOKUP(G377,Sheet2!$A$1:$B$8,2,0)</f>
        <v>middle_plus</v>
      </c>
      <c r="I377" s="0" t="str">
        <f aca="false">"{""classes"":["""&amp;G377&amp;"""],""text"":"""&amp;A377&amp;"""},"</f>
        <v>{"classes":["0,6"],"text":"For a university that is in the top 10 the teaching is absolutely rubbish These lectures have a masters degree and some have PhDs but all they know to is read of an empty slide. Im paying 9k for an empty slide I dont feel 9k smarter either."},</v>
      </c>
      <c r="J377" s="0" t="n">
        <f aca="false">LEN(A377)</f>
        <v>240</v>
      </c>
    </row>
    <row r="378" customFormat="false" ht="12.8" hidden="false" customHeight="false" outlineLevel="0" collapsed="false">
      <c r="A378" s="0" t="s">
        <v>399</v>
      </c>
      <c r="B378" s="0" t="s">
        <v>354</v>
      </c>
      <c r="C378" s="0" t="s">
        <v>355</v>
      </c>
      <c r="D378" s="0" t="n">
        <v>5</v>
      </c>
      <c r="E378" s="0" t="str">
        <f aca="false">IFERROR(IFERROR(REPLACE(C378,SEARCH($E$1,C378,1),LEN($E$1),""),REPLACE(C378,SEARCH($F$1,C378,1),LEN($F$1),"")),C378)</f>
        <v>www.studentcrowd.com/university-l1001909-s1008497-the_university_of_warwick-coventry</v>
      </c>
      <c r="F378" s="0" t="str">
        <f aca="false">REPLACE(E378,SEARCH("/",E378,1),LEN(E378),"")</f>
        <v>www.studentcrowd.com</v>
      </c>
      <c r="G378" s="0" t="n">
        <f aca="false">IF(F378="www.studentcrowd.com",D378*2/10,IF(F378="www.studentsreview.com",D378*2.5/10,"ERROR"))</f>
        <v>1</v>
      </c>
      <c r="H378" s="0" t="str">
        <f aca="false">VLOOKUP(G378,Sheet2!$A$1:$B$8,2,0)</f>
        <v>excellent</v>
      </c>
      <c r="I378" s="0" t="str">
        <f aca="false">"{""classes"":["""&amp;G378&amp;"""],""text"":"""&amp;A378&amp;"""},"</f>
        <v>{"classes":["1"],"text":"Best decision I ever made in choosing Warwick, couldnt imagine myself anywhere else"},</v>
      </c>
      <c r="J378" s="0" t="n">
        <f aca="false">LEN(A378)</f>
        <v>83</v>
      </c>
    </row>
    <row r="379" customFormat="false" ht="12.8" hidden="false" customHeight="false" outlineLevel="0" collapsed="false">
      <c r="A379" s="0" t="s">
        <v>400</v>
      </c>
      <c r="B379" s="0" t="s">
        <v>354</v>
      </c>
      <c r="C379" s="0" t="s">
        <v>355</v>
      </c>
      <c r="D379" s="0" t="n">
        <v>5</v>
      </c>
      <c r="E379" s="0" t="str">
        <f aca="false">IFERROR(IFERROR(REPLACE(C379,SEARCH($E$1,C379,1),LEN($E$1),""),REPLACE(C379,SEARCH($F$1,C379,1),LEN($F$1),"")),C379)</f>
        <v>www.studentcrowd.com/university-l1001909-s1008497-the_university_of_warwick-coventry</v>
      </c>
      <c r="F379" s="0" t="str">
        <f aca="false">REPLACE(E379,SEARCH("/",E379,1),LEN(E379),"")</f>
        <v>www.studentcrowd.com</v>
      </c>
      <c r="G379" s="0" t="n">
        <f aca="false">IF(F379="www.studentcrowd.com",D379*2/10,IF(F379="www.studentsreview.com",D379*2.5/10,"ERROR"))</f>
        <v>1</v>
      </c>
      <c r="H379" s="0" t="str">
        <f aca="false">VLOOKUP(G379,Sheet2!$A$1:$B$8,2,0)</f>
        <v>excellent</v>
      </c>
      <c r="I379" s="0" t="str">
        <f aca="false">"{""classes"":["""&amp;G379&amp;"""],""text"":"""&amp;A379&amp;"""},"</f>
        <v>{"classes":["1"],"text":"The university of Warwick has so much to offer, its the perfect campus university and provides a home away from home feel! The societies and clubs give you a nurturing sense of belonging and the career opportunities help you discover what path you intend to follow after completing your degree, the uni is a great help and I recommend any students with passion and dedication to choose a uni where everyone in it serves to fuel those things and build on you to make you thrive!!"},</v>
      </c>
      <c r="J379" s="0" t="n">
        <f aca="false">LEN(A379)</f>
        <v>478</v>
      </c>
    </row>
    <row r="380" customFormat="false" ht="12.8" hidden="false" customHeight="false" outlineLevel="0" collapsed="false">
      <c r="A380" s="0" t="s">
        <v>401</v>
      </c>
      <c r="B380" s="0" t="s">
        <v>354</v>
      </c>
      <c r="C380" s="0" t="s">
        <v>355</v>
      </c>
      <c r="D380" s="0" t="n">
        <v>5</v>
      </c>
      <c r="E380" s="0" t="str">
        <f aca="false">IFERROR(IFERROR(REPLACE(C380,SEARCH($E$1,C380,1),LEN($E$1),""),REPLACE(C380,SEARCH($F$1,C380,1),LEN($F$1),"")),C380)</f>
        <v>www.studentcrowd.com/university-l1001909-s1008497-the_university_of_warwick-coventry</v>
      </c>
      <c r="F380" s="0" t="str">
        <f aca="false">REPLACE(E380,SEARCH("/",E380,1),LEN(E380),"")</f>
        <v>www.studentcrowd.com</v>
      </c>
      <c r="G380" s="0" t="n">
        <f aca="false">IF(F380="www.studentcrowd.com",D380*2/10,IF(F380="www.studentsreview.com",D380*2.5/10,"ERROR"))</f>
        <v>1</v>
      </c>
      <c r="H380" s="0" t="str">
        <f aca="false">VLOOKUP(G380,Sheet2!$A$1:$B$8,2,0)</f>
        <v>excellent</v>
      </c>
      <c r="I380" s="0" t="str">
        <f aca="false">"{""classes"":["""&amp;G380&amp;"""],""text"":"""&amp;A380&amp;"""},"</f>
        <v>{"classes":["1"],"text":"Been in halls of residence for a year, facilities are good for all halls - excellent in some. SU is good for events but customer service isnt great in some areas."},</v>
      </c>
      <c r="J380" s="0" t="n">
        <f aca="false">LEN(A380)</f>
        <v>162</v>
      </c>
    </row>
    <row r="381" customFormat="false" ht="12.8" hidden="false" customHeight="false" outlineLevel="0" collapsed="false">
      <c r="A381" s="0" t="s">
        <v>402</v>
      </c>
      <c r="B381" s="0" t="s">
        <v>354</v>
      </c>
      <c r="C381" s="0" t="s">
        <v>355</v>
      </c>
      <c r="D381" s="0" t="n">
        <v>5</v>
      </c>
      <c r="E381" s="0" t="str">
        <f aca="false">IFERROR(IFERROR(REPLACE(C381,SEARCH($E$1,C381,1),LEN($E$1),""),REPLACE(C381,SEARCH($F$1,C381,1),LEN($F$1),"")),C381)</f>
        <v>www.studentcrowd.com/university-l1001909-s1008497-the_university_of_warwick-coventry</v>
      </c>
      <c r="F381" s="0" t="str">
        <f aca="false">REPLACE(E381,SEARCH("/",E381,1),LEN(E381),"")</f>
        <v>www.studentcrowd.com</v>
      </c>
      <c r="G381" s="0" t="n">
        <f aca="false">IF(F381="www.studentcrowd.com",D381*2/10,IF(F381="www.studentsreview.com",D381*2.5/10,"ERROR"))</f>
        <v>1</v>
      </c>
      <c r="H381" s="0" t="str">
        <f aca="false">VLOOKUP(G381,Sheet2!$A$1:$B$8,2,0)</f>
        <v>excellent</v>
      </c>
      <c r="I381" s="0" t="str">
        <f aca="false">"{""classes"":["""&amp;G381&amp;"""],""text"":"""&amp;A381&amp;"""},"</f>
        <v>{"classes":["1"],"text":"Just finished my first year anf it has been an amazing experience"},</v>
      </c>
      <c r="J381" s="0" t="n">
        <f aca="false">LEN(A381)</f>
        <v>65</v>
      </c>
    </row>
    <row r="382" customFormat="false" ht="12.8" hidden="false" customHeight="false" outlineLevel="0" collapsed="false">
      <c r="A382" s="0" t="s">
        <v>403</v>
      </c>
      <c r="B382" s="0" t="s">
        <v>354</v>
      </c>
      <c r="C382" s="0" t="s">
        <v>355</v>
      </c>
      <c r="D382" s="0" t="n">
        <v>4</v>
      </c>
      <c r="E382" s="0" t="str">
        <f aca="false">IFERROR(IFERROR(REPLACE(C382,SEARCH($E$1,C382,1),LEN($E$1),""),REPLACE(C382,SEARCH($F$1,C382,1),LEN($F$1),"")),C382)</f>
        <v>www.studentcrowd.com/university-l1001909-s1008497-the_university_of_warwick-coventry</v>
      </c>
      <c r="F382" s="0" t="str">
        <f aca="false">REPLACE(E382,SEARCH("/",E382,1),LEN(E382),"")</f>
        <v>www.studentcrowd.com</v>
      </c>
      <c r="G382" s="0" t="n">
        <f aca="false">IF(F382="www.studentcrowd.com",D382*2/10,IF(F382="www.studentsreview.com",D382*2.5/10,"ERROR"))</f>
        <v>0.8</v>
      </c>
      <c r="H382" s="0" t="str">
        <f aca="false">VLOOKUP(G382,Sheet2!$A$1:$B$8,2,0)</f>
        <v>good_plus</v>
      </c>
      <c r="I382" s="0" t="str">
        <f aca="false">"{""classes"":["""&amp;G382&amp;"""],""text"":"""&amp;A382&amp;"""},"</f>
        <v>{"classes":["0,8"],"text":"Nice place, nice people, but no character about the place."},</v>
      </c>
      <c r="J382" s="0" t="n">
        <f aca="false">LEN(A382)</f>
        <v>58</v>
      </c>
    </row>
    <row r="383" customFormat="false" ht="12.8" hidden="false" customHeight="false" outlineLevel="0" collapsed="false">
      <c r="A383" s="0" t="s">
        <v>404</v>
      </c>
      <c r="B383" s="0" t="s">
        <v>354</v>
      </c>
      <c r="C383" s="0" t="s">
        <v>355</v>
      </c>
      <c r="D383" s="0" t="n">
        <v>3</v>
      </c>
      <c r="E383" s="0" t="str">
        <f aca="false">IFERROR(IFERROR(REPLACE(C383,SEARCH($E$1,C383,1),LEN($E$1),""),REPLACE(C383,SEARCH($F$1,C383,1),LEN($F$1),"")),C383)</f>
        <v>www.studentcrowd.com/university-l1001909-s1008497-the_university_of_warwick-coventry</v>
      </c>
      <c r="F383" s="0" t="str">
        <f aca="false">REPLACE(E383,SEARCH("/",E383,1),LEN(E383),"")</f>
        <v>www.studentcrowd.com</v>
      </c>
      <c r="G383" s="0" t="n">
        <f aca="false">IF(F383="www.studentcrowd.com",D383*2/10,IF(F383="www.studentsreview.com",D383*2.5/10,"ERROR"))</f>
        <v>0.6</v>
      </c>
      <c r="H383" s="0" t="str">
        <f aca="false">VLOOKUP(G383,Sheet2!$A$1:$B$8,2,0)</f>
        <v>middle_plus</v>
      </c>
      <c r="I383" s="0" t="str">
        <f aca="false">"{""classes"":["""&amp;G383&amp;"""],""text"":"""&amp;A383&amp;"""},"</f>
        <v>{"classes":["0,6"],"text":"Poorly run university where the majority of staff care only for postgrads and international students. Incompetent teachers, idiot administrators and a student union which is ineffective at best. Also full of Oxbridge rejects with a massive chip on their shoulder and as a result most of the students tend to look down on oneanother. Probably about the closest you could get to an American university in the UK ie a campus full of arrogant privileged premadonnas. Before anyone thinks its a case of sour grapes I got a 2:1 so nothing to do with that."},</v>
      </c>
      <c r="J383" s="0" t="n">
        <f aca="false">LEN(A383)</f>
        <v>549</v>
      </c>
    </row>
    <row r="384" customFormat="false" ht="12.8" hidden="false" customHeight="false" outlineLevel="0" collapsed="false">
      <c r="A384" s="0" t="s">
        <v>405</v>
      </c>
      <c r="B384" s="0" t="s">
        <v>354</v>
      </c>
      <c r="C384" s="0" t="s">
        <v>355</v>
      </c>
      <c r="D384" s="0" t="n">
        <v>4</v>
      </c>
      <c r="E384" s="0" t="str">
        <f aca="false">IFERROR(IFERROR(REPLACE(C384,SEARCH($E$1,C384,1),LEN($E$1),""),REPLACE(C384,SEARCH($F$1,C384,1),LEN($F$1),"")),C384)</f>
        <v>www.studentcrowd.com/university-l1001909-s1008497-the_university_of_warwick-coventry</v>
      </c>
      <c r="F384" s="0" t="str">
        <f aca="false">REPLACE(E384,SEARCH("/",E384,1),LEN(E384),"")</f>
        <v>www.studentcrowd.com</v>
      </c>
      <c r="G384" s="0" t="n">
        <f aca="false">IF(F384="www.studentcrowd.com",D384*2/10,IF(F384="www.studentsreview.com",D384*2.5/10,"ERROR"))</f>
        <v>0.8</v>
      </c>
      <c r="H384" s="0" t="str">
        <f aca="false">VLOOKUP(G384,Sheet2!$A$1:$B$8,2,0)</f>
        <v>good_plus</v>
      </c>
      <c r="I384" s="0" t="str">
        <f aca="false">"{""classes"":["""&amp;G384&amp;"""],""text"":"""&amp;A384&amp;"""},"</f>
        <v>{"classes":["0,8"],"text":"I love this university, the only thing that needs improvement is the money given to sports clubs and to sports facilities, rowing in particular."},</v>
      </c>
      <c r="J384" s="0" t="n">
        <f aca="false">LEN(A384)</f>
        <v>144</v>
      </c>
    </row>
    <row r="385" customFormat="false" ht="12.8" hidden="false" customHeight="false" outlineLevel="0" collapsed="false">
      <c r="A385" s="0" t="s">
        <v>406</v>
      </c>
      <c r="B385" s="0" t="s">
        <v>354</v>
      </c>
      <c r="C385" s="0" t="s">
        <v>355</v>
      </c>
      <c r="D385" s="0" t="n">
        <v>5</v>
      </c>
      <c r="E385" s="0" t="str">
        <f aca="false">IFERROR(IFERROR(REPLACE(C385,SEARCH($E$1,C385,1),LEN($E$1),""),REPLACE(C385,SEARCH($F$1,C385,1),LEN($F$1),"")),C385)</f>
        <v>www.studentcrowd.com/university-l1001909-s1008497-the_university_of_warwick-coventry</v>
      </c>
      <c r="F385" s="0" t="str">
        <f aca="false">REPLACE(E385,SEARCH("/",E385,1),LEN(E385),"")</f>
        <v>www.studentcrowd.com</v>
      </c>
      <c r="G385" s="0" t="n">
        <f aca="false">IF(F385="www.studentcrowd.com",D385*2/10,IF(F385="www.studentsreview.com",D385*2.5/10,"ERROR"))</f>
        <v>1</v>
      </c>
      <c r="H385" s="0" t="str">
        <f aca="false">VLOOKUP(G385,Sheet2!$A$1:$B$8,2,0)</f>
        <v>excellent</v>
      </c>
      <c r="I385" s="0" t="str">
        <f aca="false">"{""classes"":["""&amp;G385&amp;"""],""text"":"""&amp;A385&amp;"""},"</f>
        <v>{"classes":["1"],"text":"Its been a fantastic experience so far"},</v>
      </c>
      <c r="J385" s="0" t="n">
        <f aca="false">LEN(A385)</f>
        <v>38</v>
      </c>
    </row>
    <row r="386" customFormat="false" ht="12.8" hidden="false" customHeight="false" outlineLevel="0" collapsed="false">
      <c r="A386" s="0" t="s">
        <v>407</v>
      </c>
      <c r="B386" s="0" t="s">
        <v>354</v>
      </c>
      <c r="C386" s="0" t="s">
        <v>355</v>
      </c>
      <c r="D386" s="0" t="n">
        <v>5</v>
      </c>
      <c r="E386" s="0" t="str">
        <f aca="false">IFERROR(IFERROR(REPLACE(C386,SEARCH($E$1,C386,1),LEN($E$1),""),REPLACE(C386,SEARCH($F$1,C386,1),LEN($F$1),"")),C386)</f>
        <v>www.studentcrowd.com/university-l1001909-s1008497-the_university_of_warwick-coventry</v>
      </c>
      <c r="F386" s="0" t="str">
        <f aca="false">REPLACE(E386,SEARCH("/",E386,1),LEN(E386),"")</f>
        <v>www.studentcrowd.com</v>
      </c>
      <c r="G386" s="0" t="n">
        <f aca="false">IF(F386="www.studentcrowd.com",D386*2/10,IF(F386="www.studentsreview.com",D386*2.5/10,"ERROR"))</f>
        <v>1</v>
      </c>
      <c r="H386" s="0" t="str">
        <f aca="false">VLOOKUP(G386,Sheet2!$A$1:$B$8,2,0)</f>
        <v>excellent</v>
      </c>
      <c r="I386" s="0" t="str">
        <f aca="false">"{""classes"":["""&amp;G386&amp;"""],""text"":"""&amp;A386&amp;"""},"</f>
        <v>{"classes":["1"],"text":"Korean society drives the whole school and education."},</v>
      </c>
      <c r="J386" s="0" t="n">
        <f aca="false">LEN(A386)</f>
        <v>53</v>
      </c>
    </row>
    <row r="387" customFormat="false" ht="12.8" hidden="false" customHeight="false" outlineLevel="0" collapsed="false">
      <c r="A387" s="0" t="s">
        <v>408</v>
      </c>
      <c r="B387" s="0" t="s">
        <v>354</v>
      </c>
      <c r="C387" s="0" t="s">
        <v>355</v>
      </c>
      <c r="D387" s="0" t="n">
        <v>5</v>
      </c>
      <c r="E387" s="0" t="str">
        <f aca="false">IFERROR(IFERROR(REPLACE(C387,SEARCH($E$1,C387,1),LEN($E$1),""),REPLACE(C387,SEARCH($F$1,C387,1),LEN($F$1),"")),C387)</f>
        <v>www.studentcrowd.com/university-l1001909-s1008497-the_university_of_warwick-coventry</v>
      </c>
      <c r="F387" s="0" t="str">
        <f aca="false">REPLACE(E387,SEARCH("/",E387,1),LEN(E387),"")</f>
        <v>www.studentcrowd.com</v>
      </c>
      <c r="G387" s="0" t="n">
        <f aca="false">IF(F387="www.studentcrowd.com",D387*2/10,IF(F387="www.studentsreview.com",D387*2.5/10,"ERROR"))</f>
        <v>1</v>
      </c>
      <c r="H387" s="0" t="str">
        <f aca="false">VLOOKUP(G387,Sheet2!$A$1:$B$8,2,0)</f>
        <v>excellent</v>
      </c>
      <c r="I387" s="0" t="str">
        <f aca="false">"{""classes"":["""&amp;G387&amp;"""],""text"":"""&amp;A387&amp;"""},"</f>
        <v>{"classes":["1"],"text":"It was a great experience at Warwick for my first year and I am really excited for my second year at that university. Met really hardworking people at this university and gives me more the reason to work harder."},</v>
      </c>
      <c r="J387" s="0" t="n">
        <f aca="false">LEN(A387)</f>
        <v>211</v>
      </c>
    </row>
    <row r="388" customFormat="false" ht="12.8" hidden="false" customHeight="false" outlineLevel="0" collapsed="false">
      <c r="A388" s="0" t="s">
        <v>409</v>
      </c>
      <c r="B388" s="0" t="s">
        <v>354</v>
      </c>
      <c r="C388" s="0" t="s">
        <v>355</v>
      </c>
      <c r="D388" s="0" t="n">
        <v>4</v>
      </c>
      <c r="E388" s="0" t="str">
        <f aca="false">IFERROR(IFERROR(REPLACE(C388,SEARCH($E$1,C388,1),LEN($E$1),""),REPLACE(C388,SEARCH($F$1,C388,1),LEN($F$1),"")),C388)</f>
        <v>www.studentcrowd.com/university-l1001909-s1008497-the_university_of_warwick-coventry</v>
      </c>
      <c r="F388" s="0" t="str">
        <f aca="false">REPLACE(E388,SEARCH("/",E388,1),LEN(E388),"")</f>
        <v>www.studentcrowd.com</v>
      </c>
      <c r="G388" s="0" t="n">
        <f aca="false">IF(F388="www.studentcrowd.com",D388*2/10,IF(F388="www.studentsreview.com",D388*2.5/10,"ERROR"))</f>
        <v>0.8</v>
      </c>
      <c r="H388" s="0" t="str">
        <f aca="false">VLOOKUP(G388,Sheet2!$A$1:$B$8,2,0)</f>
        <v>good_plus</v>
      </c>
      <c r="I388" s="0" t="str">
        <f aca="false">"{""classes"":["""&amp;G388&amp;"""],""text"":"""&amp;A388&amp;"""},"</f>
        <v>{"classes":["0,8"],"text":"The involvement in clubs and societies is daunting. I have attempted many but have never been accepted into any other than my academic society. The facilities are fantastic unless you are a humanities student as we are the bottom of the chain. Also, the library is unbearable in term 3 - rather than spend ВЈ80,000 on a pointless rebranding that I could have done myself, maybe they should try and make the library more accessible during the busy periods. Saying this however, my department has been incredible and have been attentive and responsive to any issues or questions I have raised. They take the time to go through things with me to enable me to understand what I need to be doing. For that alone id recommend Warwick."},</v>
      </c>
      <c r="J388" s="0" t="n">
        <f aca="false">LEN(A388)</f>
        <v>728</v>
      </c>
    </row>
    <row r="389" customFormat="false" ht="12.8" hidden="false" customHeight="false" outlineLevel="0" collapsed="false">
      <c r="A389" s="0" t="s">
        <v>410</v>
      </c>
      <c r="B389" s="0" t="s">
        <v>354</v>
      </c>
      <c r="C389" s="0" t="s">
        <v>355</v>
      </c>
      <c r="D389" s="0" t="n">
        <v>5</v>
      </c>
      <c r="E389" s="0" t="str">
        <f aca="false">IFERROR(IFERROR(REPLACE(C389,SEARCH($E$1,C389,1),LEN($E$1),""),REPLACE(C389,SEARCH($F$1,C389,1),LEN($F$1),"")),C389)</f>
        <v>www.studentcrowd.com/university-l1001909-s1008497-the_university_of_warwick-coventry</v>
      </c>
      <c r="F389" s="0" t="str">
        <f aca="false">REPLACE(E389,SEARCH("/",E389,1),LEN(E389),"")</f>
        <v>www.studentcrowd.com</v>
      </c>
      <c r="G389" s="0" t="n">
        <f aca="false">IF(F389="www.studentcrowd.com",D389*2/10,IF(F389="www.studentsreview.com",D389*2.5/10,"ERROR"))</f>
        <v>1</v>
      </c>
      <c r="H389" s="0" t="str">
        <f aca="false">VLOOKUP(G389,Sheet2!$A$1:$B$8,2,0)</f>
        <v>excellent</v>
      </c>
      <c r="I389" s="0" t="str">
        <f aca="false">"{""classes"":["""&amp;G389&amp;"""],""text"":"""&amp;A389&amp;"""},"</f>
        <v>{"classes":["1"],"text":"Great University. Ive got 5 internship offers and I reckon it has a lot to do with Warwicks reputation in the finance world."},</v>
      </c>
      <c r="J389" s="0" t="n">
        <f aca="false">LEN(A389)</f>
        <v>124</v>
      </c>
    </row>
    <row r="390" customFormat="false" ht="12.8" hidden="false" customHeight="false" outlineLevel="0" collapsed="false">
      <c r="A390" s="0" t="s">
        <v>411</v>
      </c>
      <c r="B390" s="0" t="s">
        <v>354</v>
      </c>
      <c r="C390" s="0" t="s">
        <v>355</v>
      </c>
      <c r="D390" s="0" t="n">
        <v>5</v>
      </c>
      <c r="E390" s="0" t="str">
        <f aca="false">IFERROR(IFERROR(REPLACE(C390,SEARCH($E$1,C390,1),LEN($E$1),""),REPLACE(C390,SEARCH($F$1,C390,1),LEN($F$1),"")),C390)</f>
        <v>www.studentcrowd.com/university-l1001909-s1008497-the_university_of_warwick-coventry</v>
      </c>
      <c r="F390" s="0" t="str">
        <f aca="false">REPLACE(E390,SEARCH("/",E390,1),LEN(E390),"")</f>
        <v>www.studentcrowd.com</v>
      </c>
      <c r="G390" s="0" t="n">
        <f aca="false">IF(F390="www.studentcrowd.com",D390*2/10,IF(F390="www.studentsreview.com",D390*2.5/10,"ERROR"))</f>
        <v>1</v>
      </c>
      <c r="H390" s="0" t="str">
        <f aca="false">VLOOKUP(G390,Sheet2!$A$1:$B$8,2,0)</f>
        <v>excellent</v>
      </c>
      <c r="I390" s="0" t="str">
        <f aca="false">"{""classes"":["""&amp;G390&amp;"""],""text"":"""&amp;A390&amp;"""},"</f>
        <v>{"classes":["1"],"text":"I feel like its my home and where I belong. Going to this university was the best decision I ever made."},</v>
      </c>
      <c r="J390" s="0" t="n">
        <f aca="false">LEN(A390)</f>
        <v>103</v>
      </c>
    </row>
    <row r="391" customFormat="false" ht="12.8" hidden="false" customHeight="false" outlineLevel="0" collapsed="false">
      <c r="A391" s="0" t="s">
        <v>412</v>
      </c>
      <c r="B391" s="0" t="s">
        <v>354</v>
      </c>
      <c r="C391" s="0" t="s">
        <v>355</v>
      </c>
      <c r="D391" s="0" t="n">
        <v>4</v>
      </c>
      <c r="E391" s="0" t="str">
        <f aca="false">IFERROR(IFERROR(REPLACE(C391,SEARCH($E$1,C391,1),LEN($E$1),""),REPLACE(C391,SEARCH($F$1,C391,1),LEN($F$1),"")),C391)</f>
        <v>www.studentcrowd.com/university-l1001909-s1008497-the_university_of_warwick-coventry</v>
      </c>
      <c r="F391" s="0" t="str">
        <f aca="false">REPLACE(E391,SEARCH("/",E391,1),LEN(E391),"")</f>
        <v>www.studentcrowd.com</v>
      </c>
      <c r="G391" s="0" t="n">
        <f aca="false">IF(F391="www.studentcrowd.com",D391*2/10,IF(F391="www.studentsreview.com",D391*2.5/10,"ERROR"))</f>
        <v>0.8</v>
      </c>
      <c r="H391" s="0" t="str">
        <f aca="false">VLOOKUP(G391,Sheet2!$A$1:$B$8,2,0)</f>
        <v>good_plus</v>
      </c>
      <c r="I391" s="0" t="str">
        <f aca="false">"{""classes"":["""&amp;G391&amp;"""],""text"":"""&amp;A391&amp;"""},"</f>
        <v>{"classes":["0,8"],"text":"A great environment and so much career support, also loads and loads of societies and things to do!"},</v>
      </c>
      <c r="J391" s="0" t="n">
        <f aca="false">LEN(A391)</f>
        <v>99</v>
      </c>
    </row>
    <row r="392" customFormat="false" ht="12.8" hidden="false" customHeight="false" outlineLevel="0" collapsed="false">
      <c r="A392" s="0" t="s">
        <v>413</v>
      </c>
      <c r="B392" s="0" t="s">
        <v>354</v>
      </c>
      <c r="C392" s="0" t="s">
        <v>355</v>
      </c>
      <c r="D392" s="0" t="n">
        <v>4</v>
      </c>
      <c r="E392" s="0" t="str">
        <f aca="false">IFERROR(IFERROR(REPLACE(C392,SEARCH($E$1,C392,1),LEN($E$1),""),REPLACE(C392,SEARCH($F$1,C392,1),LEN($F$1),"")),C392)</f>
        <v>www.studentcrowd.com/university-l1001909-s1008497-the_university_of_warwick-coventry</v>
      </c>
      <c r="F392" s="0" t="str">
        <f aca="false">REPLACE(E392,SEARCH("/",E392,1),LEN(E392),"")</f>
        <v>www.studentcrowd.com</v>
      </c>
      <c r="G392" s="0" t="n">
        <f aca="false">IF(F392="www.studentcrowd.com",D392*2/10,IF(F392="www.studentsreview.com",D392*2.5/10,"ERROR"))</f>
        <v>0.8</v>
      </c>
      <c r="H392" s="0" t="str">
        <f aca="false">VLOOKUP(G392,Sheet2!$A$1:$B$8,2,0)</f>
        <v>good_plus</v>
      </c>
      <c r="I392" s="0" t="str">
        <f aca="false">"{""classes"":["""&amp;G392&amp;"""],""text"":"""&amp;A392&amp;"""},"</f>
        <v>{"classes":["0,8"],"text":"Money-grabbing beyond belief. Campus is a building site, every green space is being built on to accommodate more intl. student who pay higher fees while the VC earns half a million a year."},</v>
      </c>
      <c r="J392" s="0" t="n">
        <f aca="false">LEN(A392)</f>
        <v>188</v>
      </c>
    </row>
    <row r="393" customFormat="false" ht="12.8" hidden="false" customHeight="false" outlineLevel="0" collapsed="false">
      <c r="A393" s="0" t="s">
        <v>414</v>
      </c>
      <c r="B393" s="0" t="s">
        <v>354</v>
      </c>
      <c r="C393" s="0" t="s">
        <v>355</v>
      </c>
      <c r="D393" s="0" t="n">
        <v>5</v>
      </c>
      <c r="E393" s="0" t="str">
        <f aca="false">IFERROR(IFERROR(REPLACE(C393,SEARCH($E$1,C393,1),LEN($E$1),""),REPLACE(C393,SEARCH($F$1,C393,1),LEN($F$1),"")),C393)</f>
        <v>www.studentcrowd.com/university-l1001909-s1008497-the_university_of_warwick-coventry</v>
      </c>
      <c r="F393" s="0" t="str">
        <f aca="false">REPLACE(E393,SEARCH("/",E393,1),LEN(E393),"")</f>
        <v>www.studentcrowd.com</v>
      </c>
      <c r="G393" s="0" t="n">
        <f aca="false">IF(F393="www.studentcrowd.com",D393*2/10,IF(F393="www.studentsreview.com",D393*2.5/10,"ERROR"))</f>
        <v>1</v>
      </c>
      <c r="H393" s="0" t="str">
        <f aca="false">VLOOKUP(G393,Sheet2!$A$1:$B$8,2,0)</f>
        <v>excellent</v>
      </c>
      <c r="I393" s="0" t="str">
        <f aca="false">"{""classes"":["""&amp;G393&amp;"""],""text"":"""&amp;A393&amp;"""},"</f>
        <v>{"classes":["1"],"text":"Beautiful campus, excellent courses."},</v>
      </c>
      <c r="J393" s="0" t="n">
        <f aca="false">LEN(A393)</f>
        <v>36</v>
      </c>
    </row>
    <row r="394" customFormat="false" ht="12.8" hidden="false" customHeight="false" outlineLevel="0" collapsed="false">
      <c r="A394" s="0" t="s">
        <v>415</v>
      </c>
      <c r="B394" s="0" t="s">
        <v>354</v>
      </c>
      <c r="C394" s="0" t="s">
        <v>355</v>
      </c>
      <c r="D394" s="0" t="n">
        <v>4</v>
      </c>
      <c r="E394" s="0" t="str">
        <f aca="false">IFERROR(IFERROR(REPLACE(C394,SEARCH($E$1,C394,1),LEN($E$1),""),REPLACE(C394,SEARCH($F$1,C394,1),LEN($F$1),"")),C394)</f>
        <v>www.studentcrowd.com/university-l1001909-s1008497-the_university_of_warwick-coventry</v>
      </c>
      <c r="F394" s="0" t="str">
        <f aca="false">REPLACE(E394,SEARCH("/",E394,1),LEN(E394),"")</f>
        <v>www.studentcrowd.com</v>
      </c>
      <c r="G394" s="0" t="n">
        <f aca="false">IF(F394="www.studentcrowd.com",D394*2/10,IF(F394="www.studentsreview.com",D394*2.5/10,"ERROR"))</f>
        <v>0.8</v>
      </c>
      <c r="H394" s="0" t="str">
        <f aca="false">VLOOKUP(G394,Sheet2!$A$1:$B$8,2,0)</f>
        <v>good_plus</v>
      </c>
      <c r="I394" s="0" t="str">
        <f aca="false">"{""classes"":["""&amp;G394&amp;"""],""text"":"""&amp;A394&amp;"""},"</f>
        <v>{"classes":["0,8"],"text":"Great university with interesting modules, fantastic career support and a wide range of activities to be involved in!"},</v>
      </c>
      <c r="J394" s="0" t="n">
        <f aca="false">LEN(A394)</f>
        <v>117</v>
      </c>
    </row>
    <row r="395" customFormat="false" ht="12.8" hidden="false" customHeight="false" outlineLevel="0" collapsed="false">
      <c r="A395" s="0" t="s">
        <v>416</v>
      </c>
      <c r="B395" s="0" t="s">
        <v>354</v>
      </c>
      <c r="C395" s="0" t="s">
        <v>355</v>
      </c>
      <c r="D395" s="0" t="n">
        <v>5</v>
      </c>
      <c r="E395" s="0" t="str">
        <f aca="false">IFERROR(IFERROR(REPLACE(C395,SEARCH($E$1,C395,1),LEN($E$1),""),REPLACE(C395,SEARCH($F$1,C395,1),LEN($F$1),"")),C395)</f>
        <v>www.studentcrowd.com/university-l1001909-s1008497-the_university_of_warwick-coventry</v>
      </c>
      <c r="F395" s="0" t="str">
        <f aca="false">REPLACE(E395,SEARCH("/",E395,1),LEN(E395),"")</f>
        <v>www.studentcrowd.com</v>
      </c>
      <c r="G395" s="0" t="n">
        <f aca="false">IF(F395="www.studentcrowd.com",D395*2/10,IF(F395="www.studentsreview.com",D395*2.5/10,"ERROR"))</f>
        <v>1</v>
      </c>
      <c r="H395" s="0" t="str">
        <f aca="false">VLOOKUP(G395,Sheet2!$A$1:$B$8,2,0)</f>
        <v>excellent</v>
      </c>
      <c r="I395" s="0" t="str">
        <f aca="false">"{""classes"":["""&amp;G395&amp;"""],""text"":"""&amp;A395&amp;"""},"</f>
        <v>{"classes":["1"],"text":"I got here by adjustment unintentionally and it was the best decision of my life. I love everything about the uni, the campus, the people, the extent of my course and the sport clubs are amazing."},</v>
      </c>
      <c r="J395" s="0" t="n">
        <f aca="false">LEN(A395)</f>
        <v>195</v>
      </c>
    </row>
    <row r="396" customFormat="false" ht="12.8" hidden="false" customHeight="false" outlineLevel="0" collapsed="false">
      <c r="A396" s="0" t="s">
        <v>417</v>
      </c>
      <c r="B396" s="0" t="s">
        <v>354</v>
      </c>
      <c r="C396" s="0" t="s">
        <v>355</v>
      </c>
      <c r="D396" s="0" t="n">
        <v>5</v>
      </c>
      <c r="E396" s="0" t="str">
        <f aca="false">IFERROR(IFERROR(REPLACE(C396,SEARCH($E$1,C396,1),LEN($E$1),""),REPLACE(C396,SEARCH($F$1,C396,1),LEN($F$1),"")),C396)</f>
        <v>www.studentcrowd.com/university-l1001909-s1008497-the_university_of_warwick-coventry</v>
      </c>
      <c r="F396" s="0" t="str">
        <f aca="false">REPLACE(E396,SEARCH("/",E396,1),LEN(E396),"")</f>
        <v>www.studentcrowd.com</v>
      </c>
      <c r="G396" s="0" t="n">
        <f aca="false">IF(F396="www.studentcrowd.com",D396*2/10,IF(F396="www.studentsreview.com",D396*2.5/10,"ERROR"))</f>
        <v>1</v>
      </c>
      <c r="H396" s="0" t="str">
        <f aca="false">VLOOKUP(G396,Sheet2!$A$1:$B$8,2,0)</f>
        <v>excellent</v>
      </c>
      <c r="I396" s="0" t="str">
        <f aca="false">"{""classes"":["""&amp;G396&amp;"""],""text"":"""&amp;A396&amp;"""},"</f>
        <v>{"classes":["1"],"text":"The beautiful campus has everything you could possibly need within a 20 minute radius of all the main lecture theatres, including accommodation..... What more does a student want?! Oh there are also ducks.... A lot of them"},</v>
      </c>
      <c r="J396" s="0" t="n">
        <f aca="false">LEN(A396)</f>
        <v>222</v>
      </c>
    </row>
    <row r="397" customFormat="false" ht="12.8" hidden="false" customHeight="false" outlineLevel="0" collapsed="false">
      <c r="A397" s="0" t="s">
        <v>418</v>
      </c>
      <c r="B397" s="0" t="s">
        <v>354</v>
      </c>
      <c r="C397" s="0" t="s">
        <v>355</v>
      </c>
      <c r="D397" s="0" t="n">
        <v>5</v>
      </c>
      <c r="E397" s="0" t="str">
        <f aca="false">IFERROR(IFERROR(REPLACE(C397,SEARCH($E$1,C397,1),LEN($E$1),""),REPLACE(C397,SEARCH($F$1,C397,1),LEN($F$1),"")),C397)</f>
        <v>www.studentcrowd.com/university-l1001909-s1008497-the_university_of_warwick-coventry</v>
      </c>
      <c r="F397" s="0" t="str">
        <f aca="false">REPLACE(E397,SEARCH("/",E397,1),LEN(E397),"")</f>
        <v>www.studentcrowd.com</v>
      </c>
      <c r="G397" s="0" t="n">
        <f aca="false">IF(F397="www.studentcrowd.com",D397*2/10,IF(F397="www.studentsreview.com",D397*2.5/10,"ERROR"))</f>
        <v>1</v>
      </c>
      <c r="H397" s="0" t="str">
        <f aca="false">VLOOKUP(G397,Sheet2!$A$1:$B$8,2,0)</f>
        <v>excellent</v>
      </c>
      <c r="I397" s="0" t="str">
        <f aca="false">"{""classes"":["""&amp;G397&amp;"""],""text"":"""&amp;A397&amp;"""},"</f>
        <v>{"classes":["1"],"text":"Warwick is lively and vibrant university which boasts some of the best academics in the UK! with the perfect mix of a very good standard of education and a fun social side, Warwick is the perfect university!"},</v>
      </c>
      <c r="J397" s="0" t="n">
        <f aca="false">LEN(A397)</f>
        <v>207</v>
      </c>
    </row>
    <row r="398" customFormat="false" ht="12.8" hidden="false" customHeight="false" outlineLevel="0" collapsed="false">
      <c r="A398" s="0" t="s">
        <v>419</v>
      </c>
      <c r="B398" s="0" t="s">
        <v>354</v>
      </c>
      <c r="C398" s="0" t="s">
        <v>355</v>
      </c>
      <c r="D398" s="0" t="n">
        <v>5</v>
      </c>
      <c r="E398" s="0" t="str">
        <f aca="false">IFERROR(IFERROR(REPLACE(C398,SEARCH($E$1,C398,1),LEN($E$1),""),REPLACE(C398,SEARCH($F$1,C398,1),LEN($F$1),"")),C398)</f>
        <v>www.studentcrowd.com/university-l1001909-s1008497-the_university_of_warwick-coventry</v>
      </c>
      <c r="F398" s="0" t="str">
        <f aca="false">REPLACE(E398,SEARCH("/",E398,1),LEN(E398),"")</f>
        <v>www.studentcrowd.com</v>
      </c>
      <c r="G398" s="0" t="n">
        <f aca="false">IF(F398="www.studentcrowd.com",D398*2/10,IF(F398="www.studentsreview.com",D398*2.5/10,"ERROR"))</f>
        <v>1</v>
      </c>
      <c r="H398" s="0" t="str">
        <f aca="false">VLOOKUP(G398,Sheet2!$A$1:$B$8,2,0)</f>
        <v>excellent</v>
      </c>
      <c r="I398" s="0" t="str">
        <f aca="false">"{""classes"":["""&amp;G398&amp;"""],""text"":"""&amp;A398&amp;"""},"</f>
        <v>{"classes":["1"],"text":"Great first year experience, uni night life made only because of near by town. Career prospects are immense and the engineering course is very rewarding."},</v>
      </c>
      <c r="J398" s="0" t="n">
        <f aca="false">LEN(A398)</f>
        <v>153</v>
      </c>
    </row>
    <row r="399" customFormat="false" ht="12.8" hidden="false" customHeight="false" outlineLevel="0" collapsed="false">
      <c r="A399" s="0" t="s">
        <v>420</v>
      </c>
      <c r="B399" s="0" t="s">
        <v>354</v>
      </c>
      <c r="C399" s="0" t="s">
        <v>355</v>
      </c>
      <c r="D399" s="0" t="n">
        <v>4</v>
      </c>
      <c r="E399" s="0" t="str">
        <f aca="false">IFERROR(IFERROR(REPLACE(C399,SEARCH($E$1,C399,1),LEN($E$1),""),REPLACE(C399,SEARCH($F$1,C399,1),LEN($F$1),"")),C399)</f>
        <v>www.studentcrowd.com/university-l1001909-s1008497-the_university_of_warwick-coventry</v>
      </c>
      <c r="F399" s="0" t="str">
        <f aca="false">REPLACE(E399,SEARCH("/",E399,1),LEN(E399),"")</f>
        <v>www.studentcrowd.com</v>
      </c>
      <c r="G399" s="0" t="n">
        <f aca="false">IF(F399="www.studentcrowd.com",D399*2/10,IF(F399="www.studentsreview.com",D399*2.5/10,"ERROR"))</f>
        <v>0.8</v>
      </c>
      <c r="H399" s="0" t="str">
        <f aca="false">VLOOKUP(G399,Sheet2!$A$1:$B$8,2,0)</f>
        <v>good_plus</v>
      </c>
      <c r="I399" s="0" t="str">
        <f aca="false">"{""classes"":["""&amp;G399&amp;"""],""text"":"""&amp;A399&amp;"""},"</f>
        <v>{"classes":["0,8"],"text":"Overall good experience, I will miss Warwick."},</v>
      </c>
      <c r="J399" s="0" t="n">
        <f aca="false">LEN(A399)</f>
        <v>45</v>
      </c>
    </row>
    <row r="400" customFormat="false" ht="12.8" hidden="false" customHeight="false" outlineLevel="0" collapsed="false">
      <c r="A400" s="0" t="s">
        <v>421</v>
      </c>
      <c r="B400" s="0" t="s">
        <v>354</v>
      </c>
      <c r="C400" s="0" t="s">
        <v>355</v>
      </c>
      <c r="D400" s="0" t="n">
        <v>5</v>
      </c>
      <c r="E400" s="0" t="str">
        <f aca="false">IFERROR(IFERROR(REPLACE(C400,SEARCH($E$1,C400,1),LEN($E$1),""),REPLACE(C400,SEARCH($F$1,C400,1),LEN($F$1),"")),C400)</f>
        <v>www.studentcrowd.com/university-l1001909-s1008497-the_university_of_warwick-coventry</v>
      </c>
      <c r="F400" s="0" t="str">
        <f aca="false">REPLACE(E400,SEARCH("/",E400,1),LEN(E400),"")</f>
        <v>www.studentcrowd.com</v>
      </c>
      <c r="G400" s="0" t="n">
        <f aca="false">IF(F400="www.studentcrowd.com",D400*2/10,IF(F400="www.studentsreview.com",D400*2.5/10,"ERROR"))</f>
        <v>1</v>
      </c>
      <c r="H400" s="0" t="str">
        <f aca="false">VLOOKUP(G400,Sheet2!$A$1:$B$8,2,0)</f>
        <v>excellent</v>
      </c>
      <c r="I400" s="0" t="str">
        <f aca="false">"{""classes"":["""&amp;G400&amp;"""],""text"":"""&amp;A400&amp;"""},"</f>
        <v>{"classes":["1"],"text":"Amazing university; cant imagine being so happy anywhere else!"},</v>
      </c>
      <c r="J400" s="0" t="n">
        <f aca="false">LEN(A400)</f>
        <v>62</v>
      </c>
    </row>
    <row r="401" customFormat="false" ht="12.8" hidden="false" customHeight="false" outlineLevel="0" collapsed="false">
      <c r="A401" s="0" t="s">
        <v>422</v>
      </c>
      <c r="B401" s="0" t="s">
        <v>354</v>
      </c>
      <c r="C401" s="0" t="s">
        <v>355</v>
      </c>
      <c r="D401" s="0" t="n">
        <v>4</v>
      </c>
      <c r="E401" s="0" t="str">
        <f aca="false">IFERROR(IFERROR(REPLACE(C401,SEARCH($E$1,C401,1),LEN($E$1),""),REPLACE(C401,SEARCH($F$1,C401,1),LEN($F$1),"")),C401)</f>
        <v>www.studentcrowd.com/university-l1001909-s1008497-the_university_of_warwick-coventry</v>
      </c>
      <c r="F401" s="0" t="str">
        <f aca="false">REPLACE(E401,SEARCH("/",E401,1),LEN(E401),"")</f>
        <v>www.studentcrowd.com</v>
      </c>
      <c r="G401" s="0" t="n">
        <f aca="false">IF(F401="www.studentcrowd.com",D401*2/10,IF(F401="www.studentsreview.com",D401*2.5/10,"ERROR"))</f>
        <v>0.8</v>
      </c>
      <c r="H401" s="0" t="str">
        <f aca="false">VLOOKUP(G401,Sheet2!$A$1:$B$8,2,0)</f>
        <v>good_plus</v>
      </c>
      <c r="I401" s="0" t="str">
        <f aca="false">"{""classes"":["""&amp;G401&amp;"""],""text"":"""&amp;A401&amp;"""},"</f>
        <v>{"classes":["0,8"],"text":"Staff-student relations have been awful this year."},</v>
      </c>
      <c r="J401" s="0" t="n">
        <f aca="false">LEN(A401)</f>
        <v>50</v>
      </c>
    </row>
    <row r="402" customFormat="false" ht="12.8" hidden="false" customHeight="false" outlineLevel="0" collapsed="false">
      <c r="A402" s="0" t="s">
        <v>423</v>
      </c>
      <c r="B402" s="0" t="s">
        <v>354</v>
      </c>
      <c r="C402" s="0" t="s">
        <v>355</v>
      </c>
      <c r="D402" s="0" t="n">
        <v>5</v>
      </c>
      <c r="E402" s="0" t="str">
        <f aca="false">IFERROR(IFERROR(REPLACE(C402,SEARCH($E$1,C402,1),LEN($E$1),""),REPLACE(C402,SEARCH($F$1,C402,1),LEN($F$1),"")),C402)</f>
        <v>www.studentcrowd.com/university-l1001909-s1008497-the_university_of_warwick-coventry</v>
      </c>
      <c r="F402" s="0" t="str">
        <f aca="false">REPLACE(E402,SEARCH("/",E402,1),LEN(E402),"")</f>
        <v>www.studentcrowd.com</v>
      </c>
      <c r="G402" s="0" t="n">
        <f aca="false">IF(F402="www.studentcrowd.com",D402*2/10,IF(F402="www.studentsreview.com",D402*2.5/10,"ERROR"))</f>
        <v>1</v>
      </c>
      <c r="H402" s="0" t="str">
        <f aca="false">VLOOKUP(G402,Sheet2!$A$1:$B$8,2,0)</f>
        <v>excellent</v>
      </c>
      <c r="I402" s="0" t="str">
        <f aca="false">"{""classes"":["""&amp;G402&amp;"""],""text"":"""&amp;A402&amp;"""},"</f>
        <v>{"classes":["1"],"text":"Warwick is diverse, busy and a wonderful place to be. Opportunities are plentiful, theres no such thing as boredom! The academic side of things  important at a uni, I guess  is outstanding. Warwick offers a high standard of education and a wonderful and helpful support system who are there for each and every student regardless of what the issue is. I couldnt be happier anywhere else."},</v>
      </c>
      <c r="J402" s="0" t="n">
        <f aca="false">LEN(A402)</f>
        <v>386</v>
      </c>
    </row>
    <row r="403" customFormat="false" ht="12.8" hidden="false" customHeight="false" outlineLevel="0" collapsed="false">
      <c r="A403" s="0" t="s">
        <v>424</v>
      </c>
      <c r="B403" s="0" t="s">
        <v>354</v>
      </c>
      <c r="C403" s="0" t="s">
        <v>355</v>
      </c>
      <c r="D403" s="0" t="n">
        <v>5</v>
      </c>
      <c r="E403" s="0" t="str">
        <f aca="false">IFERROR(IFERROR(REPLACE(C403,SEARCH($E$1,C403,1),LEN($E$1),""),REPLACE(C403,SEARCH($F$1,C403,1),LEN($F$1),"")),C403)</f>
        <v>www.studentcrowd.com/university-l1001909-s1008497-the_university_of_warwick-coventry</v>
      </c>
      <c r="F403" s="0" t="str">
        <f aca="false">REPLACE(E403,SEARCH("/",E403,1),LEN(E403),"")</f>
        <v>www.studentcrowd.com</v>
      </c>
      <c r="G403" s="0" t="n">
        <f aca="false">IF(F403="www.studentcrowd.com",D403*2/10,IF(F403="www.studentsreview.com",D403*2.5/10,"ERROR"))</f>
        <v>1</v>
      </c>
      <c r="H403" s="0" t="str">
        <f aca="false">VLOOKUP(G403,Sheet2!$A$1:$B$8,2,0)</f>
        <v>excellent</v>
      </c>
      <c r="I403" s="0" t="str">
        <f aca="false">"{""classes"":["""&amp;G403&amp;"""],""text"":"""&amp;A403&amp;"""},"</f>
        <v>{"classes":["1"],"text":"Great university with excellent facilities. Has the most societies out of any university in the UK and a vibrant atmosphere that youd be lucky to be a part of!"},</v>
      </c>
      <c r="J403" s="0" t="n">
        <f aca="false">LEN(A403)</f>
        <v>159</v>
      </c>
    </row>
    <row r="404" customFormat="false" ht="12.8" hidden="false" customHeight="false" outlineLevel="0" collapsed="false">
      <c r="A404" s="0" t="s">
        <v>425</v>
      </c>
      <c r="B404" s="0" t="s">
        <v>354</v>
      </c>
      <c r="C404" s="0" t="s">
        <v>355</v>
      </c>
      <c r="D404" s="0" t="n">
        <v>4</v>
      </c>
      <c r="E404" s="0" t="str">
        <f aca="false">IFERROR(IFERROR(REPLACE(C404,SEARCH($E$1,C404,1),LEN($E$1),""),REPLACE(C404,SEARCH($F$1,C404,1),LEN($F$1),"")),C404)</f>
        <v>www.studentcrowd.com/university-l1001909-s1008497-the_university_of_warwick-coventry</v>
      </c>
      <c r="F404" s="0" t="str">
        <f aca="false">REPLACE(E404,SEARCH("/",E404,1),LEN(E404),"")</f>
        <v>www.studentcrowd.com</v>
      </c>
      <c r="G404" s="0" t="n">
        <f aca="false">IF(F404="www.studentcrowd.com",D404*2/10,IF(F404="www.studentsreview.com",D404*2.5/10,"ERROR"))</f>
        <v>0.8</v>
      </c>
      <c r="H404" s="0" t="str">
        <f aca="false">VLOOKUP(G404,Sheet2!$A$1:$B$8,2,0)</f>
        <v>good_plus</v>
      </c>
      <c r="I404" s="0" t="str">
        <f aca="false">"{""classes"":["""&amp;G404&amp;"""],""text"":"""&amp;A404&amp;"""},"</f>
        <v>{"classes":["0,8"],"text":"Warwick is not only an amazing place full of likeminded intellectuals,butchered is top quality community banter that anyone can be involved in. I was always an outsider but attending warwick has made me feel like a key player in something so special. This uni is one big second family to me. Friends are all around you.... Your flatmates, your course friends, your tutors, and even that weird guy who always sits next to you in the library is a brilliant chap to share a coffee with when you need a break. I cant imagine anywhere better to get my degree.the atmosphere is phenomenal!"},</v>
      </c>
      <c r="J404" s="0" t="n">
        <f aca="false">LEN(A404)</f>
        <v>583</v>
      </c>
    </row>
    <row r="405" customFormat="false" ht="12.8" hidden="false" customHeight="false" outlineLevel="0" collapsed="false">
      <c r="A405" s="0" t="s">
        <v>426</v>
      </c>
      <c r="B405" s="0" t="s">
        <v>354</v>
      </c>
      <c r="C405" s="0" t="s">
        <v>355</v>
      </c>
      <c r="D405" s="0" t="n">
        <v>5</v>
      </c>
      <c r="E405" s="0" t="str">
        <f aca="false">IFERROR(IFERROR(REPLACE(C405,SEARCH($E$1,C405,1),LEN($E$1),""),REPLACE(C405,SEARCH($F$1,C405,1),LEN($F$1),"")),C405)</f>
        <v>www.studentcrowd.com/university-l1001909-s1008497-the_university_of_warwick-coventry</v>
      </c>
      <c r="F405" s="0" t="str">
        <f aca="false">REPLACE(E405,SEARCH("/",E405,1),LEN(E405),"")</f>
        <v>www.studentcrowd.com</v>
      </c>
      <c r="G405" s="0" t="n">
        <f aca="false">IF(F405="www.studentcrowd.com",D405*2/10,IF(F405="www.studentsreview.com",D405*2.5/10,"ERROR"))</f>
        <v>1</v>
      </c>
      <c r="H405" s="0" t="str">
        <f aca="false">VLOOKUP(G405,Sheet2!$A$1:$B$8,2,0)</f>
        <v>excellent</v>
      </c>
      <c r="I405" s="0" t="str">
        <f aca="false">"{""classes"":["""&amp;G405&amp;"""],""text"":"""&amp;A405&amp;"""},"</f>
        <v>{"classes":["1"],"text":"Very modern university that it constantly updating"},</v>
      </c>
      <c r="J405" s="0" t="n">
        <f aca="false">LEN(A405)</f>
        <v>50</v>
      </c>
    </row>
    <row r="406" customFormat="false" ht="12.8" hidden="false" customHeight="false" outlineLevel="0" collapsed="false">
      <c r="A406" s="0" t="s">
        <v>427</v>
      </c>
      <c r="B406" s="0" t="s">
        <v>354</v>
      </c>
      <c r="C406" s="0" t="s">
        <v>355</v>
      </c>
      <c r="D406" s="0" t="n">
        <v>5</v>
      </c>
      <c r="E406" s="0" t="str">
        <f aca="false">IFERROR(IFERROR(REPLACE(C406,SEARCH($E$1,C406,1),LEN($E$1),""),REPLACE(C406,SEARCH($F$1,C406,1),LEN($F$1),"")),C406)</f>
        <v>www.studentcrowd.com/university-l1001909-s1008497-the_university_of_warwick-coventry</v>
      </c>
      <c r="F406" s="0" t="str">
        <f aca="false">REPLACE(E406,SEARCH("/",E406,1),LEN(E406),"")</f>
        <v>www.studentcrowd.com</v>
      </c>
      <c r="G406" s="0" t="n">
        <f aca="false">IF(F406="www.studentcrowd.com",D406*2/10,IF(F406="www.studentsreview.com",D406*2.5/10,"ERROR"))</f>
        <v>1</v>
      </c>
      <c r="H406" s="0" t="str">
        <f aca="false">VLOOKUP(G406,Sheet2!$A$1:$B$8,2,0)</f>
        <v>excellent</v>
      </c>
      <c r="I406" s="0" t="str">
        <f aca="false">"{""classes"":["""&amp;G406&amp;"""],""text"":"""&amp;A406&amp;"""},"</f>
        <v>{"classes":["1"],"text":"My Warwick experience has been great"},</v>
      </c>
      <c r="J406" s="0" t="n">
        <f aca="false">LEN(A406)</f>
        <v>36</v>
      </c>
    </row>
    <row r="407" customFormat="false" ht="12.8" hidden="false" customHeight="false" outlineLevel="0" collapsed="false">
      <c r="A407" s="0" t="s">
        <v>428</v>
      </c>
      <c r="B407" s="0" t="s">
        <v>354</v>
      </c>
      <c r="C407" s="0" t="s">
        <v>355</v>
      </c>
      <c r="D407" s="0" t="n">
        <v>5</v>
      </c>
      <c r="E407" s="0" t="str">
        <f aca="false">IFERROR(IFERROR(REPLACE(C407,SEARCH($E$1,C407,1),LEN($E$1),""),REPLACE(C407,SEARCH($F$1,C407,1),LEN($F$1),"")),C407)</f>
        <v>www.studentcrowd.com/university-l1001909-s1008497-the_university_of_warwick-coventry</v>
      </c>
      <c r="F407" s="0" t="str">
        <f aca="false">REPLACE(E407,SEARCH("/",E407,1),LEN(E407),"")</f>
        <v>www.studentcrowd.com</v>
      </c>
      <c r="G407" s="0" t="n">
        <f aca="false">IF(F407="www.studentcrowd.com",D407*2/10,IF(F407="www.studentsreview.com",D407*2.5/10,"ERROR"))</f>
        <v>1</v>
      </c>
      <c r="H407" s="0" t="str">
        <f aca="false">VLOOKUP(G407,Sheet2!$A$1:$B$8,2,0)</f>
        <v>excellent</v>
      </c>
      <c r="I407" s="0" t="str">
        <f aca="false">"{""classes"":["""&amp;G407&amp;"""],""text"":"""&amp;A407&amp;"""},"</f>
        <v>{"classes":["1"],"text":"A fantastic Campus university enabling a comfortable and safe environment to learn and socialise. Being a campus university makes your university experience very student focused and encourages greater participation in society activity and events. Course material is interesting and challenging with great academic support. Wonderful place that enables a perfect combination of study and play."},</v>
      </c>
      <c r="J407" s="0" t="n">
        <f aca="false">LEN(A407)</f>
        <v>392</v>
      </c>
    </row>
    <row r="408" customFormat="false" ht="12.8" hidden="false" customHeight="false" outlineLevel="0" collapsed="false">
      <c r="A408" s="0" t="s">
        <v>429</v>
      </c>
      <c r="B408" s="0" t="s">
        <v>354</v>
      </c>
      <c r="C408" s="0" t="s">
        <v>355</v>
      </c>
      <c r="D408" s="0" t="n">
        <v>4</v>
      </c>
      <c r="E408" s="0" t="str">
        <f aca="false">IFERROR(IFERROR(REPLACE(C408,SEARCH($E$1,C408,1),LEN($E$1),""),REPLACE(C408,SEARCH($F$1,C408,1),LEN($F$1),"")),C408)</f>
        <v>www.studentcrowd.com/university-l1001909-s1008497-the_university_of_warwick-coventry</v>
      </c>
      <c r="F408" s="0" t="str">
        <f aca="false">REPLACE(E408,SEARCH("/",E408,1),LEN(E408),"")</f>
        <v>www.studentcrowd.com</v>
      </c>
      <c r="G408" s="0" t="n">
        <f aca="false">IF(F408="www.studentcrowd.com",D408*2/10,IF(F408="www.studentsreview.com",D408*2.5/10,"ERROR"))</f>
        <v>0.8</v>
      </c>
      <c r="H408" s="0" t="str">
        <f aca="false">VLOOKUP(G408,Sheet2!$A$1:$B$8,2,0)</f>
        <v>good_plus</v>
      </c>
      <c r="I408" s="0" t="str">
        <f aca="false">"{""classes"":["""&amp;G408&amp;"""],""text"":"""&amp;A408&amp;"""},"</f>
        <v>{"classes":["0,8"],"text":"Really great for a future career and great people there but bare in mind the campus location is a bit rural so the nightlife isnt huge"},</v>
      </c>
      <c r="J408" s="0" t="n">
        <f aca="false">LEN(A408)</f>
        <v>134</v>
      </c>
    </row>
    <row r="409" customFormat="false" ht="12.8" hidden="false" customHeight="false" outlineLevel="0" collapsed="false">
      <c r="A409" s="0" t="s">
        <v>430</v>
      </c>
      <c r="B409" s="0" t="s">
        <v>354</v>
      </c>
      <c r="C409" s="0" t="s">
        <v>355</v>
      </c>
      <c r="D409" s="0" t="n">
        <v>5</v>
      </c>
      <c r="E409" s="0" t="str">
        <f aca="false">IFERROR(IFERROR(REPLACE(C409,SEARCH($E$1,C409,1),LEN($E$1),""),REPLACE(C409,SEARCH($F$1,C409,1),LEN($F$1),"")),C409)</f>
        <v>www.studentcrowd.com/university-l1001909-s1008497-the_university_of_warwick-coventry</v>
      </c>
      <c r="F409" s="0" t="str">
        <f aca="false">REPLACE(E409,SEARCH("/",E409,1),LEN(E409),"")</f>
        <v>www.studentcrowd.com</v>
      </c>
      <c r="G409" s="0" t="n">
        <f aca="false">IF(F409="www.studentcrowd.com",D409*2/10,IF(F409="www.studentsreview.com",D409*2.5/10,"ERROR"))</f>
        <v>1</v>
      </c>
      <c r="H409" s="0" t="str">
        <f aca="false">VLOOKUP(G409,Sheet2!$A$1:$B$8,2,0)</f>
        <v>excellent</v>
      </c>
      <c r="I409" s="0" t="str">
        <f aca="false">"{""classes"":["""&amp;G409&amp;"""],""text"":"""&amp;A409&amp;"""},"</f>
        <v>{"classes":["1"],"text":"10/10 would bang. Westwood is bestwood"},</v>
      </c>
      <c r="J409" s="0" t="n">
        <f aca="false">LEN(A409)</f>
        <v>38</v>
      </c>
    </row>
    <row r="410" customFormat="false" ht="12.8" hidden="false" customHeight="false" outlineLevel="0" collapsed="false">
      <c r="A410" s="0" t="s">
        <v>431</v>
      </c>
      <c r="B410" s="0" t="s">
        <v>354</v>
      </c>
      <c r="C410" s="0" t="s">
        <v>355</v>
      </c>
      <c r="D410" s="0" t="n">
        <v>5</v>
      </c>
      <c r="E410" s="0" t="str">
        <f aca="false">IFERROR(IFERROR(REPLACE(C410,SEARCH($E$1,C410,1),LEN($E$1),""),REPLACE(C410,SEARCH($F$1,C410,1),LEN($F$1),"")),C410)</f>
        <v>www.studentcrowd.com/university-l1001909-s1008497-the_university_of_warwick-coventry</v>
      </c>
      <c r="F410" s="0" t="str">
        <f aca="false">REPLACE(E410,SEARCH("/",E410,1),LEN(E410),"")</f>
        <v>www.studentcrowd.com</v>
      </c>
      <c r="G410" s="0" t="n">
        <f aca="false">IF(F410="www.studentcrowd.com",D410*2/10,IF(F410="www.studentsreview.com",D410*2.5/10,"ERROR"))</f>
        <v>1</v>
      </c>
      <c r="H410" s="0" t="str">
        <f aca="false">VLOOKUP(G410,Sheet2!$A$1:$B$8,2,0)</f>
        <v>excellent</v>
      </c>
      <c r="I410" s="0" t="str">
        <f aca="false">"{""classes"":["""&amp;G410&amp;"""],""text"":"""&amp;A410&amp;"""},"</f>
        <v>{"classes":["1"],"text":"Really enjoyed my first year here, couldnt have picked a better university."},</v>
      </c>
      <c r="J410" s="0" t="n">
        <f aca="false">LEN(A410)</f>
        <v>75</v>
      </c>
    </row>
    <row r="411" customFormat="false" ht="12.8" hidden="false" customHeight="false" outlineLevel="0" collapsed="false">
      <c r="A411" s="0" t="s">
        <v>432</v>
      </c>
      <c r="B411" s="0" t="s">
        <v>354</v>
      </c>
      <c r="C411" s="0" t="s">
        <v>355</v>
      </c>
      <c r="D411" s="0" t="n">
        <v>5</v>
      </c>
      <c r="E411" s="0" t="str">
        <f aca="false">IFERROR(IFERROR(REPLACE(C411,SEARCH($E$1,C411,1),LEN($E$1),""),REPLACE(C411,SEARCH($F$1,C411,1),LEN($F$1),"")),C411)</f>
        <v>www.studentcrowd.com/university-l1001909-s1008497-the_university_of_warwick-coventry</v>
      </c>
      <c r="F411" s="0" t="str">
        <f aca="false">REPLACE(E411,SEARCH("/",E411,1),LEN(E411),"")</f>
        <v>www.studentcrowd.com</v>
      </c>
      <c r="G411" s="0" t="n">
        <f aca="false">IF(F411="www.studentcrowd.com",D411*2/10,IF(F411="www.studentsreview.com",D411*2.5/10,"ERROR"))</f>
        <v>1</v>
      </c>
      <c r="H411" s="0" t="str">
        <f aca="false">VLOOKUP(G411,Sheet2!$A$1:$B$8,2,0)</f>
        <v>excellent</v>
      </c>
      <c r="I411" s="0" t="str">
        <f aca="false">"{""classes"":["""&amp;G411&amp;"""],""text"":"""&amp;A411&amp;"""},"</f>
        <v>{"classes":["1"],"text":"Warwick felt like home from the minute I stepped into campus."},</v>
      </c>
      <c r="J411" s="0" t="n">
        <f aca="false">LEN(A411)</f>
        <v>61</v>
      </c>
    </row>
    <row r="412" customFormat="false" ht="12.8" hidden="false" customHeight="false" outlineLevel="0" collapsed="false">
      <c r="A412" s="0" t="s">
        <v>433</v>
      </c>
      <c r="B412" s="0" t="s">
        <v>354</v>
      </c>
      <c r="C412" s="0" t="s">
        <v>355</v>
      </c>
      <c r="D412" s="0" t="n">
        <v>5</v>
      </c>
      <c r="E412" s="0" t="str">
        <f aca="false">IFERROR(IFERROR(REPLACE(C412,SEARCH($E$1,C412,1),LEN($E$1),""),REPLACE(C412,SEARCH($F$1,C412,1),LEN($F$1),"")),C412)</f>
        <v>www.studentcrowd.com/university-l1001909-s1008497-the_university_of_warwick-coventry</v>
      </c>
      <c r="F412" s="0" t="str">
        <f aca="false">REPLACE(E412,SEARCH("/",E412,1),LEN(E412),"")</f>
        <v>www.studentcrowd.com</v>
      </c>
      <c r="G412" s="0" t="n">
        <f aca="false">IF(F412="www.studentcrowd.com",D412*2/10,IF(F412="www.studentsreview.com",D412*2.5/10,"ERROR"))</f>
        <v>1</v>
      </c>
      <c r="H412" s="0" t="str">
        <f aca="false">VLOOKUP(G412,Sheet2!$A$1:$B$8,2,0)</f>
        <v>excellent</v>
      </c>
      <c r="I412" s="0" t="str">
        <f aca="false">"{""classes"":["""&amp;G412&amp;"""],""text"":"""&amp;A412&amp;"""},"</f>
        <v>{"classes":["1"],"text":"Warwick has great career opportunities, I met people from all over the world. This is to say I have few English friends. The campus is great and people are nice and down to earth."},</v>
      </c>
      <c r="J412" s="0" t="n">
        <f aca="false">LEN(A412)</f>
        <v>179</v>
      </c>
    </row>
    <row r="413" customFormat="false" ht="12.8" hidden="false" customHeight="false" outlineLevel="0" collapsed="false">
      <c r="A413" s="0" t="s">
        <v>434</v>
      </c>
      <c r="B413" s="0" t="s">
        <v>354</v>
      </c>
      <c r="C413" s="0" t="s">
        <v>355</v>
      </c>
      <c r="D413" s="0" t="n">
        <v>5</v>
      </c>
      <c r="E413" s="0" t="str">
        <f aca="false">IFERROR(IFERROR(REPLACE(C413,SEARCH($E$1,C413,1),LEN($E$1),""),REPLACE(C413,SEARCH($F$1,C413,1),LEN($F$1),"")),C413)</f>
        <v>www.studentcrowd.com/university-l1001909-s1008497-the_university_of_warwick-coventry</v>
      </c>
      <c r="F413" s="0" t="str">
        <f aca="false">REPLACE(E413,SEARCH("/",E413,1),LEN(E413),"")</f>
        <v>www.studentcrowd.com</v>
      </c>
      <c r="G413" s="0" t="n">
        <f aca="false">IF(F413="www.studentcrowd.com",D413*2/10,IF(F413="www.studentsreview.com",D413*2.5/10,"ERROR"))</f>
        <v>1</v>
      </c>
      <c r="H413" s="0" t="str">
        <f aca="false">VLOOKUP(G413,Sheet2!$A$1:$B$8,2,0)</f>
        <v>excellent</v>
      </c>
      <c r="I413" s="0" t="str">
        <f aca="false">"{""classes"":["""&amp;G413&amp;"""],""text"":"""&amp;A413&amp;"""},"</f>
        <v>{"classes":["1"],"text":"Warwick university was the best 3 years of my life. I thoroughly enjoyed my degree and I made friends for life. I wouldnt change a thing. I just wish I could do it all over again."},</v>
      </c>
      <c r="J413" s="0" t="n">
        <f aca="false">LEN(A413)</f>
        <v>179</v>
      </c>
    </row>
    <row r="414" customFormat="false" ht="12.8" hidden="false" customHeight="false" outlineLevel="0" collapsed="false">
      <c r="A414" s="0" t="s">
        <v>435</v>
      </c>
      <c r="B414" s="0" t="s">
        <v>354</v>
      </c>
      <c r="C414" s="0" t="s">
        <v>355</v>
      </c>
      <c r="D414" s="0" t="n">
        <v>5</v>
      </c>
      <c r="E414" s="0" t="str">
        <f aca="false">IFERROR(IFERROR(REPLACE(C414,SEARCH($E$1,C414,1),LEN($E$1),""),REPLACE(C414,SEARCH($F$1,C414,1),LEN($F$1),"")),C414)</f>
        <v>www.studentcrowd.com/university-l1001909-s1008497-the_university_of_warwick-coventry</v>
      </c>
      <c r="F414" s="0" t="str">
        <f aca="false">REPLACE(E414,SEARCH("/",E414,1),LEN(E414),"")</f>
        <v>www.studentcrowd.com</v>
      </c>
      <c r="G414" s="0" t="n">
        <f aca="false">IF(F414="www.studentcrowd.com",D414*2/10,IF(F414="www.studentsreview.com",D414*2.5/10,"ERROR"))</f>
        <v>1</v>
      </c>
      <c r="H414" s="0" t="str">
        <f aca="false">VLOOKUP(G414,Sheet2!$A$1:$B$8,2,0)</f>
        <v>excellent</v>
      </c>
      <c r="I414" s="0" t="str">
        <f aca="false">"{""classes"":["""&amp;G414&amp;"""],""text"":"""&amp;A414&amp;"""},"</f>
        <v>{"classes":["1"],"text":"A young university but a powerhouse in the world of tertiary education and research. Extremely reputable with with a global approach to teaching. It is one of the best universities in Europe with so much to offer, thats why I chose Warwick."},</v>
      </c>
      <c r="J414" s="0" t="n">
        <f aca="false">LEN(A414)</f>
        <v>240</v>
      </c>
    </row>
    <row r="415" customFormat="false" ht="12.8" hidden="false" customHeight="false" outlineLevel="0" collapsed="false">
      <c r="A415" s="0" t="s">
        <v>436</v>
      </c>
      <c r="B415" s="0" t="s">
        <v>354</v>
      </c>
      <c r="C415" s="0" t="s">
        <v>355</v>
      </c>
      <c r="D415" s="0" t="n">
        <v>4</v>
      </c>
      <c r="E415" s="0" t="str">
        <f aca="false">IFERROR(IFERROR(REPLACE(C415,SEARCH($E$1,C415,1),LEN($E$1),""),REPLACE(C415,SEARCH($F$1,C415,1),LEN($F$1),"")),C415)</f>
        <v>www.studentcrowd.com/university-l1001909-s1008497-the_university_of_warwick-coventry</v>
      </c>
      <c r="F415" s="0" t="str">
        <f aca="false">REPLACE(E415,SEARCH("/",E415,1),LEN(E415),"")</f>
        <v>www.studentcrowd.com</v>
      </c>
      <c r="G415" s="0" t="n">
        <f aca="false">IF(F415="www.studentcrowd.com",D415*2/10,IF(F415="www.studentsreview.com",D415*2.5/10,"ERROR"))</f>
        <v>0.8</v>
      </c>
      <c r="H415" s="0" t="str">
        <f aca="false">VLOOKUP(G415,Sheet2!$A$1:$B$8,2,0)</f>
        <v>good_plus</v>
      </c>
      <c r="I415" s="0" t="str">
        <f aca="false">"{""classes"":["""&amp;G415&amp;"""],""text"":"""&amp;A415&amp;"""},"</f>
        <v>{"classes":["0,8"],"text":"Really good place to study. Enjoyed my first year alot"},</v>
      </c>
      <c r="J415" s="0" t="n">
        <f aca="false">LEN(A415)</f>
        <v>54</v>
      </c>
    </row>
    <row r="416" customFormat="false" ht="12.8" hidden="false" customHeight="false" outlineLevel="0" collapsed="false">
      <c r="A416" s="0" t="s">
        <v>437</v>
      </c>
      <c r="B416" s="0" t="s">
        <v>354</v>
      </c>
      <c r="C416" s="0" t="s">
        <v>355</v>
      </c>
      <c r="D416" s="0" t="n">
        <v>5</v>
      </c>
      <c r="E416" s="0" t="str">
        <f aca="false">IFERROR(IFERROR(REPLACE(C416,SEARCH($E$1,C416,1),LEN($E$1),""),REPLACE(C416,SEARCH($F$1,C416,1),LEN($F$1),"")),C416)</f>
        <v>www.studentcrowd.com/university-l1001909-s1008497-the_university_of_warwick-coventry</v>
      </c>
      <c r="F416" s="0" t="str">
        <f aca="false">REPLACE(E416,SEARCH("/",E416,1),LEN(E416),"")</f>
        <v>www.studentcrowd.com</v>
      </c>
      <c r="G416" s="0" t="n">
        <f aca="false">IF(F416="www.studentcrowd.com",D416*2/10,IF(F416="www.studentsreview.com",D416*2.5/10,"ERROR"))</f>
        <v>1</v>
      </c>
      <c r="H416" s="0" t="str">
        <f aca="false">VLOOKUP(G416,Sheet2!$A$1:$B$8,2,0)</f>
        <v>excellent</v>
      </c>
      <c r="I416" s="0" t="str">
        <f aca="false">"{""classes"":["""&amp;G416&amp;"""],""text"":"""&amp;A416&amp;"""},"</f>
        <v>{"classes":["1"],"text":"If you want a top job, go to Warwick!"},</v>
      </c>
      <c r="J416" s="0" t="n">
        <f aca="false">LEN(A416)</f>
        <v>37</v>
      </c>
    </row>
    <row r="417" customFormat="false" ht="12.8" hidden="false" customHeight="false" outlineLevel="0" collapsed="false">
      <c r="A417" s="0" t="s">
        <v>438</v>
      </c>
      <c r="B417" s="0" t="s">
        <v>354</v>
      </c>
      <c r="C417" s="0" t="s">
        <v>355</v>
      </c>
      <c r="D417" s="0" t="n">
        <v>5</v>
      </c>
      <c r="E417" s="0" t="str">
        <f aca="false">IFERROR(IFERROR(REPLACE(C417,SEARCH($E$1,C417,1),LEN($E$1),""),REPLACE(C417,SEARCH($F$1,C417,1),LEN($F$1),"")),C417)</f>
        <v>www.studentcrowd.com/university-l1001909-s1008497-the_university_of_warwick-coventry</v>
      </c>
      <c r="F417" s="0" t="str">
        <f aca="false">REPLACE(E417,SEARCH("/",E417,1),LEN(E417),"")</f>
        <v>www.studentcrowd.com</v>
      </c>
      <c r="G417" s="0" t="n">
        <f aca="false">IF(F417="www.studentcrowd.com",D417*2/10,IF(F417="www.studentsreview.com",D417*2.5/10,"ERROR"))</f>
        <v>1</v>
      </c>
      <c r="H417" s="0" t="str">
        <f aca="false">VLOOKUP(G417,Sheet2!$A$1:$B$8,2,0)</f>
        <v>excellent</v>
      </c>
      <c r="I417" s="0" t="str">
        <f aca="false">"{""classes"":["""&amp;G417&amp;"""],""text"":"""&amp;A417&amp;"""},"</f>
        <v>{"classes":["1"],"text":"Great time - sports clubs made my year though, join as many as possible and decide which ones to drop later in the year. Canoe polo is fab"},</v>
      </c>
      <c r="J417" s="0" t="n">
        <f aca="false">LEN(A417)</f>
        <v>138</v>
      </c>
    </row>
    <row r="418" customFormat="false" ht="12.8" hidden="false" customHeight="false" outlineLevel="0" collapsed="false">
      <c r="A418" s="0" t="s">
        <v>439</v>
      </c>
      <c r="B418" s="0" t="s">
        <v>354</v>
      </c>
      <c r="C418" s="0" t="s">
        <v>355</v>
      </c>
      <c r="D418" s="0" t="n">
        <v>4</v>
      </c>
      <c r="E418" s="0" t="str">
        <f aca="false">IFERROR(IFERROR(REPLACE(C418,SEARCH($E$1,C418,1),LEN($E$1),""),REPLACE(C418,SEARCH($F$1,C418,1),LEN($F$1),"")),C418)</f>
        <v>www.studentcrowd.com/university-l1001909-s1008497-the_university_of_warwick-coventry</v>
      </c>
      <c r="F418" s="0" t="str">
        <f aca="false">REPLACE(E418,SEARCH("/",E418,1),LEN(E418),"")</f>
        <v>www.studentcrowd.com</v>
      </c>
      <c r="G418" s="0" t="n">
        <f aca="false">IF(F418="www.studentcrowd.com",D418*2/10,IF(F418="www.studentsreview.com",D418*2.5/10,"ERROR"))</f>
        <v>0.8</v>
      </c>
      <c r="H418" s="0" t="str">
        <f aca="false">VLOOKUP(G418,Sheet2!$A$1:$B$8,2,0)</f>
        <v>good_plus</v>
      </c>
      <c r="I418" s="0" t="str">
        <f aca="false">"{""classes"":["""&amp;G418&amp;"""],""text"":"""&amp;A418&amp;"""},"</f>
        <v>{"classes":["0,8"],"text":"I have loved my first year on Campus and study at the Uni! Improvements in the access to Wifi could be made but thats all really!"},</v>
      </c>
      <c r="J418" s="0" t="n">
        <f aca="false">LEN(A418)</f>
        <v>129</v>
      </c>
    </row>
    <row r="419" customFormat="false" ht="12.8" hidden="false" customHeight="false" outlineLevel="0" collapsed="false">
      <c r="A419" s="0" t="s">
        <v>440</v>
      </c>
      <c r="B419" s="0" t="s">
        <v>354</v>
      </c>
      <c r="C419" s="0" t="s">
        <v>355</v>
      </c>
      <c r="D419" s="0" t="n">
        <v>5</v>
      </c>
      <c r="E419" s="0" t="str">
        <f aca="false">IFERROR(IFERROR(REPLACE(C419,SEARCH($E$1,C419,1),LEN($E$1),""),REPLACE(C419,SEARCH($F$1,C419,1),LEN($F$1),"")),C419)</f>
        <v>www.studentcrowd.com/university-l1001909-s1008497-the_university_of_warwick-coventry</v>
      </c>
      <c r="F419" s="0" t="str">
        <f aca="false">REPLACE(E419,SEARCH("/",E419,1),LEN(E419),"")</f>
        <v>www.studentcrowd.com</v>
      </c>
      <c r="G419" s="0" t="n">
        <f aca="false">IF(F419="www.studentcrowd.com",D419*2/10,IF(F419="www.studentsreview.com",D419*2.5/10,"ERROR"))</f>
        <v>1</v>
      </c>
      <c r="H419" s="0" t="str">
        <f aca="false">VLOOKUP(G419,Sheet2!$A$1:$B$8,2,0)</f>
        <v>excellent</v>
      </c>
      <c r="I419" s="0" t="str">
        <f aca="false">"{""classes"":["""&amp;G419&amp;"""],""text"":"""&amp;A419&amp;"""},"</f>
        <v>{"classes":["1"],"text":"Great overall! Life sciences academics are not always encouraging"},</v>
      </c>
      <c r="J419" s="0" t="n">
        <f aca="false">LEN(A419)</f>
        <v>65</v>
      </c>
    </row>
    <row r="420" customFormat="false" ht="12.8" hidden="false" customHeight="false" outlineLevel="0" collapsed="false">
      <c r="A420" s="0" t="s">
        <v>441</v>
      </c>
      <c r="B420" s="0" t="s">
        <v>354</v>
      </c>
      <c r="C420" s="0" t="s">
        <v>355</v>
      </c>
      <c r="D420" s="0" t="n">
        <v>4</v>
      </c>
      <c r="E420" s="0" t="str">
        <f aca="false">IFERROR(IFERROR(REPLACE(C420,SEARCH($E$1,C420,1),LEN($E$1),""),REPLACE(C420,SEARCH($F$1,C420,1),LEN($F$1),"")),C420)</f>
        <v>www.studentcrowd.com/university-l1001909-s1008497-the_university_of_warwick-coventry</v>
      </c>
      <c r="F420" s="0" t="str">
        <f aca="false">REPLACE(E420,SEARCH("/",E420,1),LEN(E420),"")</f>
        <v>www.studentcrowd.com</v>
      </c>
      <c r="G420" s="0" t="n">
        <f aca="false">IF(F420="www.studentcrowd.com",D420*2/10,IF(F420="www.studentsreview.com",D420*2.5/10,"ERROR"))</f>
        <v>0.8</v>
      </c>
      <c r="H420" s="0" t="str">
        <f aca="false">VLOOKUP(G420,Sheet2!$A$1:$B$8,2,0)</f>
        <v>good_plus</v>
      </c>
      <c r="I420" s="0" t="str">
        <f aca="false">"{""classes"":["""&amp;G420&amp;"""],""text"":"""&amp;A420&amp;"""},"</f>
        <v>{"classes":["0,8"],"text":"- I love clubs, especially WarwickSnow - Campus Uni, so you get a certain community feeling - Excellent lectures  at least some of them "},</v>
      </c>
      <c r="J420" s="0" t="n">
        <f aca="false">LEN(A420)</f>
        <v>136</v>
      </c>
    </row>
    <row r="421" customFormat="false" ht="12.8" hidden="false" customHeight="false" outlineLevel="0" collapsed="false">
      <c r="A421" s="0" t="s">
        <v>442</v>
      </c>
      <c r="B421" s="0" t="s">
        <v>354</v>
      </c>
      <c r="C421" s="0" t="s">
        <v>355</v>
      </c>
      <c r="D421" s="0" t="n">
        <v>3</v>
      </c>
      <c r="E421" s="0" t="str">
        <f aca="false">IFERROR(IFERROR(REPLACE(C421,SEARCH($E$1,C421,1),LEN($E$1),""),REPLACE(C421,SEARCH($F$1,C421,1),LEN($F$1),"")),C421)</f>
        <v>www.studentcrowd.com/university-l1001909-s1008497-the_university_of_warwick-coventry</v>
      </c>
      <c r="F421" s="0" t="str">
        <f aca="false">REPLACE(E421,SEARCH("/",E421,1),LEN(E421),"")</f>
        <v>www.studentcrowd.com</v>
      </c>
      <c r="G421" s="0" t="n">
        <f aca="false">IF(F421="www.studentcrowd.com",D421*2/10,IF(F421="www.studentsreview.com",D421*2.5/10,"ERROR"))</f>
        <v>0.6</v>
      </c>
      <c r="H421" s="0" t="str">
        <f aca="false">VLOOKUP(G421,Sheet2!$A$1:$B$8,2,0)</f>
        <v>middle_plus</v>
      </c>
      <c r="I421" s="0" t="str">
        <f aca="false">"{""classes"":["""&amp;G421&amp;"""],""text"":"""&amp;A421&amp;"""},"</f>
        <v>{"classes":["0,6"],"text":"A secure and comfortable campus, with well managed facilities and plenty of societies"},</v>
      </c>
      <c r="J421" s="0" t="n">
        <f aca="false">LEN(A421)</f>
        <v>85</v>
      </c>
    </row>
    <row r="422" customFormat="false" ht="12.8" hidden="false" customHeight="false" outlineLevel="0" collapsed="false">
      <c r="A422" s="0" t="s">
        <v>443</v>
      </c>
      <c r="B422" s="0" t="s">
        <v>354</v>
      </c>
      <c r="C422" s="0" t="s">
        <v>355</v>
      </c>
      <c r="D422" s="0" t="n">
        <v>4</v>
      </c>
      <c r="E422" s="0" t="str">
        <f aca="false">IFERROR(IFERROR(REPLACE(C422,SEARCH($E$1,C422,1),LEN($E$1),""),REPLACE(C422,SEARCH($F$1,C422,1),LEN($F$1),"")),C422)</f>
        <v>www.studentcrowd.com/university-l1001909-s1008497-the_university_of_warwick-coventry</v>
      </c>
      <c r="F422" s="0" t="str">
        <f aca="false">REPLACE(E422,SEARCH("/",E422,1),LEN(E422),"")</f>
        <v>www.studentcrowd.com</v>
      </c>
      <c r="G422" s="0" t="n">
        <f aca="false">IF(F422="www.studentcrowd.com",D422*2/10,IF(F422="www.studentsreview.com",D422*2.5/10,"ERROR"))</f>
        <v>0.8</v>
      </c>
      <c r="H422" s="0" t="str">
        <f aca="false">VLOOKUP(G422,Sheet2!$A$1:$B$8,2,0)</f>
        <v>good_plus</v>
      </c>
      <c r="I422" s="0" t="str">
        <f aca="false">"{""classes"":["""&amp;G422&amp;"""],""text"":"""&amp;A422&amp;"""},"</f>
        <v>{"classes":["0,8"],"text":"It has an amazing campus life, everything that you need is literally within walking distance. Also, the quality of both the academics and the students is really high, providing for insightful lectures and engaging and ispirining debates."},</v>
      </c>
      <c r="J422" s="0" t="n">
        <f aca="false">LEN(A422)</f>
        <v>237</v>
      </c>
    </row>
    <row r="423" customFormat="false" ht="12.8" hidden="false" customHeight="false" outlineLevel="0" collapsed="false">
      <c r="A423" s="0" t="s">
        <v>444</v>
      </c>
      <c r="B423" s="0" t="s">
        <v>445</v>
      </c>
      <c r="C423" s="0" t="s">
        <v>446</v>
      </c>
      <c r="D423" s="0" t="n">
        <v>5</v>
      </c>
      <c r="E423" s="0" t="str">
        <f aca="false">IFERROR(IFERROR(REPLACE(C423,SEARCH($E$1,C423,1),LEN($E$1),""),REPLACE(C423,SEARCH($F$1,C423,1),LEN($F$1),"")),C423)</f>
        <v>www.studentcrowd.com/university-l1001811-s1008218-durham_university-durham</v>
      </c>
      <c r="F423" s="0" t="str">
        <f aca="false">REPLACE(E423,SEARCH("/",E423,1),LEN(E423),"")</f>
        <v>www.studentcrowd.com</v>
      </c>
      <c r="G423" s="0" t="n">
        <f aca="false">IF(F423="www.studentcrowd.com",D423*2/10,IF(F423="www.studentsreview.com",D423*2.5/10,"ERROR"))</f>
        <v>1</v>
      </c>
      <c r="H423" s="0" t="str">
        <f aca="false">VLOOKUP(G423,Sheet2!$A$1:$B$8,2,0)</f>
        <v>excellent</v>
      </c>
      <c r="I423" s="0" t="str">
        <f aca="false">"{""classes"":["""&amp;G423&amp;"""],""text"":"""&amp;A423&amp;"""},"</f>
        <v>{"classes":["1"],"text":"The Business School facilities are brand new. The librarians are helpful and the internet is good."},</v>
      </c>
      <c r="J423" s="0" t="n">
        <f aca="false">LEN(A423)</f>
        <v>98</v>
      </c>
    </row>
    <row r="424" customFormat="false" ht="12.8" hidden="false" customHeight="false" outlineLevel="0" collapsed="false">
      <c r="A424" s="0" t="s">
        <v>447</v>
      </c>
      <c r="B424" s="0" t="s">
        <v>445</v>
      </c>
      <c r="C424" s="0" t="s">
        <v>446</v>
      </c>
      <c r="D424" s="0" t="n">
        <v>5</v>
      </c>
      <c r="E424" s="0" t="str">
        <f aca="false">IFERROR(IFERROR(REPLACE(C424,SEARCH($E$1,C424,1),LEN($E$1),""),REPLACE(C424,SEARCH($F$1,C424,1),LEN($F$1),"")),C424)</f>
        <v>www.studentcrowd.com/university-l1001811-s1008218-durham_university-durham</v>
      </c>
      <c r="F424" s="0" t="str">
        <f aca="false">REPLACE(E424,SEARCH("/",E424,1),LEN(E424),"")</f>
        <v>www.studentcrowd.com</v>
      </c>
      <c r="G424" s="0" t="n">
        <f aca="false">IF(F424="www.studentcrowd.com",D424*2/10,IF(F424="www.studentsreview.com",D424*2.5/10,"ERROR"))</f>
        <v>1</v>
      </c>
      <c r="H424" s="0" t="str">
        <f aca="false">VLOOKUP(G424,Sheet2!$A$1:$B$8,2,0)</f>
        <v>excellent</v>
      </c>
      <c r="I424" s="0" t="str">
        <f aca="false">"{""classes"":["""&amp;G424&amp;"""],""text"":"""&amp;A424&amp;"""},"</f>
        <v>{"classes":["1"],"text":"Loved my time at Durham University. Its a small town with a big personality."},</v>
      </c>
      <c r="J424" s="0" t="n">
        <f aca="false">LEN(A424)</f>
        <v>76</v>
      </c>
    </row>
    <row r="425" customFormat="false" ht="12.8" hidden="false" customHeight="false" outlineLevel="0" collapsed="false">
      <c r="A425" s="0" t="s">
        <v>448</v>
      </c>
      <c r="B425" s="0" t="s">
        <v>445</v>
      </c>
      <c r="C425" s="0" t="s">
        <v>446</v>
      </c>
      <c r="D425" s="0" t="n">
        <v>5</v>
      </c>
      <c r="E425" s="0" t="str">
        <f aca="false">IFERROR(IFERROR(REPLACE(C425,SEARCH($E$1,C425,1),LEN($E$1),""),REPLACE(C425,SEARCH($F$1,C425,1),LEN($F$1),"")),C425)</f>
        <v>www.studentcrowd.com/university-l1001811-s1008218-durham_university-durham</v>
      </c>
      <c r="F425" s="0" t="str">
        <f aca="false">REPLACE(E425,SEARCH("/",E425,1),LEN(E425),"")</f>
        <v>www.studentcrowd.com</v>
      </c>
      <c r="G425" s="0" t="n">
        <f aca="false">IF(F425="www.studentcrowd.com",D425*2/10,IF(F425="www.studentsreview.com",D425*2.5/10,"ERROR"))</f>
        <v>1</v>
      </c>
      <c r="H425" s="0" t="str">
        <f aca="false">VLOOKUP(G425,Sheet2!$A$1:$B$8,2,0)</f>
        <v>excellent</v>
      </c>
      <c r="I425" s="0" t="str">
        <f aca="false">"{""classes"":["""&amp;G425&amp;"""],""text"":"""&amp;A425&amp;"""},"</f>
        <v>{"classes":["1"],"text":"If you want a collegiate, fun, social experience in a small but ancient city with incredibly scenery all around and a first class education, then this is for you. Durham is the only other collegiate university in the UK outside Oxford and Cambridge. Its not for slackers and they expect you to be a self-starter so dont expect to be spoon-fed but if you are dedicated to your subject s  and you want to have fun then it would be hard to find a better place. Durham graduates are highly employable, well-prepared and engaged in a very diverse and international range of professions."},</v>
      </c>
      <c r="J425" s="0" t="n">
        <f aca="false">LEN(A425)</f>
        <v>581</v>
      </c>
    </row>
    <row r="426" customFormat="false" ht="12.8" hidden="false" customHeight="false" outlineLevel="0" collapsed="false">
      <c r="A426" s="0" t="s">
        <v>449</v>
      </c>
      <c r="B426" s="0" t="s">
        <v>445</v>
      </c>
      <c r="C426" s="0" t="s">
        <v>446</v>
      </c>
      <c r="D426" s="0" t="n">
        <v>1</v>
      </c>
      <c r="E426" s="0" t="str">
        <f aca="false">IFERROR(IFERROR(REPLACE(C426,SEARCH($E$1,C426,1),LEN($E$1),""),REPLACE(C426,SEARCH($F$1,C426,1),LEN($F$1),"")),C426)</f>
        <v>www.studentcrowd.com/university-l1001811-s1008218-durham_university-durham</v>
      </c>
      <c r="F426" s="0" t="str">
        <f aca="false">REPLACE(E426,SEARCH("/",E426,1),LEN(E426),"")</f>
        <v>www.studentcrowd.com</v>
      </c>
      <c r="G426" s="0" t="n">
        <f aca="false">IF(F426="www.studentcrowd.com",D426*2/10,IF(F426="www.studentsreview.com",D426*2.5/10,"ERROR"))</f>
        <v>0.2</v>
      </c>
      <c r="H426" s="0" t="str">
        <f aca="false">VLOOKUP(G426,Sheet2!$A$1:$B$8,2,0)</f>
        <v>bad</v>
      </c>
      <c r="I426" s="0" t="str">
        <f aca="false">"{""classes"":["""&amp;G426&amp;"""],""text"":"""&amp;A426&amp;"""},"</f>
        <v>{"classes":["0,2"],"text":"I have obtained an offer to study MBA in Durham , also I paid my first deposit in 2016, but I filed to travel cause of blockade on Gaza, so they asked me to apply for new application 2017-2018 . I applied as they asked me to do , but they asked me to re arrange interview with Dr Manish Shukla. This person was the worst person I met ever. I did not understand many things of his English language , also he asked me many questions are not related like when you taken the physics   which semester  . I do not advise any one to apply to this university."},</v>
      </c>
      <c r="J426" s="0" t="n">
        <f aca="false">LEN(A426)</f>
        <v>551</v>
      </c>
    </row>
    <row r="427" customFormat="false" ht="12.8" hidden="false" customHeight="false" outlineLevel="0" collapsed="false">
      <c r="A427" s="0" t="s">
        <v>450</v>
      </c>
      <c r="B427" s="0" t="s">
        <v>445</v>
      </c>
      <c r="C427" s="0" t="s">
        <v>446</v>
      </c>
      <c r="D427" s="0" t="n">
        <v>4</v>
      </c>
      <c r="E427" s="0" t="str">
        <f aca="false">IFERROR(IFERROR(REPLACE(C427,SEARCH($E$1,C427,1),LEN($E$1),""),REPLACE(C427,SEARCH($F$1,C427,1),LEN($F$1),"")),C427)</f>
        <v>www.studentcrowd.com/university-l1001811-s1008218-durham_university-durham</v>
      </c>
      <c r="F427" s="0" t="str">
        <f aca="false">REPLACE(E427,SEARCH("/",E427,1),LEN(E427),"")</f>
        <v>www.studentcrowd.com</v>
      </c>
      <c r="G427" s="0" t="n">
        <f aca="false">IF(F427="www.studentcrowd.com",D427*2/10,IF(F427="www.studentsreview.com",D427*2.5/10,"ERROR"))</f>
        <v>0.8</v>
      </c>
      <c r="H427" s="0" t="str">
        <f aca="false">VLOOKUP(G427,Sheet2!$A$1:$B$8,2,0)</f>
        <v>good_plus</v>
      </c>
      <c r="I427" s="0" t="str">
        <f aca="false">"{""classes"":["""&amp;G427&amp;"""],""text"":"""&amp;A427&amp;"""},"</f>
        <v>{"classes":["0,8"],"text":"Mint connection speeds  100 mbps down, 90 up  but most ports are blocked"},</v>
      </c>
      <c r="J427" s="0" t="n">
        <f aca="false">LEN(A427)</f>
        <v>72</v>
      </c>
    </row>
    <row r="428" customFormat="false" ht="12.8" hidden="false" customHeight="false" outlineLevel="0" collapsed="false">
      <c r="A428" s="0" t="s">
        <v>451</v>
      </c>
      <c r="B428" s="0" t="s">
        <v>445</v>
      </c>
      <c r="C428" s="0" t="s">
        <v>446</v>
      </c>
      <c r="D428" s="0" t="n">
        <v>3</v>
      </c>
      <c r="E428" s="0" t="str">
        <f aca="false">IFERROR(IFERROR(REPLACE(C428,SEARCH($E$1,C428,1),LEN($E$1),""),REPLACE(C428,SEARCH($F$1,C428,1),LEN($F$1),"")),C428)</f>
        <v>www.studentcrowd.com/university-l1001811-s1008218-durham_university-durham</v>
      </c>
      <c r="F428" s="0" t="str">
        <f aca="false">REPLACE(E428,SEARCH("/",E428,1),LEN(E428),"")</f>
        <v>www.studentcrowd.com</v>
      </c>
      <c r="G428" s="0" t="n">
        <f aca="false">IF(F428="www.studentcrowd.com",D428*2/10,IF(F428="www.studentsreview.com",D428*2.5/10,"ERROR"))</f>
        <v>0.6</v>
      </c>
      <c r="H428" s="0" t="str">
        <f aca="false">VLOOKUP(G428,Sheet2!$A$1:$B$8,2,0)</f>
        <v>middle_plus</v>
      </c>
      <c r="I428" s="0" t="str">
        <f aca="false">"{""classes"":["""&amp;G428&amp;"""],""text"":"""&amp;A428&amp;"""},"</f>
        <v>{"classes":["0,6"],"text":"Campus: Castle smells a bit, everywhere else quite nice Clubs and Societies: DULT is great Students Union: 60s architecture deceptively pretty at first but staff are very friendly, should push for NUS disaffiliation Careers: Staff very patient and friendly Internet / Wifi: STOP USING OUTLOOK"},</v>
      </c>
      <c r="J428" s="0" t="n">
        <f aca="false">LEN(A428)</f>
        <v>292</v>
      </c>
    </row>
    <row r="429" customFormat="false" ht="12.8" hidden="false" customHeight="false" outlineLevel="0" collapsed="false">
      <c r="A429" s="0" t="s">
        <v>452</v>
      </c>
      <c r="B429" s="0" t="s">
        <v>445</v>
      </c>
      <c r="C429" s="0" t="s">
        <v>446</v>
      </c>
      <c r="D429" s="0" t="n">
        <v>5</v>
      </c>
      <c r="E429" s="0" t="str">
        <f aca="false">IFERROR(IFERROR(REPLACE(C429,SEARCH($E$1,C429,1),LEN($E$1),""),REPLACE(C429,SEARCH($F$1,C429,1),LEN($F$1),"")),C429)</f>
        <v>www.studentcrowd.com/university-l1001811-s1008218-durham_university-durham</v>
      </c>
      <c r="F429" s="0" t="str">
        <f aca="false">REPLACE(E429,SEARCH("/",E429,1),LEN(E429),"")</f>
        <v>www.studentcrowd.com</v>
      </c>
      <c r="G429" s="0" t="n">
        <f aca="false">IF(F429="www.studentcrowd.com",D429*2/10,IF(F429="www.studentsreview.com",D429*2.5/10,"ERROR"))</f>
        <v>1</v>
      </c>
      <c r="H429" s="0" t="str">
        <f aca="false">VLOOKUP(G429,Sheet2!$A$1:$B$8,2,0)</f>
        <v>excellent</v>
      </c>
      <c r="I429" s="0" t="str">
        <f aca="false">"{""classes"":["""&amp;G429&amp;"""],""text"":"""&amp;A429&amp;"""},"</f>
        <v>{"classes":["1"],"text":"IF you want to party hard or work hard, this is the place for both."},</v>
      </c>
      <c r="J429" s="0" t="n">
        <f aca="false">LEN(A429)</f>
        <v>67</v>
      </c>
    </row>
    <row r="430" customFormat="false" ht="12.8" hidden="false" customHeight="false" outlineLevel="0" collapsed="false">
      <c r="A430" s="0" t="s">
        <v>453</v>
      </c>
      <c r="B430" s="0" t="s">
        <v>445</v>
      </c>
      <c r="C430" s="0" t="s">
        <v>446</v>
      </c>
      <c r="D430" s="0" t="n">
        <v>5</v>
      </c>
      <c r="E430" s="0" t="str">
        <f aca="false">IFERROR(IFERROR(REPLACE(C430,SEARCH($E$1,C430,1),LEN($E$1),""),REPLACE(C430,SEARCH($F$1,C430,1),LEN($F$1),"")),C430)</f>
        <v>www.studentcrowd.com/university-l1001811-s1008218-durham_university-durham</v>
      </c>
      <c r="F430" s="0" t="str">
        <f aca="false">REPLACE(E430,SEARCH("/",E430,1),LEN(E430),"")</f>
        <v>www.studentcrowd.com</v>
      </c>
      <c r="G430" s="0" t="n">
        <f aca="false">IF(F430="www.studentcrowd.com",D430*2/10,IF(F430="www.studentsreview.com",D430*2.5/10,"ERROR"))</f>
        <v>1</v>
      </c>
      <c r="H430" s="0" t="str">
        <f aca="false">VLOOKUP(G430,Sheet2!$A$1:$B$8,2,0)</f>
        <v>excellent</v>
      </c>
      <c r="I430" s="0" t="str">
        <f aca="false">"{""classes"":["""&amp;G430&amp;"""],""text"":"""&amp;A430&amp;"""},"</f>
        <v>{"classes":["1"],"text":"Where quality education meets fun social life, Durham Uni is simply the best!"},</v>
      </c>
      <c r="J430" s="0" t="n">
        <f aca="false">LEN(A430)</f>
        <v>77</v>
      </c>
    </row>
    <row r="431" customFormat="false" ht="12.8" hidden="false" customHeight="false" outlineLevel="0" collapsed="false">
      <c r="A431" s="0" t="s">
        <v>454</v>
      </c>
      <c r="B431" s="0" t="s">
        <v>445</v>
      </c>
      <c r="C431" s="0" t="s">
        <v>446</v>
      </c>
      <c r="D431" s="0" t="n">
        <v>4</v>
      </c>
      <c r="E431" s="0" t="str">
        <f aca="false">IFERROR(IFERROR(REPLACE(C431,SEARCH($E$1,C431,1),LEN($E$1),""),REPLACE(C431,SEARCH($F$1,C431,1),LEN($F$1),"")),C431)</f>
        <v>www.studentcrowd.com/university-l1001811-s1008218-durham_university-durham</v>
      </c>
      <c r="F431" s="0" t="str">
        <f aca="false">REPLACE(E431,SEARCH("/",E431,1),LEN(E431),"")</f>
        <v>www.studentcrowd.com</v>
      </c>
      <c r="G431" s="0" t="n">
        <f aca="false">IF(F431="www.studentcrowd.com",D431*2/10,IF(F431="www.studentsreview.com",D431*2.5/10,"ERROR"))</f>
        <v>0.8</v>
      </c>
      <c r="H431" s="0" t="str">
        <f aca="false">VLOOKUP(G431,Sheet2!$A$1:$B$8,2,0)</f>
        <v>good_plus</v>
      </c>
      <c r="I431" s="0" t="str">
        <f aca="false">"{""classes"":["""&amp;G431&amp;"""],""text"":"""&amp;A431&amp;"""},"</f>
        <v>{"classes":["0,8"],"text":"I love Durham as a place and university, although I wish the students union was a bigger part of student life. I dont know much about the careers service as I am in first year but it seems pretty good. There are tons of societies so there is something for everyone."},</v>
      </c>
      <c r="J431" s="0" t="n">
        <f aca="false">LEN(A431)</f>
        <v>265</v>
      </c>
    </row>
    <row r="432" customFormat="false" ht="12.8" hidden="false" customHeight="false" outlineLevel="0" collapsed="false">
      <c r="A432" s="0" t="s">
        <v>455</v>
      </c>
      <c r="B432" s="0" t="s">
        <v>445</v>
      </c>
      <c r="C432" s="0" t="s">
        <v>446</v>
      </c>
      <c r="D432" s="0" t="n">
        <v>4</v>
      </c>
      <c r="E432" s="0" t="str">
        <f aca="false">IFERROR(IFERROR(REPLACE(C432,SEARCH($E$1,C432,1),LEN($E$1),""),REPLACE(C432,SEARCH($F$1,C432,1),LEN($F$1),"")),C432)</f>
        <v>www.studentcrowd.com/university-l1001811-s1008218-durham_university-durham</v>
      </c>
      <c r="F432" s="0" t="str">
        <f aca="false">REPLACE(E432,SEARCH("/",E432,1),LEN(E432),"")</f>
        <v>www.studentcrowd.com</v>
      </c>
      <c r="G432" s="0" t="n">
        <f aca="false">IF(F432="www.studentcrowd.com",D432*2/10,IF(F432="www.studentsreview.com",D432*2.5/10,"ERROR"))</f>
        <v>0.8</v>
      </c>
      <c r="H432" s="0" t="str">
        <f aca="false">VLOOKUP(G432,Sheet2!$A$1:$B$8,2,0)</f>
        <v>good_plus</v>
      </c>
      <c r="I432" s="0" t="str">
        <f aca="false">"{""classes"":["""&amp;G432&amp;"""],""text"":"""&amp;A432&amp;"""},"</f>
        <v>{"classes":["0,8"],"text":"The students union is quite separated from college activities and is under used."},</v>
      </c>
      <c r="J432" s="0" t="n">
        <f aca="false">LEN(A432)</f>
        <v>80</v>
      </c>
    </row>
    <row r="433" customFormat="false" ht="12.8" hidden="false" customHeight="false" outlineLevel="0" collapsed="false">
      <c r="A433" s="0" t="s">
        <v>456</v>
      </c>
      <c r="B433" s="0" t="s">
        <v>445</v>
      </c>
      <c r="C433" s="0" t="s">
        <v>446</v>
      </c>
      <c r="D433" s="0" t="n">
        <v>4</v>
      </c>
      <c r="E433" s="0" t="str">
        <f aca="false">IFERROR(IFERROR(REPLACE(C433,SEARCH($E$1,C433,1),LEN($E$1),""),REPLACE(C433,SEARCH($F$1,C433,1),LEN($F$1),"")),C433)</f>
        <v>www.studentcrowd.com/university-l1001811-s1008218-durham_university-durham</v>
      </c>
      <c r="F433" s="0" t="str">
        <f aca="false">REPLACE(E433,SEARCH("/",E433,1),LEN(E433),"")</f>
        <v>www.studentcrowd.com</v>
      </c>
      <c r="G433" s="0" t="n">
        <f aca="false">IF(F433="www.studentcrowd.com",D433*2/10,IF(F433="www.studentsreview.com",D433*2.5/10,"ERROR"))</f>
        <v>0.8</v>
      </c>
      <c r="H433" s="0" t="str">
        <f aca="false">VLOOKUP(G433,Sheet2!$A$1:$B$8,2,0)</f>
        <v>good_plus</v>
      </c>
      <c r="I433" s="0" t="str">
        <f aca="false">"{""classes"":["""&amp;G433&amp;"""],""text"":"""&amp;A433&amp;"""},"</f>
        <v>{"classes":["0,8"],"text":"Terrible SU, but with college common rooms its not really needed."},</v>
      </c>
      <c r="J433" s="0" t="n">
        <f aca="false">LEN(A433)</f>
        <v>65</v>
      </c>
    </row>
    <row r="434" customFormat="false" ht="12.8" hidden="false" customHeight="false" outlineLevel="0" collapsed="false">
      <c r="A434" s="0" t="s">
        <v>457</v>
      </c>
      <c r="B434" s="0" t="s">
        <v>445</v>
      </c>
      <c r="C434" s="0" t="s">
        <v>446</v>
      </c>
      <c r="D434" s="0" t="n">
        <v>5</v>
      </c>
      <c r="E434" s="0" t="str">
        <f aca="false">IFERROR(IFERROR(REPLACE(C434,SEARCH($E$1,C434,1),LEN($E$1),""),REPLACE(C434,SEARCH($F$1,C434,1),LEN($F$1),"")),C434)</f>
        <v>www.studentcrowd.com/university-l1001811-s1008218-durham_university-durham</v>
      </c>
      <c r="F434" s="0" t="str">
        <f aca="false">REPLACE(E434,SEARCH("/",E434,1),LEN(E434),"")</f>
        <v>www.studentcrowd.com</v>
      </c>
      <c r="G434" s="0" t="n">
        <f aca="false">IF(F434="www.studentcrowd.com",D434*2/10,IF(F434="www.studentsreview.com",D434*2.5/10,"ERROR"))</f>
        <v>1</v>
      </c>
      <c r="H434" s="0" t="str">
        <f aca="false">VLOOKUP(G434,Sheet2!$A$1:$B$8,2,0)</f>
        <v>excellent</v>
      </c>
      <c r="I434" s="0" t="str">
        <f aca="false">"{""classes"":["""&amp;G434&amp;"""],""text"":"""&amp;A434&amp;"""},"</f>
        <v>{"classes":["1"],"text":"Very good university and facilities are awesome."},</v>
      </c>
      <c r="J434" s="0" t="n">
        <f aca="false">LEN(A434)</f>
        <v>48</v>
      </c>
    </row>
    <row r="435" customFormat="false" ht="12.8" hidden="false" customHeight="false" outlineLevel="0" collapsed="false">
      <c r="A435" s="0" t="s">
        <v>458</v>
      </c>
      <c r="B435" s="0" t="s">
        <v>445</v>
      </c>
      <c r="C435" s="0" t="s">
        <v>446</v>
      </c>
      <c r="D435" s="0" t="n">
        <v>5</v>
      </c>
      <c r="E435" s="0" t="str">
        <f aca="false">IFERROR(IFERROR(REPLACE(C435,SEARCH($E$1,C435,1),LEN($E$1),""),REPLACE(C435,SEARCH($F$1,C435,1),LEN($F$1),"")),C435)</f>
        <v>www.studentcrowd.com/university-l1001811-s1008218-durham_university-durham</v>
      </c>
      <c r="F435" s="0" t="str">
        <f aca="false">REPLACE(E435,SEARCH("/",E435,1),LEN(E435),"")</f>
        <v>www.studentcrowd.com</v>
      </c>
      <c r="G435" s="0" t="n">
        <f aca="false">IF(F435="www.studentcrowd.com",D435*2/10,IF(F435="www.studentsreview.com",D435*2.5/10,"ERROR"))</f>
        <v>1</v>
      </c>
      <c r="H435" s="0" t="str">
        <f aca="false">VLOOKUP(G435,Sheet2!$A$1:$B$8,2,0)</f>
        <v>excellent</v>
      </c>
      <c r="I435" s="0" t="str">
        <f aca="false">"{""classes"":["""&amp;G435&amp;"""],""text"":"""&amp;A435&amp;"""},"</f>
        <v>{"classes":["1"],"text":"Traditional, social and unforgettable"},</v>
      </c>
      <c r="J435" s="0" t="n">
        <f aca="false">LEN(A435)</f>
        <v>37</v>
      </c>
    </row>
    <row r="436" customFormat="false" ht="12.8" hidden="false" customHeight="false" outlineLevel="0" collapsed="false">
      <c r="A436" s="0" t="s">
        <v>459</v>
      </c>
      <c r="B436" s="0" t="s">
        <v>445</v>
      </c>
      <c r="C436" s="0" t="s">
        <v>446</v>
      </c>
      <c r="D436" s="0" t="n">
        <v>4</v>
      </c>
      <c r="E436" s="0" t="str">
        <f aca="false">IFERROR(IFERROR(REPLACE(C436,SEARCH($E$1,C436,1),LEN($E$1),""),REPLACE(C436,SEARCH($F$1,C436,1),LEN($F$1),"")),C436)</f>
        <v>www.studentcrowd.com/university-l1001811-s1008218-durham_university-durham</v>
      </c>
      <c r="F436" s="0" t="str">
        <f aca="false">REPLACE(E436,SEARCH("/",E436,1),LEN(E436),"")</f>
        <v>www.studentcrowd.com</v>
      </c>
      <c r="G436" s="0" t="n">
        <f aca="false">IF(F436="www.studentcrowd.com",D436*2/10,IF(F436="www.studentsreview.com",D436*2.5/10,"ERROR"))</f>
        <v>0.8</v>
      </c>
      <c r="H436" s="0" t="str">
        <f aca="false">VLOOKUP(G436,Sheet2!$A$1:$B$8,2,0)</f>
        <v>good_plus</v>
      </c>
      <c r="I436" s="0" t="str">
        <f aca="false">"{""classes"":["""&amp;G436&amp;"""],""text"":"""&amp;A436&amp;"""},"</f>
        <v>{"classes":["0,8"],"text":"A very good university with loads of societies to choose. Good facilities close together"},</v>
      </c>
      <c r="J436" s="0" t="n">
        <f aca="false">LEN(A436)</f>
        <v>88</v>
      </c>
    </row>
    <row r="437" customFormat="false" ht="12.8" hidden="false" customHeight="false" outlineLevel="0" collapsed="false">
      <c r="A437" s="0" t="s">
        <v>460</v>
      </c>
      <c r="B437" s="0" t="s">
        <v>445</v>
      </c>
      <c r="C437" s="0" t="s">
        <v>446</v>
      </c>
      <c r="D437" s="0" t="n">
        <v>5</v>
      </c>
      <c r="E437" s="0" t="str">
        <f aca="false">IFERROR(IFERROR(REPLACE(C437,SEARCH($E$1,C437,1),LEN($E$1),""),REPLACE(C437,SEARCH($F$1,C437,1),LEN($F$1),"")),C437)</f>
        <v>www.studentcrowd.com/university-l1001811-s1008218-durham_university-durham</v>
      </c>
      <c r="F437" s="0" t="str">
        <f aca="false">REPLACE(E437,SEARCH("/",E437,1),LEN(E437),"")</f>
        <v>www.studentcrowd.com</v>
      </c>
      <c r="G437" s="0" t="n">
        <f aca="false">IF(F437="www.studentcrowd.com",D437*2/10,IF(F437="www.studentsreview.com",D437*2.5/10,"ERROR"))</f>
        <v>1</v>
      </c>
      <c r="H437" s="0" t="str">
        <f aca="false">VLOOKUP(G437,Sheet2!$A$1:$B$8,2,0)</f>
        <v>excellent</v>
      </c>
      <c r="I437" s="0" t="str">
        <f aca="false">"{""classes"":["""&amp;G437&amp;"""],""text"":"""&amp;A437&amp;"""},"</f>
        <v>{"classes":["1"],"text":"Amazing small city. Everything you need and you can walk everywhere. Great facilities all over town making best use of the city"},</v>
      </c>
      <c r="J437" s="0" t="n">
        <f aca="false">LEN(A437)</f>
        <v>127</v>
      </c>
    </row>
    <row r="438" customFormat="false" ht="12.8" hidden="false" customHeight="false" outlineLevel="0" collapsed="false">
      <c r="A438" s="0" t="s">
        <v>461</v>
      </c>
      <c r="B438" s="0" t="s">
        <v>445</v>
      </c>
      <c r="C438" s="0" t="s">
        <v>446</v>
      </c>
      <c r="D438" s="0" t="n">
        <v>5</v>
      </c>
      <c r="E438" s="0" t="str">
        <f aca="false">IFERROR(IFERROR(REPLACE(C438,SEARCH($E$1,C438,1),LEN($E$1),""),REPLACE(C438,SEARCH($F$1,C438,1),LEN($F$1),"")),C438)</f>
        <v>www.studentcrowd.com/university-l1001811-s1008218-durham_university-durham</v>
      </c>
      <c r="F438" s="0" t="str">
        <f aca="false">REPLACE(E438,SEARCH("/",E438,1),LEN(E438),"")</f>
        <v>www.studentcrowd.com</v>
      </c>
      <c r="G438" s="0" t="n">
        <f aca="false">IF(F438="www.studentcrowd.com",D438*2/10,IF(F438="www.studentsreview.com",D438*2.5/10,"ERROR"))</f>
        <v>1</v>
      </c>
      <c r="H438" s="0" t="str">
        <f aca="false">VLOOKUP(G438,Sheet2!$A$1:$B$8,2,0)</f>
        <v>excellent</v>
      </c>
      <c r="I438" s="0" t="str">
        <f aca="false">"{""classes"":["""&amp;G438&amp;"""],""text"":"""&amp;A438&amp;"""},"</f>
        <v>{"classes":["1"],"text":"Top uni, could do with sports facility improvements"},</v>
      </c>
      <c r="J438" s="0" t="n">
        <f aca="false">LEN(A438)</f>
        <v>51</v>
      </c>
    </row>
    <row r="439" customFormat="false" ht="12.8" hidden="false" customHeight="false" outlineLevel="0" collapsed="false">
      <c r="A439" s="0" t="s">
        <v>462</v>
      </c>
      <c r="B439" s="0" t="s">
        <v>445</v>
      </c>
      <c r="C439" s="0" t="s">
        <v>446</v>
      </c>
      <c r="D439" s="0" t="n">
        <v>5</v>
      </c>
      <c r="E439" s="0" t="str">
        <f aca="false">IFERROR(IFERROR(REPLACE(C439,SEARCH($E$1,C439,1),LEN($E$1),""),REPLACE(C439,SEARCH($F$1,C439,1),LEN($F$1),"")),C439)</f>
        <v>www.studentcrowd.com/university-l1001811-s1008218-durham_university-durham</v>
      </c>
      <c r="F439" s="0" t="str">
        <f aca="false">REPLACE(E439,SEARCH("/",E439,1),LEN(E439),"")</f>
        <v>www.studentcrowd.com</v>
      </c>
      <c r="G439" s="0" t="n">
        <f aca="false">IF(F439="www.studentcrowd.com",D439*2/10,IF(F439="www.studentsreview.com",D439*2.5/10,"ERROR"))</f>
        <v>1</v>
      </c>
      <c r="H439" s="0" t="str">
        <f aca="false">VLOOKUP(G439,Sheet2!$A$1:$B$8,2,0)</f>
        <v>excellent</v>
      </c>
      <c r="I439" s="0" t="str">
        <f aca="false">"{""classes"":["""&amp;G439&amp;"""],""text"":"""&amp;A439&amp;"""},"</f>
        <v>{"classes":["1"],"text":"Im very happy with Durham University. My faculty is excellent and the universitys services are second-to-none."},</v>
      </c>
      <c r="J439" s="0" t="n">
        <f aca="false">LEN(A439)</f>
        <v>110</v>
      </c>
    </row>
    <row r="440" customFormat="false" ht="12.8" hidden="false" customHeight="false" outlineLevel="0" collapsed="false">
      <c r="A440" s="0" t="s">
        <v>463</v>
      </c>
      <c r="B440" s="0" t="s">
        <v>445</v>
      </c>
      <c r="C440" s="0" t="s">
        <v>446</v>
      </c>
      <c r="D440" s="0" t="n">
        <v>5</v>
      </c>
      <c r="E440" s="0" t="str">
        <f aca="false">IFERROR(IFERROR(REPLACE(C440,SEARCH($E$1,C440,1),LEN($E$1),""),REPLACE(C440,SEARCH($F$1,C440,1),LEN($F$1),"")),C440)</f>
        <v>www.studentcrowd.com/university-l1001811-s1008218-durham_university-durham</v>
      </c>
      <c r="F440" s="0" t="str">
        <f aca="false">REPLACE(E440,SEARCH("/",E440,1),LEN(E440),"")</f>
        <v>www.studentcrowd.com</v>
      </c>
      <c r="G440" s="0" t="n">
        <f aca="false">IF(F440="www.studentcrowd.com",D440*2/10,IF(F440="www.studentsreview.com",D440*2.5/10,"ERROR"))</f>
        <v>1</v>
      </c>
      <c r="H440" s="0" t="str">
        <f aca="false">VLOOKUP(G440,Sheet2!$A$1:$B$8,2,0)</f>
        <v>excellent</v>
      </c>
      <c r="I440" s="0" t="str">
        <f aca="false">"{""classes"":["""&amp;G440&amp;"""],""text"":"""&amp;A440&amp;"""},"</f>
        <v>{"classes":["1"],"text":"Wifi all over campus is great! Good facilities, especially good science buildings!"},</v>
      </c>
      <c r="J440" s="0" t="n">
        <f aca="false">LEN(A440)</f>
        <v>82</v>
      </c>
    </row>
    <row r="441" customFormat="false" ht="12.8" hidden="false" customHeight="false" outlineLevel="0" collapsed="false">
      <c r="A441" s="0" t="s">
        <v>464</v>
      </c>
      <c r="B441" s="0" t="s">
        <v>445</v>
      </c>
      <c r="C441" s="0" t="s">
        <v>446</v>
      </c>
      <c r="D441" s="0" t="n">
        <v>5</v>
      </c>
      <c r="E441" s="0" t="str">
        <f aca="false">IFERROR(IFERROR(REPLACE(C441,SEARCH($E$1,C441,1),LEN($E$1),""),REPLACE(C441,SEARCH($F$1,C441,1),LEN($F$1),"")),C441)</f>
        <v>www.studentcrowd.com/university-l1001811-s1008218-durham_university-durham</v>
      </c>
      <c r="F441" s="0" t="str">
        <f aca="false">REPLACE(E441,SEARCH("/",E441,1),LEN(E441),"")</f>
        <v>www.studentcrowd.com</v>
      </c>
      <c r="G441" s="0" t="n">
        <f aca="false">IF(F441="www.studentcrowd.com",D441*2/10,IF(F441="www.studentsreview.com",D441*2.5/10,"ERROR"))</f>
        <v>1</v>
      </c>
      <c r="H441" s="0" t="str">
        <f aca="false">VLOOKUP(G441,Sheet2!$A$1:$B$8,2,0)</f>
        <v>excellent</v>
      </c>
      <c r="I441" s="0" t="str">
        <f aca="false">"{""classes"":["""&amp;G441&amp;"""],""text"":"""&amp;A441&amp;"""},"</f>
        <v>{"classes":["1"],"text":"Amazing university with great academic, sporting and social scenes"},</v>
      </c>
      <c r="J441" s="0" t="n">
        <f aca="false">LEN(A441)</f>
        <v>66</v>
      </c>
    </row>
    <row r="442" customFormat="false" ht="12.8" hidden="false" customHeight="false" outlineLevel="0" collapsed="false">
      <c r="A442" s="0" t="s">
        <v>465</v>
      </c>
      <c r="B442" s="0" t="s">
        <v>445</v>
      </c>
      <c r="C442" s="0" t="s">
        <v>446</v>
      </c>
      <c r="D442" s="0" t="n">
        <v>5</v>
      </c>
      <c r="E442" s="0" t="str">
        <f aca="false">IFERROR(IFERROR(REPLACE(C442,SEARCH($E$1,C442,1),LEN($E$1),""),REPLACE(C442,SEARCH($F$1,C442,1),LEN($F$1),"")),C442)</f>
        <v>www.studentcrowd.com/university-l1001811-s1008218-durham_university-durham</v>
      </c>
      <c r="F442" s="0" t="str">
        <f aca="false">REPLACE(E442,SEARCH("/",E442,1),LEN(E442),"")</f>
        <v>www.studentcrowd.com</v>
      </c>
      <c r="G442" s="0" t="n">
        <f aca="false">IF(F442="www.studentcrowd.com",D442*2/10,IF(F442="www.studentsreview.com",D442*2.5/10,"ERROR"))</f>
        <v>1</v>
      </c>
      <c r="H442" s="0" t="str">
        <f aca="false">VLOOKUP(G442,Sheet2!$A$1:$B$8,2,0)</f>
        <v>excellent</v>
      </c>
      <c r="I442" s="0" t="str">
        <f aca="false">"{""classes"":["""&amp;G442&amp;"""],""text"":"""&amp;A442&amp;"""},"</f>
        <v>{"classes":["1"],"text":"Durham University, and particularly Trevelyan College, is a fantastic place both for academia and societies. The social side is fab and youll love it."},</v>
      </c>
      <c r="J442" s="0" t="n">
        <f aca="false">LEN(A442)</f>
        <v>150</v>
      </c>
    </row>
    <row r="443" customFormat="false" ht="12.8" hidden="false" customHeight="false" outlineLevel="0" collapsed="false">
      <c r="A443" s="0" t="s">
        <v>466</v>
      </c>
      <c r="B443" s="0" t="s">
        <v>445</v>
      </c>
      <c r="C443" s="0" t="s">
        <v>446</v>
      </c>
      <c r="D443" s="0" t="n">
        <v>4</v>
      </c>
      <c r="E443" s="0" t="str">
        <f aca="false">IFERROR(IFERROR(REPLACE(C443,SEARCH($E$1,C443,1),LEN($E$1),""),REPLACE(C443,SEARCH($F$1,C443,1),LEN($F$1),"")),C443)</f>
        <v>www.studentcrowd.com/university-l1001811-s1008218-durham_university-durham</v>
      </c>
      <c r="F443" s="0" t="str">
        <f aca="false">REPLACE(E443,SEARCH("/",E443,1),LEN(E443),"")</f>
        <v>www.studentcrowd.com</v>
      </c>
      <c r="G443" s="0" t="n">
        <f aca="false">IF(F443="www.studentcrowd.com",D443*2/10,IF(F443="www.studentsreview.com",D443*2.5/10,"ERROR"))</f>
        <v>0.8</v>
      </c>
      <c r="H443" s="0" t="str">
        <f aca="false">VLOOKUP(G443,Sheet2!$A$1:$B$8,2,0)</f>
        <v>good_plus</v>
      </c>
      <c r="I443" s="0" t="str">
        <f aca="false">"{""classes"":["""&amp;G443&amp;"""],""text"":"""&amp;A443&amp;"""},"</f>
        <v>{"classes":["0,8"],"text":"Very good, clean, tidy and useful facilities!"},</v>
      </c>
      <c r="J443" s="0" t="n">
        <f aca="false">LEN(A443)</f>
        <v>45</v>
      </c>
    </row>
    <row r="444" customFormat="false" ht="12.8" hidden="false" customHeight="false" outlineLevel="0" collapsed="false">
      <c r="A444" s="0" t="s">
        <v>467</v>
      </c>
      <c r="B444" s="0" t="s">
        <v>445</v>
      </c>
      <c r="C444" s="0" t="s">
        <v>446</v>
      </c>
      <c r="D444" s="0" t="n">
        <v>3</v>
      </c>
      <c r="E444" s="0" t="str">
        <f aca="false">IFERROR(IFERROR(REPLACE(C444,SEARCH($E$1,C444,1),LEN($E$1),""),REPLACE(C444,SEARCH($F$1,C444,1),LEN($F$1),"")),C444)</f>
        <v>www.studentcrowd.com/university-l1001811-s1008218-durham_university-durham</v>
      </c>
      <c r="F444" s="0" t="str">
        <f aca="false">REPLACE(E444,SEARCH("/",E444,1),LEN(E444),"")</f>
        <v>www.studentcrowd.com</v>
      </c>
      <c r="G444" s="0" t="n">
        <f aca="false">IF(F444="www.studentcrowd.com",D444*2/10,IF(F444="www.studentsreview.com",D444*2.5/10,"ERROR"))</f>
        <v>0.6</v>
      </c>
      <c r="H444" s="0" t="str">
        <f aca="false">VLOOKUP(G444,Sheet2!$A$1:$B$8,2,0)</f>
        <v>middle_plus</v>
      </c>
      <c r="I444" s="0" t="str">
        <f aca="false">"{""classes"":["""&amp;G444&amp;"""],""text"":"""&amp;A444&amp;"""},"</f>
        <v>{"classes":["0,6"],"text":"Students Union doesnt play an active role, but college JCRs do. Internet can be tempremental but is available in numerous locations. Careers service isnt great but has improved over the years, but clubs and societies are great"},</v>
      </c>
      <c r="J444" s="0" t="n">
        <f aca="false">LEN(A444)</f>
        <v>226</v>
      </c>
    </row>
    <row r="445" customFormat="false" ht="12.8" hidden="false" customHeight="false" outlineLevel="0" collapsed="false">
      <c r="A445" s="0" t="s">
        <v>468</v>
      </c>
      <c r="B445" s="0" t="s">
        <v>445</v>
      </c>
      <c r="C445" s="0" t="s">
        <v>446</v>
      </c>
      <c r="D445" s="0" t="n">
        <v>4</v>
      </c>
      <c r="E445" s="0" t="str">
        <f aca="false">IFERROR(IFERROR(REPLACE(C445,SEARCH($E$1,C445,1),LEN($E$1),""),REPLACE(C445,SEARCH($F$1,C445,1),LEN($F$1),"")),C445)</f>
        <v>www.studentcrowd.com/university-l1001811-s1008218-durham_university-durham</v>
      </c>
      <c r="F445" s="0" t="str">
        <f aca="false">REPLACE(E445,SEARCH("/",E445,1),LEN(E445),"")</f>
        <v>www.studentcrowd.com</v>
      </c>
      <c r="G445" s="0" t="n">
        <f aca="false">IF(F445="www.studentcrowd.com",D445*2/10,IF(F445="www.studentsreview.com",D445*2.5/10,"ERROR"))</f>
        <v>0.8</v>
      </c>
      <c r="H445" s="0" t="str">
        <f aca="false">VLOOKUP(G445,Sheet2!$A$1:$B$8,2,0)</f>
        <v>good_plus</v>
      </c>
      <c r="I445" s="0" t="str">
        <f aca="false">"{""classes"":["""&amp;G445&amp;"""],""text"":"""&amp;A445&amp;"""},"</f>
        <v>{"classes":["0,8"],"text":"Yea, pretty top. Very pretty. Good value."},</v>
      </c>
      <c r="J445" s="0" t="n">
        <f aca="false">LEN(A445)</f>
        <v>41</v>
      </c>
    </row>
    <row r="446" customFormat="false" ht="12.8" hidden="false" customHeight="false" outlineLevel="0" collapsed="false">
      <c r="A446" s="0" t="s">
        <v>469</v>
      </c>
      <c r="B446" s="0" t="s">
        <v>445</v>
      </c>
      <c r="C446" s="0" t="s">
        <v>446</v>
      </c>
      <c r="D446" s="0" t="n">
        <v>4</v>
      </c>
      <c r="E446" s="0" t="str">
        <f aca="false">IFERROR(IFERROR(REPLACE(C446,SEARCH($E$1,C446,1),LEN($E$1),""),REPLACE(C446,SEARCH($F$1,C446,1),LEN($F$1),"")),C446)</f>
        <v>www.studentcrowd.com/university-l1001811-s1008218-durham_university-durham</v>
      </c>
      <c r="F446" s="0" t="str">
        <f aca="false">REPLACE(E446,SEARCH("/",E446,1),LEN(E446),"")</f>
        <v>www.studentcrowd.com</v>
      </c>
      <c r="G446" s="0" t="n">
        <f aca="false">IF(F446="www.studentcrowd.com",D446*2/10,IF(F446="www.studentsreview.com",D446*2.5/10,"ERROR"))</f>
        <v>0.8</v>
      </c>
      <c r="H446" s="0" t="str">
        <f aca="false">VLOOKUP(G446,Sheet2!$A$1:$B$8,2,0)</f>
        <v>good_plus</v>
      </c>
      <c r="I446" s="0" t="str">
        <f aca="false">"{""classes"":["""&amp;G446&amp;"""],""text"":"""&amp;A446&amp;"""},"</f>
        <v>{"classes":["0,8"],"text":"Bleed palatinate #notquitedurha,"},</v>
      </c>
      <c r="J446" s="0" t="n">
        <f aca="false">LEN(A446)</f>
        <v>32</v>
      </c>
    </row>
    <row r="447" customFormat="false" ht="12.8" hidden="false" customHeight="false" outlineLevel="0" collapsed="false">
      <c r="A447" s="0" t="s">
        <v>470</v>
      </c>
      <c r="B447" s="0" t="s">
        <v>445</v>
      </c>
      <c r="C447" s="0" t="s">
        <v>446</v>
      </c>
      <c r="D447" s="0" t="n">
        <v>3</v>
      </c>
      <c r="E447" s="0" t="str">
        <f aca="false">IFERROR(IFERROR(REPLACE(C447,SEARCH($E$1,C447,1),LEN($E$1),""),REPLACE(C447,SEARCH($F$1,C447,1),LEN($F$1),"")),C447)</f>
        <v>www.studentcrowd.com/university-l1001811-s1008218-durham_university-durham</v>
      </c>
      <c r="F447" s="0" t="str">
        <f aca="false">REPLACE(E447,SEARCH("/",E447,1),LEN(E447),"")</f>
        <v>www.studentcrowd.com</v>
      </c>
      <c r="G447" s="0" t="n">
        <f aca="false">IF(F447="www.studentcrowd.com",D447*2/10,IF(F447="www.studentsreview.com",D447*2.5/10,"ERROR"))</f>
        <v>0.6</v>
      </c>
      <c r="H447" s="0" t="str">
        <f aca="false">VLOOKUP(G447,Sheet2!$A$1:$B$8,2,0)</f>
        <v>middle_plus</v>
      </c>
      <c r="I447" s="0" t="str">
        <f aca="false">"{""classes"":["""&amp;G447&amp;"""],""text"":"""&amp;A447&amp;"""},"</f>
        <v>{"classes":["0,6"],"text":"I study at Durham Queens campus and student satisfaction is extremely low. The campus sucks. There are limited facilities and there is not much stores or restaurants or other palces of leisure activity. Can say that there is simply nothing to do in Stockton. Also all the social activities including socieities are in Durham which is 1 hour bus ride from Stockton. This makes it extremely difficult for many Stockton students to join societies."},</v>
      </c>
      <c r="J447" s="0" t="n">
        <f aca="false">LEN(A447)</f>
        <v>444</v>
      </c>
    </row>
    <row r="448" customFormat="false" ht="12.8" hidden="false" customHeight="false" outlineLevel="0" collapsed="false">
      <c r="A448" s="0" t="s">
        <v>471</v>
      </c>
      <c r="B448" s="0" t="s">
        <v>445</v>
      </c>
      <c r="C448" s="0" t="s">
        <v>446</v>
      </c>
      <c r="D448" s="0" t="n">
        <v>5</v>
      </c>
      <c r="E448" s="0" t="str">
        <f aca="false">IFERROR(IFERROR(REPLACE(C448,SEARCH($E$1,C448,1),LEN($E$1),""),REPLACE(C448,SEARCH($F$1,C448,1),LEN($F$1),"")),C448)</f>
        <v>www.studentcrowd.com/university-l1001811-s1008218-durham_university-durham</v>
      </c>
      <c r="F448" s="0" t="str">
        <f aca="false">REPLACE(E448,SEARCH("/",E448,1),LEN(E448),"")</f>
        <v>www.studentcrowd.com</v>
      </c>
      <c r="G448" s="0" t="n">
        <f aca="false">IF(F448="www.studentcrowd.com",D448*2/10,IF(F448="www.studentsreview.com",D448*2.5/10,"ERROR"))</f>
        <v>1</v>
      </c>
      <c r="H448" s="0" t="str">
        <f aca="false">VLOOKUP(G448,Sheet2!$A$1:$B$8,2,0)</f>
        <v>excellent</v>
      </c>
      <c r="I448" s="0" t="str">
        <f aca="false">"{""classes"":["""&amp;G448&amp;"""],""text"":"""&amp;A448&amp;"""},"</f>
        <v>{"classes":["1"],"text":"Awesome students union, internet available basically everywhere, the careers service have been really helpful in finding me an internship"},</v>
      </c>
      <c r="J448" s="0" t="n">
        <f aca="false">LEN(A448)</f>
        <v>137</v>
      </c>
    </row>
    <row r="449" customFormat="false" ht="12.8" hidden="false" customHeight="false" outlineLevel="0" collapsed="false">
      <c r="A449" s="0" t="s">
        <v>472</v>
      </c>
      <c r="B449" s="0" t="s">
        <v>445</v>
      </c>
      <c r="C449" s="0" t="s">
        <v>446</v>
      </c>
      <c r="D449" s="0" t="n">
        <v>4</v>
      </c>
      <c r="E449" s="0" t="str">
        <f aca="false">IFERROR(IFERROR(REPLACE(C449,SEARCH($E$1,C449,1),LEN($E$1),""),REPLACE(C449,SEARCH($F$1,C449,1),LEN($F$1),"")),C449)</f>
        <v>www.studentcrowd.com/university-l1001811-s1008218-durham_university-durham</v>
      </c>
      <c r="F449" s="0" t="str">
        <f aca="false">REPLACE(E449,SEARCH("/",E449,1),LEN(E449),"")</f>
        <v>www.studentcrowd.com</v>
      </c>
      <c r="G449" s="0" t="n">
        <f aca="false">IF(F449="www.studentcrowd.com",D449*2/10,IF(F449="www.studentsreview.com",D449*2.5/10,"ERROR"))</f>
        <v>0.8</v>
      </c>
      <c r="H449" s="0" t="str">
        <f aca="false">VLOOKUP(G449,Sheet2!$A$1:$B$8,2,0)</f>
        <v>good_plus</v>
      </c>
      <c r="I449" s="0" t="str">
        <f aca="false">"{""classes"":["""&amp;G449&amp;"""],""text"":"""&amp;A449&amp;"""},"</f>
        <v>{"classes":["0,8"],"text":"Durham has plenty of opportunities and societies to get involved in. It caters for all needs and has a really friendly vibe."},</v>
      </c>
      <c r="J449" s="0" t="n">
        <f aca="false">LEN(A449)</f>
        <v>124</v>
      </c>
    </row>
    <row r="450" customFormat="false" ht="12.8" hidden="false" customHeight="false" outlineLevel="0" collapsed="false">
      <c r="A450" s="0" t="s">
        <v>473</v>
      </c>
      <c r="B450" s="0" t="s">
        <v>445</v>
      </c>
      <c r="C450" s="0" t="s">
        <v>446</v>
      </c>
      <c r="D450" s="0" t="n">
        <v>5</v>
      </c>
      <c r="E450" s="0" t="str">
        <f aca="false">IFERROR(IFERROR(REPLACE(C450,SEARCH($E$1,C450,1),LEN($E$1),""),REPLACE(C450,SEARCH($F$1,C450,1),LEN($F$1),"")),C450)</f>
        <v>www.studentcrowd.com/university-l1001811-s1008218-durham_university-durham</v>
      </c>
      <c r="F450" s="0" t="str">
        <f aca="false">REPLACE(E450,SEARCH("/",E450,1),LEN(E450),"")</f>
        <v>www.studentcrowd.com</v>
      </c>
      <c r="G450" s="0" t="n">
        <f aca="false">IF(F450="www.studentcrowd.com",D450*2/10,IF(F450="www.studentsreview.com",D450*2.5/10,"ERROR"))</f>
        <v>1</v>
      </c>
      <c r="H450" s="0" t="str">
        <f aca="false">VLOOKUP(G450,Sheet2!$A$1:$B$8,2,0)</f>
        <v>excellent</v>
      </c>
      <c r="I450" s="0" t="str">
        <f aca="false">"{""classes"":["""&amp;G450&amp;"""],""text"":"""&amp;A450&amp;"""},"</f>
        <v>{"classes":["1"],"text":"Durham uni has provided a lot of support and guidance throughtout my first few weeks"},</v>
      </c>
      <c r="J450" s="0" t="n">
        <f aca="false">LEN(A450)</f>
        <v>84</v>
      </c>
    </row>
    <row r="451" customFormat="false" ht="12.8" hidden="false" customHeight="false" outlineLevel="0" collapsed="false">
      <c r="A451" s="0" t="s">
        <v>474</v>
      </c>
      <c r="B451" s="0" t="s">
        <v>445</v>
      </c>
      <c r="C451" s="0" t="s">
        <v>446</v>
      </c>
      <c r="D451" s="0" t="n">
        <v>4</v>
      </c>
      <c r="E451" s="0" t="str">
        <f aca="false">IFERROR(IFERROR(REPLACE(C451,SEARCH($E$1,C451,1),LEN($E$1),""),REPLACE(C451,SEARCH($F$1,C451,1),LEN($F$1),"")),C451)</f>
        <v>www.studentcrowd.com/university-l1001811-s1008218-durham_university-durham</v>
      </c>
      <c r="F451" s="0" t="str">
        <f aca="false">REPLACE(E451,SEARCH("/",E451,1),LEN(E451),"")</f>
        <v>www.studentcrowd.com</v>
      </c>
      <c r="G451" s="0" t="n">
        <f aca="false">IF(F451="www.studentcrowd.com",D451*2/10,IF(F451="www.studentsreview.com",D451*2.5/10,"ERROR"))</f>
        <v>0.8</v>
      </c>
      <c r="H451" s="0" t="str">
        <f aca="false">VLOOKUP(G451,Sheet2!$A$1:$B$8,2,0)</f>
        <v>good_plus</v>
      </c>
      <c r="I451" s="0" t="str">
        <f aca="false">"{""classes"":["""&amp;G451&amp;"""],""text"":"""&amp;A451&amp;"""},"</f>
        <v>{"classes":["0,8"],"text":"A great place to Study! Especially on Queens Campus : "},</v>
      </c>
      <c r="J451" s="0" t="n">
        <f aca="false">LEN(A451)</f>
        <v>54</v>
      </c>
    </row>
    <row r="452" customFormat="false" ht="12.8" hidden="false" customHeight="false" outlineLevel="0" collapsed="false">
      <c r="A452" s="0" t="s">
        <v>475</v>
      </c>
      <c r="B452" s="0" t="s">
        <v>445</v>
      </c>
      <c r="C452" s="0" t="s">
        <v>446</v>
      </c>
      <c r="D452" s="0" t="n">
        <v>5</v>
      </c>
      <c r="E452" s="0" t="str">
        <f aca="false">IFERROR(IFERROR(REPLACE(C452,SEARCH($E$1,C452,1),LEN($E$1),""),REPLACE(C452,SEARCH($F$1,C452,1),LEN($F$1),"")),C452)</f>
        <v>www.studentcrowd.com/university-l1001811-s1008218-durham_university-durham</v>
      </c>
      <c r="F452" s="0" t="str">
        <f aca="false">REPLACE(E452,SEARCH("/",E452,1),LEN(E452),"")</f>
        <v>www.studentcrowd.com</v>
      </c>
      <c r="G452" s="0" t="n">
        <f aca="false">IF(F452="www.studentcrowd.com",D452*2/10,IF(F452="www.studentsreview.com",D452*2.5/10,"ERROR"))</f>
        <v>1</v>
      </c>
      <c r="H452" s="0" t="str">
        <f aca="false">VLOOKUP(G452,Sheet2!$A$1:$B$8,2,0)</f>
        <v>excellent</v>
      </c>
      <c r="I452" s="0" t="str">
        <f aca="false">"{""classes"":["""&amp;G452&amp;"""],""text"":"""&amp;A452&amp;"""},"</f>
        <v>{"classes":["1"],"text":"Awesome, amazing support- felt like home after just the first day! Had a great time and really enjoying both the degree and the college experience."},</v>
      </c>
      <c r="J452" s="0" t="n">
        <f aca="false">LEN(A452)</f>
        <v>147</v>
      </c>
    </row>
    <row r="453" customFormat="false" ht="12.8" hidden="false" customHeight="false" outlineLevel="0" collapsed="false">
      <c r="A453" s="0" t="s">
        <v>476</v>
      </c>
      <c r="B453" s="0" t="s">
        <v>445</v>
      </c>
      <c r="C453" s="0" t="s">
        <v>446</v>
      </c>
      <c r="D453" s="0" t="n">
        <v>5</v>
      </c>
      <c r="E453" s="0" t="str">
        <f aca="false">IFERROR(IFERROR(REPLACE(C453,SEARCH($E$1,C453,1),LEN($E$1),""),REPLACE(C453,SEARCH($F$1,C453,1),LEN($F$1),"")),C453)</f>
        <v>www.studentcrowd.com/university-l1001811-s1008218-durham_university-durham</v>
      </c>
      <c r="F453" s="0" t="str">
        <f aca="false">REPLACE(E453,SEARCH("/",E453,1),LEN(E453),"")</f>
        <v>www.studentcrowd.com</v>
      </c>
      <c r="G453" s="0" t="n">
        <f aca="false">IF(F453="www.studentcrowd.com",D453*2/10,IF(F453="www.studentsreview.com",D453*2.5/10,"ERROR"))</f>
        <v>1</v>
      </c>
      <c r="H453" s="0" t="str">
        <f aca="false">VLOOKUP(G453,Sheet2!$A$1:$B$8,2,0)</f>
        <v>excellent</v>
      </c>
      <c r="I453" s="0" t="str">
        <f aca="false">"{""classes"":["""&amp;G453&amp;"""],""text"":"""&amp;A453&amp;"""},"</f>
        <v>{"classes":["1"],"text":"A university where academic excellence is only part of the degree."},</v>
      </c>
      <c r="J453" s="0" t="n">
        <f aca="false">LEN(A453)</f>
        <v>66</v>
      </c>
    </row>
    <row r="454" customFormat="false" ht="12.8" hidden="false" customHeight="false" outlineLevel="0" collapsed="false">
      <c r="A454" s="0" t="s">
        <v>477</v>
      </c>
      <c r="B454" s="0" t="s">
        <v>445</v>
      </c>
      <c r="C454" s="0" t="s">
        <v>446</v>
      </c>
      <c r="D454" s="0" t="n">
        <v>5</v>
      </c>
      <c r="E454" s="0" t="str">
        <f aca="false">IFERROR(IFERROR(REPLACE(C454,SEARCH($E$1,C454,1),LEN($E$1),""),REPLACE(C454,SEARCH($F$1,C454,1),LEN($F$1),"")),C454)</f>
        <v>www.studentcrowd.com/university-l1001811-s1008218-durham_university-durham</v>
      </c>
      <c r="F454" s="0" t="str">
        <f aca="false">REPLACE(E454,SEARCH("/",E454,1),LEN(E454),"")</f>
        <v>www.studentcrowd.com</v>
      </c>
      <c r="G454" s="0" t="n">
        <f aca="false">IF(F454="www.studentcrowd.com",D454*2/10,IF(F454="www.studentsreview.com",D454*2.5/10,"ERROR"))</f>
        <v>1</v>
      </c>
      <c r="H454" s="0" t="str">
        <f aca="false">VLOOKUP(G454,Sheet2!$A$1:$B$8,2,0)</f>
        <v>excellent</v>
      </c>
      <c r="I454" s="0" t="str">
        <f aca="false">"{""classes"":["""&amp;G454&amp;"""],""text"":"""&amp;A454&amp;"""},"</f>
        <v>{"classes":["1"],"text":"Student Union is a bit crap but other than that its good."},</v>
      </c>
      <c r="J454" s="0" t="n">
        <f aca="false">LEN(A454)</f>
        <v>57</v>
      </c>
    </row>
    <row r="455" customFormat="false" ht="12.8" hidden="false" customHeight="false" outlineLevel="0" collapsed="false">
      <c r="A455" s="0" t="s">
        <v>478</v>
      </c>
      <c r="B455" s="0" t="s">
        <v>445</v>
      </c>
      <c r="C455" s="0" t="s">
        <v>446</v>
      </c>
      <c r="D455" s="0" t="n">
        <v>4</v>
      </c>
      <c r="E455" s="0" t="str">
        <f aca="false">IFERROR(IFERROR(REPLACE(C455,SEARCH($E$1,C455,1),LEN($E$1),""),REPLACE(C455,SEARCH($F$1,C455,1),LEN($F$1),"")),C455)</f>
        <v>www.studentcrowd.com/university-l1001811-s1008218-durham_university-durham</v>
      </c>
      <c r="F455" s="0" t="str">
        <f aca="false">REPLACE(E455,SEARCH("/",E455,1),LEN(E455),"")</f>
        <v>www.studentcrowd.com</v>
      </c>
      <c r="G455" s="0" t="n">
        <f aca="false">IF(F455="www.studentcrowd.com",D455*2/10,IF(F455="www.studentsreview.com",D455*2.5/10,"ERROR"))</f>
        <v>0.8</v>
      </c>
      <c r="H455" s="0" t="str">
        <f aca="false">VLOOKUP(G455,Sheet2!$A$1:$B$8,2,0)</f>
        <v>good_plus</v>
      </c>
      <c r="I455" s="0" t="str">
        <f aca="false">"{""classes"":["""&amp;G455&amp;"""],""text"":"""&amp;A455&amp;"""},"</f>
        <v>{"classes":["0,8"],"text":"Its a very nice place with great facilities"},</v>
      </c>
      <c r="J455" s="0" t="n">
        <f aca="false">LEN(A455)</f>
        <v>43</v>
      </c>
    </row>
    <row r="456" customFormat="false" ht="12.8" hidden="false" customHeight="false" outlineLevel="0" collapsed="false">
      <c r="A456" s="0" t="s">
        <v>479</v>
      </c>
      <c r="B456" s="0" t="s">
        <v>445</v>
      </c>
      <c r="C456" s="0" t="s">
        <v>446</v>
      </c>
      <c r="D456" s="0" t="n">
        <v>5</v>
      </c>
      <c r="E456" s="0" t="str">
        <f aca="false">IFERROR(IFERROR(REPLACE(C456,SEARCH($E$1,C456,1),LEN($E$1),""),REPLACE(C456,SEARCH($F$1,C456,1),LEN($F$1),"")),C456)</f>
        <v>www.studentcrowd.com/university-l1001811-s1008218-durham_university-durham</v>
      </c>
      <c r="F456" s="0" t="str">
        <f aca="false">REPLACE(E456,SEARCH("/",E456,1),LEN(E456),"")</f>
        <v>www.studentcrowd.com</v>
      </c>
      <c r="G456" s="0" t="n">
        <f aca="false">IF(F456="www.studentcrowd.com",D456*2/10,IF(F456="www.studentsreview.com",D456*2.5/10,"ERROR"))</f>
        <v>1</v>
      </c>
      <c r="H456" s="0" t="str">
        <f aca="false">VLOOKUP(G456,Sheet2!$A$1:$B$8,2,0)</f>
        <v>excellent</v>
      </c>
      <c r="I456" s="0" t="str">
        <f aca="false">"{""classes"":["""&amp;G456&amp;"""],""text"":"""&amp;A456&amp;"""},"</f>
        <v>{"classes":["1"],"text":"Durham is an excellent place to study. The staff is really supportive and there are plenty of good societies to join."},</v>
      </c>
      <c r="J456" s="0" t="n">
        <f aca="false">LEN(A456)</f>
        <v>117</v>
      </c>
    </row>
    <row r="457" customFormat="false" ht="12.8" hidden="false" customHeight="false" outlineLevel="0" collapsed="false">
      <c r="A457" s="0" t="s">
        <v>480</v>
      </c>
      <c r="B457" s="0" t="s">
        <v>445</v>
      </c>
      <c r="C457" s="0" t="s">
        <v>446</v>
      </c>
      <c r="D457" s="0" t="n">
        <v>4</v>
      </c>
      <c r="E457" s="0" t="str">
        <f aca="false">IFERROR(IFERROR(REPLACE(C457,SEARCH($E$1,C457,1),LEN($E$1),""),REPLACE(C457,SEARCH($F$1,C457,1),LEN($F$1),"")),C457)</f>
        <v>www.studentcrowd.com/university-l1001811-s1008218-durham_university-durham</v>
      </c>
      <c r="F457" s="0" t="str">
        <f aca="false">REPLACE(E457,SEARCH("/",E457,1),LEN(E457),"")</f>
        <v>www.studentcrowd.com</v>
      </c>
      <c r="G457" s="0" t="n">
        <f aca="false">IF(F457="www.studentcrowd.com",D457*2/10,IF(F457="www.studentsreview.com",D457*2.5/10,"ERROR"))</f>
        <v>0.8</v>
      </c>
      <c r="H457" s="0" t="str">
        <f aca="false">VLOOKUP(G457,Sheet2!$A$1:$B$8,2,0)</f>
        <v>good_plus</v>
      </c>
      <c r="I457" s="0" t="str">
        <f aca="false">"{""classes"":["""&amp;G457&amp;"""],""text"":"""&amp;A457&amp;"""},"</f>
        <v>{"classes":["0,8"],"text":"Union has not really existed for the beginning of the term. Things have been ticking over, but nothing has actually been implemented. The sheer number of Clubs and Societies on offer is mind boggling. Every college has about 20 and then there are 250 odd university societies with a further 50 odd university sports. If you want to get involved, its easy!"},</v>
      </c>
      <c r="J457" s="0" t="n">
        <f aca="false">LEN(A457)</f>
        <v>355</v>
      </c>
    </row>
    <row r="458" customFormat="false" ht="12.8" hidden="false" customHeight="false" outlineLevel="0" collapsed="false">
      <c r="A458" s="0" t="s">
        <v>481</v>
      </c>
      <c r="B458" s="0" t="s">
        <v>445</v>
      </c>
      <c r="C458" s="0" t="s">
        <v>446</v>
      </c>
      <c r="D458" s="0" t="n">
        <v>4</v>
      </c>
      <c r="E458" s="0" t="str">
        <f aca="false">IFERROR(IFERROR(REPLACE(C458,SEARCH($E$1,C458,1),LEN($E$1),""),REPLACE(C458,SEARCH($F$1,C458,1),LEN($F$1),"")),C458)</f>
        <v>www.studentcrowd.com/university-l1001811-s1008218-durham_university-durham</v>
      </c>
      <c r="F458" s="0" t="str">
        <f aca="false">REPLACE(E458,SEARCH("/",E458,1),LEN(E458),"")</f>
        <v>www.studentcrowd.com</v>
      </c>
      <c r="G458" s="0" t="n">
        <f aca="false">IF(F458="www.studentcrowd.com",D458*2/10,IF(F458="www.studentsreview.com",D458*2.5/10,"ERROR"))</f>
        <v>0.8</v>
      </c>
      <c r="H458" s="0" t="str">
        <f aca="false">VLOOKUP(G458,Sheet2!$A$1:$B$8,2,0)</f>
        <v>good_plus</v>
      </c>
      <c r="I458" s="0" t="str">
        <f aca="false">"{""classes"":["""&amp;G458&amp;"""],""text"":"""&amp;A458&amp;"""},"</f>
        <v>{"classes":["0,8"],"text":"Love my uni! Couldnt be happier "},</v>
      </c>
      <c r="J458" s="0" t="n">
        <f aca="false">LEN(A458)</f>
        <v>32</v>
      </c>
    </row>
    <row r="459" customFormat="false" ht="12.8" hidden="false" customHeight="false" outlineLevel="0" collapsed="false">
      <c r="A459" s="0" t="s">
        <v>482</v>
      </c>
      <c r="B459" s="0" t="s">
        <v>445</v>
      </c>
      <c r="C459" s="0" t="s">
        <v>446</v>
      </c>
      <c r="D459" s="0" t="n">
        <v>4</v>
      </c>
      <c r="E459" s="0" t="str">
        <f aca="false">IFERROR(IFERROR(REPLACE(C459,SEARCH($E$1,C459,1),LEN($E$1),""),REPLACE(C459,SEARCH($F$1,C459,1),LEN($F$1),"")),C459)</f>
        <v>www.studentcrowd.com/university-l1001811-s1008218-durham_university-durham</v>
      </c>
      <c r="F459" s="0" t="str">
        <f aca="false">REPLACE(E459,SEARCH("/",E459,1),LEN(E459),"")</f>
        <v>www.studentcrowd.com</v>
      </c>
      <c r="G459" s="0" t="n">
        <f aca="false">IF(F459="www.studentcrowd.com",D459*2/10,IF(F459="www.studentsreview.com",D459*2.5/10,"ERROR"))</f>
        <v>0.8</v>
      </c>
      <c r="H459" s="0" t="str">
        <f aca="false">VLOOKUP(G459,Sheet2!$A$1:$B$8,2,0)</f>
        <v>good_plus</v>
      </c>
      <c r="I459" s="0" t="str">
        <f aca="false">"{""classes"":["""&amp;G459&amp;"""],""text"":"""&amp;A459&amp;"""},"</f>
        <v>{"classes":["0,8"],"text":"Its f**kin gr9 m9. I never wanna go back ome to the south"},</v>
      </c>
      <c r="J459" s="0" t="n">
        <f aca="false">LEN(A459)</f>
        <v>57</v>
      </c>
    </row>
    <row r="460" customFormat="false" ht="12.8" hidden="false" customHeight="false" outlineLevel="0" collapsed="false">
      <c r="A460" s="0" t="s">
        <v>483</v>
      </c>
      <c r="B460" s="0" t="s">
        <v>445</v>
      </c>
      <c r="C460" s="0" t="s">
        <v>446</v>
      </c>
      <c r="D460" s="0" t="n">
        <v>4</v>
      </c>
      <c r="E460" s="0" t="str">
        <f aca="false">IFERROR(IFERROR(REPLACE(C460,SEARCH($E$1,C460,1),LEN($E$1),""),REPLACE(C460,SEARCH($F$1,C460,1),LEN($F$1),"")),C460)</f>
        <v>www.studentcrowd.com/university-l1001811-s1008218-durham_university-durham</v>
      </c>
      <c r="F460" s="0" t="str">
        <f aca="false">REPLACE(E460,SEARCH("/",E460,1),LEN(E460),"")</f>
        <v>www.studentcrowd.com</v>
      </c>
      <c r="G460" s="0" t="n">
        <f aca="false">IF(F460="www.studentcrowd.com",D460*2/10,IF(F460="www.studentsreview.com",D460*2.5/10,"ERROR"))</f>
        <v>0.8</v>
      </c>
      <c r="H460" s="0" t="str">
        <f aca="false">VLOOKUP(G460,Sheet2!$A$1:$B$8,2,0)</f>
        <v>good_plus</v>
      </c>
      <c r="I460" s="0" t="str">
        <f aca="false">"{""classes"":["""&amp;G460&amp;"""],""text"":"""&amp;A460&amp;"""},"</f>
        <v>{"classes":["0,8"],"text":"Still a first year, having a great time so far."},</v>
      </c>
      <c r="J460" s="0" t="n">
        <f aca="false">LEN(A460)</f>
        <v>47</v>
      </c>
    </row>
    <row r="461" customFormat="false" ht="12.8" hidden="false" customHeight="false" outlineLevel="0" collapsed="false">
      <c r="A461" s="0" t="s">
        <v>484</v>
      </c>
      <c r="B461" s="0" t="s">
        <v>445</v>
      </c>
      <c r="C461" s="0" t="s">
        <v>446</v>
      </c>
      <c r="D461" s="0" t="n">
        <v>5</v>
      </c>
      <c r="E461" s="0" t="str">
        <f aca="false">IFERROR(IFERROR(REPLACE(C461,SEARCH($E$1,C461,1),LEN($E$1),""),REPLACE(C461,SEARCH($F$1,C461,1),LEN($F$1),"")),C461)</f>
        <v>www.studentcrowd.com/university-l1001811-s1008218-durham_university-durham</v>
      </c>
      <c r="F461" s="0" t="str">
        <f aca="false">REPLACE(E461,SEARCH("/",E461,1),LEN(E461),"")</f>
        <v>www.studentcrowd.com</v>
      </c>
      <c r="G461" s="0" t="n">
        <f aca="false">IF(F461="www.studentcrowd.com",D461*2/10,IF(F461="www.studentsreview.com",D461*2.5/10,"ERROR"))</f>
        <v>1</v>
      </c>
      <c r="H461" s="0" t="str">
        <f aca="false">VLOOKUP(G461,Sheet2!$A$1:$B$8,2,0)</f>
        <v>excellent</v>
      </c>
      <c r="I461" s="0" t="str">
        <f aca="false">"{""classes"":["""&amp;G461&amp;"""],""text"":"""&amp;A461&amp;"""},"</f>
        <v>{"classes":["1"],"text":"Really only just started in October, but overall my impression of the University is a splendid one. Incredibly approachable and friendly people  staff and students "},</v>
      </c>
      <c r="J461" s="0" t="n">
        <f aca="false">LEN(A461)</f>
        <v>164</v>
      </c>
    </row>
    <row r="462" customFormat="false" ht="12.8" hidden="false" customHeight="false" outlineLevel="0" collapsed="false">
      <c r="A462" s="0" t="s">
        <v>485</v>
      </c>
      <c r="B462" s="0" t="s">
        <v>445</v>
      </c>
      <c r="C462" s="0" t="s">
        <v>446</v>
      </c>
      <c r="D462" s="0" t="n">
        <v>4</v>
      </c>
      <c r="E462" s="0" t="str">
        <f aca="false">IFERROR(IFERROR(REPLACE(C462,SEARCH($E$1,C462,1),LEN($E$1),""),REPLACE(C462,SEARCH($F$1,C462,1),LEN($F$1),"")),C462)</f>
        <v>www.studentcrowd.com/university-l1001811-s1008218-durham_university-durham</v>
      </c>
      <c r="F462" s="0" t="str">
        <f aca="false">REPLACE(E462,SEARCH("/",E462,1),LEN(E462),"")</f>
        <v>www.studentcrowd.com</v>
      </c>
      <c r="G462" s="0" t="n">
        <f aca="false">IF(F462="www.studentcrowd.com",D462*2/10,IF(F462="www.studentsreview.com",D462*2.5/10,"ERROR"))</f>
        <v>0.8</v>
      </c>
      <c r="H462" s="0" t="str">
        <f aca="false">VLOOKUP(G462,Sheet2!$A$1:$B$8,2,0)</f>
        <v>good_plus</v>
      </c>
      <c r="I462" s="0" t="str">
        <f aca="false">"{""classes"":["""&amp;G462&amp;"""],""text"":"""&amp;A462&amp;"""},"</f>
        <v>{"classes":["0,8"],"text":"People are a bit boring but in terms of quality of education and careers advice, Durham is great."},</v>
      </c>
      <c r="J462" s="0" t="n">
        <f aca="false">LEN(A462)</f>
        <v>97</v>
      </c>
    </row>
    <row r="463" customFormat="false" ht="12.8" hidden="false" customHeight="false" outlineLevel="0" collapsed="false">
      <c r="A463" s="0" t="s">
        <v>486</v>
      </c>
      <c r="B463" s="0" t="s">
        <v>445</v>
      </c>
      <c r="C463" s="0" t="s">
        <v>446</v>
      </c>
      <c r="D463" s="0" t="n">
        <v>5</v>
      </c>
      <c r="E463" s="0" t="str">
        <f aca="false">IFERROR(IFERROR(REPLACE(C463,SEARCH($E$1,C463,1),LEN($E$1),""),REPLACE(C463,SEARCH($F$1,C463,1),LEN($F$1),"")),C463)</f>
        <v>www.studentcrowd.com/university-l1001811-s1008218-durham_university-durham</v>
      </c>
      <c r="F463" s="0" t="str">
        <f aca="false">REPLACE(E463,SEARCH("/",E463,1),LEN(E463),"")</f>
        <v>www.studentcrowd.com</v>
      </c>
      <c r="G463" s="0" t="n">
        <f aca="false">IF(F463="www.studentcrowd.com",D463*2/10,IF(F463="www.studentsreview.com",D463*2.5/10,"ERROR"))</f>
        <v>1</v>
      </c>
      <c r="H463" s="0" t="str">
        <f aca="false">VLOOKUP(G463,Sheet2!$A$1:$B$8,2,0)</f>
        <v>excellent</v>
      </c>
      <c r="I463" s="0" t="str">
        <f aca="false">"{""classes"":["""&amp;G463&amp;"""],""text"":"""&amp;A463&amp;"""},"</f>
        <v>{"classes":["1"],"text":"I have really enjoyed my first few weeks at St Aidans College Durham. The collegiate system is great and the modern languages course is very interesting."},</v>
      </c>
      <c r="J463" s="0" t="n">
        <f aca="false">LEN(A463)</f>
        <v>153</v>
      </c>
    </row>
    <row r="464" customFormat="false" ht="12.8" hidden="false" customHeight="false" outlineLevel="0" collapsed="false">
      <c r="A464" s="0" t="s">
        <v>487</v>
      </c>
      <c r="B464" s="0" t="s">
        <v>445</v>
      </c>
      <c r="C464" s="0" t="s">
        <v>446</v>
      </c>
      <c r="D464" s="0" t="n">
        <v>5</v>
      </c>
      <c r="E464" s="0" t="str">
        <f aca="false">IFERROR(IFERROR(REPLACE(C464,SEARCH($E$1,C464,1),LEN($E$1),""),REPLACE(C464,SEARCH($F$1,C464,1),LEN($F$1),"")),C464)</f>
        <v>www.studentcrowd.com/university-l1001811-s1008218-durham_university-durham</v>
      </c>
      <c r="F464" s="0" t="str">
        <f aca="false">REPLACE(E464,SEARCH("/",E464,1),LEN(E464),"")</f>
        <v>www.studentcrowd.com</v>
      </c>
      <c r="G464" s="0" t="n">
        <f aca="false">IF(F464="www.studentcrowd.com",D464*2/10,IF(F464="www.studentsreview.com",D464*2.5/10,"ERROR"))</f>
        <v>1</v>
      </c>
      <c r="H464" s="0" t="str">
        <f aca="false">VLOOKUP(G464,Sheet2!$A$1:$B$8,2,0)</f>
        <v>excellent</v>
      </c>
      <c r="I464" s="0" t="str">
        <f aca="false">"{""classes"":["""&amp;G464&amp;"""],""text"":"""&amp;A464&amp;"""},"</f>
        <v>{"classes":["1"],"text":"Within my first few weeks, Durham has been wonderfully welcoming and has allowed me to experience a wide range of new and exciting activities, whilst being a perfect environment to work in."},</v>
      </c>
      <c r="J464" s="0" t="n">
        <f aca="false">LEN(A464)</f>
        <v>189</v>
      </c>
    </row>
    <row r="465" customFormat="false" ht="12.8" hidden="false" customHeight="false" outlineLevel="0" collapsed="false">
      <c r="A465" s="0" t="s">
        <v>488</v>
      </c>
      <c r="B465" s="0" t="s">
        <v>445</v>
      </c>
      <c r="C465" s="0" t="s">
        <v>446</v>
      </c>
      <c r="D465" s="0" t="n">
        <v>5</v>
      </c>
      <c r="E465" s="0" t="str">
        <f aca="false">IFERROR(IFERROR(REPLACE(C465,SEARCH($E$1,C465,1),LEN($E$1),""),REPLACE(C465,SEARCH($F$1,C465,1),LEN($F$1),"")),C465)</f>
        <v>www.studentcrowd.com/university-l1001811-s1008218-durham_university-durham</v>
      </c>
      <c r="F465" s="0" t="str">
        <f aca="false">REPLACE(E465,SEARCH("/",E465,1),LEN(E465),"")</f>
        <v>www.studentcrowd.com</v>
      </c>
      <c r="G465" s="0" t="n">
        <f aca="false">IF(F465="www.studentcrowd.com",D465*2/10,IF(F465="www.studentsreview.com",D465*2.5/10,"ERROR"))</f>
        <v>1</v>
      </c>
      <c r="H465" s="0" t="str">
        <f aca="false">VLOOKUP(G465,Sheet2!$A$1:$B$8,2,0)</f>
        <v>excellent</v>
      </c>
      <c r="I465" s="0" t="str">
        <f aca="false">"{""classes"":["""&amp;G465&amp;"""],""text"":"""&amp;A465&amp;"""},"</f>
        <v>{"classes":["1"],"text":"Like the university but dont like that campus is so far from from main university"},</v>
      </c>
      <c r="J465" s="0" t="n">
        <f aca="false">LEN(A465)</f>
        <v>81</v>
      </c>
    </row>
    <row r="466" customFormat="false" ht="12.8" hidden="false" customHeight="false" outlineLevel="0" collapsed="false">
      <c r="A466" s="0" t="s">
        <v>489</v>
      </c>
      <c r="B466" s="0" t="s">
        <v>445</v>
      </c>
      <c r="C466" s="0" t="s">
        <v>446</v>
      </c>
      <c r="D466" s="0" t="n">
        <v>5</v>
      </c>
      <c r="E466" s="0" t="str">
        <f aca="false">IFERROR(IFERROR(REPLACE(C466,SEARCH($E$1,C466,1),LEN($E$1),""),REPLACE(C466,SEARCH($F$1,C466,1),LEN($F$1),"")),C466)</f>
        <v>www.studentcrowd.com/university-l1001811-s1008218-durham_university-durham</v>
      </c>
      <c r="F466" s="0" t="str">
        <f aca="false">REPLACE(E466,SEARCH("/",E466,1),LEN(E466),"")</f>
        <v>www.studentcrowd.com</v>
      </c>
      <c r="G466" s="0" t="n">
        <f aca="false">IF(F466="www.studentcrowd.com",D466*2/10,IF(F466="www.studentsreview.com",D466*2.5/10,"ERROR"))</f>
        <v>1</v>
      </c>
      <c r="H466" s="0" t="str">
        <f aca="false">VLOOKUP(G466,Sheet2!$A$1:$B$8,2,0)</f>
        <v>excellent</v>
      </c>
      <c r="I466" s="0" t="str">
        <f aca="false">"{""classes"":["""&amp;G466&amp;"""],""text"":"""&amp;A466&amp;"""},"</f>
        <v>{"classes":["1"],"text":"What more could you want from a university?"},</v>
      </c>
      <c r="J466" s="0" t="n">
        <f aca="false">LEN(A466)</f>
        <v>43</v>
      </c>
    </row>
    <row r="467" customFormat="false" ht="12.8" hidden="false" customHeight="false" outlineLevel="0" collapsed="false">
      <c r="A467" s="0" t="s">
        <v>490</v>
      </c>
      <c r="B467" s="0" t="s">
        <v>445</v>
      </c>
      <c r="C467" s="0" t="s">
        <v>446</v>
      </c>
      <c r="D467" s="0" t="n">
        <v>5</v>
      </c>
      <c r="E467" s="0" t="str">
        <f aca="false">IFERROR(IFERROR(REPLACE(C467,SEARCH($E$1,C467,1),LEN($E$1),""),REPLACE(C467,SEARCH($F$1,C467,1),LEN($F$1),"")),C467)</f>
        <v>www.studentcrowd.com/university-l1001811-s1008218-durham_university-durham</v>
      </c>
      <c r="F467" s="0" t="str">
        <f aca="false">REPLACE(E467,SEARCH("/",E467,1),LEN(E467),"")</f>
        <v>www.studentcrowd.com</v>
      </c>
      <c r="G467" s="0" t="n">
        <f aca="false">IF(F467="www.studentcrowd.com",D467*2/10,IF(F467="www.studentsreview.com",D467*2.5/10,"ERROR"))</f>
        <v>1</v>
      </c>
      <c r="H467" s="0" t="str">
        <f aca="false">VLOOKUP(G467,Sheet2!$A$1:$B$8,2,0)</f>
        <v>excellent</v>
      </c>
      <c r="I467" s="0" t="str">
        <f aca="false">"{""classes"":["""&amp;G467&amp;"""],""text"":"""&amp;A467&amp;"""},"</f>
        <v>{"classes":["1"],"text":"As an international student, I felt at home here in Durham. Thats why I love it."},</v>
      </c>
      <c r="J467" s="0" t="n">
        <f aca="false">LEN(A467)</f>
        <v>80</v>
      </c>
    </row>
    <row r="468" customFormat="false" ht="12.8" hidden="false" customHeight="false" outlineLevel="0" collapsed="false">
      <c r="A468" s="0" t="s">
        <v>491</v>
      </c>
      <c r="B468" s="0" t="s">
        <v>445</v>
      </c>
      <c r="C468" s="0" t="s">
        <v>446</v>
      </c>
      <c r="D468" s="0" t="n">
        <v>3</v>
      </c>
      <c r="E468" s="0" t="str">
        <f aca="false">IFERROR(IFERROR(REPLACE(C468,SEARCH($E$1,C468,1),LEN($E$1),""),REPLACE(C468,SEARCH($F$1,C468,1),LEN($F$1),"")),C468)</f>
        <v>www.studentcrowd.com/university-l1001811-s1008218-durham_university-durham</v>
      </c>
      <c r="F468" s="0" t="str">
        <f aca="false">REPLACE(E468,SEARCH("/",E468,1),LEN(E468),"")</f>
        <v>www.studentcrowd.com</v>
      </c>
      <c r="G468" s="0" t="n">
        <f aca="false">IF(F468="www.studentcrowd.com",D468*2/10,IF(F468="www.studentsreview.com",D468*2.5/10,"ERROR"))</f>
        <v>0.6</v>
      </c>
      <c r="H468" s="0" t="str">
        <f aca="false">VLOOKUP(G468,Sheet2!$A$1:$B$8,2,0)</f>
        <v>middle_plus</v>
      </c>
      <c r="I468" s="0" t="str">
        <f aca="false">"{""classes"":["""&amp;G468&amp;"""],""text"":"""&amp;A468&amp;"""},"</f>
        <v>{"classes":["0,6"],"text":"Theres a lot of talk about matching you up to your perfect roommate when you apply for a shared room. Its all bulls**t."},</v>
      </c>
      <c r="J468" s="0" t="n">
        <f aca="false">LEN(A468)</f>
        <v>119</v>
      </c>
    </row>
    <row r="469" customFormat="false" ht="12.8" hidden="false" customHeight="false" outlineLevel="0" collapsed="false">
      <c r="A469" s="0" t="s">
        <v>492</v>
      </c>
      <c r="B469" s="0" t="s">
        <v>445</v>
      </c>
      <c r="C469" s="0" t="s">
        <v>446</v>
      </c>
      <c r="D469" s="0" t="n">
        <v>4</v>
      </c>
      <c r="E469" s="0" t="str">
        <f aca="false">IFERROR(IFERROR(REPLACE(C469,SEARCH($E$1,C469,1),LEN($E$1),""),REPLACE(C469,SEARCH($F$1,C469,1),LEN($F$1),"")),C469)</f>
        <v>www.studentcrowd.com/university-l1001811-s1008218-durham_university-durham</v>
      </c>
      <c r="F469" s="0" t="str">
        <f aca="false">REPLACE(E469,SEARCH("/",E469,1),LEN(E469),"")</f>
        <v>www.studentcrowd.com</v>
      </c>
      <c r="G469" s="0" t="n">
        <f aca="false">IF(F469="www.studentcrowd.com",D469*2/10,IF(F469="www.studentsreview.com",D469*2.5/10,"ERROR"))</f>
        <v>0.8</v>
      </c>
      <c r="H469" s="0" t="str">
        <f aca="false">VLOOKUP(G469,Sheet2!$A$1:$B$8,2,0)</f>
        <v>good_plus</v>
      </c>
      <c r="I469" s="0" t="str">
        <f aca="false">"{""classes"":["""&amp;G469&amp;"""],""text"":"""&amp;A469&amp;"""},"</f>
        <v>{"classes":["0,8"],"text":"Great university set in such a wonderful little town. Great facilities and great people"},</v>
      </c>
      <c r="J469" s="0" t="n">
        <f aca="false">LEN(A469)</f>
        <v>87</v>
      </c>
    </row>
    <row r="470" customFormat="false" ht="12.8" hidden="false" customHeight="false" outlineLevel="0" collapsed="false">
      <c r="A470" s="0" t="s">
        <v>493</v>
      </c>
      <c r="B470" s="0" t="s">
        <v>445</v>
      </c>
      <c r="C470" s="0" t="s">
        <v>446</v>
      </c>
      <c r="D470" s="0" t="n">
        <v>3</v>
      </c>
      <c r="E470" s="0" t="str">
        <f aca="false">IFERROR(IFERROR(REPLACE(C470,SEARCH($E$1,C470,1),LEN($E$1),""),REPLACE(C470,SEARCH($F$1,C470,1),LEN($F$1),"")),C470)</f>
        <v>www.studentcrowd.com/university-l1001811-s1008218-durham_university-durham</v>
      </c>
      <c r="F470" s="0" t="str">
        <f aca="false">REPLACE(E470,SEARCH("/",E470,1),LEN(E470),"")</f>
        <v>www.studentcrowd.com</v>
      </c>
      <c r="G470" s="0" t="n">
        <f aca="false">IF(F470="www.studentcrowd.com",D470*2/10,IF(F470="www.studentsreview.com",D470*2.5/10,"ERROR"))</f>
        <v>0.6</v>
      </c>
      <c r="H470" s="0" t="str">
        <f aca="false">VLOOKUP(G470,Sheet2!$A$1:$B$8,2,0)</f>
        <v>middle_plus</v>
      </c>
      <c r="I470" s="0" t="str">
        <f aca="false">"{""classes"":["""&amp;G470&amp;"""],""text"":"""&amp;A470&amp;"""},"</f>
        <v>{"classes":["0,6"],"text":"Collingwood accommodation is great but the hill needs a cash point and shop!"},</v>
      </c>
      <c r="J470" s="0" t="n">
        <f aca="false">LEN(A470)</f>
        <v>76</v>
      </c>
    </row>
    <row r="471" customFormat="false" ht="12.8" hidden="false" customHeight="false" outlineLevel="0" collapsed="false">
      <c r="A471" s="0" t="s">
        <v>494</v>
      </c>
      <c r="B471" s="0" t="s">
        <v>445</v>
      </c>
      <c r="C471" s="0" t="s">
        <v>446</v>
      </c>
      <c r="D471" s="0" t="n">
        <v>4</v>
      </c>
      <c r="E471" s="0" t="str">
        <f aca="false">IFERROR(IFERROR(REPLACE(C471,SEARCH($E$1,C471,1),LEN($E$1),""),REPLACE(C471,SEARCH($F$1,C471,1),LEN($F$1),"")),C471)</f>
        <v>www.studentcrowd.com/university-l1001811-s1008218-durham_university-durham</v>
      </c>
      <c r="F471" s="0" t="str">
        <f aca="false">REPLACE(E471,SEARCH("/",E471,1),LEN(E471),"")</f>
        <v>www.studentcrowd.com</v>
      </c>
      <c r="G471" s="0" t="n">
        <f aca="false">IF(F471="www.studentcrowd.com",D471*2/10,IF(F471="www.studentsreview.com",D471*2.5/10,"ERROR"))</f>
        <v>0.8</v>
      </c>
      <c r="H471" s="0" t="str">
        <f aca="false">VLOOKUP(G471,Sheet2!$A$1:$B$8,2,0)</f>
        <v>good_plus</v>
      </c>
      <c r="I471" s="0" t="str">
        <f aca="false">"{""classes"":["""&amp;G471&amp;"""],""text"":"""&amp;A471&amp;"""},"</f>
        <v>{"classes":["0,8"],"text":"Campus: The collegiate system is amazing, really made my experience what it was. Facilities: A little old and quite spread out, but not surprising as many lecture halls are in really old buildings. Clubs/Socs: Incredible, theres one for everyone and/or you can make your own. If you come to Durham and only leave with a degree, youve wasted your opportunity here - quote from our college principal. SU: Not a significant part of life, colleges provide what the SU at other unis would be there for. Careers: Durham has huge pulling power with employers  those that know what theyre doing anyway  but dont be arrogant about it, its not a right to be employed on leaving! Internet: No major issues, appreciated how fast/reliable it was when I got my own on leaving... All in all, I really enjoyed my time here and wouldnt change anything. I hope you choose Durham and enjoy every minute!"},</v>
      </c>
      <c r="J471" s="0" t="n">
        <f aca="false">LEN(A471)</f>
        <v>884</v>
      </c>
    </row>
    <row r="472" customFormat="false" ht="12.8" hidden="false" customHeight="false" outlineLevel="0" collapsed="false">
      <c r="A472" s="0" t="s">
        <v>495</v>
      </c>
      <c r="B472" s="0" t="s">
        <v>445</v>
      </c>
      <c r="C472" s="0" t="s">
        <v>446</v>
      </c>
      <c r="D472" s="0" t="n">
        <v>5</v>
      </c>
      <c r="E472" s="0" t="str">
        <f aca="false">IFERROR(IFERROR(REPLACE(C472,SEARCH($E$1,C472,1),LEN($E$1),""),REPLACE(C472,SEARCH($F$1,C472,1),LEN($F$1),"")),C472)</f>
        <v>www.studentcrowd.com/university-l1001811-s1008218-durham_university-durham</v>
      </c>
      <c r="F472" s="0" t="str">
        <f aca="false">REPLACE(E472,SEARCH("/",E472,1),LEN(E472),"")</f>
        <v>www.studentcrowd.com</v>
      </c>
      <c r="G472" s="0" t="n">
        <f aca="false">IF(F472="www.studentcrowd.com",D472*2/10,IF(F472="www.studentsreview.com",D472*2.5/10,"ERROR"))</f>
        <v>1</v>
      </c>
      <c r="H472" s="0" t="str">
        <f aca="false">VLOOKUP(G472,Sheet2!$A$1:$B$8,2,0)</f>
        <v>excellent</v>
      </c>
      <c r="I472" s="0" t="str">
        <f aca="false">"{""classes"":["""&amp;G472&amp;"""],""text"":"""&amp;A472&amp;"""},"</f>
        <v>{"classes":["1"],"text":"good support within college and many societies make it easy to make friends"},</v>
      </c>
      <c r="J472" s="0" t="n">
        <f aca="false">LEN(A472)</f>
        <v>75</v>
      </c>
    </row>
    <row r="473" customFormat="false" ht="12.8" hidden="false" customHeight="false" outlineLevel="0" collapsed="false">
      <c r="A473" s="0" t="s">
        <v>496</v>
      </c>
      <c r="B473" s="0" t="s">
        <v>445</v>
      </c>
      <c r="C473" s="0" t="s">
        <v>446</v>
      </c>
      <c r="D473" s="0" t="n">
        <v>4</v>
      </c>
      <c r="E473" s="0" t="str">
        <f aca="false">IFERROR(IFERROR(REPLACE(C473,SEARCH($E$1,C473,1),LEN($E$1),""),REPLACE(C473,SEARCH($F$1,C473,1),LEN($F$1),"")),C473)</f>
        <v>www.studentcrowd.com/university-l1001811-s1008218-durham_university-durham</v>
      </c>
      <c r="F473" s="0" t="str">
        <f aca="false">REPLACE(E473,SEARCH("/",E473,1),LEN(E473),"")</f>
        <v>www.studentcrowd.com</v>
      </c>
      <c r="G473" s="0" t="n">
        <f aca="false">IF(F473="www.studentcrowd.com",D473*2/10,IF(F473="www.studentsreview.com",D473*2.5/10,"ERROR"))</f>
        <v>0.8</v>
      </c>
      <c r="H473" s="0" t="str">
        <f aca="false">VLOOKUP(G473,Sheet2!$A$1:$B$8,2,0)</f>
        <v>good_plus</v>
      </c>
      <c r="I473" s="0" t="str">
        <f aca="false">"{""classes"":["""&amp;G473&amp;"""],""text"":"""&amp;A473&amp;"""},"</f>
        <v>{"classes":["0,8"],"text":"College system is brilliant. Small city, never met so many great people. Doxbridge is a farse, but you will have a better time and live a well rounded university experience."},</v>
      </c>
      <c r="J473" s="0" t="n">
        <f aca="false">LEN(A473)</f>
        <v>173</v>
      </c>
    </row>
    <row r="474" customFormat="false" ht="12.8" hidden="false" customHeight="false" outlineLevel="0" collapsed="false">
      <c r="A474" s="0" t="s">
        <v>497</v>
      </c>
      <c r="B474" s="0" t="s">
        <v>445</v>
      </c>
      <c r="C474" s="0" t="s">
        <v>446</v>
      </c>
      <c r="D474" s="0" t="n">
        <v>5</v>
      </c>
      <c r="E474" s="0" t="str">
        <f aca="false">IFERROR(IFERROR(REPLACE(C474,SEARCH($E$1,C474,1),LEN($E$1),""),REPLACE(C474,SEARCH($F$1,C474,1),LEN($F$1),"")),C474)</f>
        <v>www.studentcrowd.com/university-l1001811-s1008218-durham_university-durham</v>
      </c>
      <c r="F474" s="0" t="str">
        <f aca="false">REPLACE(E474,SEARCH("/",E474,1),LEN(E474),"")</f>
        <v>www.studentcrowd.com</v>
      </c>
      <c r="G474" s="0" t="n">
        <f aca="false">IF(F474="www.studentcrowd.com",D474*2/10,IF(F474="www.studentsreview.com",D474*2.5/10,"ERROR"))</f>
        <v>1</v>
      </c>
      <c r="H474" s="0" t="str">
        <f aca="false">VLOOKUP(G474,Sheet2!$A$1:$B$8,2,0)</f>
        <v>excellent</v>
      </c>
      <c r="I474" s="0" t="str">
        <f aca="false">"{""classes"":["""&amp;G474&amp;"""],""text"":"""&amp;A474&amp;"""},"</f>
        <v>{"classes":["1"],"text":"The collegiate system makes the whole university experience incredible."},</v>
      </c>
      <c r="J474" s="0" t="n">
        <f aca="false">LEN(A474)</f>
        <v>71</v>
      </c>
    </row>
    <row r="475" customFormat="false" ht="12.8" hidden="false" customHeight="false" outlineLevel="0" collapsed="false">
      <c r="A475" s="0" t="s">
        <v>498</v>
      </c>
      <c r="B475" s="0" t="s">
        <v>445</v>
      </c>
      <c r="C475" s="0" t="s">
        <v>446</v>
      </c>
      <c r="D475" s="0" t="n">
        <v>5</v>
      </c>
      <c r="E475" s="0" t="str">
        <f aca="false">IFERROR(IFERROR(REPLACE(C475,SEARCH($E$1,C475,1),LEN($E$1),""),REPLACE(C475,SEARCH($F$1,C475,1),LEN($F$1),"")),C475)</f>
        <v>www.studentcrowd.com/university-l1001811-s1008218-durham_university-durham</v>
      </c>
      <c r="F475" s="0" t="str">
        <f aca="false">REPLACE(E475,SEARCH("/",E475,1),LEN(E475),"")</f>
        <v>www.studentcrowd.com</v>
      </c>
      <c r="G475" s="0" t="n">
        <f aca="false">IF(F475="www.studentcrowd.com",D475*2/10,IF(F475="www.studentsreview.com",D475*2.5/10,"ERROR"))</f>
        <v>1</v>
      </c>
      <c r="H475" s="0" t="str">
        <f aca="false">VLOOKUP(G475,Sheet2!$A$1:$B$8,2,0)</f>
        <v>excellent</v>
      </c>
      <c r="I475" s="0" t="str">
        <f aca="false">"{""classes"":["""&amp;G475&amp;"""],""text"":"""&amp;A475&amp;"""},"</f>
        <v>{"classes":["1"],"text":"This institution really sums up the British education experience, an eclectic mix of interesting people, sportsmen and students. It is not in every university where, through the collegiate system, a feeling of togetherness and inclusion is fostered in such an organic manner. A giant of old, Durham is one of the greatest establishments, academic or otherwise, in this great nation."},</v>
      </c>
      <c r="J475" s="0" t="n">
        <f aca="false">LEN(A475)</f>
        <v>382</v>
      </c>
    </row>
    <row r="476" customFormat="false" ht="12.8" hidden="false" customHeight="false" outlineLevel="0" collapsed="false">
      <c r="A476" s="0" t="s">
        <v>499</v>
      </c>
      <c r="B476" s="0" t="s">
        <v>445</v>
      </c>
      <c r="C476" s="0" t="s">
        <v>446</v>
      </c>
      <c r="D476" s="0" t="n">
        <v>5</v>
      </c>
      <c r="E476" s="0" t="str">
        <f aca="false">IFERROR(IFERROR(REPLACE(C476,SEARCH($E$1,C476,1),LEN($E$1),""),REPLACE(C476,SEARCH($F$1,C476,1),LEN($F$1),"")),C476)</f>
        <v>www.studentcrowd.com/university-l1001811-s1008218-durham_university-durham</v>
      </c>
      <c r="F476" s="0" t="str">
        <f aca="false">REPLACE(E476,SEARCH("/",E476,1),LEN(E476),"")</f>
        <v>www.studentcrowd.com</v>
      </c>
      <c r="G476" s="0" t="n">
        <f aca="false">IF(F476="www.studentcrowd.com",D476*2/10,IF(F476="www.studentsreview.com",D476*2.5/10,"ERROR"))</f>
        <v>1</v>
      </c>
      <c r="H476" s="0" t="str">
        <f aca="false">VLOOKUP(G476,Sheet2!$A$1:$B$8,2,0)</f>
        <v>excellent</v>
      </c>
      <c r="I476" s="0" t="str">
        <f aca="false">"{""classes"":["""&amp;G476&amp;"""],""text"":"""&amp;A476&amp;"""},"</f>
        <v>{"classes":["1"],"text":"Great university, very prestigious and supportive of everything you do."},</v>
      </c>
      <c r="J476" s="0" t="n">
        <f aca="false">LEN(A476)</f>
        <v>71</v>
      </c>
    </row>
    <row r="477" customFormat="false" ht="12.8" hidden="false" customHeight="false" outlineLevel="0" collapsed="false">
      <c r="A477" s="0" t="s">
        <v>500</v>
      </c>
      <c r="B477" s="0" t="s">
        <v>445</v>
      </c>
      <c r="C477" s="0" t="s">
        <v>446</v>
      </c>
      <c r="D477" s="0" t="n">
        <v>5</v>
      </c>
      <c r="E477" s="0" t="str">
        <f aca="false">IFERROR(IFERROR(REPLACE(C477,SEARCH($E$1,C477,1),LEN($E$1),""),REPLACE(C477,SEARCH($F$1,C477,1),LEN($F$1),"")),C477)</f>
        <v>www.studentcrowd.com/university-l1001811-s1008218-durham_university-durham</v>
      </c>
      <c r="F477" s="0" t="str">
        <f aca="false">REPLACE(E477,SEARCH("/",E477,1),LEN(E477),"")</f>
        <v>www.studentcrowd.com</v>
      </c>
      <c r="G477" s="0" t="n">
        <f aca="false">IF(F477="www.studentcrowd.com",D477*2/10,IF(F477="www.studentsreview.com",D477*2.5/10,"ERROR"))</f>
        <v>1</v>
      </c>
      <c r="H477" s="0" t="str">
        <f aca="false">VLOOKUP(G477,Sheet2!$A$1:$B$8,2,0)</f>
        <v>excellent</v>
      </c>
      <c r="I477" s="0" t="str">
        <f aca="false">"{""classes"":["""&amp;G477&amp;"""],""text"":"""&amp;A477&amp;"""},"</f>
        <v>{"classes":["1"],"text":"Over 3 years I have had an amazing time at Durham, colleges make the whole experience more welcoming and provides a sense of family as they always support you."},</v>
      </c>
      <c r="J477" s="0" t="n">
        <f aca="false">LEN(A477)</f>
        <v>159</v>
      </c>
    </row>
    <row r="478" customFormat="false" ht="12.8" hidden="false" customHeight="false" outlineLevel="0" collapsed="false">
      <c r="A478" s="0" t="s">
        <v>501</v>
      </c>
      <c r="B478" s="0" t="s">
        <v>445</v>
      </c>
      <c r="C478" s="0" t="s">
        <v>446</v>
      </c>
      <c r="D478" s="0" t="n">
        <v>5</v>
      </c>
      <c r="E478" s="0" t="str">
        <f aca="false">IFERROR(IFERROR(REPLACE(C478,SEARCH($E$1,C478,1),LEN($E$1),""),REPLACE(C478,SEARCH($F$1,C478,1),LEN($F$1),"")),C478)</f>
        <v>www.studentcrowd.com/university-l1001811-s1008218-durham_university-durham</v>
      </c>
      <c r="F478" s="0" t="str">
        <f aca="false">REPLACE(E478,SEARCH("/",E478,1),LEN(E478),"")</f>
        <v>www.studentcrowd.com</v>
      </c>
      <c r="G478" s="0" t="n">
        <f aca="false">IF(F478="www.studentcrowd.com",D478*2/10,IF(F478="www.studentsreview.com",D478*2.5/10,"ERROR"))</f>
        <v>1</v>
      </c>
      <c r="H478" s="0" t="str">
        <f aca="false">VLOOKUP(G478,Sheet2!$A$1:$B$8,2,0)</f>
        <v>excellent</v>
      </c>
      <c r="I478" s="0" t="str">
        <f aca="false">"{""classes"":["""&amp;G478&amp;"""],""text"":"""&amp;A478&amp;"""},"</f>
        <v>{"classes":["1"],"text":"All my best friends were a stones throw away, I mean it, we could literally throw stones from our window to theirs. At the last count we had a solid 35 member squad, where else do you get that?"},</v>
      </c>
      <c r="J478" s="0" t="n">
        <f aca="false">LEN(A478)</f>
        <v>193</v>
      </c>
    </row>
    <row r="479" customFormat="false" ht="12.8" hidden="false" customHeight="false" outlineLevel="0" collapsed="false">
      <c r="A479" s="0" t="s">
        <v>502</v>
      </c>
      <c r="B479" s="0" t="s">
        <v>445</v>
      </c>
      <c r="C479" s="0" t="s">
        <v>446</v>
      </c>
      <c r="D479" s="0" t="n">
        <v>5</v>
      </c>
      <c r="E479" s="0" t="str">
        <f aca="false">IFERROR(IFERROR(REPLACE(C479,SEARCH($E$1,C479,1),LEN($E$1),""),REPLACE(C479,SEARCH($F$1,C479,1),LEN($F$1),"")),C479)</f>
        <v>www.studentcrowd.com/university-l1001811-s1008218-durham_university-durham</v>
      </c>
      <c r="F479" s="0" t="str">
        <f aca="false">REPLACE(E479,SEARCH("/",E479,1),LEN(E479),"")</f>
        <v>www.studentcrowd.com</v>
      </c>
      <c r="G479" s="0" t="n">
        <f aca="false">IF(F479="www.studentcrowd.com",D479*2/10,IF(F479="www.studentsreview.com",D479*2.5/10,"ERROR"))</f>
        <v>1</v>
      </c>
      <c r="H479" s="0" t="str">
        <f aca="false">VLOOKUP(G479,Sheet2!$A$1:$B$8,2,0)</f>
        <v>excellent</v>
      </c>
      <c r="I479" s="0" t="str">
        <f aca="false">"{""classes"":["""&amp;G479&amp;"""],""text"":"""&amp;A479&amp;"""},"</f>
        <v>{"classes":["1"],"text":"Fantastic place to study with amazing people around you"},</v>
      </c>
      <c r="J479" s="0" t="n">
        <f aca="false">LEN(A479)</f>
        <v>55</v>
      </c>
    </row>
    <row r="480" customFormat="false" ht="12.8" hidden="false" customHeight="false" outlineLevel="0" collapsed="false">
      <c r="A480" s="0" t="s">
        <v>503</v>
      </c>
      <c r="B480" s="0" t="s">
        <v>445</v>
      </c>
      <c r="C480" s="0" t="s">
        <v>446</v>
      </c>
      <c r="D480" s="0" t="n">
        <v>2</v>
      </c>
      <c r="E480" s="0" t="str">
        <f aca="false">IFERROR(IFERROR(REPLACE(C480,SEARCH($E$1,C480,1),LEN($E$1),""),REPLACE(C480,SEARCH($F$1,C480,1),LEN($F$1),"")),C480)</f>
        <v>www.studentcrowd.com/university-l1001811-s1008218-durham_university-durham</v>
      </c>
      <c r="F480" s="0" t="str">
        <f aca="false">REPLACE(E480,SEARCH("/",E480,1),LEN(E480),"")</f>
        <v>www.studentcrowd.com</v>
      </c>
      <c r="G480" s="0" t="n">
        <f aca="false">IF(F480="www.studentcrowd.com",D480*2/10,IF(F480="www.studentsreview.com",D480*2.5/10,"ERROR"))</f>
        <v>0.4</v>
      </c>
      <c r="H480" s="0" t="str">
        <f aca="false">VLOOKUP(G480,Sheet2!$A$1:$B$8,2,0)</f>
        <v>middle_minus</v>
      </c>
      <c r="I480" s="0" t="str">
        <f aca="false">"{""classes"":["""&amp;G480&amp;"""],""text"":"""&amp;A480&amp;"""},"</f>
        <v>{"classes":["0,4"],"text":"I loved my time at Durham. I made amazing friends, developed important skills and founds lots of ways to volunteer and just be a good person. As for the university though... I saw zero improvements to my department I my three years, yet so many problems. Its not a modern university trying to provide a great educstion; its an old school trying to maintain a high status so it doesnt need to compete with other universities by offering modern facilities, improving its departments or horrible, cliquey college system, or any other numerous services."},</v>
      </c>
      <c r="J480" s="0" t="n">
        <f aca="false">LEN(A480)</f>
        <v>549</v>
      </c>
    </row>
    <row r="481" customFormat="false" ht="12.8" hidden="false" customHeight="false" outlineLevel="0" collapsed="false">
      <c r="A481" s="0" t="s">
        <v>504</v>
      </c>
      <c r="B481" s="0" t="s">
        <v>445</v>
      </c>
      <c r="C481" s="0" t="s">
        <v>446</v>
      </c>
      <c r="D481" s="0" t="n">
        <v>4</v>
      </c>
      <c r="E481" s="0" t="str">
        <f aca="false">IFERROR(IFERROR(REPLACE(C481,SEARCH($E$1,C481,1),LEN($E$1),""),REPLACE(C481,SEARCH($F$1,C481,1),LEN($F$1),"")),C481)</f>
        <v>www.studentcrowd.com/university-l1001811-s1008218-durham_university-durham</v>
      </c>
      <c r="F481" s="0" t="str">
        <f aca="false">REPLACE(E481,SEARCH("/",E481,1),LEN(E481),"")</f>
        <v>www.studentcrowd.com</v>
      </c>
      <c r="G481" s="0" t="n">
        <f aca="false">IF(F481="www.studentcrowd.com",D481*2/10,IF(F481="www.studentsreview.com",D481*2.5/10,"ERROR"))</f>
        <v>0.8</v>
      </c>
      <c r="H481" s="0" t="str">
        <f aca="false">VLOOKUP(G481,Sheet2!$A$1:$B$8,2,0)</f>
        <v>good_plus</v>
      </c>
      <c r="I481" s="0" t="str">
        <f aca="false">"{""classes"":["""&amp;G481&amp;"""],""text"":"""&amp;A481&amp;"""},"</f>
        <v>{"classes":["0,8"],"text":"Studying at Durham has been such a rich experience for me; you get to engage so much more with people, sports and societies because of the amazing intercollegiate system. Theres so many events besides lectures and studying in the year for you to try out new things and it has really improved me on a personal level. Its a university that gives you a great education whilst letting you enjoy so much more."},</v>
      </c>
      <c r="J481" s="0" t="n">
        <f aca="false">LEN(A481)</f>
        <v>404</v>
      </c>
    </row>
    <row r="482" customFormat="false" ht="12.8" hidden="false" customHeight="false" outlineLevel="0" collapsed="false">
      <c r="A482" s="0" t="s">
        <v>505</v>
      </c>
      <c r="B482" s="0" t="s">
        <v>445</v>
      </c>
      <c r="C482" s="0" t="s">
        <v>446</v>
      </c>
      <c r="D482" s="0" t="n">
        <v>5</v>
      </c>
      <c r="E482" s="0" t="str">
        <f aca="false">IFERROR(IFERROR(REPLACE(C482,SEARCH($E$1,C482,1),LEN($E$1),""),REPLACE(C482,SEARCH($F$1,C482,1),LEN($F$1),"")),C482)</f>
        <v>www.studentcrowd.com/university-l1001811-s1008218-durham_university-durham</v>
      </c>
      <c r="F482" s="0" t="str">
        <f aca="false">REPLACE(E482,SEARCH("/",E482,1),LEN(E482),"")</f>
        <v>www.studentcrowd.com</v>
      </c>
      <c r="G482" s="0" t="n">
        <f aca="false">IF(F482="www.studentcrowd.com",D482*2/10,IF(F482="www.studentsreview.com",D482*2.5/10,"ERROR"))</f>
        <v>1</v>
      </c>
      <c r="H482" s="0" t="str">
        <f aca="false">VLOOKUP(G482,Sheet2!$A$1:$B$8,2,0)</f>
        <v>excellent</v>
      </c>
      <c r="I482" s="0" t="str">
        <f aca="false">"{""classes"":["""&amp;G482&amp;"""],""text"":"""&amp;A482&amp;"""},"</f>
        <v>{"classes":["1"],"text":"Wonderful teaching supports, Excellent Environment for Studying, Lots of socials within societies and colleges. Everyone is playing sports and open to each others. Durham is really a community."},</v>
      </c>
      <c r="J482" s="0" t="n">
        <f aca="false">LEN(A482)</f>
        <v>193</v>
      </c>
    </row>
    <row r="483" customFormat="false" ht="12.8" hidden="false" customHeight="false" outlineLevel="0" collapsed="false">
      <c r="A483" s="0" t="s">
        <v>506</v>
      </c>
      <c r="B483" s="0" t="s">
        <v>445</v>
      </c>
      <c r="C483" s="0" t="s">
        <v>446</v>
      </c>
      <c r="D483" s="0" t="n">
        <v>5</v>
      </c>
      <c r="E483" s="0" t="str">
        <f aca="false">IFERROR(IFERROR(REPLACE(C483,SEARCH($E$1,C483,1),LEN($E$1),""),REPLACE(C483,SEARCH($F$1,C483,1),LEN($F$1),"")),C483)</f>
        <v>www.studentcrowd.com/university-l1001811-s1008218-durham_university-durham</v>
      </c>
      <c r="F483" s="0" t="str">
        <f aca="false">REPLACE(E483,SEARCH("/",E483,1),LEN(E483),"")</f>
        <v>www.studentcrowd.com</v>
      </c>
      <c r="G483" s="0" t="n">
        <f aca="false">IF(F483="www.studentcrowd.com",D483*2/10,IF(F483="www.studentsreview.com",D483*2.5/10,"ERROR"))</f>
        <v>1</v>
      </c>
      <c r="H483" s="0" t="str">
        <f aca="false">VLOOKUP(G483,Sheet2!$A$1:$B$8,2,0)</f>
        <v>excellent</v>
      </c>
      <c r="I483" s="0" t="str">
        <f aca="false">"{""classes"":["""&amp;G483&amp;"""],""text"":"""&amp;A483&amp;"""},"</f>
        <v>{"classes":["1"],"text":"Amazing, the collegiate system really helps to form a close knit community and the facilities and staff are fantastic!"},</v>
      </c>
      <c r="J483" s="0" t="n">
        <f aca="false">LEN(A483)</f>
        <v>118</v>
      </c>
    </row>
    <row r="484" customFormat="false" ht="12.8" hidden="false" customHeight="false" outlineLevel="0" collapsed="false">
      <c r="A484" s="0" t="s">
        <v>507</v>
      </c>
      <c r="B484" s="0" t="s">
        <v>445</v>
      </c>
      <c r="C484" s="0" t="s">
        <v>446</v>
      </c>
      <c r="D484" s="0" t="n">
        <v>5</v>
      </c>
      <c r="E484" s="0" t="str">
        <f aca="false">IFERROR(IFERROR(REPLACE(C484,SEARCH($E$1,C484,1),LEN($E$1),""),REPLACE(C484,SEARCH($F$1,C484,1),LEN($F$1),"")),C484)</f>
        <v>www.studentcrowd.com/university-l1001811-s1008218-durham_university-durham</v>
      </c>
      <c r="F484" s="0" t="str">
        <f aca="false">REPLACE(E484,SEARCH("/",E484,1),LEN(E484),"")</f>
        <v>www.studentcrowd.com</v>
      </c>
      <c r="G484" s="0" t="n">
        <f aca="false">IF(F484="www.studentcrowd.com",D484*2/10,IF(F484="www.studentsreview.com",D484*2.5/10,"ERROR"))</f>
        <v>1</v>
      </c>
      <c r="H484" s="0" t="str">
        <f aca="false">VLOOKUP(G484,Sheet2!$A$1:$B$8,2,0)</f>
        <v>excellent</v>
      </c>
      <c r="I484" s="0" t="str">
        <f aca="false">"{""classes"":["""&amp;G484&amp;"""],""text"":"""&amp;A484&amp;"""},"</f>
        <v>{"classes":["1"],"text":"Amazing facilities and the college experience is brilliant! Being part of a college makes you feel as if you really matter and the college events are great! The city is beautiful and everything is in walking distance. The work load is intense though."},</v>
      </c>
      <c r="J484" s="0" t="n">
        <f aca="false">LEN(A484)</f>
        <v>250</v>
      </c>
    </row>
    <row r="485" customFormat="false" ht="12.8" hidden="false" customHeight="false" outlineLevel="0" collapsed="false">
      <c r="A485" s="0" t="s">
        <v>508</v>
      </c>
      <c r="B485" s="0" t="s">
        <v>445</v>
      </c>
      <c r="C485" s="0" t="s">
        <v>446</v>
      </c>
      <c r="D485" s="0" t="n">
        <v>4</v>
      </c>
      <c r="E485" s="0" t="str">
        <f aca="false">IFERROR(IFERROR(REPLACE(C485,SEARCH($E$1,C485,1),LEN($E$1),""),REPLACE(C485,SEARCH($F$1,C485,1),LEN($F$1),"")),C485)</f>
        <v>www.studentcrowd.com/university-l1001811-s1008218-durham_university-durham</v>
      </c>
      <c r="F485" s="0" t="str">
        <f aca="false">REPLACE(E485,SEARCH("/",E485,1),LEN(E485),"")</f>
        <v>www.studentcrowd.com</v>
      </c>
      <c r="G485" s="0" t="n">
        <f aca="false">IF(F485="www.studentcrowd.com",D485*2/10,IF(F485="www.studentsreview.com",D485*2.5/10,"ERROR"))</f>
        <v>0.8</v>
      </c>
      <c r="H485" s="0" t="str">
        <f aca="false">VLOOKUP(G485,Sheet2!$A$1:$B$8,2,0)</f>
        <v>good_plus</v>
      </c>
      <c r="I485" s="0" t="str">
        <f aca="false">"{""classes"":["""&amp;G485&amp;"""],""text"":"""&amp;A485&amp;"""},"</f>
        <v>{"classes":["0,8"],"text":"Its academic enough that I dont feel too bad about being rejected from Oxford but its chilled enough that I have enough free time to watch Game of Thrones"},</v>
      </c>
      <c r="J485" s="0" t="n">
        <f aca="false">LEN(A485)</f>
        <v>154</v>
      </c>
    </row>
    <row r="486" customFormat="false" ht="12.8" hidden="false" customHeight="false" outlineLevel="0" collapsed="false">
      <c r="A486" s="0" t="s">
        <v>509</v>
      </c>
      <c r="B486" s="0" t="s">
        <v>445</v>
      </c>
      <c r="C486" s="0" t="s">
        <v>446</v>
      </c>
      <c r="D486" s="0" t="n">
        <v>5</v>
      </c>
      <c r="E486" s="0" t="str">
        <f aca="false">IFERROR(IFERROR(REPLACE(C486,SEARCH($E$1,C486,1),LEN($E$1),""),REPLACE(C486,SEARCH($F$1,C486,1),LEN($F$1),"")),C486)</f>
        <v>www.studentcrowd.com/university-l1001811-s1008218-durham_university-durham</v>
      </c>
      <c r="F486" s="0" t="str">
        <f aca="false">REPLACE(E486,SEARCH("/",E486,1),LEN(E486),"")</f>
        <v>www.studentcrowd.com</v>
      </c>
      <c r="G486" s="0" t="n">
        <f aca="false">IF(F486="www.studentcrowd.com",D486*2/10,IF(F486="www.studentsreview.com",D486*2.5/10,"ERROR"))</f>
        <v>1</v>
      </c>
      <c r="H486" s="0" t="str">
        <f aca="false">VLOOKUP(G486,Sheet2!$A$1:$B$8,2,0)</f>
        <v>excellent</v>
      </c>
      <c r="I486" s="0" t="str">
        <f aca="false">"{""classes"":["""&amp;G486&amp;"""],""text"":"""&amp;A486&amp;"""},"</f>
        <v>{"classes":["1"],"text":"Very good uni with good career prospects"},</v>
      </c>
      <c r="J486" s="0" t="n">
        <f aca="false">LEN(A486)</f>
        <v>40</v>
      </c>
    </row>
    <row r="487" customFormat="false" ht="12.8" hidden="false" customHeight="false" outlineLevel="0" collapsed="false">
      <c r="A487" s="0" t="s">
        <v>510</v>
      </c>
      <c r="B487" s="0" t="s">
        <v>445</v>
      </c>
      <c r="C487" s="0" t="s">
        <v>446</v>
      </c>
      <c r="D487" s="0" t="n">
        <v>5</v>
      </c>
      <c r="E487" s="0" t="str">
        <f aca="false">IFERROR(IFERROR(REPLACE(C487,SEARCH($E$1,C487,1),LEN($E$1),""),REPLACE(C487,SEARCH($F$1,C487,1),LEN($F$1),"")),C487)</f>
        <v>www.studentcrowd.com/university-l1001811-s1008218-durham_university-durham</v>
      </c>
      <c r="F487" s="0" t="str">
        <f aca="false">REPLACE(E487,SEARCH("/",E487,1),LEN(E487),"")</f>
        <v>www.studentcrowd.com</v>
      </c>
      <c r="G487" s="0" t="n">
        <f aca="false">IF(F487="www.studentcrowd.com",D487*2/10,IF(F487="www.studentsreview.com",D487*2.5/10,"ERROR"))</f>
        <v>1</v>
      </c>
      <c r="H487" s="0" t="str">
        <f aca="false">VLOOKUP(G487,Sheet2!$A$1:$B$8,2,0)</f>
        <v>excellent</v>
      </c>
      <c r="I487" s="0" t="str">
        <f aca="false">"{""classes"":["""&amp;G487&amp;"""],""text"":"""&amp;A487&amp;"""},"</f>
        <v>{"classes":["1"],"text":"A great university with so much charm and character. You are made to feel welcome from the first day and there are so many opportunities to get involved with. The collegiate system gives so many opportunities for students to gain leadership experience and help to improve the student experience for others. Although it is a small city there are still lots of things to get involved with and Newcastle is close by. The students here are all very intelligent but are not all 100% focused on work and appreciate the need for extra curricular activities making it an inspiring place to be! I would recommend anyone who has the opportunity to come here to go here!"},</v>
      </c>
      <c r="J487" s="0" t="n">
        <f aca="false">LEN(A487)</f>
        <v>659</v>
      </c>
    </row>
    <row r="488" customFormat="false" ht="12.8" hidden="false" customHeight="false" outlineLevel="0" collapsed="false">
      <c r="A488" s="0" t="s">
        <v>511</v>
      </c>
      <c r="B488" s="0" t="s">
        <v>445</v>
      </c>
      <c r="C488" s="0" t="s">
        <v>446</v>
      </c>
      <c r="D488" s="0" t="n">
        <v>5</v>
      </c>
      <c r="E488" s="0" t="str">
        <f aca="false">IFERROR(IFERROR(REPLACE(C488,SEARCH($E$1,C488,1),LEN($E$1),""),REPLACE(C488,SEARCH($F$1,C488,1),LEN($F$1),"")),C488)</f>
        <v>www.studentcrowd.com/university-l1001811-s1008218-durham_university-durham</v>
      </c>
      <c r="F488" s="0" t="str">
        <f aca="false">REPLACE(E488,SEARCH("/",E488,1),LEN(E488),"")</f>
        <v>www.studentcrowd.com</v>
      </c>
      <c r="G488" s="0" t="n">
        <f aca="false">IF(F488="www.studentcrowd.com",D488*2/10,IF(F488="www.studentsreview.com",D488*2.5/10,"ERROR"))</f>
        <v>1</v>
      </c>
      <c r="H488" s="0" t="str">
        <f aca="false">VLOOKUP(G488,Sheet2!$A$1:$B$8,2,0)</f>
        <v>excellent</v>
      </c>
      <c r="I488" s="0" t="str">
        <f aca="false">"{""classes"":["""&amp;G488&amp;"""],""text"":"""&amp;A488&amp;"""},"</f>
        <v>{"classes":["1"],"text":"Great career opportunities and a wealth of support and care from various sources"},</v>
      </c>
      <c r="J488" s="0" t="n">
        <f aca="false">LEN(A488)</f>
        <v>80</v>
      </c>
    </row>
    <row r="489" customFormat="false" ht="12.8" hidden="false" customHeight="false" outlineLevel="0" collapsed="false">
      <c r="A489" s="0" t="s">
        <v>512</v>
      </c>
      <c r="B489" s="0" t="s">
        <v>445</v>
      </c>
      <c r="C489" s="0" t="s">
        <v>446</v>
      </c>
      <c r="D489" s="0" t="n">
        <v>5</v>
      </c>
      <c r="E489" s="0" t="str">
        <f aca="false">IFERROR(IFERROR(REPLACE(C489,SEARCH($E$1,C489,1),LEN($E$1),""),REPLACE(C489,SEARCH($F$1,C489,1),LEN($F$1),"")),C489)</f>
        <v>www.studentcrowd.com/university-l1001811-s1008218-durham_university-durham</v>
      </c>
      <c r="F489" s="0" t="str">
        <f aca="false">REPLACE(E489,SEARCH("/",E489,1),LEN(E489),"")</f>
        <v>www.studentcrowd.com</v>
      </c>
      <c r="G489" s="0" t="n">
        <f aca="false">IF(F489="www.studentcrowd.com",D489*2/10,IF(F489="www.studentsreview.com",D489*2.5/10,"ERROR"))</f>
        <v>1</v>
      </c>
      <c r="H489" s="0" t="str">
        <f aca="false">VLOOKUP(G489,Sheet2!$A$1:$B$8,2,0)</f>
        <v>excellent</v>
      </c>
      <c r="I489" s="0" t="str">
        <f aca="false">"{""classes"":["""&amp;G489&amp;"""],""text"":"""&amp;A489&amp;"""},"</f>
        <v>{"classes":["1"],"text":"My department allowed me to succeed in any area I chose. My course was guided by a team of highly intelligent and inspiring academic staff who very much want you to realise your potential; one couldnt ask for better support, frankly. As an organist, reading Music at Durham, there were more opportunities than time to commit to them, so I could never have been bored. Pubs/bars/clubs/Newcastle always provide a stimulating aura of reflection following rehearsals and concerts... The college system I found extremely helpful, pastorally and financially. Van Mildert College I came to hold quite close, though most of what I did occurred outside of college. It provided a hub for pretty much any issue or non-issue you might have, as well as having useful facilities  such as practice rooms, and a newly refurbished Bechstein grand piano in my case . I would definitely recommend to a friend, and there was certainly more I wouldve like to explore, yet time allows for only so many adventures....."},</v>
      </c>
      <c r="J489" s="0" t="n">
        <f aca="false">LEN(A489)</f>
        <v>995</v>
      </c>
    </row>
    <row r="490" customFormat="false" ht="12.8" hidden="false" customHeight="false" outlineLevel="0" collapsed="false">
      <c r="A490" s="0" t="s">
        <v>513</v>
      </c>
      <c r="B490" s="0" t="s">
        <v>445</v>
      </c>
      <c r="C490" s="0" t="s">
        <v>446</v>
      </c>
      <c r="D490" s="0" t="n">
        <v>5</v>
      </c>
      <c r="E490" s="0" t="str">
        <f aca="false">IFERROR(IFERROR(REPLACE(C490,SEARCH($E$1,C490,1),LEN($E$1),""),REPLACE(C490,SEARCH($F$1,C490,1),LEN($F$1),"")),C490)</f>
        <v>www.studentcrowd.com/university-l1001811-s1008218-durham_university-durham</v>
      </c>
      <c r="F490" s="0" t="str">
        <f aca="false">REPLACE(E490,SEARCH("/",E490,1),LEN(E490),"")</f>
        <v>www.studentcrowd.com</v>
      </c>
      <c r="G490" s="0" t="n">
        <f aca="false">IF(F490="www.studentcrowd.com",D490*2/10,IF(F490="www.studentsreview.com",D490*2.5/10,"ERROR"))</f>
        <v>1</v>
      </c>
      <c r="H490" s="0" t="str">
        <f aca="false">VLOOKUP(G490,Sheet2!$A$1:$B$8,2,0)</f>
        <v>excellent</v>
      </c>
      <c r="I490" s="0" t="str">
        <f aca="false">"{""classes"":["""&amp;G490&amp;"""],""text"":"""&amp;A490&amp;"""},"</f>
        <v>{"classes":["1"],"text":"Being collegiate makes such a huge difference, you meet people you would otherwise never have met, and you get opportunities to play every sport imaginable at a competitive level. Ecstatic that I chose Durham, and will forever be in love with it."},</v>
      </c>
      <c r="J490" s="0" t="n">
        <f aca="false">LEN(A490)</f>
        <v>246</v>
      </c>
    </row>
    <row r="491" customFormat="false" ht="12.8" hidden="false" customHeight="false" outlineLevel="0" collapsed="false">
      <c r="A491" s="0" t="s">
        <v>514</v>
      </c>
      <c r="B491" s="0" t="s">
        <v>445</v>
      </c>
      <c r="C491" s="0" t="s">
        <v>446</v>
      </c>
      <c r="D491" s="0" t="n">
        <v>5</v>
      </c>
      <c r="E491" s="0" t="str">
        <f aca="false">IFERROR(IFERROR(REPLACE(C491,SEARCH($E$1,C491,1),LEN($E$1),""),REPLACE(C491,SEARCH($F$1,C491,1),LEN($F$1),"")),C491)</f>
        <v>www.studentcrowd.com/university-l1001811-s1008218-durham_university-durham</v>
      </c>
      <c r="F491" s="0" t="str">
        <f aca="false">REPLACE(E491,SEARCH("/",E491,1),LEN(E491),"")</f>
        <v>www.studentcrowd.com</v>
      </c>
      <c r="G491" s="0" t="n">
        <f aca="false">IF(F491="www.studentcrowd.com",D491*2/10,IF(F491="www.studentsreview.com",D491*2.5/10,"ERROR"))</f>
        <v>1</v>
      </c>
      <c r="H491" s="0" t="str">
        <f aca="false">VLOOKUP(G491,Sheet2!$A$1:$B$8,2,0)</f>
        <v>excellent</v>
      </c>
      <c r="I491" s="0" t="str">
        <f aca="false">"{""classes"":["""&amp;G491&amp;"""],""text"":"""&amp;A491&amp;"""},"</f>
        <v>{"classes":["1"],"text":"Best experience of my life, would recommend whole-heartedly everybody."},</v>
      </c>
      <c r="J491" s="0" t="n">
        <f aca="false">LEN(A491)</f>
        <v>70</v>
      </c>
    </row>
    <row r="492" customFormat="false" ht="12.8" hidden="false" customHeight="false" outlineLevel="0" collapsed="false">
      <c r="A492" s="0" t="s">
        <v>515</v>
      </c>
      <c r="B492" s="0" t="s">
        <v>445</v>
      </c>
      <c r="C492" s="0" t="s">
        <v>446</v>
      </c>
      <c r="D492" s="0" t="n">
        <v>5</v>
      </c>
      <c r="E492" s="0" t="str">
        <f aca="false">IFERROR(IFERROR(REPLACE(C492,SEARCH($E$1,C492,1),LEN($E$1),""),REPLACE(C492,SEARCH($F$1,C492,1),LEN($F$1),"")),C492)</f>
        <v>www.studentcrowd.com/university-l1001811-s1008218-durham_university-durham</v>
      </c>
      <c r="F492" s="0" t="str">
        <f aca="false">REPLACE(E492,SEARCH("/",E492,1),LEN(E492),"")</f>
        <v>www.studentcrowd.com</v>
      </c>
      <c r="G492" s="0" t="n">
        <f aca="false">IF(F492="www.studentcrowd.com",D492*2/10,IF(F492="www.studentsreview.com",D492*2.5/10,"ERROR"))</f>
        <v>1</v>
      </c>
      <c r="H492" s="0" t="str">
        <f aca="false">VLOOKUP(G492,Sheet2!$A$1:$B$8,2,0)</f>
        <v>excellent</v>
      </c>
      <c r="I492" s="0" t="str">
        <f aca="false">"{""classes"":["""&amp;G492&amp;"""],""text"":"""&amp;A492&amp;"""},"</f>
        <v>{"classes":["1"],"text":"It is awesome! Collegiate system allows you to meet people outside your course! Billy Bry library is the best!"},</v>
      </c>
      <c r="J492" s="0" t="n">
        <f aca="false">LEN(A492)</f>
        <v>110</v>
      </c>
    </row>
    <row r="493" customFormat="false" ht="12.8" hidden="false" customHeight="false" outlineLevel="0" collapsed="false">
      <c r="A493" s="0" t="s">
        <v>516</v>
      </c>
      <c r="B493" s="0" t="s">
        <v>445</v>
      </c>
      <c r="C493" s="0" t="s">
        <v>446</v>
      </c>
      <c r="D493" s="0" t="n">
        <v>5</v>
      </c>
      <c r="E493" s="0" t="str">
        <f aca="false">IFERROR(IFERROR(REPLACE(C493,SEARCH($E$1,C493,1),LEN($E$1),""),REPLACE(C493,SEARCH($F$1,C493,1),LEN($F$1),"")),C493)</f>
        <v>www.studentcrowd.com/university-l1001811-s1008218-durham_university-durham</v>
      </c>
      <c r="F493" s="0" t="str">
        <f aca="false">REPLACE(E493,SEARCH("/",E493,1),LEN(E493),"")</f>
        <v>www.studentcrowd.com</v>
      </c>
      <c r="G493" s="0" t="n">
        <f aca="false">IF(F493="www.studentcrowd.com",D493*2/10,IF(F493="www.studentsreview.com",D493*2.5/10,"ERROR"))</f>
        <v>1</v>
      </c>
      <c r="H493" s="0" t="str">
        <f aca="false">VLOOKUP(G493,Sheet2!$A$1:$B$8,2,0)</f>
        <v>excellent</v>
      </c>
      <c r="I493" s="0" t="str">
        <f aca="false">"{""classes"":["""&amp;G493&amp;"""],""text"":"""&amp;A493&amp;"""},"</f>
        <v>{"classes":["1"],"text":"Main campus is wonderful whilst Queens campus lacks a collegiate vibe due to the lack of colleges  only 2  surrounding the area, also the location of the campus is in a roughy area of the country making it unwise to travel alone at night time"},</v>
      </c>
      <c r="J493" s="0" t="n">
        <f aca="false">LEN(A493)</f>
        <v>242</v>
      </c>
    </row>
    <row r="494" customFormat="false" ht="12.8" hidden="false" customHeight="false" outlineLevel="0" collapsed="false">
      <c r="A494" s="0" t="s">
        <v>517</v>
      </c>
      <c r="B494" s="0" t="s">
        <v>445</v>
      </c>
      <c r="C494" s="0" t="s">
        <v>446</v>
      </c>
      <c r="D494" s="0" t="n">
        <v>4</v>
      </c>
      <c r="E494" s="0" t="str">
        <f aca="false">IFERROR(IFERROR(REPLACE(C494,SEARCH($E$1,C494,1),LEN($E$1),""),REPLACE(C494,SEARCH($F$1,C494,1),LEN($F$1),"")),C494)</f>
        <v>www.studentcrowd.com/university-l1001811-s1008218-durham_university-durham</v>
      </c>
      <c r="F494" s="0" t="str">
        <f aca="false">REPLACE(E494,SEARCH("/",E494,1),LEN(E494),"")</f>
        <v>www.studentcrowd.com</v>
      </c>
      <c r="G494" s="0" t="n">
        <f aca="false">IF(F494="www.studentcrowd.com",D494*2/10,IF(F494="www.studentsreview.com",D494*2.5/10,"ERROR"))</f>
        <v>0.8</v>
      </c>
      <c r="H494" s="0" t="str">
        <f aca="false">VLOOKUP(G494,Sheet2!$A$1:$B$8,2,0)</f>
        <v>good_plus</v>
      </c>
      <c r="I494" s="0" t="str">
        <f aca="false">"{""classes"":["""&amp;G494&amp;"""],""text"":"""&amp;A494&amp;"""},"</f>
        <v>{"classes":["0,8"],"text":"Absolutely love it there... Always something to do... Lovely people"},</v>
      </c>
      <c r="J494" s="0" t="n">
        <f aca="false">LEN(A494)</f>
        <v>67</v>
      </c>
    </row>
    <row r="495" customFormat="false" ht="12.8" hidden="false" customHeight="false" outlineLevel="0" collapsed="false">
      <c r="A495" s="0" t="s">
        <v>518</v>
      </c>
      <c r="B495" s="0" t="s">
        <v>445</v>
      </c>
      <c r="C495" s="0" t="s">
        <v>446</v>
      </c>
      <c r="D495" s="0" t="n">
        <v>4</v>
      </c>
      <c r="E495" s="0" t="str">
        <f aca="false">IFERROR(IFERROR(REPLACE(C495,SEARCH($E$1,C495,1),LEN($E$1),""),REPLACE(C495,SEARCH($F$1,C495,1),LEN($F$1),"")),C495)</f>
        <v>www.studentcrowd.com/university-l1001811-s1008218-durham_university-durham</v>
      </c>
      <c r="F495" s="0" t="str">
        <f aca="false">REPLACE(E495,SEARCH("/",E495,1),LEN(E495),"")</f>
        <v>www.studentcrowd.com</v>
      </c>
      <c r="G495" s="0" t="n">
        <f aca="false">IF(F495="www.studentcrowd.com",D495*2/10,IF(F495="www.studentsreview.com",D495*2.5/10,"ERROR"))</f>
        <v>0.8</v>
      </c>
      <c r="H495" s="0" t="str">
        <f aca="false">VLOOKUP(G495,Sheet2!$A$1:$B$8,2,0)</f>
        <v>good_plus</v>
      </c>
      <c r="I495" s="0" t="str">
        <f aca="false">"{""classes"":["""&amp;G495&amp;"""],""text"":"""&amp;A495&amp;"""},"</f>
        <v>{"classes":["0,8"],"text":"Amazing, friends for life and great support academically and emotionally"},</v>
      </c>
      <c r="J495" s="0" t="n">
        <f aca="false">LEN(A495)</f>
        <v>72</v>
      </c>
    </row>
    <row r="496" customFormat="false" ht="12.8" hidden="false" customHeight="false" outlineLevel="0" collapsed="false">
      <c r="A496" s="0" t="s">
        <v>519</v>
      </c>
      <c r="B496" s="0" t="s">
        <v>445</v>
      </c>
      <c r="C496" s="0" t="s">
        <v>446</v>
      </c>
      <c r="D496" s="0" t="n">
        <v>5</v>
      </c>
      <c r="E496" s="0" t="str">
        <f aca="false">IFERROR(IFERROR(REPLACE(C496,SEARCH($E$1,C496,1),LEN($E$1),""),REPLACE(C496,SEARCH($F$1,C496,1),LEN($F$1),"")),C496)</f>
        <v>www.studentcrowd.com/university-l1001811-s1008218-durham_university-durham</v>
      </c>
      <c r="F496" s="0" t="str">
        <f aca="false">REPLACE(E496,SEARCH("/",E496,1),LEN(E496),"")</f>
        <v>www.studentcrowd.com</v>
      </c>
      <c r="G496" s="0" t="n">
        <f aca="false">IF(F496="www.studentcrowd.com",D496*2/10,IF(F496="www.studentsreview.com",D496*2.5/10,"ERROR"))</f>
        <v>1</v>
      </c>
      <c r="H496" s="0" t="str">
        <f aca="false">VLOOKUP(G496,Sheet2!$A$1:$B$8,2,0)</f>
        <v>excellent</v>
      </c>
      <c r="I496" s="0" t="str">
        <f aca="false">"{""classes"":["""&amp;G496&amp;"""],""text"":"""&amp;A496&amp;"""},"</f>
        <v>{"classes":["1"],"text":"Truly the most amazing place in the world, where I will be unbelievably sad to leave. A myriad of fantastic opportunities to develop as an academic and an individual. The only thing letting Durham down is the slightly ugly Student Union building!"},</v>
      </c>
      <c r="J496" s="0" t="n">
        <f aca="false">LEN(A496)</f>
        <v>246</v>
      </c>
    </row>
    <row r="497" customFormat="false" ht="12.8" hidden="false" customHeight="false" outlineLevel="0" collapsed="false">
      <c r="A497" s="0" t="s">
        <v>520</v>
      </c>
      <c r="B497" s="0" t="s">
        <v>445</v>
      </c>
      <c r="C497" s="0" t="s">
        <v>446</v>
      </c>
      <c r="D497" s="0" t="n">
        <v>5</v>
      </c>
      <c r="E497" s="0" t="str">
        <f aca="false">IFERROR(IFERROR(REPLACE(C497,SEARCH($E$1,C497,1),LEN($E$1),""),REPLACE(C497,SEARCH($F$1,C497,1),LEN($F$1),"")),C497)</f>
        <v>www.studentcrowd.com/university-l1001811-s1008218-durham_university-durham</v>
      </c>
      <c r="F497" s="0" t="str">
        <f aca="false">REPLACE(E497,SEARCH("/",E497,1),LEN(E497),"")</f>
        <v>www.studentcrowd.com</v>
      </c>
      <c r="G497" s="0" t="n">
        <f aca="false">IF(F497="www.studentcrowd.com",D497*2/10,IF(F497="www.studentsreview.com",D497*2.5/10,"ERROR"))</f>
        <v>1</v>
      </c>
      <c r="H497" s="0" t="str">
        <f aca="false">VLOOKUP(G497,Sheet2!$A$1:$B$8,2,0)</f>
        <v>excellent</v>
      </c>
      <c r="I497" s="0" t="str">
        <f aca="false">"{""classes"":["""&amp;G497&amp;"""],""text"":"""&amp;A497&amp;"""},"</f>
        <v>{"classes":["1"],"text":"Durham is honestly a really special place - it has definitely obtained the healthy balance between academic work and stimulation, and an amazing variety of clubs and societies to join. Our students union does not play as prominent a part in Durham partly because of the collegiate system, so that we socialise in our colleges. I really cant imagine my university experience being any better than this."},</v>
      </c>
      <c r="J497" s="0" t="n">
        <f aca="false">LEN(A497)</f>
        <v>401</v>
      </c>
    </row>
    <row r="498" customFormat="false" ht="12.8" hidden="false" customHeight="false" outlineLevel="0" collapsed="false">
      <c r="A498" s="0" t="s">
        <v>521</v>
      </c>
      <c r="B498" s="0" t="s">
        <v>445</v>
      </c>
      <c r="C498" s="0" t="s">
        <v>446</v>
      </c>
      <c r="D498" s="0" t="n">
        <v>4</v>
      </c>
      <c r="E498" s="0" t="str">
        <f aca="false">IFERROR(IFERROR(REPLACE(C498,SEARCH($E$1,C498,1),LEN($E$1),""),REPLACE(C498,SEARCH($F$1,C498,1),LEN($F$1),"")),C498)</f>
        <v>www.studentcrowd.com/university-l1001811-s1008218-durham_university-durham</v>
      </c>
      <c r="F498" s="0" t="str">
        <f aca="false">REPLACE(E498,SEARCH("/",E498,1),LEN(E498),"")</f>
        <v>www.studentcrowd.com</v>
      </c>
      <c r="G498" s="0" t="n">
        <f aca="false">IF(F498="www.studentcrowd.com",D498*2/10,IF(F498="www.studentsreview.com",D498*2.5/10,"ERROR"))</f>
        <v>0.8</v>
      </c>
      <c r="H498" s="0" t="str">
        <f aca="false">VLOOKUP(G498,Sheet2!$A$1:$B$8,2,0)</f>
        <v>good_plus</v>
      </c>
      <c r="I498" s="0" t="str">
        <f aca="false">"{""classes"":["""&amp;G498&amp;"""],""text"":"""&amp;A498&amp;"""},"</f>
        <v>{"classes":["0,8"],"text":"You will love it there, its social, fun, familial, incredibly beautiful, great academically. Dont know a single person who hasnt loved their time here!"},</v>
      </c>
      <c r="J498" s="0" t="n">
        <f aca="false">LEN(A498)</f>
        <v>151</v>
      </c>
    </row>
    <row r="499" customFormat="false" ht="12.8" hidden="false" customHeight="false" outlineLevel="0" collapsed="false">
      <c r="A499" s="0" t="s">
        <v>522</v>
      </c>
      <c r="B499" s="0" t="s">
        <v>445</v>
      </c>
      <c r="C499" s="0" t="s">
        <v>446</v>
      </c>
      <c r="D499" s="0" t="n">
        <v>4</v>
      </c>
      <c r="E499" s="0" t="str">
        <f aca="false">IFERROR(IFERROR(REPLACE(C499,SEARCH($E$1,C499,1),LEN($E$1),""),REPLACE(C499,SEARCH($F$1,C499,1),LEN($F$1),"")),C499)</f>
        <v>www.studentcrowd.com/university-l1001811-s1008218-durham_university-durham</v>
      </c>
      <c r="F499" s="0" t="str">
        <f aca="false">REPLACE(E499,SEARCH("/",E499,1),LEN(E499),"")</f>
        <v>www.studentcrowd.com</v>
      </c>
      <c r="G499" s="0" t="n">
        <f aca="false">IF(F499="www.studentcrowd.com",D499*2/10,IF(F499="www.studentsreview.com",D499*2.5/10,"ERROR"))</f>
        <v>0.8</v>
      </c>
      <c r="H499" s="0" t="str">
        <f aca="false">VLOOKUP(G499,Sheet2!$A$1:$B$8,2,0)</f>
        <v>good_plus</v>
      </c>
      <c r="I499" s="0" t="str">
        <f aca="false">"{""classes"":["""&amp;G499&amp;"""],""text"":"""&amp;A499&amp;"""},"</f>
        <v>{"classes":["0,8"],"text":"Durham University offers a truly dynamic, challenging and rewarding uni experience."},</v>
      </c>
      <c r="J499" s="0" t="n">
        <f aca="false">LEN(A499)</f>
        <v>83</v>
      </c>
    </row>
    <row r="500" customFormat="false" ht="12.8" hidden="false" customHeight="false" outlineLevel="0" collapsed="false">
      <c r="A500" s="0" t="s">
        <v>523</v>
      </c>
      <c r="B500" s="0" t="s">
        <v>445</v>
      </c>
      <c r="C500" s="0" t="s">
        <v>446</v>
      </c>
      <c r="D500" s="0" t="n">
        <v>5</v>
      </c>
      <c r="E500" s="0" t="str">
        <f aca="false">IFERROR(IFERROR(REPLACE(C500,SEARCH($E$1,C500,1),LEN($E$1),""),REPLACE(C500,SEARCH($F$1,C500,1),LEN($F$1),"")),C500)</f>
        <v>www.studentcrowd.com/university-l1001811-s1008218-durham_university-durham</v>
      </c>
      <c r="F500" s="0" t="str">
        <f aca="false">REPLACE(E500,SEARCH("/",E500,1),LEN(E500),"")</f>
        <v>www.studentcrowd.com</v>
      </c>
      <c r="G500" s="0" t="n">
        <f aca="false">IF(F500="www.studentcrowd.com",D500*2/10,IF(F500="www.studentsreview.com",D500*2.5/10,"ERROR"))</f>
        <v>1</v>
      </c>
      <c r="H500" s="0" t="str">
        <f aca="false">VLOOKUP(G500,Sheet2!$A$1:$B$8,2,0)</f>
        <v>excellent</v>
      </c>
      <c r="I500" s="0" t="str">
        <f aca="false">"{""classes"":["""&amp;G500&amp;"""],""text"":"""&amp;A500&amp;"""},"</f>
        <v>{"classes":["1"],"text":"You have Oxbridge but I honestly would say Durham is a better uni. The beauty is that yes you need to have some intellectual ability however they look at all of your qualities not just the academic ones. You become an all round talented person, which I think is what is lacking from Oxbridge!"},</v>
      </c>
      <c r="J500" s="0" t="n">
        <f aca="false">LEN(A500)</f>
        <v>292</v>
      </c>
    </row>
    <row r="501" customFormat="false" ht="12.8" hidden="false" customHeight="false" outlineLevel="0" collapsed="false">
      <c r="A501" s="0" t="s">
        <v>524</v>
      </c>
      <c r="B501" s="0" t="s">
        <v>445</v>
      </c>
      <c r="C501" s="0" t="s">
        <v>446</v>
      </c>
      <c r="D501" s="0" t="n">
        <v>4</v>
      </c>
      <c r="E501" s="0" t="str">
        <f aca="false">IFERROR(IFERROR(REPLACE(C501,SEARCH($E$1,C501,1),LEN($E$1),""),REPLACE(C501,SEARCH($F$1,C501,1),LEN($F$1),"")),C501)</f>
        <v>www.studentcrowd.com/university-l1001811-s1008218-durham_university-durham</v>
      </c>
      <c r="F501" s="0" t="str">
        <f aca="false">REPLACE(E501,SEARCH("/",E501,1),LEN(E501),"")</f>
        <v>www.studentcrowd.com</v>
      </c>
      <c r="G501" s="0" t="n">
        <f aca="false">IF(F501="www.studentcrowd.com",D501*2/10,IF(F501="www.studentsreview.com",D501*2.5/10,"ERROR"))</f>
        <v>0.8</v>
      </c>
      <c r="H501" s="0" t="str">
        <f aca="false">VLOOKUP(G501,Sheet2!$A$1:$B$8,2,0)</f>
        <v>good_plus</v>
      </c>
      <c r="I501" s="0" t="str">
        <f aca="false">"{""classes"":["""&amp;G501&amp;"""],""text"":"""&amp;A501&amp;"""},"</f>
        <v>{"classes":["0,8"],"text":"Great atmosphere and very friendly"},</v>
      </c>
      <c r="J501" s="0" t="n">
        <f aca="false">LEN(A501)</f>
        <v>34</v>
      </c>
    </row>
    <row r="502" customFormat="false" ht="12.8" hidden="false" customHeight="false" outlineLevel="0" collapsed="false">
      <c r="A502" s="0" t="s">
        <v>525</v>
      </c>
      <c r="B502" s="0" t="s">
        <v>445</v>
      </c>
      <c r="C502" s="0" t="s">
        <v>446</v>
      </c>
      <c r="D502" s="0" t="n">
        <v>5</v>
      </c>
      <c r="E502" s="0" t="str">
        <f aca="false">IFERROR(IFERROR(REPLACE(C502,SEARCH($E$1,C502,1),LEN($E$1),""),REPLACE(C502,SEARCH($F$1,C502,1),LEN($F$1),"")),C502)</f>
        <v>www.studentcrowd.com/university-l1001811-s1008218-durham_university-durham</v>
      </c>
      <c r="F502" s="0" t="str">
        <f aca="false">REPLACE(E502,SEARCH("/",E502,1),LEN(E502),"")</f>
        <v>www.studentcrowd.com</v>
      </c>
      <c r="G502" s="0" t="n">
        <f aca="false">IF(F502="www.studentcrowd.com",D502*2/10,IF(F502="www.studentsreview.com",D502*2.5/10,"ERROR"))</f>
        <v>1</v>
      </c>
      <c r="H502" s="0" t="str">
        <f aca="false">VLOOKUP(G502,Sheet2!$A$1:$B$8,2,0)</f>
        <v>excellent</v>
      </c>
      <c r="I502" s="0" t="str">
        <f aca="false">"{""classes"":["""&amp;G502&amp;"""],""text"":"""&amp;A502&amp;"""},"</f>
        <v>{"classes":["1"],"text":"Couldnt imagine anywhere better to study!"},</v>
      </c>
      <c r="J502" s="0" t="n">
        <f aca="false">LEN(A502)</f>
        <v>41</v>
      </c>
    </row>
    <row r="503" customFormat="false" ht="12.8" hidden="false" customHeight="false" outlineLevel="0" collapsed="false">
      <c r="A503" s="0" t="s">
        <v>526</v>
      </c>
      <c r="B503" s="0" t="s">
        <v>445</v>
      </c>
      <c r="C503" s="0" t="s">
        <v>446</v>
      </c>
      <c r="D503" s="0" t="n">
        <v>5</v>
      </c>
      <c r="E503" s="0" t="str">
        <f aca="false">IFERROR(IFERROR(REPLACE(C503,SEARCH($E$1,C503,1),LEN($E$1),""),REPLACE(C503,SEARCH($F$1,C503,1),LEN($F$1),"")),C503)</f>
        <v>www.studentcrowd.com/university-l1001811-s1008218-durham_university-durham</v>
      </c>
      <c r="F503" s="0" t="str">
        <f aca="false">REPLACE(E503,SEARCH("/",E503,1),LEN(E503),"")</f>
        <v>www.studentcrowd.com</v>
      </c>
      <c r="G503" s="0" t="n">
        <f aca="false">IF(F503="www.studentcrowd.com",D503*2/10,IF(F503="www.studentsreview.com",D503*2.5/10,"ERROR"))</f>
        <v>1</v>
      </c>
      <c r="H503" s="0" t="str">
        <f aca="false">VLOOKUP(G503,Sheet2!$A$1:$B$8,2,0)</f>
        <v>excellent</v>
      </c>
      <c r="I503" s="0" t="str">
        <f aca="false">"{""classes"":["""&amp;G503&amp;"""],""text"":"""&amp;A503&amp;"""},"</f>
        <v>{"classes":["1"],"text":"Like Oxbridge but more fun. Dont have to worry about 10 deadlines a week, but the uni still has great recognition."},</v>
      </c>
      <c r="J503" s="0" t="n">
        <f aca="false">LEN(A503)</f>
        <v>114</v>
      </c>
    </row>
    <row r="504" customFormat="false" ht="12.8" hidden="false" customHeight="false" outlineLevel="0" collapsed="false">
      <c r="A504" s="0" t="s">
        <v>527</v>
      </c>
      <c r="B504" s="0" t="s">
        <v>445</v>
      </c>
      <c r="C504" s="0" t="s">
        <v>446</v>
      </c>
      <c r="D504" s="0" t="n">
        <v>4</v>
      </c>
      <c r="E504" s="0" t="str">
        <f aca="false">IFERROR(IFERROR(REPLACE(C504,SEARCH($E$1,C504,1),LEN($E$1),""),REPLACE(C504,SEARCH($F$1,C504,1),LEN($F$1),"")),C504)</f>
        <v>www.studentcrowd.com/university-l1001811-s1008218-durham_university-durham</v>
      </c>
      <c r="F504" s="0" t="str">
        <f aca="false">REPLACE(E504,SEARCH("/",E504,1),LEN(E504),"")</f>
        <v>www.studentcrowd.com</v>
      </c>
      <c r="G504" s="0" t="n">
        <f aca="false">IF(F504="www.studentcrowd.com",D504*2/10,IF(F504="www.studentsreview.com",D504*2.5/10,"ERROR"))</f>
        <v>0.8</v>
      </c>
      <c r="H504" s="0" t="str">
        <f aca="false">VLOOKUP(G504,Sheet2!$A$1:$B$8,2,0)</f>
        <v>good_plus</v>
      </c>
      <c r="I504" s="0" t="str">
        <f aca="false">"{""classes"":["""&amp;G504&amp;"""],""text"":"""&amp;A504&amp;"""},"</f>
        <v>{"classes":["0,8"],"text":"A truly amazing place to be. Fantastic atmosphere, great people and a wonderful collegiate system which makes you feel a part of something very special."},</v>
      </c>
      <c r="J504" s="0" t="n">
        <f aca="false">LEN(A504)</f>
        <v>152</v>
      </c>
    </row>
    <row r="505" customFormat="false" ht="12.8" hidden="false" customHeight="false" outlineLevel="0" collapsed="false">
      <c r="A505" s="0" t="s">
        <v>528</v>
      </c>
      <c r="B505" s="0" t="s">
        <v>445</v>
      </c>
      <c r="C505" s="0" t="s">
        <v>446</v>
      </c>
      <c r="D505" s="0" t="n">
        <v>4</v>
      </c>
      <c r="E505" s="0" t="str">
        <f aca="false">IFERROR(IFERROR(REPLACE(C505,SEARCH($E$1,C505,1),LEN($E$1),""),REPLACE(C505,SEARCH($F$1,C505,1),LEN($F$1),"")),C505)</f>
        <v>www.studentcrowd.com/university-l1001811-s1008218-durham_university-durham</v>
      </c>
      <c r="F505" s="0" t="str">
        <f aca="false">REPLACE(E505,SEARCH("/",E505,1),LEN(E505),"")</f>
        <v>www.studentcrowd.com</v>
      </c>
      <c r="G505" s="0" t="n">
        <f aca="false">IF(F505="www.studentcrowd.com",D505*2/10,IF(F505="www.studentsreview.com",D505*2.5/10,"ERROR"))</f>
        <v>0.8</v>
      </c>
      <c r="H505" s="0" t="str">
        <f aca="false">VLOOKUP(G505,Sheet2!$A$1:$B$8,2,0)</f>
        <v>good_plus</v>
      </c>
      <c r="I505" s="0" t="str">
        <f aca="false">"{""classes"":["""&amp;G505&amp;"""],""text"":"""&amp;A505&amp;"""},"</f>
        <v>{"classes":["0,8"],"text":"Best university in the country due to the collegiate system"},</v>
      </c>
      <c r="J505" s="0" t="n">
        <f aca="false">LEN(A505)</f>
        <v>59</v>
      </c>
    </row>
    <row r="506" customFormat="false" ht="12.8" hidden="false" customHeight="false" outlineLevel="0" collapsed="false">
      <c r="A506" s="0" t="s">
        <v>529</v>
      </c>
      <c r="B506" s="0" t="s">
        <v>445</v>
      </c>
      <c r="C506" s="0" t="s">
        <v>446</v>
      </c>
      <c r="D506" s="0" t="n">
        <v>4</v>
      </c>
      <c r="E506" s="0" t="str">
        <f aca="false">IFERROR(IFERROR(REPLACE(C506,SEARCH($E$1,C506,1),LEN($E$1),""),REPLACE(C506,SEARCH($F$1,C506,1),LEN($F$1),"")),C506)</f>
        <v>www.studentcrowd.com/university-l1001811-s1008218-durham_university-durham</v>
      </c>
      <c r="F506" s="0" t="str">
        <f aca="false">REPLACE(E506,SEARCH("/",E506,1),LEN(E506),"")</f>
        <v>www.studentcrowd.com</v>
      </c>
      <c r="G506" s="0" t="n">
        <f aca="false">IF(F506="www.studentcrowd.com",D506*2/10,IF(F506="www.studentsreview.com",D506*2.5/10,"ERROR"))</f>
        <v>0.8</v>
      </c>
      <c r="H506" s="0" t="str">
        <f aca="false">VLOOKUP(G506,Sheet2!$A$1:$B$8,2,0)</f>
        <v>good_plus</v>
      </c>
      <c r="I506" s="0" t="str">
        <f aca="false">"{""classes"":["""&amp;G506&amp;"""],""text"":"""&amp;A506&amp;"""},"</f>
        <v>{"classes":["0,8"],"text":"the environment is very calm and friendly and I found it easy to settle in due to the process by which they allow students to mingle with one another. I love the fact that in every college they make a conscious effort to integrate every kind of activity that pertains to the different tastes of the vast diverse of students."},</v>
      </c>
      <c r="J506" s="0" t="n">
        <f aca="false">LEN(A506)</f>
        <v>324</v>
      </c>
    </row>
    <row r="507" customFormat="false" ht="12.8" hidden="false" customHeight="false" outlineLevel="0" collapsed="false">
      <c r="A507" s="0" t="s">
        <v>530</v>
      </c>
      <c r="B507" s="0" t="s">
        <v>445</v>
      </c>
      <c r="C507" s="0" t="s">
        <v>446</v>
      </c>
      <c r="D507" s="0" t="n">
        <v>3</v>
      </c>
      <c r="E507" s="0" t="str">
        <f aca="false">IFERROR(IFERROR(REPLACE(C507,SEARCH($E$1,C507,1),LEN($E$1),""),REPLACE(C507,SEARCH($F$1,C507,1),LEN($F$1),"")),C507)</f>
        <v>www.studentcrowd.com/university-l1001811-s1008218-durham_university-durham</v>
      </c>
      <c r="F507" s="0" t="str">
        <f aca="false">REPLACE(E507,SEARCH("/",E507,1),LEN(E507),"")</f>
        <v>www.studentcrowd.com</v>
      </c>
      <c r="G507" s="0" t="n">
        <f aca="false">IF(F507="www.studentcrowd.com",D507*2/10,IF(F507="www.studentsreview.com",D507*2.5/10,"ERROR"))</f>
        <v>0.6</v>
      </c>
      <c r="H507" s="0" t="str">
        <f aca="false">VLOOKUP(G507,Sheet2!$A$1:$B$8,2,0)</f>
        <v>middle_plus</v>
      </c>
      <c r="I507" s="0" t="str">
        <f aca="false">"{""classes"":["""&amp;G507&amp;"""],""text"":"""&amp;A507&amp;"""},"</f>
        <v>{"classes":["0,6"],"text":"The uni spends money on weird things  e.g. ВЈ2m of artwork unseen by most students  that makes it feel as though the students are not always the priority. Science facilities  with the new science site  far superior to those of Arts &amp; Humanities subjects, drawing questions over value for money of humanities courses. Sports faciliies and range of societies is great, collegiate system allows everyone to get involved."},</v>
      </c>
      <c r="J507" s="0" t="n">
        <f aca="false">LEN(A507)</f>
        <v>417</v>
      </c>
    </row>
    <row r="508" customFormat="false" ht="12.8" hidden="false" customHeight="false" outlineLevel="0" collapsed="false">
      <c r="A508" s="0" t="s">
        <v>531</v>
      </c>
      <c r="B508" s="0" t="s">
        <v>445</v>
      </c>
      <c r="C508" s="0" t="s">
        <v>446</v>
      </c>
      <c r="D508" s="0" t="n">
        <v>5</v>
      </c>
      <c r="E508" s="0" t="str">
        <f aca="false">IFERROR(IFERROR(REPLACE(C508,SEARCH($E$1,C508,1),LEN($E$1),""),REPLACE(C508,SEARCH($F$1,C508,1),LEN($F$1),"")),C508)</f>
        <v>www.studentcrowd.com/university-l1001811-s1008218-durham_university-durham</v>
      </c>
      <c r="F508" s="0" t="str">
        <f aca="false">REPLACE(E508,SEARCH("/",E508,1),LEN(E508),"")</f>
        <v>www.studentcrowd.com</v>
      </c>
      <c r="G508" s="0" t="n">
        <f aca="false">IF(F508="www.studentcrowd.com",D508*2/10,IF(F508="www.studentsreview.com",D508*2.5/10,"ERROR"))</f>
        <v>1</v>
      </c>
      <c r="H508" s="0" t="str">
        <f aca="false">VLOOKUP(G508,Sheet2!$A$1:$B$8,2,0)</f>
        <v>excellent</v>
      </c>
      <c r="I508" s="0" t="str">
        <f aca="false">"{""classes"":["""&amp;G508&amp;"""],""text"":"""&amp;A508&amp;"""},"</f>
        <v>{"classes":["1"],"text":"Historical campus, really good transport links, but could improve SU."},</v>
      </c>
      <c r="J508" s="0" t="n">
        <f aca="false">LEN(A508)</f>
        <v>69</v>
      </c>
    </row>
    <row r="509" customFormat="false" ht="12.8" hidden="false" customHeight="false" outlineLevel="0" collapsed="false">
      <c r="A509" s="0" t="s">
        <v>532</v>
      </c>
      <c r="B509" s="0" t="s">
        <v>445</v>
      </c>
      <c r="C509" s="0" t="s">
        <v>446</v>
      </c>
      <c r="D509" s="0" t="n">
        <v>5</v>
      </c>
      <c r="E509" s="0" t="str">
        <f aca="false">IFERROR(IFERROR(REPLACE(C509,SEARCH($E$1,C509,1),LEN($E$1),""),REPLACE(C509,SEARCH($F$1,C509,1),LEN($F$1),"")),C509)</f>
        <v>www.studentcrowd.com/university-l1001811-s1008218-durham_university-durham</v>
      </c>
      <c r="F509" s="0" t="str">
        <f aca="false">REPLACE(E509,SEARCH("/",E509,1),LEN(E509),"")</f>
        <v>www.studentcrowd.com</v>
      </c>
      <c r="G509" s="0" t="n">
        <f aca="false">IF(F509="www.studentcrowd.com",D509*2/10,IF(F509="www.studentsreview.com",D509*2.5/10,"ERROR"))</f>
        <v>1</v>
      </c>
      <c r="H509" s="0" t="str">
        <f aca="false">VLOOKUP(G509,Sheet2!$A$1:$B$8,2,0)</f>
        <v>excellent</v>
      </c>
      <c r="I509" s="0" t="str">
        <f aca="false">"{""classes"":["""&amp;G509&amp;"""],""text"":"""&amp;A509&amp;"""},"</f>
        <v>{"classes":["1"],"text":"The collegiate dimension to the university is unparalleled with anywhere else. An incredible experience with huge opportunity."},</v>
      </c>
      <c r="J509" s="0" t="n">
        <f aca="false">LEN(A509)</f>
        <v>126</v>
      </c>
    </row>
    <row r="510" customFormat="false" ht="12.8" hidden="false" customHeight="false" outlineLevel="0" collapsed="false">
      <c r="A510" s="0" t="s">
        <v>533</v>
      </c>
      <c r="B510" s="0" t="s">
        <v>445</v>
      </c>
      <c r="C510" s="0" t="s">
        <v>446</v>
      </c>
      <c r="D510" s="0" t="n">
        <v>5</v>
      </c>
      <c r="E510" s="0" t="str">
        <f aca="false">IFERROR(IFERROR(REPLACE(C510,SEARCH($E$1,C510,1),LEN($E$1),""),REPLACE(C510,SEARCH($F$1,C510,1),LEN($F$1),"")),C510)</f>
        <v>www.studentcrowd.com/university-l1001811-s1008218-durham_university-durham</v>
      </c>
      <c r="F510" s="0" t="str">
        <f aca="false">REPLACE(E510,SEARCH("/",E510,1),LEN(E510),"")</f>
        <v>www.studentcrowd.com</v>
      </c>
      <c r="G510" s="0" t="n">
        <f aca="false">IF(F510="www.studentcrowd.com",D510*2/10,IF(F510="www.studentsreview.com",D510*2.5/10,"ERROR"))</f>
        <v>1</v>
      </c>
      <c r="H510" s="0" t="str">
        <f aca="false">VLOOKUP(G510,Sheet2!$A$1:$B$8,2,0)</f>
        <v>excellent</v>
      </c>
      <c r="I510" s="0" t="str">
        <f aca="false">"{""classes"":["""&amp;G510&amp;"""],""text"":"""&amp;A510&amp;"""},"</f>
        <v>{"classes":["1"],"text":"A wonderful place full of opportunity and the chance to succeed; a huge range of support, academic brilliance and the best time of your life"},</v>
      </c>
      <c r="J510" s="0" t="n">
        <f aca="false">LEN(A510)</f>
        <v>140</v>
      </c>
    </row>
    <row r="511" customFormat="false" ht="12.8" hidden="false" customHeight="false" outlineLevel="0" collapsed="false">
      <c r="A511" s="0" t="s">
        <v>534</v>
      </c>
      <c r="B511" s="0" t="s">
        <v>535</v>
      </c>
      <c r="C511" s="0" t="s">
        <v>536</v>
      </c>
      <c r="D511" s="0" t="n">
        <v>5</v>
      </c>
      <c r="E511" s="0" t="str">
        <f aca="false">IFERROR(IFERROR(REPLACE(C511,SEARCH($E$1,C511,1),LEN($E$1),""),REPLACE(C511,SEARCH($F$1,C511,1),LEN($F$1),"")),C511)</f>
        <v>www.studentcrowd.com/university-l1005841-s1008426-the_university_of_sheffield-sheffield</v>
      </c>
      <c r="F511" s="0" t="str">
        <f aca="false">REPLACE(E511,SEARCH("/",E511,1),LEN(E511),"")</f>
        <v>www.studentcrowd.com</v>
      </c>
      <c r="G511" s="0" t="n">
        <f aca="false">IF(F511="www.studentcrowd.com",D511*2/10,IF(F511="www.studentsreview.com",D511*2.5/10,"ERROR"))</f>
        <v>1</v>
      </c>
      <c r="H511" s="0" t="str">
        <f aca="false">VLOOKUP(G511,Sheet2!$A$1:$B$8,2,0)</f>
        <v>excellent</v>
      </c>
      <c r="I511" s="0" t="str">
        <f aca="false">"{""classes"":["""&amp;G511&amp;"""],""text"":"""&amp;A511&amp;"""},"</f>
        <v>{"classes":["1"],"text":"Offers an amazing sense of community where you can take part in Residence life sport activities and social events."},</v>
      </c>
      <c r="J511" s="0" t="n">
        <f aca="false">LEN(A511)</f>
        <v>114</v>
      </c>
    </row>
    <row r="512" customFormat="false" ht="12.8" hidden="false" customHeight="false" outlineLevel="0" collapsed="false">
      <c r="A512" s="0" t="s">
        <v>537</v>
      </c>
      <c r="B512" s="0" t="s">
        <v>535</v>
      </c>
      <c r="C512" s="0" t="s">
        <v>536</v>
      </c>
      <c r="D512" s="0" t="n">
        <v>4</v>
      </c>
      <c r="E512" s="0" t="str">
        <f aca="false">IFERROR(IFERROR(REPLACE(C512,SEARCH($E$1,C512,1),LEN($E$1),""),REPLACE(C512,SEARCH($F$1,C512,1),LEN($F$1),"")),C512)</f>
        <v>www.studentcrowd.com/university-l1005841-s1008426-the_university_of_sheffield-sheffield</v>
      </c>
      <c r="F512" s="0" t="str">
        <f aca="false">REPLACE(E512,SEARCH("/",E512,1),LEN(E512),"")</f>
        <v>www.studentcrowd.com</v>
      </c>
      <c r="G512" s="0" t="n">
        <f aca="false">IF(F512="www.studentcrowd.com",D512*2/10,IF(F512="www.studentsreview.com",D512*2.5/10,"ERROR"))</f>
        <v>0.8</v>
      </c>
      <c r="H512" s="0" t="str">
        <f aca="false">VLOOKUP(G512,Sheet2!$A$1:$B$8,2,0)</f>
        <v>good_plus</v>
      </c>
      <c r="I512" s="0" t="str">
        <f aca="false">"{""classes"":["""&amp;G512&amp;"""],""text"":"""&amp;A512&amp;"""},"</f>
        <v>{"classes":["0,8"],"text":"Good library service: 4 libraries on campus and online resources are great  most of the books can be read online "},</v>
      </c>
      <c r="J512" s="0" t="n">
        <f aca="false">LEN(A512)</f>
        <v>113</v>
      </c>
    </row>
    <row r="513" customFormat="false" ht="12.8" hidden="false" customHeight="false" outlineLevel="0" collapsed="false">
      <c r="A513" s="0" t="s">
        <v>538</v>
      </c>
      <c r="B513" s="0" t="s">
        <v>535</v>
      </c>
      <c r="C513" s="0" t="s">
        <v>536</v>
      </c>
      <c r="D513" s="0" t="n">
        <v>5</v>
      </c>
      <c r="E513" s="0" t="str">
        <f aca="false">IFERROR(IFERROR(REPLACE(C513,SEARCH($E$1,C513,1),LEN($E$1),""),REPLACE(C513,SEARCH($F$1,C513,1),LEN($F$1),"")),C513)</f>
        <v>www.studentcrowd.com/university-l1005841-s1008426-the_university_of_sheffield-sheffield</v>
      </c>
      <c r="F513" s="0" t="str">
        <f aca="false">REPLACE(E513,SEARCH("/",E513,1),LEN(E513),"")</f>
        <v>www.studentcrowd.com</v>
      </c>
      <c r="G513" s="0" t="n">
        <f aca="false">IF(F513="www.studentcrowd.com",D513*2/10,IF(F513="www.studentsreview.com",D513*2.5/10,"ERROR"))</f>
        <v>1</v>
      </c>
      <c r="H513" s="0" t="str">
        <f aca="false">VLOOKUP(G513,Sheet2!$A$1:$B$8,2,0)</f>
        <v>excellent</v>
      </c>
      <c r="I513" s="0" t="str">
        <f aca="false">"{""classes"":["""&amp;G513&amp;"""],""text"":"""&amp;A513&amp;"""},"</f>
        <v>{"classes":["1"],"text":"It was really good i love sheffield, especially sheffield 3 accommodation"},</v>
      </c>
      <c r="J513" s="0" t="n">
        <f aca="false">LEN(A513)</f>
        <v>73</v>
      </c>
    </row>
    <row r="514" customFormat="false" ht="12.8" hidden="false" customHeight="false" outlineLevel="0" collapsed="false">
      <c r="A514" s="0" t="s">
        <v>539</v>
      </c>
      <c r="B514" s="0" t="s">
        <v>535</v>
      </c>
      <c r="C514" s="0" t="s">
        <v>536</v>
      </c>
      <c r="D514" s="0" t="n">
        <v>5</v>
      </c>
      <c r="E514" s="0" t="str">
        <f aca="false">IFERROR(IFERROR(REPLACE(C514,SEARCH($E$1,C514,1),LEN($E$1),""),REPLACE(C514,SEARCH($F$1,C514,1),LEN($F$1),"")),C514)</f>
        <v>www.studentcrowd.com/university-l1005841-s1008426-the_university_of_sheffield-sheffield</v>
      </c>
      <c r="F514" s="0" t="str">
        <f aca="false">REPLACE(E514,SEARCH("/",E514,1),LEN(E514),"")</f>
        <v>www.studentcrowd.com</v>
      </c>
      <c r="G514" s="0" t="n">
        <f aca="false">IF(F514="www.studentcrowd.com",D514*2/10,IF(F514="www.studentsreview.com",D514*2.5/10,"ERROR"))</f>
        <v>1</v>
      </c>
      <c r="H514" s="0" t="str">
        <f aca="false">VLOOKUP(G514,Sheet2!$A$1:$B$8,2,0)</f>
        <v>excellent</v>
      </c>
      <c r="I514" s="0" t="str">
        <f aca="false">"{""classes"":["""&amp;G514&amp;"""],""text"":"""&amp;A514&amp;"""},"</f>
        <v>{"classes":["1"],"text":"Most buildings are located ideally and not too far away from one another. The union provides a good place to hang around during breaks or in between classes with good food and good environment"},</v>
      </c>
      <c r="J514" s="0" t="n">
        <f aca="false">LEN(A514)</f>
        <v>192</v>
      </c>
    </row>
    <row r="515" customFormat="false" ht="12.8" hidden="false" customHeight="false" outlineLevel="0" collapsed="false">
      <c r="A515" s="0" t="s">
        <v>540</v>
      </c>
      <c r="B515" s="0" t="s">
        <v>535</v>
      </c>
      <c r="C515" s="0" t="s">
        <v>536</v>
      </c>
      <c r="D515" s="0" t="n">
        <v>4</v>
      </c>
      <c r="E515" s="0" t="str">
        <f aca="false">IFERROR(IFERROR(REPLACE(C515,SEARCH($E$1,C515,1),LEN($E$1),""),REPLACE(C515,SEARCH($F$1,C515,1),LEN($F$1),"")),C515)</f>
        <v>www.studentcrowd.com/university-l1005841-s1008426-the_university_of_sheffield-sheffield</v>
      </c>
      <c r="F515" s="0" t="str">
        <f aca="false">REPLACE(E515,SEARCH("/",E515,1),LEN(E515),"")</f>
        <v>www.studentcrowd.com</v>
      </c>
      <c r="G515" s="0" t="n">
        <f aca="false">IF(F515="www.studentcrowd.com",D515*2/10,IF(F515="www.studentsreview.com",D515*2.5/10,"ERROR"))</f>
        <v>0.8</v>
      </c>
      <c r="H515" s="0" t="str">
        <f aca="false">VLOOKUP(G515,Sheet2!$A$1:$B$8,2,0)</f>
        <v>good_plus</v>
      </c>
      <c r="I515" s="0" t="str">
        <f aca="false">"{""classes"":["""&amp;G515&amp;"""],""text"":"""&amp;A515&amp;"""},"</f>
        <v>{"classes":["0,8"],"text":"A uni with many social and curricular activities provided!"},</v>
      </c>
      <c r="J515" s="0" t="n">
        <f aca="false">LEN(A515)</f>
        <v>58</v>
      </c>
    </row>
    <row r="516" customFormat="false" ht="12.8" hidden="false" customHeight="false" outlineLevel="0" collapsed="false">
      <c r="A516" s="0" t="s">
        <v>541</v>
      </c>
      <c r="B516" s="0" t="s">
        <v>535</v>
      </c>
      <c r="C516" s="0" t="s">
        <v>536</v>
      </c>
      <c r="D516" s="0" t="n">
        <v>5</v>
      </c>
      <c r="E516" s="0" t="str">
        <f aca="false">IFERROR(IFERROR(REPLACE(C516,SEARCH($E$1,C516,1),LEN($E$1),""),REPLACE(C516,SEARCH($F$1,C516,1),LEN($F$1),"")),C516)</f>
        <v>www.studentcrowd.com/university-l1005841-s1008426-the_university_of_sheffield-sheffield</v>
      </c>
      <c r="F516" s="0" t="str">
        <f aca="false">REPLACE(E516,SEARCH("/",E516,1),LEN(E516),"")</f>
        <v>www.studentcrowd.com</v>
      </c>
      <c r="G516" s="0" t="n">
        <f aca="false">IF(F516="www.studentcrowd.com",D516*2/10,IF(F516="www.studentsreview.com",D516*2.5/10,"ERROR"))</f>
        <v>1</v>
      </c>
      <c r="H516" s="0" t="str">
        <f aca="false">VLOOKUP(G516,Sheet2!$A$1:$B$8,2,0)</f>
        <v>excellent</v>
      </c>
      <c r="I516" s="0" t="str">
        <f aca="false">"{""classes"":["""&amp;G516&amp;"""],""text"":"""&amp;A516&amp;"""},"</f>
        <v>{"classes":["1"],"text":"Amazing teaching and learning environment with an ultramodern engineering building! Couldnt have chosen a better place to study!"},</v>
      </c>
      <c r="J516" s="0" t="n">
        <f aca="false">LEN(A516)</f>
        <v>128</v>
      </c>
    </row>
    <row r="517" customFormat="false" ht="12.8" hidden="false" customHeight="false" outlineLevel="0" collapsed="false">
      <c r="A517" s="0" t="s">
        <v>542</v>
      </c>
      <c r="B517" s="0" t="s">
        <v>535</v>
      </c>
      <c r="C517" s="0" t="s">
        <v>536</v>
      </c>
      <c r="D517" s="0" t="n">
        <v>5</v>
      </c>
      <c r="E517" s="0" t="str">
        <f aca="false">IFERROR(IFERROR(REPLACE(C517,SEARCH($E$1,C517,1),LEN($E$1),""),REPLACE(C517,SEARCH($F$1,C517,1),LEN($F$1),"")),C517)</f>
        <v>www.studentcrowd.com/university-l1005841-s1008426-the_university_of_sheffield-sheffield</v>
      </c>
      <c r="F517" s="0" t="str">
        <f aca="false">REPLACE(E517,SEARCH("/",E517,1),LEN(E517),"")</f>
        <v>www.studentcrowd.com</v>
      </c>
      <c r="G517" s="0" t="n">
        <f aca="false">IF(F517="www.studentcrowd.com",D517*2/10,IF(F517="www.studentsreview.com",D517*2.5/10,"ERROR"))</f>
        <v>1</v>
      </c>
      <c r="H517" s="0" t="str">
        <f aca="false">VLOOKUP(G517,Sheet2!$A$1:$B$8,2,0)</f>
        <v>excellent</v>
      </c>
      <c r="I517" s="0" t="str">
        <f aca="false">"{""classes"":["""&amp;G517&amp;"""],""text"":"""&amp;A517&amp;"""},"</f>
        <v>{"classes":["1"],"text":"Friendly, Peace and Calm environment."},</v>
      </c>
      <c r="J517" s="0" t="n">
        <f aca="false">LEN(A517)</f>
        <v>37</v>
      </c>
    </row>
    <row r="518" customFormat="false" ht="12.8" hidden="false" customHeight="false" outlineLevel="0" collapsed="false">
      <c r="A518" s="0" t="s">
        <v>543</v>
      </c>
      <c r="B518" s="0" t="s">
        <v>535</v>
      </c>
      <c r="C518" s="0" t="s">
        <v>536</v>
      </c>
      <c r="D518" s="0" t="n">
        <v>4</v>
      </c>
      <c r="E518" s="0" t="str">
        <f aca="false">IFERROR(IFERROR(REPLACE(C518,SEARCH($E$1,C518,1),LEN($E$1),""),REPLACE(C518,SEARCH($F$1,C518,1),LEN($F$1),"")),C518)</f>
        <v>www.studentcrowd.com/university-l1005841-s1008426-the_university_of_sheffield-sheffield</v>
      </c>
      <c r="F518" s="0" t="str">
        <f aca="false">REPLACE(E518,SEARCH("/",E518,1),LEN(E518),"")</f>
        <v>www.studentcrowd.com</v>
      </c>
      <c r="G518" s="0" t="n">
        <f aca="false">IF(F518="www.studentcrowd.com",D518*2/10,IF(F518="www.studentsreview.com",D518*2.5/10,"ERROR"))</f>
        <v>0.8</v>
      </c>
      <c r="H518" s="0" t="str">
        <f aca="false">VLOOKUP(G518,Sheet2!$A$1:$B$8,2,0)</f>
        <v>good_plus</v>
      </c>
      <c r="I518" s="0" t="str">
        <f aca="false">"{""classes"":["""&amp;G518&amp;"""],""text"":"""&amp;A518&amp;"""},"</f>
        <v>{"classes":["0,8"],"text":"Students Union is too militant, but campus is nice in the city and everything else is great."},</v>
      </c>
      <c r="J518" s="0" t="n">
        <f aca="false">LEN(A518)</f>
        <v>92</v>
      </c>
    </row>
    <row r="519" customFormat="false" ht="12.8" hidden="false" customHeight="false" outlineLevel="0" collapsed="false">
      <c r="A519" s="0" t="s">
        <v>544</v>
      </c>
      <c r="B519" s="0" t="s">
        <v>535</v>
      </c>
      <c r="C519" s="0" t="s">
        <v>536</v>
      </c>
      <c r="D519" s="0" t="n">
        <v>4</v>
      </c>
      <c r="E519" s="0" t="str">
        <f aca="false">IFERROR(IFERROR(REPLACE(C519,SEARCH($E$1,C519,1),LEN($E$1),""),REPLACE(C519,SEARCH($F$1,C519,1),LEN($F$1),"")),C519)</f>
        <v>www.studentcrowd.com/university-l1005841-s1008426-the_university_of_sheffield-sheffield</v>
      </c>
      <c r="F519" s="0" t="str">
        <f aca="false">REPLACE(E519,SEARCH("/",E519,1),LEN(E519),"")</f>
        <v>www.studentcrowd.com</v>
      </c>
      <c r="G519" s="0" t="n">
        <f aca="false">IF(F519="www.studentcrowd.com",D519*2/10,IF(F519="www.studentsreview.com",D519*2.5/10,"ERROR"))</f>
        <v>0.8</v>
      </c>
      <c r="H519" s="0" t="str">
        <f aca="false">VLOOKUP(G519,Sheet2!$A$1:$B$8,2,0)</f>
        <v>good_plus</v>
      </c>
      <c r="I519" s="0" t="str">
        <f aca="false">"{""classes"":["""&amp;G519&amp;"""],""text"":"""&amp;A519&amp;"""},"</f>
        <v>{"classes":["0,8"],"text":"Very nice Students Union, a wide array of societies to join and a lot of facilities ready to be put to use. Eduroam is awful though."},</v>
      </c>
      <c r="J519" s="0" t="n">
        <f aca="false">LEN(A519)</f>
        <v>132</v>
      </c>
    </row>
    <row r="520" customFormat="false" ht="12.8" hidden="false" customHeight="false" outlineLevel="0" collapsed="false">
      <c r="A520" s="0" t="s">
        <v>545</v>
      </c>
      <c r="B520" s="0" t="s">
        <v>535</v>
      </c>
      <c r="C520" s="0" t="s">
        <v>536</v>
      </c>
      <c r="D520" s="0" t="n">
        <v>4</v>
      </c>
      <c r="E520" s="0" t="str">
        <f aca="false">IFERROR(IFERROR(REPLACE(C520,SEARCH($E$1,C520,1),LEN($E$1),""),REPLACE(C520,SEARCH($F$1,C520,1),LEN($F$1),"")),C520)</f>
        <v>www.studentcrowd.com/university-l1005841-s1008426-the_university_of_sheffield-sheffield</v>
      </c>
      <c r="F520" s="0" t="str">
        <f aca="false">REPLACE(E520,SEARCH("/",E520,1),LEN(E520),"")</f>
        <v>www.studentcrowd.com</v>
      </c>
      <c r="G520" s="0" t="n">
        <f aca="false">IF(F520="www.studentcrowd.com",D520*2/10,IF(F520="www.studentsreview.com",D520*2.5/10,"ERROR"))</f>
        <v>0.8</v>
      </c>
      <c r="H520" s="0" t="str">
        <f aca="false">VLOOKUP(G520,Sheet2!$A$1:$B$8,2,0)</f>
        <v>good_plus</v>
      </c>
      <c r="I520" s="0" t="str">
        <f aca="false">"{""classes"":["""&amp;G520&amp;"""],""text"":"""&amp;A520&amp;"""},"</f>
        <v>{"classes":["0,8"],"text":"Everything except the course is fine. As an MA student and experiencing then uni for the first time, I had high expectations. I have received little help from a tutor who EMAILED me to tell me to change classes even though the other MA students had the same grades as me. I was then told in my second semester a module I had been allowed to take was actually not permitted, so my timetable clashes could not be altered and if I wished to continue the module, I would have to miss the main of the two classes and basically teach myself. Compared to my much smaller, nowhere near as highly acclaimed former university, I have found my overall studying experience very dissapointing and stressful."},</v>
      </c>
      <c r="J520" s="0" t="n">
        <f aca="false">LEN(A520)</f>
        <v>694</v>
      </c>
    </row>
    <row r="521" customFormat="false" ht="12.8" hidden="false" customHeight="false" outlineLevel="0" collapsed="false">
      <c r="A521" s="0" t="s">
        <v>546</v>
      </c>
      <c r="B521" s="0" t="s">
        <v>535</v>
      </c>
      <c r="C521" s="0" t="s">
        <v>536</v>
      </c>
      <c r="D521" s="0" t="n">
        <v>2</v>
      </c>
      <c r="E521" s="0" t="str">
        <f aca="false">IFERROR(IFERROR(REPLACE(C521,SEARCH($E$1,C521,1),LEN($E$1),""),REPLACE(C521,SEARCH($F$1,C521,1),LEN($F$1),"")),C521)</f>
        <v>www.studentcrowd.com/university-l1005841-s1008426-the_university_of_sheffield-sheffield</v>
      </c>
      <c r="F521" s="0" t="str">
        <f aca="false">REPLACE(E521,SEARCH("/",E521,1),LEN(E521),"")</f>
        <v>www.studentcrowd.com</v>
      </c>
      <c r="G521" s="0" t="n">
        <f aca="false">IF(F521="www.studentcrowd.com",D521*2/10,IF(F521="www.studentsreview.com",D521*2.5/10,"ERROR"))</f>
        <v>0.4</v>
      </c>
      <c r="H521" s="0" t="str">
        <f aca="false">VLOOKUP(G521,Sheet2!$A$1:$B$8,2,0)</f>
        <v>middle_minus</v>
      </c>
      <c r="I521" s="0" t="str">
        <f aca="false">"{""classes"":["""&amp;G521&amp;"""],""text"":"""&amp;A521&amp;"""},"</f>
        <v>{"classes":["0,4"],"text":"Had a really bad experience and havent enjoyed my time"},</v>
      </c>
      <c r="J521" s="0" t="n">
        <f aca="false">LEN(A521)</f>
        <v>54</v>
      </c>
    </row>
    <row r="522" customFormat="false" ht="12.8" hidden="false" customHeight="false" outlineLevel="0" collapsed="false">
      <c r="A522" s="0" t="s">
        <v>547</v>
      </c>
      <c r="B522" s="0" t="s">
        <v>535</v>
      </c>
      <c r="C522" s="0" t="s">
        <v>536</v>
      </c>
      <c r="D522" s="0" t="n">
        <v>3</v>
      </c>
      <c r="E522" s="0" t="str">
        <f aca="false">IFERROR(IFERROR(REPLACE(C522,SEARCH($E$1,C522,1),LEN($E$1),""),REPLACE(C522,SEARCH($F$1,C522,1),LEN($F$1),"")),C522)</f>
        <v>www.studentcrowd.com/university-l1005841-s1008426-the_university_of_sheffield-sheffield</v>
      </c>
      <c r="F522" s="0" t="str">
        <f aca="false">REPLACE(E522,SEARCH("/",E522,1),LEN(E522),"")</f>
        <v>www.studentcrowd.com</v>
      </c>
      <c r="G522" s="0" t="n">
        <f aca="false">IF(F522="www.studentcrowd.com",D522*2/10,IF(F522="www.studentsreview.com",D522*2.5/10,"ERROR"))</f>
        <v>0.6</v>
      </c>
      <c r="H522" s="0" t="str">
        <f aca="false">VLOOKUP(G522,Sheet2!$A$1:$B$8,2,0)</f>
        <v>middle_plus</v>
      </c>
      <c r="I522" s="0" t="str">
        <f aca="false">"{""classes"":["""&amp;G522&amp;"""],""text"":"""&amp;A522&amp;"""},"</f>
        <v>{"classes":["0,6"],"text":"I am doing a masters course here and hate it! Buildings are miserable, cold and unwelcoming.. teachers are rude and I struggle to understand their English... Everything  including tuition  is overpriced.... There are not enough facilities for the number of students  in class/labs/computers in library ... The location is dismal... and to top it all off, the course material is useless unless you want to work within the university after  it only teaches things specific to the universities specialisms, at least in science ."},</v>
      </c>
      <c r="J522" s="0" t="n">
        <f aca="false">LEN(A522)</f>
        <v>525</v>
      </c>
    </row>
    <row r="523" customFormat="false" ht="12.8" hidden="false" customHeight="false" outlineLevel="0" collapsed="false">
      <c r="A523" s="0" t="s">
        <v>548</v>
      </c>
      <c r="B523" s="0" t="s">
        <v>535</v>
      </c>
      <c r="C523" s="0" t="s">
        <v>536</v>
      </c>
      <c r="D523" s="0" t="n">
        <v>5</v>
      </c>
      <c r="E523" s="0" t="str">
        <f aca="false">IFERROR(IFERROR(REPLACE(C523,SEARCH($E$1,C523,1),LEN($E$1),""),REPLACE(C523,SEARCH($F$1,C523,1),LEN($F$1),"")),C523)</f>
        <v>www.studentcrowd.com/university-l1005841-s1008426-the_university_of_sheffield-sheffield</v>
      </c>
      <c r="F523" s="0" t="str">
        <f aca="false">REPLACE(E523,SEARCH("/",E523,1),LEN(E523),"")</f>
        <v>www.studentcrowd.com</v>
      </c>
      <c r="G523" s="0" t="n">
        <f aca="false">IF(F523="www.studentcrowd.com",D523*2/10,IF(F523="www.studentsreview.com",D523*2.5/10,"ERROR"))</f>
        <v>1</v>
      </c>
      <c r="H523" s="0" t="str">
        <f aca="false">VLOOKUP(G523,Sheet2!$A$1:$B$8,2,0)</f>
        <v>excellent</v>
      </c>
      <c r="I523" s="0" t="str">
        <f aca="false">"{""classes"":["""&amp;G523&amp;"""],""text"":"""&amp;A523&amp;"""},"</f>
        <v>{"classes":["1"],"text":"Brilllllllllllllllllllllllllllllllllllllllllllllllllll"},</v>
      </c>
      <c r="J523" s="0" t="n">
        <f aca="false">LEN(A523)</f>
        <v>54</v>
      </c>
    </row>
    <row r="524" customFormat="false" ht="12.8" hidden="false" customHeight="false" outlineLevel="0" collapsed="false">
      <c r="A524" s="0" t="s">
        <v>549</v>
      </c>
      <c r="B524" s="0" t="s">
        <v>535</v>
      </c>
      <c r="C524" s="0" t="s">
        <v>536</v>
      </c>
      <c r="D524" s="0" t="n">
        <v>5</v>
      </c>
      <c r="E524" s="0" t="str">
        <f aca="false">IFERROR(IFERROR(REPLACE(C524,SEARCH($E$1,C524,1),LEN($E$1),""),REPLACE(C524,SEARCH($F$1,C524,1),LEN($F$1),"")),C524)</f>
        <v>www.studentcrowd.com/university-l1005841-s1008426-the_university_of_sheffield-sheffield</v>
      </c>
      <c r="F524" s="0" t="str">
        <f aca="false">REPLACE(E524,SEARCH("/",E524,1),LEN(E524),"")</f>
        <v>www.studentcrowd.com</v>
      </c>
      <c r="G524" s="0" t="n">
        <f aca="false">IF(F524="www.studentcrowd.com",D524*2/10,IF(F524="www.studentsreview.com",D524*2.5/10,"ERROR"))</f>
        <v>1</v>
      </c>
      <c r="H524" s="0" t="str">
        <f aca="false">VLOOKUP(G524,Sheet2!$A$1:$B$8,2,0)</f>
        <v>excellent</v>
      </c>
      <c r="I524" s="0" t="str">
        <f aca="false">"{""classes"":["""&amp;G524&amp;"""],""text"":"""&amp;A524&amp;"""},"</f>
        <v>{"classes":["1"],"text":"Great University! The staff is great!"},</v>
      </c>
      <c r="J524" s="0" t="n">
        <f aca="false">LEN(A524)</f>
        <v>37</v>
      </c>
    </row>
    <row r="525" customFormat="false" ht="12.8" hidden="false" customHeight="false" outlineLevel="0" collapsed="false">
      <c r="A525" s="0" t="s">
        <v>550</v>
      </c>
      <c r="B525" s="0" t="s">
        <v>535</v>
      </c>
      <c r="C525" s="0" t="s">
        <v>536</v>
      </c>
      <c r="D525" s="0" t="n">
        <v>4</v>
      </c>
      <c r="E525" s="0" t="str">
        <f aca="false">IFERROR(IFERROR(REPLACE(C525,SEARCH($E$1,C525,1),LEN($E$1),""),REPLACE(C525,SEARCH($F$1,C525,1),LEN($F$1),"")),C525)</f>
        <v>www.studentcrowd.com/university-l1005841-s1008426-the_university_of_sheffield-sheffield</v>
      </c>
      <c r="F525" s="0" t="str">
        <f aca="false">REPLACE(E525,SEARCH("/",E525,1),LEN(E525),"")</f>
        <v>www.studentcrowd.com</v>
      </c>
      <c r="G525" s="0" t="n">
        <f aca="false">IF(F525="www.studentcrowd.com",D525*2/10,IF(F525="www.studentsreview.com",D525*2.5/10,"ERROR"))</f>
        <v>0.8</v>
      </c>
      <c r="H525" s="0" t="str">
        <f aca="false">VLOOKUP(G525,Sheet2!$A$1:$B$8,2,0)</f>
        <v>good_plus</v>
      </c>
      <c r="I525" s="0" t="str">
        <f aca="false">"{""classes"":["""&amp;G525&amp;"""],""text"":"""&amp;A525&amp;"""},"</f>
        <v>{"classes":["0,8"],"text":"Firstly - so many interesting societies! Also I think possibly the best Union nights out of any uni? Make sure you look beyond Plug and Pop Tarts and youll see that Sheffield nightlife is actually pretty damn good. Ah, and who could forget the sustainability library? Once you start looking, you realise there is so much to explore here."},</v>
      </c>
      <c r="J525" s="0" t="n">
        <f aca="false">LEN(A525)</f>
        <v>337</v>
      </c>
    </row>
    <row r="526" customFormat="false" ht="12.8" hidden="false" customHeight="false" outlineLevel="0" collapsed="false">
      <c r="A526" s="0" t="s">
        <v>551</v>
      </c>
      <c r="B526" s="0" t="s">
        <v>535</v>
      </c>
      <c r="C526" s="0" t="s">
        <v>536</v>
      </c>
      <c r="D526" s="0" t="n">
        <v>5</v>
      </c>
      <c r="E526" s="0" t="str">
        <f aca="false">IFERROR(IFERROR(REPLACE(C526,SEARCH($E$1,C526,1),LEN($E$1),""),REPLACE(C526,SEARCH($F$1,C526,1),LEN($F$1),"")),C526)</f>
        <v>www.studentcrowd.com/university-l1005841-s1008426-the_university_of_sheffield-sheffield</v>
      </c>
      <c r="F526" s="0" t="str">
        <f aca="false">REPLACE(E526,SEARCH("/",E526,1),LEN(E526),"")</f>
        <v>www.studentcrowd.com</v>
      </c>
      <c r="G526" s="0" t="n">
        <f aca="false">IF(F526="www.studentcrowd.com",D526*2/10,IF(F526="www.studentsreview.com",D526*2.5/10,"ERROR"))</f>
        <v>1</v>
      </c>
      <c r="H526" s="0" t="str">
        <f aca="false">VLOOKUP(G526,Sheet2!$A$1:$B$8,2,0)</f>
        <v>excellent</v>
      </c>
      <c r="I526" s="0" t="str">
        <f aca="false">"{""classes"":["""&amp;G526&amp;"""],""text"":"""&amp;A526&amp;"""},"</f>
        <v>{"classes":["1"],"text":"Wonderful place to read and educate with superior teaching staff"},</v>
      </c>
      <c r="J526" s="0" t="n">
        <f aca="false">LEN(A526)</f>
        <v>64</v>
      </c>
    </row>
    <row r="527" customFormat="false" ht="12.8" hidden="false" customHeight="false" outlineLevel="0" collapsed="false">
      <c r="A527" s="0" t="s">
        <v>552</v>
      </c>
      <c r="B527" s="0" t="s">
        <v>535</v>
      </c>
      <c r="C527" s="0" t="s">
        <v>536</v>
      </c>
      <c r="D527" s="0" t="n">
        <v>5</v>
      </c>
      <c r="E527" s="0" t="str">
        <f aca="false">IFERROR(IFERROR(REPLACE(C527,SEARCH($E$1,C527,1),LEN($E$1),""),REPLACE(C527,SEARCH($F$1,C527,1),LEN($F$1),"")),C527)</f>
        <v>www.studentcrowd.com/university-l1005841-s1008426-the_university_of_sheffield-sheffield</v>
      </c>
      <c r="F527" s="0" t="str">
        <f aca="false">REPLACE(E527,SEARCH("/",E527,1),LEN(E527),"")</f>
        <v>www.studentcrowd.com</v>
      </c>
      <c r="G527" s="0" t="n">
        <f aca="false">IF(F527="www.studentcrowd.com",D527*2/10,IF(F527="www.studentsreview.com",D527*2.5/10,"ERROR"))</f>
        <v>1</v>
      </c>
      <c r="H527" s="0" t="str">
        <f aca="false">VLOOKUP(G527,Sheet2!$A$1:$B$8,2,0)</f>
        <v>excellent</v>
      </c>
      <c r="I527" s="0" t="str">
        <f aca="false">"{""classes"":["""&amp;G527&amp;"""],""text"":"""&amp;A527&amp;"""},"</f>
        <v>{"classes":["1"],"text":"I have loved everything about the University of Sheffield so far. I cant explain what it is that makes it such an enjoyable experience, but I dont wake up dreading the idea of University the way I did with college or high school. I feel like there is always something to do and it is always done with the students in mind. It feels like a community who are all happy to be here and are enjoying themselves."},</v>
      </c>
      <c r="J527" s="0" t="n">
        <f aca="false">LEN(A527)</f>
        <v>406</v>
      </c>
    </row>
    <row r="528" customFormat="false" ht="12.8" hidden="false" customHeight="false" outlineLevel="0" collapsed="false">
      <c r="A528" s="0" t="s">
        <v>553</v>
      </c>
      <c r="B528" s="0" t="s">
        <v>535</v>
      </c>
      <c r="C528" s="0" t="s">
        <v>536</v>
      </c>
      <c r="D528" s="0" t="n">
        <v>4</v>
      </c>
      <c r="E528" s="0" t="str">
        <f aca="false">IFERROR(IFERROR(REPLACE(C528,SEARCH($E$1,C528,1),LEN($E$1),""),REPLACE(C528,SEARCH($F$1,C528,1),LEN($F$1),"")),C528)</f>
        <v>www.studentcrowd.com/university-l1005841-s1008426-the_university_of_sheffield-sheffield</v>
      </c>
      <c r="F528" s="0" t="str">
        <f aca="false">REPLACE(E528,SEARCH("/",E528,1),LEN(E528),"")</f>
        <v>www.studentcrowd.com</v>
      </c>
      <c r="G528" s="0" t="n">
        <f aca="false">IF(F528="www.studentcrowd.com",D528*2/10,IF(F528="www.studentsreview.com",D528*2.5/10,"ERROR"))</f>
        <v>0.8</v>
      </c>
      <c r="H528" s="0" t="str">
        <f aca="false">VLOOKUP(G528,Sheet2!$A$1:$B$8,2,0)</f>
        <v>good_plus</v>
      </c>
      <c r="I528" s="0" t="str">
        <f aca="false">"{""classes"":["""&amp;G528&amp;"""],""text"":"""&amp;A528&amp;"""},"</f>
        <v>{"classes":["0,8"],"text":"Great extra services available from 301 for academic skills."},</v>
      </c>
      <c r="J528" s="0" t="n">
        <f aca="false">LEN(A528)</f>
        <v>60</v>
      </c>
    </row>
    <row r="529" customFormat="false" ht="12.8" hidden="false" customHeight="false" outlineLevel="0" collapsed="false">
      <c r="A529" s="0" t="s">
        <v>554</v>
      </c>
      <c r="B529" s="0" t="s">
        <v>535</v>
      </c>
      <c r="C529" s="0" t="s">
        <v>536</v>
      </c>
      <c r="D529" s="0" t="n">
        <v>5</v>
      </c>
      <c r="E529" s="0" t="str">
        <f aca="false">IFERROR(IFERROR(REPLACE(C529,SEARCH($E$1,C529,1),LEN($E$1),""),REPLACE(C529,SEARCH($F$1,C529,1),LEN($F$1),"")),C529)</f>
        <v>www.studentcrowd.com/university-l1005841-s1008426-the_university_of_sheffield-sheffield</v>
      </c>
      <c r="F529" s="0" t="str">
        <f aca="false">REPLACE(E529,SEARCH("/",E529,1),LEN(E529),"")</f>
        <v>www.studentcrowd.com</v>
      </c>
      <c r="G529" s="0" t="n">
        <f aca="false">IF(F529="www.studentcrowd.com",D529*2/10,IF(F529="www.studentsreview.com",D529*2.5/10,"ERROR"))</f>
        <v>1</v>
      </c>
      <c r="H529" s="0" t="str">
        <f aca="false">VLOOKUP(G529,Sheet2!$A$1:$B$8,2,0)</f>
        <v>excellent</v>
      </c>
      <c r="I529" s="0" t="str">
        <f aca="false">"{""classes"":["""&amp;G529&amp;"""],""text"":"""&amp;A529&amp;"""},"</f>
        <v>{"classes":["1"],"text":"Internet could be improved around student accomodation"},</v>
      </c>
      <c r="J529" s="0" t="n">
        <f aca="false">LEN(A529)</f>
        <v>54</v>
      </c>
    </row>
    <row r="530" customFormat="false" ht="12.8" hidden="false" customHeight="false" outlineLevel="0" collapsed="false">
      <c r="A530" s="0" t="s">
        <v>555</v>
      </c>
      <c r="B530" s="0" t="s">
        <v>535</v>
      </c>
      <c r="C530" s="0" t="s">
        <v>536</v>
      </c>
      <c r="D530" s="0" t="n">
        <v>5</v>
      </c>
      <c r="E530" s="0" t="str">
        <f aca="false">IFERROR(IFERROR(REPLACE(C530,SEARCH($E$1,C530,1),LEN($E$1),""),REPLACE(C530,SEARCH($F$1,C530,1),LEN($F$1),"")),C530)</f>
        <v>www.studentcrowd.com/university-l1005841-s1008426-the_university_of_sheffield-sheffield</v>
      </c>
      <c r="F530" s="0" t="str">
        <f aca="false">REPLACE(E530,SEARCH("/",E530,1),LEN(E530),"")</f>
        <v>www.studentcrowd.com</v>
      </c>
      <c r="G530" s="0" t="n">
        <f aca="false">IF(F530="www.studentcrowd.com",D530*2/10,IF(F530="www.studentsreview.com",D530*2.5/10,"ERROR"))</f>
        <v>1</v>
      </c>
      <c r="H530" s="0" t="str">
        <f aca="false">VLOOKUP(G530,Sheet2!$A$1:$B$8,2,0)</f>
        <v>excellent</v>
      </c>
      <c r="I530" s="0" t="str">
        <f aca="false">"{""classes"":["""&amp;G530&amp;"""],""text"":"""&amp;A530&amp;"""},"</f>
        <v>{"classes":["1"],"text":"Im really impressed with the high standards of the University of Sheffield. The library facilities are just amazing and I have a great time in some of the societies. The Union is really good as well. Strongly reccomend"},</v>
      </c>
      <c r="J530" s="0" t="n">
        <f aca="false">LEN(A530)</f>
        <v>218</v>
      </c>
    </row>
    <row r="531" customFormat="false" ht="12.8" hidden="false" customHeight="false" outlineLevel="0" collapsed="false">
      <c r="A531" s="0" t="s">
        <v>556</v>
      </c>
      <c r="B531" s="0" t="s">
        <v>535</v>
      </c>
      <c r="C531" s="0" t="s">
        <v>536</v>
      </c>
      <c r="D531" s="0" t="n">
        <v>4</v>
      </c>
      <c r="E531" s="0" t="str">
        <f aca="false">IFERROR(IFERROR(REPLACE(C531,SEARCH($E$1,C531,1),LEN($E$1),""),REPLACE(C531,SEARCH($F$1,C531,1),LEN($F$1),"")),C531)</f>
        <v>www.studentcrowd.com/university-l1005841-s1008426-the_university_of_sheffield-sheffield</v>
      </c>
      <c r="F531" s="0" t="str">
        <f aca="false">REPLACE(E531,SEARCH("/",E531,1),LEN(E531),"")</f>
        <v>www.studentcrowd.com</v>
      </c>
      <c r="G531" s="0" t="n">
        <f aca="false">IF(F531="www.studentcrowd.com",D531*2/10,IF(F531="www.studentsreview.com",D531*2.5/10,"ERROR"))</f>
        <v>0.8</v>
      </c>
      <c r="H531" s="0" t="str">
        <f aca="false">VLOOKUP(G531,Sheet2!$A$1:$B$8,2,0)</f>
        <v>good_plus</v>
      </c>
      <c r="I531" s="0" t="str">
        <f aca="false">"{""classes"":["""&amp;G531&amp;"""],""text"":"""&amp;A531&amp;"""},"</f>
        <v>{"classes":["0,8"],"text":"Absolutely great, wifi in the rooms isint great though"},</v>
      </c>
      <c r="J531" s="0" t="n">
        <f aca="false">LEN(A531)</f>
        <v>54</v>
      </c>
    </row>
    <row r="532" customFormat="false" ht="12.8" hidden="false" customHeight="false" outlineLevel="0" collapsed="false">
      <c r="A532" s="0" t="s">
        <v>557</v>
      </c>
      <c r="B532" s="0" t="s">
        <v>535</v>
      </c>
      <c r="C532" s="0" t="s">
        <v>536</v>
      </c>
      <c r="D532" s="0" t="n">
        <v>4</v>
      </c>
      <c r="E532" s="0" t="str">
        <f aca="false">IFERROR(IFERROR(REPLACE(C532,SEARCH($E$1,C532,1),LEN($E$1),""),REPLACE(C532,SEARCH($F$1,C532,1),LEN($F$1),"")),C532)</f>
        <v>www.studentcrowd.com/university-l1005841-s1008426-the_university_of_sheffield-sheffield</v>
      </c>
      <c r="F532" s="0" t="str">
        <f aca="false">REPLACE(E532,SEARCH("/",E532,1),LEN(E532),"")</f>
        <v>www.studentcrowd.com</v>
      </c>
      <c r="G532" s="0" t="n">
        <f aca="false">IF(F532="www.studentcrowd.com",D532*2/10,IF(F532="www.studentsreview.com",D532*2.5/10,"ERROR"))</f>
        <v>0.8</v>
      </c>
      <c r="H532" s="0" t="str">
        <f aca="false">VLOOKUP(G532,Sheet2!$A$1:$B$8,2,0)</f>
        <v>good_plus</v>
      </c>
      <c r="I532" s="0" t="str">
        <f aca="false">"{""classes"":["""&amp;G532&amp;"""],""text"":"""&amp;A532&amp;"""},"</f>
        <v>{"classes":["0,8"],"text":"Had a great time in the late sixties and early seventies!"},</v>
      </c>
      <c r="J532" s="0" t="n">
        <f aca="false">LEN(A532)</f>
        <v>57</v>
      </c>
    </row>
    <row r="533" customFormat="false" ht="12.8" hidden="false" customHeight="false" outlineLevel="0" collapsed="false">
      <c r="A533" s="0" t="s">
        <v>558</v>
      </c>
      <c r="B533" s="0" t="s">
        <v>535</v>
      </c>
      <c r="C533" s="0" t="s">
        <v>536</v>
      </c>
      <c r="D533" s="0" t="n">
        <v>5</v>
      </c>
      <c r="E533" s="0" t="str">
        <f aca="false">IFERROR(IFERROR(REPLACE(C533,SEARCH($E$1,C533,1),LEN($E$1),""),REPLACE(C533,SEARCH($F$1,C533,1),LEN($F$1),"")),C533)</f>
        <v>www.studentcrowd.com/university-l1005841-s1008426-the_university_of_sheffield-sheffield</v>
      </c>
      <c r="F533" s="0" t="str">
        <f aca="false">REPLACE(E533,SEARCH("/",E533,1),LEN(E533),"")</f>
        <v>www.studentcrowd.com</v>
      </c>
      <c r="G533" s="0" t="n">
        <f aca="false">IF(F533="www.studentcrowd.com",D533*2/10,IF(F533="www.studentsreview.com",D533*2.5/10,"ERROR"))</f>
        <v>1</v>
      </c>
      <c r="H533" s="0" t="str">
        <f aca="false">VLOOKUP(G533,Sheet2!$A$1:$B$8,2,0)</f>
        <v>excellent</v>
      </c>
      <c r="I533" s="0" t="str">
        <f aca="false">"{""classes"":["""&amp;G533&amp;"""],""text"":"""&amp;A533&amp;"""},"</f>
        <v>{"classes":["1"],"text":"Woo, you have the time of your life, and its beautiful."},</v>
      </c>
      <c r="J533" s="0" t="n">
        <f aca="false">LEN(A533)</f>
        <v>55</v>
      </c>
    </row>
    <row r="534" customFormat="false" ht="12.8" hidden="false" customHeight="false" outlineLevel="0" collapsed="false">
      <c r="A534" s="0" t="s">
        <v>559</v>
      </c>
      <c r="B534" s="0" t="s">
        <v>535</v>
      </c>
      <c r="C534" s="0" t="s">
        <v>536</v>
      </c>
      <c r="D534" s="0" t="n">
        <v>4</v>
      </c>
      <c r="E534" s="0" t="str">
        <f aca="false">IFERROR(IFERROR(REPLACE(C534,SEARCH($E$1,C534,1),LEN($E$1),""),REPLACE(C534,SEARCH($F$1,C534,1),LEN($F$1),"")),C534)</f>
        <v>www.studentcrowd.com/university-l1005841-s1008426-the_university_of_sheffield-sheffield</v>
      </c>
      <c r="F534" s="0" t="str">
        <f aca="false">REPLACE(E534,SEARCH("/",E534,1),LEN(E534),"")</f>
        <v>www.studentcrowd.com</v>
      </c>
      <c r="G534" s="0" t="n">
        <f aca="false">IF(F534="www.studentcrowd.com",D534*2/10,IF(F534="www.studentsreview.com",D534*2.5/10,"ERROR"))</f>
        <v>0.8</v>
      </c>
      <c r="H534" s="0" t="str">
        <f aca="false">VLOOKUP(G534,Sheet2!$A$1:$B$8,2,0)</f>
        <v>good_plus</v>
      </c>
      <c r="I534" s="0" t="str">
        <f aca="false">"{""classes"":["""&amp;G534&amp;"""],""text"":"""&amp;A534&amp;"""},"</f>
        <v>{"classes":["0,8"],"text":"The union is great! It has such a variety of things to do, clubs to join, sports to play and paces to eat and socialise!"},</v>
      </c>
      <c r="J534" s="0" t="n">
        <f aca="false">LEN(A534)</f>
        <v>120</v>
      </c>
    </row>
    <row r="535" customFormat="false" ht="12.8" hidden="false" customHeight="false" outlineLevel="0" collapsed="false">
      <c r="A535" s="0" t="s">
        <v>560</v>
      </c>
      <c r="B535" s="0" t="s">
        <v>535</v>
      </c>
      <c r="C535" s="0" t="s">
        <v>536</v>
      </c>
      <c r="D535" s="0" t="n">
        <v>5</v>
      </c>
      <c r="E535" s="0" t="str">
        <f aca="false">IFERROR(IFERROR(REPLACE(C535,SEARCH($E$1,C535,1),LEN($E$1),""),REPLACE(C535,SEARCH($F$1,C535,1),LEN($F$1),"")),C535)</f>
        <v>www.studentcrowd.com/university-l1005841-s1008426-the_university_of_sheffield-sheffield</v>
      </c>
      <c r="F535" s="0" t="str">
        <f aca="false">REPLACE(E535,SEARCH("/",E535,1),LEN(E535),"")</f>
        <v>www.studentcrowd.com</v>
      </c>
      <c r="G535" s="0" t="n">
        <f aca="false">IF(F535="www.studentcrowd.com",D535*2/10,IF(F535="www.studentsreview.com",D535*2.5/10,"ERROR"))</f>
        <v>1</v>
      </c>
      <c r="H535" s="0" t="str">
        <f aca="false">VLOOKUP(G535,Sheet2!$A$1:$B$8,2,0)</f>
        <v>excellent</v>
      </c>
      <c r="I535" s="0" t="str">
        <f aca="false">"{""classes"":["""&amp;G535&amp;"""],""text"":"""&amp;A535&amp;"""},"</f>
        <v>{"classes":["1"],"text":"Loved being at this uni, nothing really negative I can say about it"},</v>
      </c>
      <c r="J535" s="0" t="n">
        <f aca="false">LEN(A535)</f>
        <v>67</v>
      </c>
    </row>
    <row r="536" customFormat="false" ht="12.8" hidden="false" customHeight="false" outlineLevel="0" collapsed="false">
      <c r="A536" s="0" t="s">
        <v>561</v>
      </c>
      <c r="B536" s="0" t="s">
        <v>535</v>
      </c>
      <c r="C536" s="0" t="s">
        <v>536</v>
      </c>
      <c r="D536" s="0" t="n">
        <v>2</v>
      </c>
      <c r="E536" s="0" t="str">
        <f aca="false">IFERROR(IFERROR(REPLACE(C536,SEARCH($E$1,C536,1),LEN($E$1),""),REPLACE(C536,SEARCH($F$1,C536,1),LEN($F$1),"")),C536)</f>
        <v>www.studentcrowd.com/university-l1005841-s1008426-the_university_of_sheffield-sheffield</v>
      </c>
      <c r="F536" s="0" t="str">
        <f aca="false">REPLACE(E536,SEARCH("/",E536,1),LEN(E536),"")</f>
        <v>www.studentcrowd.com</v>
      </c>
      <c r="G536" s="0" t="n">
        <f aca="false">IF(F536="www.studentcrowd.com",D536*2/10,IF(F536="www.studentsreview.com",D536*2.5/10,"ERROR"))</f>
        <v>0.4</v>
      </c>
      <c r="H536" s="0" t="str">
        <f aca="false">VLOOKUP(G536,Sheet2!$A$1:$B$8,2,0)</f>
        <v>middle_minus</v>
      </c>
      <c r="I536" s="0" t="str">
        <f aca="false">"{""classes"":["""&amp;G536&amp;"""],""text"":"""&amp;A536&amp;"""},"</f>
        <v>{"classes":["0,4"],"text":"Has been a relatively OK experience so far"},</v>
      </c>
      <c r="J536" s="0" t="n">
        <f aca="false">LEN(A536)</f>
        <v>42</v>
      </c>
    </row>
    <row r="537" customFormat="false" ht="12.8" hidden="false" customHeight="false" outlineLevel="0" collapsed="false">
      <c r="A537" s="0" t="s">
        <v>562</v>
      </c>
      <c r="B537" s="0" t="s">
        <v>535</v>
      </c>
      <c r="C537" s="0" t="s">
        <v>536</v>
      </c>
      <c r="D537" s="0" t="n">
        <v>5</v>
      </c>
      <c r="E537" s="0" t="str">
        <f aca="false">IFERROR(IFERROR(REPLACE(C537,SEARCH($E$1,C537,1),LEN($E$1),""),REPLACE(C537,SEARCH($F$1,C537,1),LEN($F$1),"")),C537)</f>
        <v>www.studentcrowd.com/university-l1005841-s1008426-the_university_of_sheffield-sheffield</v>
      </c>
      <c r="F537" s="0" t="str">
        <f aca="false">REPLACE(E537,SEARCH("/",E537,1),LEN(E537),"")</f>
        <v>www.studentcrowd.com</v>
      </c>
      <c r="G537" s="0" t="n">
        <f aca="false">IF(F537="www.studentcrowd.com",D537*2/10,IF(F537="www.studentsreview.com",D537*2.5/10,"ERROR"))</f>
        <v>1</v>
      </c>
      <c r="H537" s="0" t="str">
        <f aca="false">VLOOKUP(G537,Sheet2!$A$1:$B$8,2,0)</f>
        <v>excellent</v>
      </c>
      <c r="I537" s="0" t="str">
        <f aca="false">"{""classes"":["""&amp;G537&amp;"""],""text"":"""&amp;A537&amp;"""},"</f>
        <v>{"classes":["1"],"text":"Absolutely quality - couldnt see myself anywhere else"},</v>
      </c>
      <c r="J537" s="0" t="n">
        <f aca="false">LEN(A537)</f>
        <v>53</v>
      </c>
    </row>
    <row r="538" customFormat="false" ht="12.8" hidden="false" customHeight="false" outlineLevel="0" collapsed="false">
      <c r="A538" s="0" t="s">
        <v>563</v>
      </c>
      <c r="B538" s="0" t="s">
        <v>535</v>
      </c>
      <c r="C538" s="0" t="s">
        <v>536</v>
      </c>
      <c r="D538" s="0" t="n">
        <v>5</v>
      </c>
      <c r="E538" s="0" t="str">
        <f aca="false">IFERROR(IFERROR(REPLACE(C538,SEARCH($E$1,C538,1),LEN($E$1),""),REPLACE(C538,SEARCH($F$1,C538,1),LEN($F$1),"")),C538)</f>
        <v>www.studentcrowd.com/university-l1005841-s1008426-the_university_of_sheffield-sheffield</v>
      </c>
      <c r="F538" s="0" t="str">
        <f aca="false">REPLACE(E538,SEARCH("/",E538,1),LEN(E538),"")</f>
        <v>www.studentcrowd.com</v>
      </c>
      <c r="G538" s="0" t="n">
        <f aca="false">IF(F538="www.studentcrowd.com",D538*2/10,IF(F538="www.studentsreview.com",D538*2.5/10,"ERROR"))</f>
        <v>1</v>
      </c>
      <c r="H538" s="0" t="str">
        <f aca="false">VLOOKUP(G538,Sheet2!$A$1:$B$8,2,0)</f>
        <v>excellent</v>
      </c>
      <c r="I538" s="0" t="str">
        <f aca="false">"{""classes"":["""&amp;G538&amp;"""],""text"":"""&amp;A538&amp;"""},"</f>
        <v>{"classes":["1"],"text":"the most amazing experience I have ever lived. Everyone is helpful, friendly and polite. You can find anything you want from sports and activities to societies and clubbing."},</v>
      </c>
      <c r="J538" s="0" t="n">
        <f aca="false">LEN(A538)</f>
        <v>173</v>
      </c>
    </row>
    <row r="539" customFormat="false" ht="12.8" hidden="false" customHeight="false" outlineLevel="0" collapsed="false">
      <c r="A539" s="0" t="s">
        <v>564</v>
      </c>
      <c r="B539" s="0" t="s">
        <v>535</v>
      </c>
      <c r="C539" s="0" t="s">
        <v>536</v>
      </c>
      <c r="D539" s="0" t="n">
        <v>4</v>
      </c>
      <c r="E539" s="0" t="str">
        <f aca="false">IFERROR(IFERROR(REPLACE(C539,SEARCH($E$1,C539,1),LEN($E$1),""),REPLACE(C539,SEARCH($F$1,C539,1),LEN($F$1),"")),C539)</f>
        <v>www.studentcrowd.com/university-l1005841-s1008426-the_university_of_sheffield-sheffield</v>
      </c>
      <c r="F539" s="0" t="str">
        <f aca="false">REPLACE(E539,SEARCH("/",E539,1),LEN(E539),"")</f>
        <v>www.studentcrowd.com</v>
      </c>
      <c r="G539" s="0" t="n">
        <f aca="false">IF(F539="www.studentcrowd.com",D539*2/10,IF(F539="www.studentsreview.com",D539*2.5/10,"ERROR"))</f>
        <v>0.8</v>
      </c>
      <c r="H539" s="0" t="str">
        <f aca="false">VLOOKUP(G539,Sheet2!$A$1:$B$8,2,0)</f>
        <v>good_plus</v>
      </c>
      <c r="I539" s="0" t="str">
        <f aca="false">"{""classes"":["""&amp;G539&amp;"""],""text"":"""&amp;A539&amp;"""},"</f>
        <v>{"classes":["0,8"],"text":"Amazing Uni, amazing city, amazing people."},</v>
      </c>
      <c r="J539" s="0" t="n">
        <f aca="false">LEN(A539)</f>
        <v>42</v>
      </c>
    </row>
    <row r="540" customFormat="false" ht="12.8" hidden="false" customHeight="false" outlineLevel="0" collapsed="false">
      <c r="A540" s="0" t="s">
        <v>565</v>
      </c>
      <c r="B540" s="0" t="s">
        <v>535</v>
      </c>
      <c r="C540" s="0" t="s">
        <v>536</v>
      </c>
      <c r="D540" s="0" t="n">
        <v>5</v>
      </c>
      <c r="E540" s="0" t="str">
        <f aca="false">IFERROR(IFERROR(REPLACE(C540,SEARCH($E$1,C540,1),LEN($E$1),""),REPLACE(C540,SEARCH($F$1,C540,1),LEN($F$1),"")),C540)</f>
        <v>www.studentcrowd.com/university-l1005841-s1008426-the_university_of_sheffield-sheffield</v>
      </c>
      <c r="F540" s="0" t="str">
        <f aca="false">REPLACE(E540,SEARCH("/",E540,1),LEN(E540),"")</f>
        <v>www.studentcrowd.com</v>
      </c>
      <c r="G540" s="0" t="n">
        <f aca="false">IF(F540="www.studentcrowd.com",D540*2/10,IF(F540="www.studentsreview.com",D540*2.5/10,"ERROR"))</f>
        <v>1</v>
      </c>
      <c r="H540" s="0" t="str">
        <f aca="false">VLOOKUP(G540,Sheet2!$A$1:$B$8,2,0)</f>
        <v>excellent</v>
      </c>
      <c r="I540" s="0" t="str">
        <f aca="false">"{""classes"":["""&amp;G540&amp;"""],""text"":"""&amp;A540&amp;"""},"</f>
        <v>{"classes":["1"],"text":"Currently having the best freshers experience here, the city feels very safe and is very easy to get around cheaply."},</v>
      </c>
      <c r="J540" s="0" t="n">
        <f aca="false">LEN(A540)</f>
        <v>116</v>
      </c>
    </row>
    <row r="541" customFormat="false" ht="12.8" hidden="false" customHeight="false" outlineLevel="0" collapsed="false">
      <c r="A541" s="0" t="s">
        <v>566</v>
      </c>
      <c r="B541" s="0" t="s">
        <v>535</v>
      </c>
      <c r="C541" s="0" t="s">
        <v>536</v>
      </c>
      <c r="D541" s="0" t="n">
        <v>5</v>
      </c>
      <c r="E541" s="0" t="str">
        <f aca="false">IFERROR(IFERROR(REPLACE(C541,SEARCH($E$1,C541,1),LEN($E$1),""),REPLACE(C541,SEARCH($F$1,C541,1),LEN($F$1),"")),C541)</f>
        <v>www.studentcrowd.com/university-l1005841-s1008426-the_university_of_sheffield-sheffield</v>
      </c>
      <c r="F541" s="0" t="str">
        <f aca="false">REPLACE(E541,SEARCH("/",E541,1),LEN(E541),"")</f>
        <v>www.studentcrowd.com</v>
      </c>
      <c r="G541" s="0" t="n">
        <f aca="false">IF(F541="www.studentcrowd.com",D541*2/10,IF(F541="www.studentsreview.com",D541*2.5/10,"ERROR"))</f>
        <v>1</v>
      </c>
      <c r="H541" s="0" t="str">
        <f aca="false">VLOOKUP(G541,Sheet2!$A$1:$B$8,2,0)</f>
        <v>excellent</v>
      </c>
      <c r="I541" s="0" t="str">
        <f aca="false">"{""classes"":["""&amp;G541&amp;"""],""text"":"""&amp;A541&amp;"""},"</f>
        <v>{"classes":["1"],"text":"Had the absolute best time ever. Endcliffe village is an amazing place to live."},</v>
      </c>
      <c r="J541" s="0" t="n">
        <f aca="false">LEN(A541)</f>
        <v>79</v>
      </c>
    </row>
    <row r="542" customFormat="false" ht="12.8" hidden="false" customHeight="false" outlineLevel="0" collapsed="false">
      <c r="A542" s="0" t="s">
        <v>567</v>
      </c>
      <c r="B542" s="0" t="s">
        <v>535</v>
      </c>
      <c r="C542" s="0" t="s">
        <v>536</v>
      </c>
      <c r="D542" s="0" t="n">
        <v>5</v>
      </c>
      <c r="E542" s="0" t="str">
        <f aca="false">IFERROR(IFERROR(REPLACE(C542,SEARCH($E$1,C542,1),LEN($E$1),""),REPLACE(C542,SEARCH($F$1,C542,1),LEN($F$1),"")),C542)</f>
        <v>www.studentcrowd.com/university-l1005841-s1008426-the_university_of_sheffield-sheffield</v>
      </c>
      <c r="F542" s="0" t="str">
        <f aca="false">REPLACE(E542,SEARCH("/",E542,1),LEN(E542),"")</f>
        <v>www.studentcrowd.com</v>
      </c>
      <c r="G542" s="0" t="n">
        <f aca="false">IF(F542="www.studentcrowd.com",D542*2/10,IF(F542="www.studentsreview.com",D542*2.5/10,"ERROR"))</f>
        <v>1</v>
      </c>
      <c r="H542" s="0" t="str">
        <f aca="false">VLOOKUP(G542,Sheet2!$A$1:$B$8,2,0)</f>
        <v>excellent</v>
      </c>
      <c r="I542" s="0" t="str">
        <f aca="false">"{""classes"":["""&amp;G542&amp;"""],""text"":"""&amp;A542&amp;"""},"</f>
        <v>{"classes":["1"],"text":"Amazing university, amazing place to be, Sheffield is incredible! The SU is the best, the city campus is easy to navigate around and the city is incredible"},</v>
      </c>
      <c r="J542" s="0" t="n">
        <f aca="false">LEN(A542)</f>
        <v>155</v>
      </c>
    </row>
    <row r="543" customFormat="false" ht="12.8" hidden="false" customHeight="false" outlineLevel="0" collapsed="false">
      <c r="A543" s="0" t="s">
        <v>568</v>
      </c>
      <c r="B543" s="0" t="s">
        <v>535</v>
      </c>
      <c r="C543" s="0" t="s">
        <v>536</v>
      </c>
      <c r="D543" s="0" t="n">
        <v>5</v>
      </c>
      <c r="E543" s="0" t="str">
        <f aca="false">IFERROR(IFERROR(REPLACE(C543,SEARCH($E$1,C543,1),LEN($E$1),""),REPLACE(C543,SEARCH($F$1,C543,1),LEN($F$1),"")),C543)</f>
        <v>www.studentcrowd.com/university-l1005841-s1008426-the_university_of_sheffield-sheffield</v>
      </c>
      <c r="F543" s="0" t="str">
        <f aca="false">REPLACE(E543,SEARCH("/",E543,1),LEN(E543),"")</f>
        <v>www.studentcrowd.com</v>
      </c>
      <c r="G543" s="0" t="n">
        <f aca="false">IF(F543="www.studentcrowd.com",D543*2/10,IF(F543="www.studentsreview.com",D543*2.5/10,"ERROR"))</f>
        <v>1</v>
      </c>
      <c r="H543" s="0" t="str">
        <f aca="false">VLOOKUP(G543,Sheet2!$A$1:$B$8,2,0)</f>
        <v>excellent</v>
      </c>
      <c r="I543" s="0" t="str">
        <f aca="false">"{""classes"":["""&amp;G543&amp;"""],""text"":"""&amp;A543&amp;"""},"</f>
        <v>{"classes":["1"],"text":"Large variety of societies and activities to participate in"},</v>
      </c>
      <c r="J543" s="0" t="n">
        <f aca="false">LEN(A543)</f>
        <v>59</v>
      </c>
    </row>
    <row r="544" customFormat="false" ht="12.8" hidden="false" customHeight="false" outlineLevel="0" collapsed="false">
      <c r="A544" s="0" t="s">
        <v>569</v>
      </c>
      <c r="B544" s="0" t="s">
        <v>535</v>
      </c>
      <c r="C544" s="0" t="s">
        <v>536</v>
      </c>
      <c r="D544" s="0" t="n">
        <v>5</v>
      </c>
      <c r="E544" s="0" t="str">
        <f aca="false">IFERROR(IFERROR(REPLACE(C544,SEARCH($E$1,C544,1),LEN($E$1),""),REPLACE(C544,SEARCH($F$1,C544,1),LEN($F$1),"")),C544)</f>
        <v>www.studentcrowd.com/university-l1005841-s1008426-the_university_of_sheffield-sheffield</v>
      </c>
      <c r="F544" s="0" t="str">
        <f aca="false">REPLACE(E544,SEARCH("/",E544,1),LEN(E544),"")</f>
        <v>www.studentcrowd.com</v>
      </c>
      <c r="G544" s="0" t="n">
        <f aca="false">IF(F544="www.studentcrowd.com",D544*2/10,IF(F544="www.studentsreview.com",D544*2.5/10,"ERROR"))</f>
        <v>1</v>
      </c>
      <c r="H544" s="0" t="str">
        <f aca="false">VLOOKUP(G544,Sheet2!$A$1:$B$8,2,0)</f>
        <v>excellent</v>
      </c>
      <c r="I544" s="0" t="str">
        <f aca="false">"{""classes"":["""&amp;G544&amp;"""],""text"":"""&amp;A544&amp;"""},"</f>
        <v>{"classes":["1"],"text":"Amazing city, amazing union and societies"},</v>
      </c>
      <c r="J544" s="0" t="n">
        <f aca="false">LEN(A544)</f>
        <v>41</v>
      </c>
    </row>
    <row r="545" customFormat="false" ht="12.8" hidden="false" customHeight="false" outlineLevel="0" collapsed="false">
      <c r="A545" s="0" t="s">
        <v>570</v>
      </c>
      <c r="B545" s="0" t="s">
        <v>535</v>
      </c>
      <c r="C545" s="0" t="s">
        <v>536</v>
      </c>
      <c r="D545" s="0" t="n">
        <v>5</v>
      </c>
      <c r="E545" s="0" t="str">
        <f aca="false">IFERROR(IFERROR(REPLACE(C545,SEARCH($E$1,C545,1),LEN($E$1),""),REPLACE(C545,SEARCH($F$1,C545,1),LEN($F$1),"")),C545)</f>
        <v>www.studentcrowd.com/university-l1005841-s1008426-the_university_of_sheffield-sheffield</v>
      </c>
      <c r="F545" s="0" t="str">
        <f aca="false">REPLACE(E545,SEARCH("/",E545,1),LEN(E545),"")</f>
        <v>www.studentcrowd.com</v>
      </c>
      <c r="G545" s="0" t="n">
        <f aca="false">IF(F545="www.studentcrowd.com",D545*2/10,IF(F545="www.studentsreview.com",D545*2.5/10,"ERROR"))</f>
        <v>1</v>
      </c>
      <c r="H545" s="0" t="str">
        <f aca="false">VLOOKUP(G545,Sheet2!$A$1:$B$8,2,0)</f>
        <v>excellent</v>
      </c>
      <c r="I545" s="0" t="str">
        <f aca="false">"{""classes"":["""&amp;G545&amp;"""],""text"":"""&amp;A545&amp;"""},"</f>
        <v>{"classes":["1"],"text":"Many memories made facilities all very good especially student union and endcliffe living accomodation. Very good uuniersity and city"},</v>
      </c>
      <c r="J545" s="0" t="n">
        <f aca="false">LEN(A545)</f>
        <v>133</v>
      </c>
    </row>
    <row r="546" customFormat="false" ht="12.8" hidden="false" customHeight="false" outlineLevel="0" collapsed="false">
      <c r="A546" s="0" t="s">
        <v>571</v>
      </c>
      <c r="B546" s="0" t="s">
        <v>535</v>
      </c>
      <c r="C546" s="0" t="s">
        <v>536</v>
      </c>
      <c r="D546" s="0" t="n">
        <v>5</v>
      </c>
      <c r="E546" s="0" t="str">
        <f aca="false">IFERROR(IFERROR(REPLACE(C546,SEARCH($E$1,C546,1),LEN($E$1),""),REPLACE(C546,SEARCH($F$1,C546,1),LEN($F$1),"")),C546)</f>
        <v>www.studentcrowd.com/university-l1005841-s1008426-the_university_of_sheffield-sheffield</v>
      </c>
      <c r="F546" s="0" t="str">
        <f aca="false">REPLACE(E546,SEARCH("/",E546,1),LEN(E546),"")</f>
        <v>www.studentcrowd.com</v>
      </c>
      <c r="G546" s="0" t="n">
        <f aca="false">IF(F546="www.studentcrowd.com",D546*2/10,IF(F546="www.studentsreview.com",D546*2.5/10,"ERROR"))</f>
        <v>1</v>
      </c>
      <c r="H546" s="0" t="str">
        <f aca="false">VLOOKUP(G546,Sheet2!$A$1:$B$8,2,0)</f>
        <v>excellent</v>
      </c>
      <c r="I546" s="0" t="str">
        <f aca="false">"{""classes"":["""&amp;G546&amp;"""],""text"":"""&amp;A546&amp;"""},"</f>
        <v>{"classes":["1"],"text":"Best place, amazing city,great facilities"},</v>
      </c>
      <c r="J546" s="0" t="n">
        <f aca="false">LEN(A546)</f>
        <v>41</v>
      </c>
    </row>
    <row r="547" customFormat="false" ht="12.8" hidden="false" customHeight="false" outlineLevel="0" collapsed="false">
      <c r="A547" s="0" t="s">
        <v>572</v>
      </c>
      <c r="B547" s="0" t="s">
        <v>535</v>
      </c>
      <c r="C547" s="0" t="s">
        <v>536</v>
      </c>
      <c r="D547" s="0" t="n">
        <v>4</v>
      </c>
      <c r="E547" s="0" t="str">
        <f aca="false">IFERROR(IFERROR(REPLACE(C547,SEARCH($E$1,C547,1),LEN($E$1),""),REPLACE(C547,SEARCH($F$1,C547,1),LEN($F$1),"")),C547)</f>
        <v>www.studentcrowd.com/university-l1005841-s1008426-the_university_of_sheffield-sheffield</v>
      </c>
      <c r="F547" s="0" t="str">
        <f aca="false">REPLACE(E547,SEARCH("/",E547,1),LEN(E547),"")</f>
        <v>www.studentcrowd.com</v>
      </c>
      <c r="G547" s="0" t="n">
        <f aca="false">IF(F547="www.studentcrowd.com",D547*2/10,IF(F547="www.studentsreview.com",D547*2.5/10,"ERROR"))</f>
        <v>0.8</v>
      </c>
      <c r="H547" s="0" t="str">
        <f aca="false">VLOOKUP(G547,Sheet2!$A$1:$B$8,2,0)</f>
        <v>good_plus</v>
      </c>
      <c r="I547" s="0" t="str">
        <f aca="false">"{""classes"":["""&amp;G547&amp;"""],""text"":"""&amp;A547&amp;"""},"</f>
        <v>{"classes":["0,8"],"text":"Plenty of modern, well equipped facilities"},</v>
      </c>
      <c r="J547" s="0" t="n">
        <f aca="false">LEN(A547)</f>
        <v>42</v>
      </c>
    </row>
    <row r="548" customFormat="false" ht="12.8" hidden="false" customHeight="false" outlineLevel="0" collapsed="false">
      <c r="A548" s="0" t="s">
        <v>573</v>
      </c>
      <c r="B548" s="0" t="s">
        <v>535</v>
      </c>
      <c r="C548" s="0" t="s">
        <v>536</v>
      </c>
      <c r="D548" s="0" t="n">
        <v>3</v>
      </c>
      <c r="E548" s="0" t="str">
        <f aca="false">IFERROR(IFERROR(REPLACE(C548,SEARCH($E$1,C548,1),LEN($E$1),""),REPLACE(C548,SEARCH($F$1,C548,1),LEN($F$1),"")),C548)</f>
        <v>www.studentcrowd.com/university-l1005841-s1008426-the_university_of_sheffield-sheffield</v>
      </c>
      <c r="F548" s="0" t="str">
        <f aca="false">REPLACE(E548,SEARCH("/",E548,1),LEN(E548),"")</f>
        <v>www.studentcrowd.com</v>
      </c>
      <c r="G548" s="0" t="n">
        <f aca="false">IF(F548="www.studentcrowd.com",D548*2/10,IF(F548="www.studentsreview.com",D548*2.5/10,"ERROR"))</f>
        <v>0.6</v>
      </c>
      <c r="H548" s="0" t="str">
        <f aca="false">VLOOKUP(G548,Sheet2!$A$1:$B$8,2,0)</f>
        <v>middle_plus</v>
      </c>
      <c r="I548" s="0" t="str">
        <f aca="false">"{""classes"":["""&amp;G548&amp;"""],""text"":"""&amp;A548&amp;"""},"</f>
        <v>{"classes":["0,6"],"text":"Internet is quick but unreliable"},</v>
      </c>
      <c r="J548" s="0" t="n">
        <f aca="false">LEN(A548)</f>
        <v>32</v>
      </c>
    </row>
    <row r="549" customFormat="false" ht="12.8" hidden="false" customHeight="false" outlineLevel="0" collapsed="false">
      <c r="A549" s="0" t="s">
        <v>574</v>
      </c>
      <c r="B549" s="0" t="s">
        <v>535</v>
      </c>
      <c r="C549" s="0" t="s">
        <v>536</v>
      </c>
      <c r="D549" s="0" t="n">
        <v>5</v>
      </c>
      <c r="E549" s="0" t="str">
        <f aca="false">IFERROR(IFERROR(REPLACE(C549,SEARCH($E$1,C549,1),LEN($E$1),""),REPLACE(C549,SEARCH($F$1,C549,1),LEN($F$1),"")),C549)</f>
        <v>www.studentcrowd.com/university-l1005841-s1008426-the_university_of_sheffield-sheffield</v>
      </c>
      <c r="F549" s="0" t="str">
        <f aca="false">REPLACE(E549,SEARCH("/",E549,1),LEN(E549),"")</f>
        <v>www.studentcrowd.com</v>
      </c>
      <c r="G549" s="0" t="n">
        <f aca="false">IF(F549="www.studentcrowd.com",D549*2/10,IF(F549="www.studentsreview.com",D549*2.5/10,"ERROR"))</f>
        <v>1</v>
      </c>
      <c r="H549" s="0" t="str">
        <f aca="false">VLOOKUP(G549,Sheet2!$A$1:$B$8,2,0)</f>
        <v>excellent</v>
      </c>
      <c r="I549" s="0" t="str">
        <f aca="false">"{""classes"":["""&amp;G549&amp;"""],""text"":"""&amp;A549&amp;"""},"</f>
        <v>{"classes":["1"],"text":"The union is a happy place you can go to, to drink copious amounts of beverages"},</v>
      </c>
      <c r="J549" s="0" t="n">
        <f aca="false">LEN(A549)</f>
        <v>79</v>
      </c>
    </row>
    <row r="550" customFormat="false" ht="12.8" hidden="false" customHeight="false" outlineLevel="0" collapsed="false">
      <c r="A550" s="0" t="s">
        <v>575</v>
      </c>
      <c r="B550" s="0" t="s">
        <v>535</v>
      </c>
      <c r="C550" s="0" t="s">
        <v>536</v>
      </c>
      <c r="D550" s="0" t="n">
        <v>5</v>
      </c>
      <c r="E550" s="0" t="str">
        <f aca="false">IFERROR(IFERROR(REPLACE(C550,SEARCH($E$1,C550,1),LEN($E$1),""),REPLACE(C550,SEARCH($F$1,C550,1),LEN($F$1),"")),C550)</f>
        <v>www.studentcrowd.com/university-l1005841-s1008426-the_university_of_sheffield-sheffield</v>
      </c>
      <c r="F550" s="0" t="str">
        <f aca="false">REPLACE(E550,SEARCH("/",E550,1),LEN(E550),"")</f>
        <v>www.studentcrowd.com</v>
      </c>
      <c r="G550" s="0" t="n">
        <f aca="false">IF(F550="www.studentcrowd.com",D550*2/10,IF(F550="www.studentsreview.com",D550*2.5/10,"ERROR"))</f>
        <v>1</v>
      </c>
      <c r="H550" s="0" t="str">
        <f aca="false">VLOOKUP(G550,Sheet2!$A$1:$B$8,2,0)</f>
        <v>excellent</v>
      </c>
      <c r="I550" s="0" t="str">
        <f aca="false">"{""classes"":["""&amp;G550&amp;"""],""text"":"""&amp;A550&amp;"""},"</f>
        <v>{"classes":["1"],"text":"WiFi in any uni building, top up to date facilities, loads of societies with great people in them and a union packed with features that hosts regular top nights out. Careers service is a bit meh, but only a small negative"},</v>
      </c>
      <c r="J550" s="0" t="n">
        <f aca="false">LEN(A550)</f>
        <v>221</v>
      </c>
    </row>
    <row r="551" customFormat="false" ht="12.8" hidden="false" customHeight="false" outlineLevel="0" collapsed="false">
      <c r="A551" s="0" t="s">
        <v>576</v>
      </c>
      <c r="B551" s="0" t="s">
        <v>535</v>
      </c>
      <c r="C551" s="0" t="s">
        <v>536</v>
      </c>
      <c r="D551" s="0" t="n">
        <v>5</v>
      </c>
      <c r="E551" s="0" t="str">
        <f aca="false">IFERROR(IFERROR(REPLACE(C551,SEARCH($E$1,C551,1),LEN($E$1),""),REPLACE(C551,SEARCH($F$1,C551,1),LEN($F$1),"")),C551)</f>
        <v>www.studentcrowd.com/university-l1005841-s1008426-the_university_of_sheffield-sheffield</v>
      </c>
      <c r="F551" s="0" t="str">
        <f aca="false">REPLACE(E551,SEARCH("/",E551,1),LEN(E551),"")</f>
        <v>www.studentcrowd.com</v>
      </c>
      <c r="G551" s="0" t="n">
        <f aca="false">IF(F551="www.studentcrowd.com",D551*2/10,IF(F551="www.studentsreview.com",D551*2.5/10,"ERROR"))</f>
        <v>1</v>
      </c>
      <c r="H551" s="0" t="str">
        <f aca="false">VLOOKUP(G551,Sheet2!$A$1:$B$8,2,0)</f>
        <v>excellent</v>
      </c>
      <c r="I551" s="0" t="str">
        <f aca="false">"{""classes"":["""&amp;G551&amp;"""],""text"":"""&amp;A551&amp;"""},"</f>
        <v>{"classes":["1"],"text":"Sheffield is the best, and theres no argument that any university can make against it that will be true. No other words to put it other than that"},</v>
      </c>
      <c r="J551" s="0" t="n">
        <f aca="false">LEN(A551)</f>
        <v>145</v>
      </c>
    </row>
    <row r="552" customFormat="false" ht="12.8" hidden="false" customHeight="false" outlineLevel="0" collapsed="false">
      <c r="A552" s="0" t="s">
        <v>577</v>
      </c>
      <c r="B552" s="0" t="s">
        <v>535</v>
      </c>
      <c r="C552" s="0" t="s">
        <v>536</v>
      </c>
      <c r="D552" s="0" t="n">
        <v>4</v>
      </c>
      <c r="E552" s="0" t="str">
        <f aca="false">IFERROR(IFERROR(REPLACE(C552,SEARCH($E$1,C552,1),LEN($E$1),""),REPLACE(C552,SEARCH($F$1,C552,1),LEN($F$1),"")),C552)</f>
        <v>www.studentcrowd.com/university-l1005841-s1008426-the_university_of_sheffield-sheffield</v>
      </c>
      <c r="F552" s="0" t="str">
        <f aca="false">REPLACE(E552,SEARCH("/",E552,1),LEN(E552),"")</f>
        <v>www.studentcrowd.com</v>
      </c>
      <c r="G552" s="0" t="n">
        <f aca="false">IF(F552="www.studentcrowd.com",D552*2/10,IF(F552="www.studentsreview.com",D552*2.5/10,"ERROR"))</f>
        <v>0.8</v>
      </c>
      <c r="H552" s="0" t="str">
        <f aca="false">VLOOKUP(G552,Sheet2!$A$1:$B$8,2,0)</f>
        <v>good_plus</v>
      </c>
      <c r="I552" s="0" t="str">
        <f aca="false">"{""classes"":["""&amp;G552&amp;"""],""text"":"""&amp;A552&amp;"""},"</f>
        <v>{"classes":["0,8"],"text":"Great student experience due to funding into lots of student buildings."},</v>
      </c>
      <c r="J552" s="0" t="n">
        <f aca="false">LEN(A552)</f>
        <v>71</v>
      </c>
    </row>
    <row r="553" customFormat="false" ht="12.8" hidden="false" customHeight="false" outlineLevel="0" collapsed="false">
      <c r="A553" s="0" t="s">
        <v>578</v>
      </c>
      <c r="B553" s="0" t="s">
        <v>535</v>
      </c>
      <c r="C553" s="0" t="s">
        <v>536</v>
      </c>
      <c r="D553" s="0" t="n">
        <v>5</v>
      </c>
      <c r="E553" s="0" t="str">
        <f aca="false">IFERROR(IFERROR(REPLACE(C553,SEARCH($E$1,C553,1),LEN($E$1),""),REPLACE(C553,SEARCH($F$1,C553,1),LEN($F$1),"")),C553)</f>
        <v>www.studentcrowd.com/university-l1005841-s1008426-the_university_of_sheffield-sheffield</v>
      </c>
      <c r="F553" s="0" t="str">
        <f aca="false">REPLACE(E553,SEARCH("/",E553,1),LEN(E553),"")</f>
        <v>www.studentcrowd.com</v>
      </c>
      <c r="G553" s="0" t="n">
        <f aca="false">IF(F553="www.studentcrowd.com",D553*2/10,IF(F553="www.studentsreview.com",D553*2.5/10,"ERROR"))</f>
        <v>1</v>
      </c>
      <c r="H553" s="0" t="str">
        <f aca="false">VLOOKUP(G553,Sheet2!$A$1:$B$8,2,0)</f>
        <v>excellent</v>
      </c>
      <c r="I553" s="0" t="str">
        <f aca="false">"{""classes"":["""&amp;G553&amp;"""],""text"":"""&amp;A553&amp;"""},"</f>
        <v>{"classes":["1"],"text":"Havent used Careers yet, but otherwise the university campus is superb. Students Union is great to go to in between lectures and hold the best club nights too."},</v>
      </c>
      <c r="J553" s="0" t="n">
        <f aca="false">LEN(A553)</f>
        <v>159</v>
      </c>
    </row>
    <row r="554" customFormat="false" ht="12.8" hidden="false" customHeight="false" outlineLevel="0" collapsed="false">
      <c r="A554" s="0" t="s">
        <v>579</v>
      </c>
      <c r="B554" s="0" t="s">
        <v>535</v>
      </c>
      <c r="C554" s="0" t="s">
        <v>536</v>
      </c>
      <c r="D554" s="0" t="n">
        <v>5</v>
      </c>
      <c r="E554" s="0" t="str">
        <f aca="false">IFERROR(IFERROR(REPLACE(C554,SEARCH($E$1,C554,1),LEN($E$1),""),REPLACE(C554,SEARCH($F$1,C554,1),LEN($F$1),"")),C554)</f>
        <v>www.studentcrowd.com/university-l1005841-s1008426-the_university_of_sheffield-sheffield</v>
      </c>
      <c r="F554" s="0" t="str">
        <f aca="false">REPLACE(E554,SEARCH("/",E554,1),LEN(E554),"")</f>
        <v>www.studentcrowd.com</v>
      </c>
      <c r="G554" s="0" t="n">
        <f aca="false">IF(F554="www.studentcrowd.com",D554*2/10,IF(F554="www.studentsreview.com",D554*2.5/10,"ERROR"))</f>
        <v>1</v>
      </c>
      <c r="H554" s="0" t="str">
        <f aca="false">VLOOKUP(G554,Sheet2!$A$1:$B$8,2,0)</f>
        <v>excellent</v>
      </c>
      <c r="I554" s="0" t="str">
        <f aca="false">"{""classes"":["""&amp;G554&amp;"""],""text"":"""&amp;A554&amp;"""},"</f>
        <v>{"classes":["1"],"text":"Such a wide range of things to choose from, lots of facilities to work and socialise. Wifi is good in certain areas but connection gets lost quite easily."},</v>
      </c>
      <c r="J554" s="0" t="n">
        <f aca="false">LEN(A554)</f>
        <v>154</v>
      </c>
    </row>
    <row r="555" customFormat="false" ht="12.8" hidden="false" customHeight="false" outlineLevel="0" collapsed="false">
      <c r="A555" s="0" t="s">
        <v>580</v>
      </c>
      <c r="B555" s="0" t="s">
        <v>535</v>
      </c>
      <c r="C555" s="0" t="s">
        <v>536</v>
      </c>
      <c r="D555" s="0" t="n">
        <v>4</v>
      </c>
      <c r="E555" s="0" t="str">
        <f aca="false">IFERROR(IFERROR(REPLACE(C555,SEARCH($E$1,C555,1),LEN($E$1),""),REPLACE(C555,SEARCH($F$1,C555,1),LEN($F$1),"")),C555)</f>
        <v>www.studentcrowd.com/university-l1005841-s1008426-the_university_of_sheffield-sheffield</v>
      </c>
      <c r="F555" s="0" t="str">
        <f aca="false">REPLACE(E555,SEARCH("/",E555,1),LEN(E555),"")</f>
        <v>www.studentcrowd.com</v>
      </c>
      <c r="G555" s="0" t="n">
        <f aca="false">IF(F555="www.studentcrowd.com",D555*2/10,IF(F555="www.studentsreview.com",D555*2.5/10,"ERROR"))</f>
        <v>0.8</v>
      </c>
      <c r="H555" s="0" t="str">
        <f aca="false">VLOOKUP(G555,Sheet2!$A$1:$B$8,2,0)</f>
        <v>good_plus</v>
      </c>
      <c r="I555" s="0" t="str">
        <f aca="false">"{""classes"":["""&amp;G555&amp;"""],""text"":"""&amp;A555&amp;"""},"</f>
        <v>{"classes":["0,8"],"text":"Students Union voted best in the country multiple times. Clubs, societies, facilities are all of a high standard. Internet is good. Career opportunities are great as Sheffield has lots of ties with industries of all types."},</v>
      </c>
      <c r="J555" s="0" t="n">
        <f aca="false">LEN(A555)</f>
        <v>222</v>
      </c>
    </row>
    <row r="556" customFormat="false" ht="12.8" hidden="false" customHeight="false" outlineLevel="0" collapsed="false">
      <c r="A556" s="0" t="s">
        <v>581</v>
      </c>
      <c r="B556" s="0" t="s">
        <v>535</v>
      </c>
      <c r="C556" s="0" t="s">
        <v>536</v>
      </c>
      <c r="D556" s="0" t="n">
        <v>5</v>
      </c>
      <c r="E556" s="0" t="str">
        <f aca="false">IFERROR(IFERROR(REPLACE(C556,SEARCH($E$1,C556,1),LEN($E$1),""),REPLACE(C556,SEARCH($F$1,C556,1),LEN($F$1),"")),C556)</f>
        <v>www.studentcrowd.com/university-l1005841-s1008426-the_university_of_sheffield-sheffield</v>
      </c>
      <c r="F556" s="0" t="str">
        <f aca="false">REPLACE(E556,SEARCH("/",E556,1),LEN(E556),"")</f>
        <v>www.studentcrowd.com</v>
      </c>
      <c r="G556" s="0" t="n">
        <f aca="false">IF(F556="www.studentcrowd.com",D556*2/10,IF(F556="www.studentsreview.com",D556*2.5/10,"ERROR"))</f>
        <v>1</v>
      </c>
      <c r="H556" s="0" t="str">
        <f aca="false">VLOOKUP(G556,Sheet2!$A$1:$B$8,2,0)</f>
        <v>excellent</v>
      </c>
      <c r="I556" s="0" t="str">
        <f aca="false">"{""classes"":["""&amp;G556&amp;"""],""text"":"""&amp;A556&amp;"""},"</f>
        <v>{"classes":["1"],"text":"SU very modern, lots of cafes/restaurants, facilities excellent"},</v>
      </c>
      <c r="J556" s="0" t="n">
        <f aca="false">LEN(A556)</f>
        <v>63</v>
      </c>
    </row>
    <row r="557" customFormat="false" ht="12.8" hidden="false" customHeight="false" outlineLevel="0" collapsed="false">
      <c r="A557" s="0" t="s">
        <v>582</v>
      </c>
      <c r="B557" s="0" t="s">
        <v>535</v>
      </c>
      <c r="C557" s="0" t="s">
        <v>536</v>
      </c>
      <c r="D557" s="0" t="n">
        <v>3</v>
      </c>
      <c r="E557" s="0" t="str">
        <f aca="false">IFERROR(IFERROR(REPLACE(C557,SEARCH($E$1,C557,1),LEN($E$1),""),REPLACE(C557,SEARCH($F$1,C557,1),LEN($F$1),"")),C557)</f>
        <v>www.studentcrowd.com/university-l1005841-s1008426-the_university_of_sheffield-sheffield</v>
      </c>
      <c r="F557" s="0" t="str">
        <f aca="false">REPLACE(E557,SEARCH("/",E557,1),LEN(E557),"")</f>
        <v>www.studentcrowd.com</v>
      </c>
      <c r="G557" s="0" t="n">
        <f aca="false">IF(F557="www.studentcrowd.com",D557*2/10,IF(F557="www.studentsreview.com",D557*2.5/10,"ERROR"))</f>
        <v>0.6</v>
      </c>
      <c r="H557" s="0" t="str">
        <f aca="false">VLOOKUP(G557,Sheet2!$A$1:$B$8,2,0)</f>
        <v>middle_plus</v>
      </c>
      <c r="I557" s="0" t="str">
        <f aca="false">"{""classes"":["""&amp;G557&amp;"""],""text"":"""&amp;A557&amp;"""},"</f>
        <v>{"classes":["0,6"],"text":"SU is good and the uni buildings are close together"},</v>
      </c>
      <c r="J557" s="0" t="n">
        <f aca="false">LEN(A557)</f>
        <v>51</v>
      </c>
    </row>
    <row r="558" customFormat="false" ht="12.8" hidden="false" customHeight="false" outlineLevel="0" collapsed="false">
      <c r="A558" s="0" t="s">
        <v>583</v>
      </c>
      <c r="B558" s="0" t="s">
        <v>535</v>
      </c>
      <c r="C558" s="0" t="s">
        <v>536</v>
      </c>
      <c r="D558" s="0" t="n">
        <v>5</v>
      </c>
      <c r="E558" s="0" t="str">
        <f aca="false">IFERROR(IFERROR(REPLACE(C558,SEARCH($E$1,C558,1),LEN($E$1),""),REPLACE(C558,SEARCH($F$1,C558,1),LEN($F$1),"")),C558)</f>
        <v>www.studentcrowd.com/university-l1005841-s1008426-the_university_of_sheffield-sheffield</v>
      </c>
      <c r="F558" s="0" t="str">
        <f aca="false">REPLACE(E558,SEARCH("/",E558,1),LEN(E558),"")</f>
        <v>www.studentcrowd.com</v>
      </c>
      <c r="G558" s="0" t="n">
        <f aca="false">IF(F558="www.studentcrowd.com",D558*2/10,IF(F558="www.studentsreview.com",D558*2.5/10,"ERROR"))</f>
        <v>1</v>
      </c>
      <c r="H558" s="0" t="str">
        <f aca="false">VLOOKUP(G558,Sheet2!$A$1:$B$8,2,0)</f>
        <v>excellent</v>
      </c>
      <c r="I558" s="0" t="str">
        <f aca="false">"{""classes"":["""&amp;G558&amp;"""],""text"":"""&amp;A558&amp;"""},"</f>
        <v>{"classes":["1"],"text":"No issues with university as lots available to do and lots of help available"},</v>
      </c>
      <c r="J558" s="0" t="n">
        <f aca="false">LEN(A558)</f>
        <v>76</v>
      </c>
    </row>
    <row r="559" customFormat="false" ht="12.8" hidden="false" customHeight="false" outlineLevel="0" collapsed="false">
      <c r="A559" s="0" t="s">
        <v>584</v>
      </c>
      <c r="B559" s="0" t="s">
        <v>535</v>
      </c>
      <c r="C559" s="0" t="s">
        <v>536</v>
      </c>
      <c r="D559" s="0" t="n">
        <v>5</v>
      </c>
      <c r="E559" s="0" t="str">
        <f aca="false">IFERROR(IFERROR(REPLACE(C559,SEARCH($E$1,C559,1),LEN($E$1),""),REPLACE(C559,SEARCH($F$1,C559,1),LEN($F$1),"")),C559)</f>
        <v>www.studentcrowd.com/university-l1005841-s1008426-the_university_of_sheffield-sheffield</v>
      </c>
      <c r="F559" s="0" t="str">
        <f aca="false">REPLACE(E559,SEARCH("/",E559,1),LEN(E559),"")</f>
        <v>www.studentcrowd.com</v>
      </c>
      <c r="G559" s="0" t="n">
        <f aca="false">IF(F559="www.studentcrowd.com",D559*2/10,IF(F559="www.studentsreview.com",D559*2.5/10,"ERROR"))</f>
        <v>1</v>
      </c>
      <c r="H559" s="0" t="str">
        <f aca="false">VLOOKUP(G559,Sheet2!$A$1:$B$8,2,0)</f>
        <v>excellent</v>
      </c>
      <c r="I559" s="0" t="str">
        <f aca="false">"{""classes"":["""&amp;G559&amp;"""],""text"":"""&amp;A559&amp;"""},"</f>
        <v>{"classes":["1"],"text":"I cant fault it so far. Everyone from the union was so helpful on moving in day and the events they run are too good. The only thing I was slightly disappointed on is they have a soc for everything apart from what I compete in: Windsurfing."},</v>
      </c>
      <c r="J559" s="0" t="n">
        <f aca="false">LEN(A559)</f>
        <v>240</v>
      </c>
    </row>
    <row r="560" customFormat="false" ht="12.8" hidden="false" customHeight="false" outlineLevel="0" collapsed="false">
      <c r="A560" s="0" t="s">
        <v>585</v>
      </c>
      <c r="B560" s="0" t="s">
        <v>535</v>
      </c>
      <c r="C560" s="0" t="s">
        <v>536</v>
      </c>
      <c r="D560" s="0" t="n">
        <v>5</v>
      </c>
      <c r="E560" s="0" t="str">
        <f aca="false">IFERROR(IFERROR(REPLACE(C560,SEARCH($E$1,C560,1),LEN($E$1),""),REPLACE(C560,SEARCH($F$1,C560,1),LEN($F$1),"")),C560)</f>
        <v>www.studentcrowd.com/university-l1005841-s1008426-the_university_of_sheffield-sheffield</v>
      </c>
      <c r="F560" s="0" t="str">
        <f aca="false">REPLACE(E560,SEARCH("/",E560,1),LEN(E560),"")</f>
        <v>www.studentcrowd.com</v>
      </c>
      <c r="G560" s="0" t="n">
        <f aca="false">IF(F560="www.studentcrowd.com",D560*2/10,IF(F560="www.studentsreview.com",D560*2.5/10,"ERROR"))</f>
        <v>1</v>
      </c>
      <c r="H560" s="0" t="str">
        <f aca="false">VLOOKUP(G560,Sheet2!$A$1:$B$8,2,0)</f>
        <v>excellent</v>
      </c>
      <c r="I560" s="0" t="str">
        <f aca="false">"{""classes"":["""&amp;G560&amp;"""],""text"":"""&amp;A560&amp;"""},"</f>
        <v>{"classes":["1"],"text":"Such a friend,y university, very supportive and so many socials"},</v>
      </c>
      <c r="J560" s="0" t="n">
        <f aca="false">LEN(A560)</f>
        <v>63</v>
      </c>
    </row>
    <row r="561" customFormat="false" ht="12.8" hidden="false" customHeight="false" outlineLevel="0" collapsed="false">
      <c r="A561" s="0" t="s">
        <v>586</v>
      </c>
      <c r="B561" s="0" t="s">
        <v>535</v>
      </c>
      <c r="C561" s="0" t="s">
        <v>536</v>
      </c>
      <c r="D561" s="0" t="n">
        <v>5</v>
      </c>
      <c r="E561" s="0" t="str">
        <f aca="false">IFERROR(IFERROR(REPLACE(C561,SEARCH($E$1,C561,1),LEN($E$1),""),REPLACE(C561,SEARCH($F$1,C561,1),LEN($F$1),"")),C561)</f>
        <v>www.studentcrowd.com/university-l1005841-s1008426-the_university_of_sheffield-sheffield</v>
      </c>
      <c r="F561" s="0" t="str">
        <f aca="false">REPLACE(E561,SEARCH("/",E561,1),LEN(E561),"")</f>
        <v>www.studentcrowd.com</v>
      </c>
      <c r="G561" s="0" t="n">
        <f aca="false">IF(F561="www.studentcrowd.com",D561*2/10,IF(F561="www.studentsreview.com",D561*2.5/10,"ERROR"))</f>
        <v>1</v>
      </c>
      <c r="H561" s="0" t="str">
        <f aca="false">VLOOKUP(G561,Sheet2!$A$1:$B$8,2,0)</f>
        <v>excellent</v>
      </c>
      <c r="I561" s="0" t="str">
        <f aca="false">"{""classes"":["""&amp;G561&amp;"""],""text"":"""&amp;A561&amp;"""},"</f>
        <v>{"classes":["1"],"text":"Love being a mature student here!"},</v>
      </c>
      <c r="J561" s="0" t="n">
        <f aca="false">LEN(A561)</f>
        <v>33</v>
      </c>
    </row>
    <row r="562" customFormat="false" ht="12.8" hidden="false" customHeight="false" outlineLevel="0" collapsed="false">
      <c r="A562" s="0" t="s">
        <v>587</v>
      </c>
      <c r="B562" s="0" t="s">
        <v>535</v>
      </c>
      <c r="C562" s="0" t="s">
        <v>536</v>
      </c>
      <c r="D562" s="0" t="n">
        <v>5</v>
      </c>
      <c r="E562" s="0" t="str">
        <f aca="false">IFERROR(IFERROR(REPLACE(C562,SEARCH($E$1,C562,1),LEN($E$1),""),REPLACE(C562,SEARCH($F$1,C562,1),LEN($F$1),"")),C562)</f>
        <v>www.studentcrowd.com/university-l1005841-s1008426-the_university_of_sheffield-sheffield</v>
      </c>
      <c r="F562" s="0" t="str">
        <f aca="false">REPLACE(E562,SEARCH("/",E562,1),LEN(E562),"")</f>
        <v>www.studentcrowd.com</v>
      </c>
      <c r="G562" s="0" t="n">
        <f aca="false">IF(F562="www.studentcrowd.com",D562*2/10,IF(F562="www.studentsreview.com",D562*2.5/10,"ERROR"))</f>
        <v>1</v>
      </c>
      <c r="H562" s="0" t="str">
        <f aca="false">VLOOKUP(G562,Sheet2!$A$1:$B$8,2,0)</f>
        <v>excellent</v>
      </c>
      <c r="I562" s="0" t="str">
        <f aca="false">"{""classes"":["""&amp;G562&amp;"""],""text"":"""&amp;A562&amp;"""},"</f>
        <v>{"classes":["1"],"text":"Fantastic university, lovely people and a great city to live in!"},</v>
      </c>
      <c r="J562" s="0" t="n">
        <f aca="false">LEN(A562)</f>
        <v>64</v>
      </c>
    </row>
    <row r="563" customFormat="false" ht="12.8" hidden="false" customHeight="false" outlineLevel="0" collapsed="false">
      <c r="A563" s="0" t="s">
        <v>588</v>
      </c>
      <c r="B563" s="0" t="s">
        <v>535</v>
      </c>
      <c r="C563" s="0" t="s">
        <v>536</v>
      </c>
      <c r="D563" s="0" t="n">
        <v>5</v>
      </c>
      <c r="E563" s="0" t="str">
        <f aca="false">IFERROR(IFERROR(REPLACE(C563,SEARCH($E$1,C563,1),LEN($E$1),""),REPLACE(C563,SEARCH($F$1,C563,1),LEN($F$1),"")),C563)</f>
        <v>www.studentcrowd.com/university-l1005841-s1008426-the_university_of_sheffield-sheffield</v>
      </c>
      <c r="F563" s="0" t="str">
        <f aca="false">REPLACE(E563,SEARCH("/",E563,1),LEN(E563),"")</f>
        <v>www.studentcrowd.com</v>
      </c>
      <c r="G563" s="0" t="n">
        <f aca="false">IF(F563="www.studentcrowd.com",D563*2/10,IF(F563="www.studentsreview.com",D563*2.5/10,"ERROR"))</f>
        <v>1</v>
      </c>
      <c r="H563" s="0" t="str">
        <f aca="false">VLOOKUP(G563,Sheet2!$A$1:$B$8,2,0)</f>
        <v>excellent</v>
      </c>
      <c r="I563" s="0" t="str">
        <f aca="false">"{""classes"":["""&amp;G563&amp;"""],""text"":"""&amp;A563&amp;"""},"</f>
        <v>{"classes":["1"],"text":"First year, but loads of positive new experience."},</v>
      </c>
      <c r="J563" s="0" t="n">
        <f aca="false">LEN(A563)</f>
        <v>49</v>
      </c>
    </row>
    <row r="564" customFormat="false" ht="12.8" hidden="false" customHeight="false" outlineLevel="0" collapsed="false">
      <c r="A564" s="0" t="s">
        <v>589</v>
      </c>
      <c r="B564" s="0" t="s">
        <v>535</v>
      </c>
      <c r="C564" s="0" t="s">
        <v>536</v>
      </c>
      <c r="D564" s="0" t="n">
        <v>5</v>
      </c>
      <c r="E564" s="0" t="str">
        <f aca="false">IFERROR(IFERROR(REPLACE(C564,SEARCH($E$1,C564,1),LEN($E$1),""),REPLACE(C564,SEARCH($F$1,C564,1),LEN($F$1),"")),C564)</f>
        <v>www.studentcrowd.com/university-l1005841-s1008426-the_university_of_sheffield-sheffield</v>
      </c>
      <c r="F564" s="0" t="str">
        <f aca="false">REPLACE(E564,SEARCH("/",E564,1),LEN(E564),"")</f>
        <v>www.studentcrowd.com</v>
      </c>
      <c r="G564" s="0" t="n">
        <f aca="false">IF(F564="www.studentcrowd.com",D564*2/10,IF(F564="www.studentsreview.com",D564*2.5/10,"ERROR"))</f>
        <v>1</v>
      </c>
      <c r="H564" s="0" t="str">
        <f aca="false">VLOOKUP(G564,Sheet2!$A$1:$B$8,2,0)</f>
        <v>excellent</v>
      </c>
      <c r="I564" s="0" t="str">
        <f aca="false">"{""classes"":["""&amp;G564&amp;"""],""text"":"""&amp;A564&amp;"""},"</f>
        <v>{"classes":["1"],"text":"University of Sheff is best place in the world, seriously"},</v>
      </c>
      <c r="J564" s="0" t="n">
        <f aca="false">LEN(A564)</f>
        <v>57</v>
      </c>
    </row>
    <row r="565" customFormat="false" ht="12.8" hidden="false" customHeight="false" outlineLevel="0" collapsed="false">
      <c r="A565" s="0" t="s">
        <v>590</v>
      </c>
      <c r="B565" s="0" t="s">
        <v>535</v>
      </c>
      <c r="C565" s="0" t="s">
        <v>536</v>
      </c>
      <c r="D565" s="0" t="n">
        <v>5</v>
      </c>
      <c r="E565" s="0" t="str">
        <f aca="false">IFERROR(IFERROR(REPLACE(C565,SEARCH($E$1,C565,1),LEN($E$1),""),REPLACE(C565,SEARCH($F$1,C565,1),LEN($F$1),"")),C565)</f>
        <v>www.studentcrowd.com/university-l1005841-s1008426-the_university_of_sheffield-sheffield</v>
      </c>
      <c r="F565" s="0" t="str">
        <f aca="false">REPLACE(E565,SEARCH("/",E565,1),LEN(E565),"")</f>
        <v>www.studentcrowd.com</v>
      </c>
      <c r="G565" s="0" t="n">
        <f aca="false">IF(F565="www.studentcrowd.com",D565*2/10,IF(F565="www.studentsreview.com",D565*2.5/10,"ERROR"))</f>
        <v>1</v>
      </c>
      <c r="H565" s="0" t="str">
        <f aca="false">VLOOKUP(G565,Sheet2!$A$1:$B$8,2,0)</f>
        <v>excellent</v>
      </c>
      <c r="I565" s="0" t="str">
        <f aca="false">"{""classes"":["""&amp;G565&amp;"""],""text"":"""&amp;A565&amp;"""},"</f>
        <v>{"classes":["1"],"text":"Really glad I decided to come to Sheffield. Everyone is really helpful, and there is always something to do. Course is also great."},</v>
      </c>
      <c r="J565" s="0" t="n">
        <f aca="false">LEN(A565)</f>
        <v>130</v>
      </c>
    </row>
    <row r="566" customFormat="false" ht="12.8" hidden="false" customHeight="false" outlineLevel="0" collapsed="false">
      <c r="A566" s="0" t="s">
        <v>591</v>
      </c>
      <c r="B566" s="0" t="s">
        <v>535</v>
      </c>
      <c r="C566" s="0" t="s">
        <v>536</v>
      </c>
      <c r="D566" s="0" t="n">
        <v>5</v>
      </c>
      <c r="E566" s="0" t="str">
        <f aca="false">IFERROR(IFERROR(REPLACE(C566,SEARCH($E$1,C566,1),LEN($E$1),""),REPLACE(C566,SEARCH($F$1,C566,1),LEN($F$1),"")),C566)</f>
        <v>www.studentcrowd.com/university-l1005841-s1008426-the_university_of_sheffield-sheffield</v>
      </c>
      <c r="F566" s="0" t="str">
        <f aca="false">REPLACE(E566,SEARCH("/",E566,1),LEN(E566),"")</f>
        <v>www.studentcrowd.com</v>
      </c>
      <c r="G566" s="0" t="n">
        <f aca="false">IF(F566="www.studentcrowd.com",D566*2/10,IF(F566="www.studentsreview.com",D566*2.5/10,"ERROR"))</f>
        <v>1</v>
      </c>
      <c r="H566" s="0" t="str">
        <f aca="false">VLOOKUP(G566,Sheet2!$A$1:$B$8,2,0)</f>
        <v>excellent</v>
      </c>
      <c r="I566" s="0" t="str">
        <f aca="false">"{""classes"":["""&amp;G566&amp;"""],""text"":"""&amp;A566&amp;"""},"</f>
        <v>{"classes":["1"],"text":"Even though Im a fresher I absolutely love it here. Everyone is so friendly and te student union is like a huge family. Thankyou for letting me be part of this!!"},</v>
      </c>
      <c r="J566" s="0" t="n">
        <f aca="false">LEN(A566)</f>
        <v>161</v>
      </c>
    </row>
    <row r="567" customFormat="false" ht="12.8" hidden="false" customHeight="false" outlineLevel="0" collapsed="false">
      <c r="A567" s="0" t="s">
        <v>592</v>
      </c>
      <c r="B567" s="0" t="s">
        <v>535</v>
      </c>
      <c r="C567" s="0" t="s">
        <v>536</v>
      </c>
      <c r="D567" s="0" t="n">
        <v>5</v>
      </c>
      <c r="E567" s="0" t="str">
        <f aca="false">IFERROR(IFERROR(REPLACE(C567,SEARCH($E$1,C567,1),LEN($E$1),""),REPLACE(C567,SEARCH($F$1,C567,1),LEN($F$1),"")),C567)</f>
        <v>www.studentcrowd.com/university-l1005841-s1008426-the_university_of_sheffield-sheffield</v>
      </c>
      <c r="F567" s="0" t="str">
        <f aca="false">REPLACE(E567,SEARCH("/",E567,1),LEN(E567),"")</f>
        <v>www.studentcrowd.com</v>
      </c>
      <c r="G567" s="0" t="n">
        <f aca="false">IF(F567="www.studentcrowd.com",D567*2/10,IF(F567="www.studentsreview.com",D567*2.5/10,"ERROR"))</f>
        <v>1</v>
      </c>
      <c r="H567" s="0" t="str">
        <f aca="false">VLOOKUP(G567,Sheet2!$A$1:$B$8,2,0)</f>
        <v>excellent</v>
      </c>
      <c r="I567" s="0" t="str">
        <f aca="false">"{""classes"":["""&amp;G567&amp;"""],""text"":"""&amp;A567&amp;"""},"</f>
        <v>{"classes":["1"],"text":"Turns education into a human experience rather than a one sided one like at school"},</v>
      </c>
      <c r="J567" s="0" t="n">
        <f aca="false">LEN(A567)</f>
        <v>82</v>
      </c>
    </row>
    <row r="568" customFormat="false" ht="12.8" hidden="false" customHeight="false" outlineLevel="0" collapsed="false">
      <c r="A568" s="0" t="s">
        <v>593</v>
      </c>
      <c r="B568" s="0" t="s">
        <v>535</v>
      </c>
      <c r="C568" s="0" t="s">
        <v>536</v>
      </c>
      <c r="D568" s="0" t="n">
        <v>5</v>
      </c>
      <c r="E568" s="0" t="str">
        <f aca="false">IFERROR(IFERROR(REPLACE(C568,SEARCH($E$1,C568,1),LEN($E$1),""),REPLACE(C568,SEARCH($F$1,C568,1),LEN($F$1),"")),C568)</f>
        <v>www.studentcrowd.com/university-l1005841-s1008426-the_university_of_sheffield-sheffield</v>
      </c>
      <c r="F568" s="0" t="str">
        <f aca="false">REPLACE(E568,SEARCH("/",E568,1),LEN(E568),"")</f>
        <v>www.studentcrowd.com</v>
      </c>
      <c r="G568" s="0" t="n">
        <f aca="false">IF(F568="www.studentcrowd.com",D568*2/10,IF(F568="www.studentsreview.com",D568*2.5/10,"ERROR"))</f>
        <v>1</v>
      </c>
      <c r="H568" s="0" t="str">
        <f aca="false">VLOOKUP(G568,Sheet2!$A$1:$B$8,2,0)</f>
        <v>excellent</v>
      </c>
      <c r="I568" s="0" t="str">
        <f aca="false">"{""classes"":["""&amp;G568&amp;"""],""text"":"""&amp;A568&amp;"""},"</f>
        <v>{"classes":["1"],"text":"Beautiful city, amazing course, wonderful people!"},</v>
      </c>
      <c r="J568" s="0" t="n">
        <f aca="false">LEN(A568)</f>
        <v>49</v>
      </c>
    </row>
    <row r="569" customFormat="false" ht="12.8" hidden="false" customHeight="false" outlineLevel="0" collapsed="false">
      <c r="A569" s="0" t="s">
        <v>594</v>
      </c>
      <c r="B569" s="0" t="s">
        <v>535</v>
      </c>
      <c r="C569" s="0" t="s">
        <v>536</v>
      </c>
      <c r="D569" s="0" t="n">
        <v>5</v>
      </c>
      <c r="E569" s="0" t="str">
        <f aca="false">IFERROR(IFERROR(REPLACE(C569,SEARCH($E$1,C569,1),LEN($E$1),""),REPLACE(C569,SEARCH($F$1,C569,1),LEN($F$1),"")),C569)</f>
        <v>www.studentcrowd.com/university-l1005841-s1008426-the_university_of_sheffield-sheffield</v>
      </c>
      <c r="F569" s="0" t="str">
        <f aca="false">REPLACE(E569,SEARCH("/",E569,1),LEN(E569),"")</f>
        <v>www.studentcrowd.com</v>
      </c>
      <c r="G569" s="0" t="n">
        <f aca="false">IF(F569="www.studentcrowd.com",D569*2/10,IF(F569="www.studentsreview.com",D569*2.5/10,"ERROR"))</f>
        <v>1</v>
      </c>
      <c r="H569" s="0" t="str">
        <f aca="false">VLOOKUP(G569,Sheet2!$A$1:$B$8,2,0)</f>
        <v>excellent</v>
      </c>
      <c r="I569" s="0" t="str">
        <f aca="false">"{""classes"":["""&amp;G569&amp;"""],""text"":"""&amp;A569&amp;"""},"</f>
        <v>{"classes":["1"],"text":"The facilites are all brand new for my course, there are always events going on that I can join in on, the students union has everything and more than I could need, and I can get fast wifi anywhere I go."},</v>
      </c>
      <c r="J569" s="0" t="n">
        <f aca="false">LEN(A569)</f>
        <v>203</v>
      </c>
    </row>
    <row r="570" customFormat="false" ht="12.8" hidden="false" customHeight="false" outlineLevel="0" collapsed="false">
      <c r="A570" s="0" t="s">
        <v>595</v>
      </c>
      <c r="B570" s="0" t="s">
        <v>535</v>
      </c>
      <c r="C570" s="0" t="s">
        <v>536</v>
      </c>
      <c r="D570" s="0" t="n">
        <v>4</v>
      </c>
      <c r="E570" s="0" t="str">
        <f aca="false">IFERROR(IFERROR(REPLACE(C570,SEARCH($E$1,C570,1),LEN($E$1),""),REPLACE(C570,SEARCH($F$1,C570,1),LEN($F$1),"")),C570)</f>
        <v>www.studentcrowd.com/university-l1005841-s1008426-the_university_of_sheffield-sheffield</v>
      </c>
      <c r="F570" s="0" t="str">
        <f aca="false">REPLACE(E570,SEARCH("/",E570,1),LEN(E570),"")</f>
        <v>www.studentcrowd.com</v>
      </c>
      <c r="G570" s="0" t="n">
        <f aca="false">IF(F570="www.studentcrowd.com",D570*2/10,IF(F570="www.studentsreview.com",D570*2.5/10,"ERROR"))</f>
        <v>0.8</v>
      </c>
      <c r="H570" s="0" t="str">
        <f aca="false">VLOOKUP(G570,Sheet2!$A$1:$B$8,2,0)</f>
        <v>good_plus</v>
      </c>
      <c r="I570" s="0" t="str">
        <f aca="false">"{""classes"":["""&amp;G570&amp;"""],""text"":"""&amp;A570&amp;"""},"</f>
        <v>{"classes":["0,8"],"text":"There has been the recent opening of The Diamond, which has more lecture theaters as well as new labs. There are also lots of clubs and societies, all of which can be found online, as well as being advertised during activities fair and freshers fair. A lot of help has been available in terms of career support and have a whole team dedicated to each disciplinary."},</v>
      </c>
      <c r="J570" s="0" t="n">
        <f aca="false">LEN(A570)</f>
        <v>364</v>
      </c>
    </row>
    <row r="571" customFormat="false" ht="12.8" hidden="false" customHeight="false" outlineLevel="0" collapsed="false">
      <c r="A571" s="0" t="s">
        <v>596</v>
      </c>
      <c r="B571" s="0" t="s">
        <v>535</v>
      </c>
      <c r="C571" s="0" t="s">
        <v>536</v>
      </c>
      <c r="D571" s="0" t="n">
        <v>5</v>
      </c>
      <c r="E571" s="0" t="str">
        <f aca="false">IFERROR(IFERROR(REPLACE(C571,SEARCH($E$1,C571,1),LEN($E$1),""),REPLACE(C571,SEARCH($F$1,C571,1),LEN($F$1),"")),C571)</f>
        <v>www.studentcrowd.com/university-l1005841-s1008426-the_university_of_sheffield-sheffield</v>
      </c>
      <c r="F571" s="0" t="str">
        <f aca="false">REPLACE(E571,SEARCH("/",E571,1),LEN(E571),"")</f>
        <v>www.studentcrowd.com</v>
      </c>
      <c r="G571" s="0" t="n">
        <f aca="false">IF(F571="www.studentcrowd.com",D571*2/10,IF(F571="www.studentsreview.com",D571*2.5/10,"ERROR"))</f>
        <v>1</v>
      </c>
      <c r="H571" s="0" t="str">
        <f aca="false">VLOOKUP(G571,Sheet2!$A$1:$B$8,2,0)</f>
        <v>excellent</v>
      </c>
      <c r="I571" s="0" t="str">
        <f aca="false">"{""classes"":["""&amp;G571&amp;"""],""text"":"""&amp;A571&amp;"""},"</f>
        <v>{"classes":["1"],"text":"Simply indescribable. Best experience in my life : "},</v>
      </c>
      <c r="J571" s="0" t="n">
        <f aca="false">LEN(A571)</f>
        <v>51</v>
      </c>
    </row>
    <row r="572" customFormat="false" ht="12.8" hidden="false" customHeight="false" outlineLevel="0" collapsed="false">
      <c r="A572" s="0" t="s">
        <v>597</v>
      </c>
      <c r="B572" s="0" t="s">
        <v>535</v>
      </c>
      <c r="C572" s="0" t="s">
        <v>536</v>
      </c>
      <c r="D572" s="0" t="n">
        <v>5</v>
      </c>
      <c r="E572" s="0" t="str">
        <f aca="false">IFERROR(IFERROR(REPLACE(C572,SEARCH($E$1,C572,1),LEN($E$1),""),REPLACE(C572,SEARCH($F$1,C572,1),LEN($F$1),"")),C572)</f>
        <v>www.studentcrowd.com/university-l1005841-s1008426-the_university_of_sheffield-sheffield</v>
      </c>
      <c r="F572" s="0" t="str">
        <f aca="false">REPLACE(E572,SEARCH("/",E572,1),LEN(E572),"")</f>
        <v>www.studentcrowd.com</v>
      </c>
      <c r="G572" s="0" t="n">
        <f aca="false">IF(F572="www.studentcrowd.com",D572*2/10,IF(F572="www.studentsreview.com",D572*2.5/10,"ERROR"))</f>
        <v>1</v>
      </c>
      <c r="H572" s="0" t="str">
        <f aca="false">VLOOKUP(G572,Sheet2!$A$1:$B$8,2,0)</f>
        <v>excellent</v>
      </c>
      <c r="I572" s="0" t="str">
        <f aca="false">"{""classes"":["""&amp;G572&amp;"""],""text"":"""&amp;A572&amp;"""},"</f>
        <v>{"classes":["1"],"text":"Awesome place with lovely people, who you can tell care about the university and the students in it."},</v>
      </c>
      <c r="J572" s="0" t="n">
        <f aca="false">LEN(A572)</f>
        <v>100</v>
      </c>
    </row>
    <row r="573" customFormat="false" ht="12.8" hidden="false" customHeight="false" outlineLevel="0" collapsed="false">
      <c r="A573" s="0" t="s">
        <v>598</v>
      </c>
      <c r="B573" s="0" t="s">
        <v>535</v>
      </c>
      <c r="C573" s="0" t="s">
        <v>536</v>
      </c>
      <c r="D573" s="0" t="n">
        <v>5</v>
      </c>
      <c r="E573" s="0" t="str">
        <f aca="false">IFERROR(IFERROR(REPLACE(C573,SEARCH($E$1,C573,1),LEN($E$1),""),REPLACE(C573,SEARCH($F$1,C573,1),LEN($F$1),"")),C573)</f>
        <v>www.studentcrowd.com/university-l1005841-s1008426-the_university_of_sheffield-sheffield</v>
      </c>
      <c r="F573" s="0" t="str">
        <f aca="false">REPLACE(E573,SEARCH("/",E573,1),LEN(E573),"")</f>
        <v>www.studentcrowd.com</v>
      </c>
      <c r="G573" s="0" t="n">
        <f aca="false">IF(F573="www.studentcrowd.com",D573*2/10,IF(F573="www.studentsreview.com",D573*2.5/10,"ERROR"))</f>
        <v>1</v>
      </c>
      <c r="H573" s="0" t="str">
        <f aca="false">VLOOKUP(G573,Sheet2!$A$1:$B$8,2,0)</f>
        <v>excellent</v>
      </c>
      <c r="I573" s="0" t="str">
        <f aca="false">"{""classes"":["""&amp;G573&amp;"""],""text"":"""&amp;A573&amp;"""},"</f>
        <v>{"classes":["1"],"text":"ive just got here but early impressions nice"},</v>
      </c>
      <c r="J573" s="0" t="n">
        <f aca="false">LEN(A573)</f>
        <v>44</v>
      </c>
    </row>
    <row r="574" customFormat="false" ht="12.8" hidden="false" customHeight="false" outlineLevel="0" collapsed="false">
      <c r="A574" s="0" t="s">
        <v>599</v>
      </c>
      <c r="B574" s="0" t="s">
        <v>535</v>
      </c>
      <c r="C574" s="0" t="s">
        <v>536</v>
      </c>
      <c r="D574" s="0" t="n">
        <v>5</v>
      </c>
      <c r="E574" s="0" t="str">
        <f aca="false">IFERROR(IFERROR(REPLACE(C574,SEARCH($E$1,C574,1),LEN($E$1),""),REPLACE(C574,SEARCH($F$1,C574,1),LEN($F$1),"")),C574)</f>
        <v>www.studentcrowd.com/university-l1005841-s1008426-the_university_of_sheffield-sheffield</v>
      </c>
      <c r="F574" s="0" t="str">
        <f aca="false">REPLACE(E574,SEARCH("/",E574,1),LEN(E574),"")</f>
        <v>www.studentcrowd.com</v>
      </c>
      <c r="G574" s="0" t="n">
        <f aca="false">IF(F574="www.studentcrowd.com",D574*2/10,IF(F574="www.studentsreview.com",D574*2.5/10,"ERROR"))</f>
        <v>1</v>
      </c>
      <c r="H574" s="0" t="str">
        <f aca="false">VLOOKUP(G574,Sheet2!$A$1:$B$8,2,0)</f>
        <v>excellent</v>
      </c>
      <c r="I574" s="0" t="str">
        <f aca="false">"{""classes"":["""&amp;G574&amp;"""],""text"":"""&amp;A574&amp;"""},"</f>
        <v>{"classes":["1"],"text":"Cant fault Sheffield. The department I studied at in consistently in the top 5, regularly beating Oxbridge, so the degree is incredibly well respected. With the campus being over the city centre, you can get uni Internet over a very wide range! The SU is the best in the country, the clubs/ Societies are diverse and welcoming. The facilities are world class"},</v>
      </c>
      <c r="J574" s="0" t="n">
        <f aca="false">LEN(A574)</f>
        <v>358</v>
      </c>
    </row>
    <row r="575" customFormat="false" ht="12.8" hidden="false" customHeight="false" outlineLevel="0" collapsed="false">
      <c r="A575" s="0" t="s">
        <v>600</v>
      </c>
      <c r="B575" s="0" t="s">
        <v>535</v>
      </c>
      <c r="C575" s="0" t="s">
        <v>536</v>
      </c>
      <c r="D575" s="0" t="n">
        <v>4</v>
      </c>
      <c r="E575" s="0" t="str">
        <f aca="false">IFERROR(IFERROR(REPLACE(C575,SEARCH($E$1,C575,1),LEN($E$1),""),REPLACE(C575,SEARCH($F$1,C575,1),LEN($F$1),"")),C575)</f>
        <v>www.studentcrowd.com/university-l1005841-s1008426-the_university_of_sheffield-sheffield</v>
      </c>
      <c r="F575" s="0" t="str">
        <f aca="false">REPLACE(E575,SEARCH("/",E575,1),LEN(E575),"")</f>
        <v>www.studentcrowd.com</v>
      </c>
      <c r="G575" s="0" t="n">
        <f aca="false">IF(F575="www.studentcrowd.com",D575*2/10,IF(F575="www.studentsreview.com",D575*2.5/10,"ERROR"))</f>
        <v>0.8</v>
      </c>
      <c r="H575" s="0" t="str">
        <f aca="false">VLOOKUP(G575,Sheet2!$A$1:$B$8,2,0)</f>
        <v>good_plus</v>
      </c>
      <c r="I575" s="0" t="str">
        <f aca="false">"{""classes"":["""&amp;G575&amp;"""],""text"":"""&amp;A575&amp;"""},"</f>
        <v>{"classes":["0,8"],"text":"Very solid modern and switched on university, but the only exceptional aspect is the students union."},</v>
      </c>
      <c r="J575" s="0" t="n">
        <f aca="false">LEN(A575)</f>
        <v>100</v>
      </c>
    </row>
    <row r="576" customFormat="false" ht="12.8" hidden="false" customHeight="false" outlineLevel="0" collapsed="false">
      <c r="A576" s="0" t="s">
        <v>601</v>
      </c>
      <c r="B576" s="0" t="s">
        <v>535</v>
      </c>
      <c r="C576" s="0" t="s">
        <v>536</v>
      </c>
      <c r="D576" s="0" t="n">
        <v>5</v>
      </c>
      <c r="E576" s="0" t="str">
        <f aca="false">IFERROR(IFERROR(REPLACE(C576,SEARCH($E$1,C576,1),LEN($E$1),""),REPLACE(C576,SEARCH($F$1,C576,1),LEN($F$1),"")),C576)</f>
        <v>www.studentcrowd.com/university-l1005841-s1008426-the_university_of_sheffield-sheffield</v>
      </c>
      <c r="F576" s="0" t="str">
        <f aca="false">REPLACE(E576,SEARCH("/",E576,1),LEN(E576),"")</f>
        <v>www.studentcrowd.com</v>
      </c>
      <c r="G576" s="0" t="n">
        <f aca="false">IF(F576="www.studentcrowd.com",D576*2/10,IF(F576="www.studentsreview.com",D576*2.5/10,"ERROR"))</f>
        <v>1</v>
      </c>
      <c r="H576" s="0" t="str">
        <f aca="false">VLOOKUP(G576,Sheet2!$A$1:$B$8,2,0)</f>
        <v>excellent</v>
      </c>
      <c r="I576" s="0" t="str">
        <f aca="false">"{""classes"":["""&amp;G576&amp;"""],""text"":"""&amp;A576&amp;"""},"</f>
        <v>{"classes":["1"],"text":"Im just beginning my third year and I dont want to leave! Sheffield university is an all round winner in my opinion with an incredible variety of socials on offer, the best students union in the country and world class teaching. Sheffield city itself is beautiful and vibrant and has all the facilities you need, yet it feels safe and manages to maintain a community atmosphere."},</v>
      </c>
      <c r="J576" s="0" t="n">
        <f aca="false">LEN(A576)</f>
        <v>378</v>
      </c>
    </row>
    <row r="577" customFormat="false" ht="12.8" hidden="false" customHeight="false" outlineLevel="0" collapsed="false">
      <c r="A577" s="0" t="s">
        <v>602</v>
      </c>
      <c r="B577" s="0" t="s">
        <v>535</v>
      </c>
      <c r="C577" s="0" t="s">
        <v>536</v>
      </c>
      <c r="D577" s="0" t="n">
        <v>5</v>
      </c>
      <c r="E577" s="0" t="str">
        <f aca="false">IFERROR(IFERROR(REPLACE(C577,SEARCH($E$1,C577,1),LEN($E$1),""),REPLACE(C577,SEARCH($F$1,C577,1),LEN($F$1),"")),C577)</f>
        <v>www.studentcrowd.com/university-l1005841-s1008426-the_university_of_sheffield-sheffield</v>
      </c>
      <c r="F577" s="0" t="str">
        <f aca="false">REPLACE(E577,SEARCH("/",E577,1),LEN(E577),"")</f>
        <v>www.studentcrowd.com</v>
      </c>
      <c r="G577" s="0" t="n">
        <f aca="false">IF(F577="www.studentcrowd.com",D577*2/10,IF(F577="www.studentsreview.com",D577*2.5/10,"ERROR"))</f>
        <v>1</v>
      </c>
      <c r="H577" s="0" t="str">
        <f aca="false">VLOOKUP(G577,Sheet2!$A$1:$B$8,2,0)</f>
        <v>excellent</v>
      </c>
      <c r="I577" s="0" t="str">
        <f aca="false">"{""classes"":["""&amp;G577&amp;"""],""text"":"""&amp;A577&amp;"""},"</f>
        <v>{"classes":["1"],"text":"Fantastic facilities at Sheffield, fantastic city to live in, fantastic career opportunities. INCREDIBLE internet in the Union. 800mbp/s upload speed. Granted we were hard wired in, but thats PHENOMENAL! In regards to clubs and societies, its thanks to Forge TV that ive found my passion in life, and a career path I want to take. So yes, the clubs and societies are brilliant!"},</v>
      </c>
      <c r="J577" s="0" t="n">
        <f aca="false">LEN(A577)</f>
        <v>377</v>
      </c>
    </row>
    <row r="578" customFormat="false" ht="12.8" hidden="false" customHeight="false" outlineLevel="0" collapsed="false">
      <c r="A578" s="0" t="s">
        <v>603</v>
      </c>
      <c r="B578" s="0" t="s">
        <v>535</v>
      </c>
      <c r="C578" s="0" t="s">
        <v>536</v>
      </c>
      <c r="D578" s="0" t="n">
        <v>5</v>
      </c>
      <c r="E578" s="0" t="str">
        <f aca="false">IFERROR(IFERROR(REPLACE(C578,SEARCH($E$1,C578,1),LEN($E$1),""),REPLACE(C578,SEARCH($F$1,C578,1),LEN($F$1),"")),C578)</f>
        <v>www.studentcrowd.com/university-l1005841-s1008426-the_university_of_sheffield-sheffield</v>
      </c>
      <c r="F578" s="0" t="str">
        <f aca="false">REPLACE(E578,SEARCH("/",E578,1),LEN(E578),"")</f>
        <v>www.studentcrowd.com</v>
      </c>
      <c r="G578" s="0" t="n">
        <f aca="false">IF(F578="www.studentcrowd.com",D578*2/10,IF(F578="www.studentsreview.com",D578*2.5/10,"ERROR"))</f>
        <v>1</v>
      </c>
      <c r="H578" s="0" t="str">
        <f aca="false">VLOOKUP(G578,Sheet2!$A$1:$B$8,2,0)</f>
        <v>excellent</v>
      </c>
      <c r="I578" s="0" t="str">
        <f aca="false">"{""classes"":["""&amp;G578&amp;"""],""text"":"""&amp;A578&amp;"""},"</f>
        <v>{"classes":["1"],"text":"I loved my experience in sheff uni first year and cant wait for second!"},</v>
      </c>
      <c r="J578" s="0" t="n">
        <f aca="false">LEN(A578)</f>
        <v>71</v>
      </c>
    </row>
    <row r="579" customFormat="false" ht="12.8" hidden="false" customHeight="false" outlineLevel="0" collapsed="false">
      <c r="A579" s="0" t="s">
        <v>604</v>
      </c>
      <c r="B579" s="0" t="s">
        <v>535</v>
      </c>
      <c r="C579" s="0" t="s">
        <v>536</v>
      </c>
      <c r="D579" s="0" t="n">
        <v>5</v>
      </c>
      <c r="E579" s="0" t="str">
        <f aca="false">IFERROR(IFERROR(REPLACE(C579,SEARCH($E$1,C579,1),LEN($E$1),""),REPLACE(C579,SEARCH($F$1,C579,1),LEN($F$1),"")),C579)</f>
        <v>www.studentcrowd.com/university-l1005841-s1008426-the_university_of_sheffield-sheffield</v>
      </c>
      <c r="F579" s="0" t="str">
        <f aca="false">REPLACE(E579,SEARCH("/",E579,1),LEN(E579),"")</f>
        <v>www.studentcrowd.com</v>
      </c>
      <c r="G579" s="0" t="n">
        <f aca="false">IF(F579="www.studentcrowd.com",D579*2/10,IF(F579="www.studentsreview.com",D579*2.5/10,"ERROR"))</f>
        <v>1</v>
      </c>
      <c r="H579" s="0" t="str">
        <f aca="false">VLOOKUP(G579,Sheet2!$A$1:$B$8,2,0)</f>
        <v>excellent</v>
      </c>
      <c r="I579" s="0" t="str">
        <f aca="false">"{""classes"":["""&amp;G579&amp;"""],""text"":"""&amp;A579&amp;"""},"</f>
        <v>{"classes":["1"],"text":"Sheffields literally the only place in the country where you get such an amazing, safe, green city, a University with leading reputation and excellent facilities, combined with a vibrant student social life and nightlife."},</v>
      </c>
      <c r="J579" s="0" t="n">
        <f aca="false">LEN(A579)</f>
        <v>221</v>
      </c>
    </row>
    <row r="580" customFormat="false" ht="12.8" hidden="false" customHeight="false" outlineLevel="0" collapsed="false">
      <c r="A580" s="0" t="s">
        <v>605</v>
      </c>
      <c r="B580" s="0" t="s">
        <v>535</v>
      </c>
      <c r="C580" s="0" t="s">
        <v>536</v>
      </c>
      <c r="D580" s="0" t="n">
        <v>5</v>
      </c>
      <c r="E580" s="0" t="str">
        <f aca="false">IFERROR(IFERROR(REPLACE(C580,SEARCH($E$1,C580,1),LEN($E$1),""),REPLACE(C580,SEARCH($F$1,C580,1),LEN($F$1),"")),C580)</f>
        <v>www.studentcrowd.com/university-l1005841-s1008426-the_university_of_sheffield-sheffield</v>
      </c>
      <c r="F580" s="0" t="str">
        <f aca="false">REPLACE(E580,SEARCH("/",E580,1),LEN(E580),"")</f>
        <v>www.studentcrowd.com</v>
      </c>
      <c r="G580" s="0" t="n">
        <f aca="false">IF(F580="www.studentcrowd.com",D580*2/10,IF(F580="www.studentsreview.com",D580*2.5/10,"ERROR"))</f>
        <v>1</v>
      </c>
      <c r="H580" s="0" t="str">
        <f aca="false">VLOOKUP(G580,Sheet2!$A$1:$B$8,2,0)</f>
        <v>excellent</v>
      </c>
      <c r="I580" s="0" t="str">
        <f aca="false">"{""classes"":["""&amp;G580&amp;"""],""text"":"""&amp;A580&amp;"""},"</f>
        <v>{"classes":["1"],"text":"Ive had the most amazing first year at university and cant wait to return in September!"},</v>
      </c>
      <c r="J580" s="0" t="n">
        <f aca="false">LEN(A580)</f>
        <v>87</v>
      </c>
    </row>
    <row r="581" customFormat="false" ht="12.8" hidden="false" customHeight="false" outlineLevel="0" collapsed="false">
      <c r="A581" s="0" t="s">
        <v>606</v>
      </c>
      <c r="B581" s="0" t="s">
        <v>535</v>
      </c>
      <c r="C581" s="0" t="s">
        <v>536</v>
      </c>
      <c r="D581" s="0" t="n">
        <v>5</v>
      </c>
      <c r="E581" s="0" t="str">
        <f aca="false">IFERROR(IFERROR(REPLACE(C581,SEARCH($E$1,C581,1),LEN($E$1),""),REPLACE(C581,SEARCH($F$1,C581,1),LEN($F$1),"")),C581)</f>
        <v>www.studentcrowd.com/university-l1005841-s1008426-the_university_of_sheffield-sheffield</v>
      </c>
      <c r="F581" s="0" t="str">
        <f aca="false">REPLACE(E581,SEARCH("/",E581,1),LEN(E581),"")</f>
        <v>www.studentcrowd.com</v>
      </c>
      <c r="G581" s="0" t="n">
        <f aca="false">IF(F581="www.studentcrowd.com",D581*2/10,IF(F581="www.studentsreview.com",D581*2.5/10,"ERROR"))</f>
        <v>1</v>
      </c>
      <c r="H581" s="0" t="str">
        <f aca="false">VLOOKUP(G581,Sheet2!$A$1:$B$8,2,0)</f>
        <v>excellent</v>
      </c>
      <c r="I581" s="0" t="str">
        <f aca="false">"{""classes"":["""&amp;G581&amp;"""],""text"":"""&amp;A581&amp;"""},"</f>
        <v>{"classes":["1"],"text":"I love Sheffield and the university has everything I need!"},</v>
      </c>
      <c r="J581" s="0" t="n">
        <f aca="false">LEN(A581)</f>
        <v>58</v>
      </c>
    </row>
    <row r="582" customFormat="false" ht="12.8" hidden="false" customHeight="false" outlineLevel="0" collapsed="false">
      <c r="A582" s="0" t="s">
        <v>607</v>
      </c>
      <c r="B582" s="0" t="s">
        <v>535</v>
      </c>
      <c r="C582" s="0" t="s">
        <v>536</v>
      </c>
      <c r="D582" s="0" t="n">
        <v>5</v>
      </c>
      <c r="E582" s="0" t="str">
        <f aca="false">IFERROR(IFERROR(REPLACE(C582,SEARCH($E$1,C582,1),LEN($E$1),""),REPLACE(C582,SEARCH($F$1,C582,1),LEN($F$1),"")),C582)</f>
        <v>www.studentcrowd.com/university-l1005841-s1008426-the_university_of_sheffield-sheffield</v>
      </c>
      <c r="F582" s="0" t="str">
        <f aca="false">REPLACE(E582,SEARCH("/",E582,1),LEN(E582),"")</f>
        <v>www.studentcrowd.com</v>
      </c>
      <c r="G582" s="0" t="n">
        <f aca="false">IF(F582="www.studentcrowd.com",D582*2/10,IF(F582="www.studentsreview.com",D582*2.5/10,"ERROR"))</f>
        <v>1</v>
      </c>
      <c r="H582" s="0" t="str">
        <f aca="false">VLOOKUP(G582,Sheet2!$A$1:$B$8,2,0)</f>
        <v>excellent</v>
      </c>
      <c r="I582" s="0" t="str">
        <f aca="false">"{""classes"":["""&amp;G582&amp;"""],""text"":"""&amp;A582&amp;"""},"</f>
        <v>{"classes":["1"],"text":"Best degree, best university, best parties, best Students Union, best city, best experience!"},</v>
      </c>
      <c r="J582" s="0" t="n">
        <f aca="false">LEN(A582)</f>
        <v>92</v>
      </c>
    </row>
    <row r="583" customFormat="false" ht="12.8" hidden="false" customHeight="false" outlineLevel="0" collapsed="false">
      <c r="A583" s="0" t="s">
        <v>608</v>
      </c>
      <c r="B583" s="0" t="s">
        <v>535</v>
      </c>
      <c r="C583" s="0" t="s">
        <v>536</v>
      </c>
      <c r="D583" s="0" t="n">
        <v>5</v>
      </c>
      <c r="E583" s="0" t="str">
        <f aca="false">IFERROR(IFERROR(REPLACE(C583,SEARCH($E$1,C583,1),LEN($E$1),""),REPLACE(C583,SEARCH($F$1,C583,1),LEN($F$1),"")),C583)</f>
        <v>www.studentcrowd.com/university-l1005841-s1008426-the_university_of_sheffield-sheffield</v>
      </c>
      <c r="F583" s="0" t="str">
        <f aca="false">REPLACE(E583,SEARCH("/",E583,1),LEN(E583),"")</f>
        <v>www.studentcrowd.com</v>
      </c>
      <c r="G583" s="0" t="n">
        <f aca="false">IF(F583="www.studentcrowd.com",D583*2/10,IF(F583="www.studentsreview.com",D583*2.5/10,"ERROR"))</f>
        <v>1</v>
      </c>
      <c r="H583" s="0" t="str">
        <f aca="false">VLOOKUP(G583,Sheet2!$A$1:$B$8,2,0)</f>
        <v>excellent</v>
      </c>
      <c r="I583" s="0" t="str">
        <f aca="false">"{""classes"":["""&amp;G583&amp;"""],""text"":"""&amp;A583&amp;"""},"</f>
        <v>{"classes":["1"],"text":"Friendliest University in the UK, great lecturers and tons of opportunities for extra activities in the Union and the greater city."},</v>
      </c>
      <c r="J583" s="0" t="n">
        <f aca="false">LEN(A583)</f>
        <v>131</v>
      </c>
    </row>
    <row r="584" customFormat="false" ht="12.8" hidden="false" customHeight="false" outlineLevel="0" collapsed="false">
      <c r="A584" s="0" t="s">
        <v>609</v>
      </c>
      <c r="B584" s="0" t="s">
        <v>535</v>
      </c>
      <c r="C584" s="0" t="s">
        <v>536</v>
      </c>
      <c r="D584" s="0" t="n">
        <v>5</v>
      </c>
      <c r="E584" s="0" t="str">
        <f aca="false">IFERROR(IFERROR(REPLACE(C584,SEARCH($E$1,C584,1),LEN($E$1),""),REPLACE(C584,SEARCH($F$1,C584,1),LEN($F$1),"")),C584)</f>
        <v>www.studentcrowd.com/university-l1005841-s1008426-the_university_of_sheffield-sheffield</v>
      </c>
      <c r="F584" s="0" t="str">
        <f aca="false">REPLACE(E584,SEARCH("/",E584,1),LEN(E584),"")</f>
        <v>www.studentcrowd.com</v>
      </c>
      <c r="G584" s="0" t="n">
        <f aca="false">IF(F584="www.studentcrowd.com",D584*2/10,IF(F584="www.studentsreview.com",D584*2.5/10,"ERROR"))</f>
        <v>1</v>
      </c>
      <c r="H584" s="0" t="str">
        <f aca="false">VLOOKUP(G584,Sheet2!$A$1:$B$8,2,0)</f>
        <v>excellent</v>
      </c>
      <c r="I584" s="0" t="str">
        <f aca="false">"{""classes"":["""&amp;G584&amp;"""],""text"":"""&amp;A584&amp;"""},"</f>
        <v>{"classes":["1"],"text":"Friendly, so much usable space, union cares deeply about its students and does its very best to help them out"},</v>
      </c>
      <c r="J584" s="0" t="n">
        <f aca="false">LEN(A584)</f>
        <v>109</v>
      </c>
    </row>
    <row r="585" customFormat="false" ht="12.8" hidden="false" customHeight="false" outlineLevel="0" collapsed="false">
      <c r="A585" s="0" t="s">
        <v>610</v>
      </c>
      <c r="B585" s="0" t="s">
        <v>535</v>
      </c>
      <c r="C585" s="0" t="s">
        <v>536</v>
      </c>
      <c r="D585" s="0" t="n">
        <v>5</v>
      </c>
      <c r="E585" s="0" t="str">
        <f aca="false">IFERROR(IFERROR(REPLACE(C585,SEARCH($E$1,C585,1),LEN($E$1),""),REPLACE(C585,SEARCH($F$1,C585,1),LEN($F$1),"")),C585)</f>
        <v>www.studentcrowd.com/university-l1005841-s1008426-the_university_of_sheffield-sheffield</v>
      </c>
      <c r="F585" s="0" t="str">
        <f aca="false">REPLACE(E585,SEARCH("/",E585,1),LEN(E585),"")</f>
        <v>www.studentcrowd.com</v>
      </c>
      <c r="G585" s="0" t="n">
        <f aca="false">IF(F585="www.studentcrowd.com",D585*2/10,IF(F585="www.studentsreview.com",D585*2.5/10,"ERROR"))</f>
        <v>1</v>
      </c>
      <c r="H585" s="0" t="str">
        <f aca="false">VLOOKUP(G585,Sheet2!$A$1:$B$8,2,0)</f>
        <v>excellent</v>
      </c>
      <c r="I585" s="0" t="str">
        <f aca="false">"{""classes"":["""&amp;G585&amp;"""],""text"":"""&amp;A585&amp;"""},"</f>
        <v>{"classes":["1"],"text":"The university of Sheffield is a largely supportive institution and offers so many opportunities. The students union is unequaled and I cant imagine a better place to study."},</v>
      </c>
      <c r="J585" s="0" t="n">
        <f aca="false">LEN(A585)</f>
        <v>173</v>
      </c>
    </row>
    <row r="586" customFormat="false" ht="12.8" hidden="false" customHeight="false" outlineLevel="0" collapsed="false">
      <c r="A586" s="0" t="s">
        <v>611</v>
      </c>
      <c r="B586" s="0" t="s">
        <v>535</v>
      </c>
      <c r="C586" s="0" t="s">
        <v>536</v>
      </c>
      <c r="D586" s="0" t="n">
        <v>4</v>
      </c>
      <c r="E586" s="0" t="str">
        <f aca="false">IFERROR(IFERROR(REPLACE(C586,SEARCH($E$1,C586,1),LEN($E$1),""),REPLACE(C586,SEARCH($F$1,C586,1),LEN($F$1),"")),C586)</f>
        <v>www.studentcrowd.com/university-l1005841-s1008426-the_university_of_sheffield-sheffield</v>
      </c>
      <c r="F586" s="0" t="str">
        <f aca="false">REPLACE(E586,SEARCH("/",E586,1),LEN(E586),"")</f>
        <v>www.studentcrowd.com</v>
      </c>
      <c r="G586" s="0" t="n">
        <f aca="false">IF(F586="www.studentcrowd.com",D586*2/10,IF(F586="www.studentsreview.com",D586*2.5/10,"ERROR"))</f>
        <v>0.8</v>
      </c>
      <c r="H586" s="0" t="str">
        <f aca="false">VLOOKUP(G586,Sheet2!$A$1:$B$8,2,0)</f>
        <v>good_plus</v>
      </c>
      <c r="I586" s="0" t="str">
        <f aca="false">"{""classes"":["""&amp;G586&amp;"""],""text"":"""&amp;A586&amp;"""},"</f>
        <v>{"classes":["0,8"],"text":"The university is fantastic and Sheffield is an incredible city, I cant imagine ever going to University anywhere else."},</v>
      </c>
      <c r="J586" s="0" t="n">
        <f aca="false">LEN(A586)</f>
        <v>119</v>
      </c>
    </row>
    <row r="587" customFormat="false" ht="12.8" hidden="false" customHeight="false" outlineLevel="0" collapsed="false">
      <c r="A587" s="0" t="s">
        <v>612</v>
      </c>
      <c r="B587" s="0" t="s">
        <v>535</v>
      </c>
      <c r="C587" s="0" t="s">
        <v>536</v>
      </c>
      <c r="D587" s="0" t="n">
        <v>5</v>
      </c>
      <c r="E587" s="0" t="str">
        <f aca="false">IFERROR(IFERROR(REPLACE(C587,SEARCH($E$1,C587,1),LEN($E$1),""),REPLACE(C587,SEARCH($F$1,C587,1),LEN($F$1),"")),C587)</f>
        <v>www.studentcrowd.com/university-l1005841-s1008426-the_university_of_sheffield-sheffield</v>
      </c>
      <c r="F587" s="0" t="str">
        <f aca="false">REPLACE(E587,SEARCH("/",E587,1),LEN(E587),"")</f>
        <v>www.studentcrowd.com</v>
      </c>
      <c r="G587" s="0" t="n">
        <f aca="false">IF(F587="www.studentcrowd.com",D587*2/10,IF(F587="www.studentsreview.com",D587*2.5/10,"ERROR"))</f>
        <v>1</v>
      </c>
      <c r="H587" s="0" t="str">
        <f aca="false">VLOOKUP(G587,Sheet2!$A$1:$B$8,2,0)</f>
        <v>excellent</v>
      </c>
      <c r="I587" s="0" t="str">
        <f aca="false">"{""classes"":["""&amp;G587&amp;"""],""text"":"""&amp;A587&amp;"""},"</f>
        <v>{"classes":["1"],"text":"Without a doubt the best uni in the UK"},</v>
      </c>
      <c r="J587" s="0" t="n">
        <f aca="false">LEN(A587)</f>
        <v>38</v>
      </c>
    </row>
    <row r="588" customFormat="false" ht="12.8" hidden="false" customHeight="false" outlineLevel="0" collapsed="false">
      <c r="A588" s="0" t="s">
        <v>613</v>
      </c>
      <c r="B588" s="0" t="s">
        <v>535</v>
      </c>
      <c r="C588" s="0" t="s">
        <v>536</v>
      </c>
      <c r="D588" s="0" t="n">
        <v>5</v>
      </c>
      <c r="E588" s="0" t="str">
        <f aca="false">IFERROR(IFERROR(REPLACE(C588,SEARCH($E$1,C588,1),LEN($E$1),""),REPLACE(C588,SEARCH($F$1,C588,1),LEN($F$1),"")),C588)</f>
        <v>www.studentcrowd.com/university-l1005841-s1008426-the_university_of_sheffield-sheffield</v>
      </c>
      <c r="F588" s="0" t="str">
        <f aca="false">REPLACE(E588,SEARCH("/",E588,1),LEN(E588),"")</f>
        <v>www.studentcrowd.com</v>
      </c>
      <c r="G588" s="0" t="n">
        <f aca="false">IF(F588="www.studentcrowd.com",D588*2/10,IF(F588="www.studentsreview.com",D588*2.5/10,"ERROR"))</f>
        <v>1</v>
      </c>
      <c r="H588" s="0" t="str">
        <f aca="false">VLOOKUP(G588,Sheet2!$A$1:$B$8,2,0)</f>
        <v>excellent</v>
      </c>
      <c r="I588" s="0" t="str">
        <f aca="false">"{""classes"":["""&amp;G588&amp;"""],""text"":"""&amp;A588&amp;"""},"</f>
        <v>{"classes":["1"],"text":"A student experience that is welcoming and livley. There is so much to do around campus, which is unlike any university I have visited. The students union and nightlife is incredible adding to an amazing student lifestyle"},</v>
      </c>
      <c r="J588" s="0" t="n">
        <f aca="false">LEN(A588)</f>
        <v>221</v>
      </c>
    </row>
    <row r="589" customFormat="false" ht="12.8" hidden="false" customHeight="false" outlineLevel="0" collapsed="false">
      <c r="A589" s="0" t="s">
        <v>614</v>
      </c>
      <c r="B589" s="0" t="s">
        <v>535</v>
      </c>
      <c r="C589" s="0" t="s">
        <v>536</v>
      </c>
      <c r="D589" s="0" t="n">
        <v>5</v>
      </c>
      <c r="E589" s="0" t="str">
        <f aca="false">IFERROR(IFERROR(REPLACE(C589,SEARCH($E$1,C589,1),LEN($E$1),""),REPLACE(C589,SEARCH($F$1,C589,1),LEN($F$1),"")),C589)</f>
        <v>www.studentcrowd.com/university-l1005841-s1008426-the_university_of_sheffield-sheffield</v>
      </c>
      <c r="F589" s="0" t="str">
        <f aca="false">REPLACE(E589,SEARCH("/",E589,1),LEN(E589),"")</f>
        <v>www.studentcrowd.com</v>
      </c>
      <c r="G589" s="0" t="n">
        <f aca="false">IF(F589="www.studentcrowd.com",D589*2/10,IF(F589="www.studentsreview.com",D589*2.5/10,"ERROR"))</f>
        <v>1</v>
      </c>
      <c r="H589" s="0" t="str">
        <f aca="false">VLOOKUP(G589,Sheet2!$A$1:$B$8,2,0)</f>
        <v>excellent</v>
      </c>
      <c r="I589" s="0" t="str">
        <f aca="false">"{""classes"":["""&amp;G589&amp;"""],""text"":"""&amp;A589&amp;"""},"</f>
        <v>{"classes":["1"],"text":"Accepted via clearing and couldnt find accommodation, university hosted a day to help find housing with people who had similar interests and provided amazing help and attention to detail to a ensure our safety and happiness for a great working environment."},</v>
      </c>
      <c r="J589" s="0" t="n">
        <f aca="false">LEN(A589)</f>
        <v>256</v>
      </c>
    </row>
    <row r="590" customFormat="false" ht="12.8" hidden="false" customHeight="false" outlineLevel="0" collapsed="false">
      <c r="A590" s="0" t="s">
        <v>615</v>
      </c>
      <c r="B590" s="0" t="s">
        <v>535</v>
      </c>
      <c r="C590" s="0" t="s">
        <v>536</v>
      </c>
      <c r="D590" s="0" t="n">
        <v>4</v>
      </c>
      <c r="E590" s="0" t="str">
        <f aca="false">IFERROR(IFERROR(REPLACE(C590,SEARCH($E$1,C590,1),LEN($E$1),""),REPLACE(C590,SEARCH($F$1,C590,1),LEN($F$1),"")),C590)</f>
        <v>www.studentcrowd.com/university-l1005841-s1008426-the_university_of_sheffield-sheffield</v>
      </c>
      <c r="F590" s="0" t="str">
        <f aca="false">REPLACE(E590,SEARCH("/",E590,1),LEN(E590),"")</f>
        <v>www.studentcrowd.com</v>
      </c>
      <c r="G590" s="0" t="n">
        <f aca="false">IF(F590="www.studentcrowd.com",D590*2/10,IF(F590="www.studentsreview.com",D590*2.5/10,"ERROR"))</f>
        <v>0.8</v>
      </c>
      <c r="H590" s="0" t="str">
        <f aca="false">VLOOKUP(G590,Sheet2!$A$1:$B$8,2,0)</f>
        <v>good_plus</v>
      </c>
      <c r="I590" s="0" t="str">
        <f aca="false">"{""classes"":["""&amp;G590&amp;"""],""text"":"""&amp;A590&amp;"""},"</f>
        <v>{"classes":["0,8"],"text":"The perfect mix of a campus and city university, an absolutely fantastic SU and amazing facilities. The University and city itself is fantastic, the only small problem is slightly low standards in teaching in my department  Economics . Looking past that though it is fantastic and considering it was my insurance I cant imagine I would have enjoyed Bath  my firm  more than Sheffield."},</v>
      </c>
      <c r="J590" s="0" t="n">
        <f aca="false">LEN(A590)</f>
        <v>384</v>
      </c>
    </row>
    <row r="591" customFormat="false" ht="12.8" hidden="false" customHeight="false" outlineLevel="0" collapsed="false">
      <c r="A591" s="0" t="s">
        <v>616</v>
      </c>
      <c r="B591" s="0" t="s">
        <v>535</v>
      </c>
      <c r="C591" s="0" t="s">
        <v>536</v>
      </c>
      <c r="D591" s="0" t="n">
        <v>5</v>
      </c>
      <c r="E591" s="0" t="str">
        <f aca="false">IFERROR(IFERROR(REPLACE(C591,SEARCH($E$1,C591,1),LEN($E$1),""),REPLACE(C591,SEARCH($F$1,C591,1),LEN($F$1),"")),C591)</f>
        <v>www.studentcrowd.com/university-l1005841-s1008426-the_university_of_sheffield-sheffield</v>
      </c>
      <c r="F591" s="0" t="str">
        <f aca="false">REPLACE(E591,SEARCH("/",E591,1),LEN(E591),"")</f>
        <v>www.studentcrowd.com</v>
      </c>
      <c r="G591" s="0" t="n">
        <f aca="false">IF(F591="www.studentcrowd.com",D591*2/10,IF(F591="www.studentsreview.com",D591*2.5/10,"ERROR"))</f>
        <v>1</v>
      </c>
      <c r="H591" s="0" t="str">
        <f aca="false">VLOOKUP(G591,Sheet2!$A$1:$B$8,2,0)</f>
        <v>excellent</v>
      </c>
      <c r="I591" s="0" t="str">
        <f aca="false">"{""classes"":["""&amp;G591&amp;"""],""text"":"""&amp;A591&amp;"""},"</f>
        <v>{"classes":["1"],"text":"Sheffield university has a perfect atmosphere for students. Everywhere is reasonably close together and because its city based, you can pop to the shops whenever you want. The union has everything you need including a shop, multiple food outlets and its own club nights."},</v>
      </c>
      <c r="J591" s="0" t="n">
        <f aca="false">LEN(A591)</f>
        <v>270</v>
      </c>
    </row>
    <row r="592" customFormat="false" ht="12.8" hidden="false" customHeight="false" outlineLevel="0" collapsed="false">
      <c r="A592" s="0" t="s">
        <v>617</v>
      </c>
      <c r="B592" s="0" t="s">
        <v>535</v>
      </c>
      <c r="C592" s="0" t="s">
        <v>536</v>
      </c>
      <c r="D592" s="0" t="n">
        <v>5</v>
      </c>
      <c r="E592" s="0" t="str">
        <f aca="false">IFERROR(IFERROR(REPLACE(C592,SEARCH($E$1,C592,1),LEN($E$1),""),REPLACE(C592,SEARCH($F$1,C592,1),LEN($F$1),"")),C592)</f>
        <v>www.studentcrowd.com/university-l1005841-s1008426-the_university_of_sheffield-sheffield</v>
      </c>
      <c r="F592" s="0" t="str">
        <f aca="false">REPLACE(E592,SEARCH("/",E592,1),LEN(E592),"")</f>
        <v>www.studentcrowd.com</v>
      </c>
      <c r="G592" s="0" t="n">
        <f aca="false">IF(F592="www.studentcrowd.com",D592*2/10,IF(F592="www.studentsreview.com",D592*2.5/10,"ERROR"))</f>
        <v>1</v>
      </c>
      <c r="H592" s="0" t="str">
        <f aca="false">VLOOKUP(G592,Sheet2!$A$1:$B$8,2,0)</f>
        <v>excellent</v>
      </c>
      <c r="I592" s="0" t="str">
        <f aca="false">"{""classes"":["""&amp;G592&amp;"""],""text"":"""&amp;A592&amp;"""},"</f>
        <v>{"classes":["1"],"text":"Sheffield is an amazing university to attend. There are so many opportunities for us students including societies, volunteering, part time work and so much more. I would recommend sheffield to anyone."},</v>
      </c>
      <c r="J592" s="0" t="n">
        <f aca="false">LEN(A592)</f>
        <v>200</v>
      </c>
    </row>
    <row r="593" customFormat="false" ht="12.8" hidden="false" customHeight="false" outlineLevel="0" collapsed="false">
      <c r="A593" s="0" t="s">
        <v>618</v>
      </c>
      <c r="B593" s="0" t="s">
        <v>535</v>
      </c>
      <c r="C593" s="0" t="s">
        <v>536</v>
      </c>
      <c r="D593" s="0" t="n">
        <v>5</v>
      </c>
      <c r="E593" s="0" t="str">
        <f aca="false">IFERROR(IFERROR(REPLACE(C593,SEARCH($E$1,C593,1),LEN($E$1),""),REPLACE(C593,SEARCH($F$1,C593,1),LEN($F$1),"")),C593)</f>
        <v>www.studentcrowd.com/university-l1005841-s1008426-the_university_of_sheffield-sheffield</v>
      </c>
      <c r="F593" s="0" t="str">
        <f aca="false">REPLACE(E593,SEARCH("/",E593,1),LEN(E593),"")</f>
        <v>www.studentcrowd.com</v>
      </c>
      <c r="G593" s="0" t="n">
        <f aca="false">IF(F593="www.studentcrowd.com",D593*2/10,IF(F593="www.studentsreview.com",D593*2.5/10,"ERROR"))</f>
        <v>1</v>
      </c>
      <c r="H593" s="0" t="str">
        <f aca="false">VLOOKUP(G593,Sheet2!$A$1:$B$8,2,0)</f>
        <v>excellent</v>
      </c>
      <c r="I593" s="0" t="str">
        <f aca="false">"{""classes"":["""&amp;G593&amp;"""],""text"":"""&amp;A593&amp;"""},"</f>
        <v>{"classes":["1"],"text":"Amazing students union with its own club! More opportunities and societies than you could ever need, and plenty of sports teams, which has definitely been a highlight for me this year!"},</v>
      </c>
      <c r="J593" s="0" t="n">
        <f aca="false">LEN(A593)</f>
        <v>184</v>
      </c>
    </row>
    <row r="594" customFormat="false" ht="12.8" hidden="false" customHeight="false" outlineLevel="0" collapsed="false">
      <c r="A594" s="0" t="s">
        <v>619</v>
      </c>
      <c r="B594" s="0" t="s">
        <v>535</v>
      </c>
      <c r="C594" s="0" t="s">
        <v>536</v>
      </c>
      <c r="D594" s="0" t="n">
        <v>5</v>
      </c>
      <c r="E594" s="0" t="str">
        <f aca="false">IFERROR(IFERROR(REPLACE(C594,SEARCH($E$1,C594,1),LEN($E$1),""),REPLACE(C594,SEARCH($F$1,C594,1),LEN($F$1),"")),C594)</f>
        <v>www.studentcrowd.com/university-l1005841-s1008426-the_university_of_sheffield-sheffield</v>
      </c>
      <c r="F594" s="0" t="str">
        <f aca="false">REPLACE(E594,SEARCH("/",E594,1),LEN(E594),"")</f>
        <v>www.studentcrowd.com</v>
      </c>
      <c r="G594" s="0" t="n">
        <f aca="false">IF(F594="www.studentcrowd.com",D594*2/10,IF(F594="www.studentsreview.com",D594*2.5/10,"ERROR"))</f>
        <v>1</v>
      </c>
      <c r="H594" s="0" t="str">
        <f aca="false">VLOOKUP(G594,Sheet2!$A$1:$B$8,2,0)</f>
        <v>excellent</v>
      </c>
      <c r="I594" s="0" t="str">
        <f aca="false">"{""classes"":["""&amp;G594&amp;"""],""text"":"""&amp;A594&amp;"""},"</f>
        <v>{"classes":["1"],"text":"Absolutely love the uni and love the city. The chemistry department is very well equipped and has all the chemicals and glassware given to you free of charge  no charge if broken or spilled . Textbooks were also given to chemistry students for free. The union is amazing. A lot of time is spent there. Great atmosphere, great facilities and awesome nights out  Tuesday Club is wicked . Student accommodation was really good, although, its not run by the uni and the company have been known to con people out of a bit of cash. There are loads of great buildings with lots of study space. The IC is a bit crowded but with the new Diamond being built, there should be enough space to accommodate us all. Overall a great uni in a great location. I dont want to leave."},</v>
      </c>
      <c r="J594" s="0" t="n">
        <f aca="false">LEN(A594)</f>
        <v>763</v>
      </c>
    </row>
    <row r="595" customFormat="false" ht="12.8" hidden="false" customHeight="false" outlineLevel="0" collapsed="false">
      <c r="A595" s="0" t="s">
        <v>620</v>
      </c>
      <c r="B595" s="0" t="s">
        <v>535</v>
      </c>
      <c r="C595" s="0" t="s">
        <v>536</v>
      </c>
      <c r="D595" s="0" t="n">
        <v>5</v>
      </c>
      <c r="E595" s="0" t="str">
        <f aca="false">IFERROR(IFERROR(REPLACE(C595,SEARCH($E$1,C595,1),LEN($E$1),""),REPLACE(C595,SEARCH($F$1,C595,1),LEN($F$1),"")),C595)</f>
        <v>www.studentcrowd.com/university-l1005841-s1008426-the_university_of_sheffield-sheffield</v>
      </c>
      <c r="F595" s="0" t="str">
        <f aca="false">REPLACE(E595,SEARCH("/",E595,1),LEN(E595),"")</f>
        <v>www.studentcrowd.com</v>
      </c>
      <c r="G595" s="0" t="n">
        <f aca="false">IF(F595="www.studentcrowd.com",D595*2/10,IF(F595="www.studentsreview.com",D595*2.5/10,"ERROR"))</f>
        <v>1</v>
      </c>
      <c r="H595" s="0" t="str">
        <f aca="false">VLOOKUP(G595,Sheet2!$A$1:$B$8,2,0)</f>
        <v>excellent</v>
      </c>
      <c r="I595" s="0" t="str">
        <f aca="false">"{""classes"":["""&amp;G595&amp;"""],""text"":"""&amp;A595&amp;"""},"</f>
        <v>{"classes":["1"],"text":"A great university that offers help to all students. Sheffield is one of the best student cities in the country, if not the world. I would recomened it to anyone looking to do a good degree but also have fun and gain life experience."},</v>
      </c>
      <c r="J595" s="0" t="n">
        <f aca="false">LEN(A595)</f>
        <v>233</v>
      </c>
    </row>
    <row r="596" customFormat="false" ht="12.8" hidden="false" customHeight="false" outlineLevel="0" collapsed="false">
      <c r="A596" s="0" t="s">
        <v>621</v>
      </c>
      <c r="B596" s="0" t="s">
        <v>535</v>
      </c>
      <c r="C596" s="0" t="s">
        <v>536</v>
      </c>
      <c r="D596" s="0" t="n">
        <v>5</v>
      </c>
      <c r="E596" s="0" t="str">
        <f aca="false">IFERROR(IFERROR(REPLACE(C596,SEARCH($E$1,C596,1),LEN($E$1),""),REPLACE(C596,SEARCH($F$1,C596,1),LEN($F$1),"")),C596)</f>
        <v>www.studentcrowd.com/university-l1005841-s1008426-the_university_of_sheffield-sheffield</v>
      </c>
      <c r="F596" s="0" t="str">
        <f aca="false">REPLACE(E596,SEARCH("/",E596,1),LEN(E596),"")</f>
        <v>www.studentcrowd.com</v>
      </c>
      <c r="G596" s="0" t="n">
        <f aca="false">IF(F596="www.studentcrowd.com",D596*2/10,IF(F596="www.studentsreview.com",D596*2.5/10,"ERROR"))</f>
        <v>1</v>
      </c>
      <c r="H596" s="0" t="str">
        <f aca="false">VLOOKUP(G596,Sheet2!$A$1:$B$8,2,0)</f>
        <v>excellent</v>
      </c>
      <c r="I596" s="0" t="str">
        <f aca="false">"{""classes"":["""&amp;G596&amp;"""],""text"":"""&amp;A596&amp;"""},"</f>
        <v>{"classes":["1"],"text":"I could not have chosen a better university, a better city to spend 5 years of my undergraduate life in!"},</v>
      </c>
      <c r="J596" s="0" t="n">
        <f aca="false">LEN(A596)</f>
        <v>104</v>
      </c>
    </row>
    <row r="597" customFormat="false" ht="12.8" hidden="false" customHeight="false" outlineLevel="0" collapsed="false">
      <c r="A597" s="0" t="s">
        <v>622</v>
      </c>
      <c r="B597" s="0" t="s">
        <v>535</v>
      </c>
      <c r="C597" s="0" t="s">
        <v>536</v>
      </c>
      <c r="D597" s="0" t="n">
        <v>5</v>
      </c>
      <c r="E597" s="0" t="str">
        <f aca="false">IFERROR(IFERROR(REPLACE(C597,SEARCH($E$1,C597,1),LEN($E$1),""),REPLACE(C597,SEARCH($F$1,C597,1),LEN($F$1),"")),C597)</f>
        <v>www.studentcrowd.com/university-l1005841-s1008426-the_university_of_sheffield-sheffield</v>
      </c>
      <c r="F597" s="0" t="str">
        <f aca="false">REPLACE(E597,SEARCH("/",E597,1),LEN(E597),"")</f>
        <v>www.studentcrowd.com</v>
      </c>
      <c r="G597" s="0" t="n">
        <f aca="false">IF(F597="www.studentcrowd.com",D597*2/10,IF(F597="www.studentsreview.com",D597*2.5/10,"ERROR"))</f>
        <v>1</v>
      </c>
      <c r="H597" s="0" t="str">
        <f aca="false">VLOOKUP(G597,Sheet2!$A$1:$B$8,2,0)</f>
        <v>excellent</v>
      </c>
      <c r="I597" s="0" t="str">
        <f aca="false">"{""classes"":["""&amp;G597&amp;"""],""text"":"""&amp;A597&amp;"""},"</f>
        <v>{"classes":["1"],"text":"Amazing uni atmosphere with support, fantastic lecturers and great services."},</v>
      </c>
      <c r="J597" s="0" t="n">
        <f aca="false">LEN(A597)</f>
        <v>76</v>
      </c>
    </row>
    <row r="598" customFormat="false" ht="12.8" hidden="false" customHeight="false" outlineLevel="0" collapsed="false">
      <c r="A598" s="0" t="s">
        <v>623</v>
      </c>
      <c r="B598" s="0" t="s">
        <v>535</v>
      </c>
      <c r="C598" s="0" t="s">
        <v>536</v>
      </c>
      <c r="D598" s="0" t="n">
        <v>5</v>
      </c>
      <c r="E598" s="0" t="str">
        <f aca="false">IFERROR(IFERROR(REPLACE(C598,SEARCH($E$1,C598,1),LEN($E$1),""),REPLACE(C598,SEARCH($F$1,C598,1),LEN($F$1),"")),C598)</f>
        <v>www.studentcrowd.com/university-l1005841-s1008426-the_university_of_sheffield-sheffield</v>
      </c>
      <c r="F598" s="0" t="str">
        <f aca="false">REPLACE(E598,SEARCH("/",E598,1),LEN(E598),"")</f>
        <v>www.studentcrowd.com</v>
      </c>
      <c r="G598" s="0" t="n">
        <f aca="false">IF(F598="www.studentcrowd.com",D598*2/10,IF(F598="www.studentsreview.com",D598*2.5/10,"ERROR"))</f>
        <v>1</v>
      </c>
      <c r="H598" s="0" t="str">
        <f aca="false">VLOOKUP(G598,Sheet2!$A$1:$B$8,2,0)</f>
        <v>excellent</v>
      </c>
      <c r="I598" s="0" t="str">
        <f aca="false">"{""classes"":["""&amp;G598&amp;"""],""text"":"""&amp;A598&amp;"""},"</f>
        <v>{"classes":["1"],"text":"Amazing university!! Unbelievable wouldnt change a thing"},</v>
      </c>
      <c r="J598" s="0" t="n">
        <f aca="false">LEN(A598)</f>
        <v>56</v>
      </c>
    </row>
    <row r="599" customFormat="false" ht="12.8" hidden="false" customHeight="false" outlineLevel="0" collapsed="false">
      <c r="A599" s="0" t="s">
        <v>624</v>
      </c>
      <c r="B599" s="0" t="s">
        <v>535</v>
      </c>
      <c r="C599" s="0" t="s">
        <v>536</v>
      </c>
      <c r="D599" s="0" t="n">
        <v>5</v>
      </c>
      <c r="E599" s="0" t="str">
        <f aca="false">IFERROR(IFERROR(REPLACE(C599,SEARCH($E$1,C599,1),LEN($E$1),""),REPLACE(C599,SEARCH($F$1,C599,1),LEN($F$1),"")),C599)</f>
        <v>www.studentcrowd.com/university-l1005841-s1008426-the_university_of_sheffield-sheffield</v>
      </c>
      <c r="F599" s="0" t="str">
        <f aca="false">REPLACE(E599,SEARCH("/",E599,1),LEN(E599),"")</f>
        <v>www.studentcrowd.com</v>
      </c>
      <c r="G599" s="0" t="n">
        <f aca="false">IF(F599="www.studentcrowd.com",D599*2/10,IF(F599="www.studentsreview.com",D599*2.5/10,"ERROR"))</f>
        <v>1</v>
      </c>
      <c r="H599" s="0" t="str">
        <f aca="false">VLOOKUP(G599,Sheet2!$A$1:$B$8,2,0)</f>
        <v>excellent</v>
      </c>
      <c r="I599" s="0" t="str">
        <f aca="false">"{""classes"":["""&amp;G599&amp;"""],""text"":"""&amp;A599&amp;"""},"</f>
        <v>{"classes":["1"],"text":"I love Sheffield and the university if full of fun people dedicated to their work. The libraries especially the ic is brilliant and always have more than enough books to aid you. Tutors are supportive and try to make sure you achieve the best grade. The modules that I have done so far are always interesting minus one or two but thats the same for everything."},</v>
      </c>
      <c r="J599" s="0" t="n">
        <f aca="false">LEN(A599)</f>
        <v>360</v>
      </c>
    </row>
    <row r="600" customFormat="false" ht="12.8" hidden="false" customHeight="false" outlineLevel="0" collapsed="false">
      <c r="A600" s="0" t="s">
        <v>625</v>
      </c>
      <c r="B600" s="0" t="s">
        <v>535</v>
      </c>
      <c r="C600" s="0" t="s">
        <v>536</v>
      </c>
      <c r="D600" s="0" t="n">
        <v>5</v>
      </c>
      <c r="E600" s="0" t="str">
        <f aca="false">IFERROR(IFERROR(REPLACE(C600,SEARCH($E$1,C600,1),LEN($E$1),""),REPLACE(C600,SEARCH($F$1,C600,1),LEN($F$1),"")),C600)</f>
        <v>www.studentcrowd.com/university-l1005841-s1008426-the_university_of_sheffield-sheffield</v>
      </c>
      <c r="F600" s="0" t="str">
        <f aca="false">REPLACE(E600,SEARCH("/",E600,1),LEN(E600),"")</f>
        <v>www.studentcrowd.com</v>
      </c>
      <c r="G600" s="0" t="n">
        <f aca="false">IF(F600="www.studentcrowd.com",D600*2/10,IF(F600="www.studentsreview.com",D600*2.5/10,"ERROR"))</f>
        <v>1</v>
      </c>
      <c r="H600" s="0" t="str">
        <f aca="false">VLOOKUP(G600,Sheet2!$A$1:$B$8,2,0)</f>
        <v>excellent</v>
      </c>
      <c r="I600" s="0" t="str">
        <f aca="false">"{""classes"":["""&amp;G600&amp;"""],""text"":"""&amp;A600&amp;"""},"</f>
        <v>{"classes":["1"],"text":"Great uni! Pop tarts is the best night out ever"},</v>
      </c>
      <c r="J600" s="0" t="n">
        <f aca="false">LEN(A600)</f>
        <v>47</v>
      </c>
    </row>
    <row r="601" customFormat="false" ht="12.8" hidden="false" customHeight="false" outlineLevel="0" collapsed="false">
      <c r="A601" s="0" t="s">
        <v>626</v>
      </c>
      <c r="B601" s="0" t="s">
        <v>535</v>
      </c>
      <c r="C601" s="0" t="s">
        <v>536</v>
      </c>
      <c r="D601" s="0" t="n">
        <v>5</v>
      </c>
      <c r="E601" s="0" t="str">
        <f aca="false">IFERROR(IFERROR(REPLACE(C601,SEARCH($E$1,C601,1),LEN($E$1),""),REPLACE(C601,SEARCH($F$1,C601,1),LEN($F$1),"")),C601)</f>
        <v>www.studentcrowd.com/university-l1005841-s1008426-the_university_of_sheffield-sheffield</v>
      </c>
      <c r="F601" s="0" t="str">
        <f aca="false">REPLACE(E601,SEARCH("/",E601,1),LEN(E601),"")</f>
        <v>www.studentcrowd.com</v>
      </c>
      <c r="G601" s="0" t="n">
        <f aca="false">IF(F601="www.studentcrowd.com",D601*2/10,IF(F601="www.studentsreview.com",D601*2.5/10,"ERROR"))</f>
        <v>1</v>
      </c>
      <c r="H601" s="0" t="str">
        <f aca="false">VLOOKUP(G601,Sheet2!$A$1:$B$8,2,0)</f>
        <v>excellent</v>
      </c>
      <c r="I601" s="0" t="str">
        <f aca="false">"{""classes"":["""&amp;G601&amp;"""],""text"":"""&amp;A601&amp;"""},"</f>
        <v>{"classes":["1"],"text":"The University of sheffield has provided me with a great platform to begin my career and has given me numerous opportunities to do various activities of my choice."},</v>
      </c>
      <c r="J601" s="0" t="n">
        <f aca="false">LEN(A601)</f>
        <v>163</v>
      </c>
    </row>
    <row r="602" customFormat="false" ht="12.8" hidden="false" customHeight="false" outlineLevel="0" collapsed="false">
      <c r="A602" s="0" t="s">
        <v>627</v>
      </c>
      <c r="B602" s="0" t="s">
        <v>535</v>
      </c>
      <c r="C602" s="0" t="s">
        <v>536</v>
      </c>
      <c r="D602" s="0" t="n">
        <v>5</v>
      </c>
      <c r="E602" s="0" t="str">
        <f aca="false">IFERROR(IFERROR(REPLACE(C602,SEARCH($E$1,C602,1),LEN($E$1),""),REPLACE(C602,SEARCH($F$1,C602,1),LEN($F$1),"")),C602)</f>
        <v>www.studentcrowd.com/university-l1005841-s1008426-the_university_of_sheffield-sheffield</v>
      </c>
      <c r="F602" s="0" t="str">
        <f aca="false">REPLACE(E602,SEARCH("/",E602,1),LEN(E602),"")</f>
        <v>www.studentcrowd.com</v>
      </c>
      <c r="G602" s="0" t="n">
        <f aca="false">IF(F602="www.studentcrowd.com",D602*2/10,IF(F602="www.studentsreview.com",D602*2.5/10,"ERROR"))</f>
        <v>1</v>
      </c>
      <c r="H602" s="0" t="str">
        <f aca="false">VLOOKUP(G602,Sheet2!$A$1:$B$8,2,0)</f>
        <v>excellent</v>
      </c>
      <c r="I602" s="0" t="str">
        <f aca="false">"{""classes"":["""&amp;G602&amp;"""],""text"":"""&amp;A602&amp;"""},"</f>
        <v>{"classes":["1"],"text":"Absolutely amazing place to study! Kind and friendly atmosphere and makes you feel just at home! Not to mention the great Union nights out!"},</v>
      </c>
      <c r="J602" s="0" t="n">
        <f aca="false">LEN(A602)</f>
        <v>139</v>
      </c>
    </row>
    <row r="603" customFormat="false" ht="12.8" hidden="false" customHeight="false" outlineLevel="0" collapsed="false">
      <c r="A603" s="0" t="s">
        <v>628</v>
      </c>
      <c r="B603" s="0" t="s">
        <v>535</v>
      </c>
      <c r="C603" s="0" t="s">
        <v>536</v>
      </c>
      <c r="D603" s="0" t="n">
        <v>5</v>
      </c>
      <c r="E603" s="0" t="str">
        <f aca="false">IFERROR(IFERROR(REPLACE(C603,SEARCH($E$1,C603,1),LEN($E$1),""),REPLACE(C603,SEARCH($F$1,C603,1),LEN($F$1),"")),C603)</f>
        <v>www.studentcrowd.com/university-l1005841-s1008426-the_university_of_sheffield-sheffield</v>
      </c>
      <c r="F603" s="0" t="str">
        <f aca="false">REPLACE(E603,SEARCH("/",E603,1),LEN(E603),"")</f>
        <v>www.studentcrowd.com</v>
      </c>
      <c r="G603" s="0" t="n">
        <f aca="false">IF(F603="www.studentcrowd.com",D603*2/10,IF(F603="www.studentsreview.com",D603*2.5/10,"ERROR"))</f>
        <v>1</v>
      </c>
      <c r="H603" s="0" t="str">
        <f aca="false">VLOOKUP(G603,Sheet2!$A$1:$B$8,2,0)</f>
        <v>excellent</v>
      </c>
      <c r="I603" s="0" t="str">
        <f aca="false">"{""classes"":["""&amp;G603&amp;"""],""text"":"""&amp;A603&amp;"""},"</f>
        <v>{"classes":["1"],"text":"Best university by far, great academic and social opportunities with brilliant facilities and people!"},</v>
      </c>
      <c r="J603" s="0" t="n">
        <f aca="false">LEN(A603)</f>
        <v>101</v>
      </c>
    </row>
    <row r="604" customFormat="false" ht="12.8" hidden="false" customHeight="false" outlineLevel="0" collapsed="false">
      <c r="A604" s="0" t="s">
        <v>629</v>
      </c>
      <c r="B604" s="0" t="s">
        <v>535</v>
      </c>
      <c r="C604" s="0" t="s">
        <v>536</v>
      </c>
      <c r="D604" s="0" t="n">
        <v>5</v>
      </c>
      <c r="E604" s="0" t="str">
        <f aca="false">IFERROR(IFERROR(REPLACE(C604,SEARCH($E$1,C604,1),LEN($E$1),""),REPLACE(C604,SEARCH($F$1,C604,1),LEN($F$1),"")),C604)</f>
        <v>www.studentcrowd.com/university-l1005841-s1008426-the_university_of_sheffield-sheffield</v>
      </c>
      <c r="F604" s="0" t="str">
        <f aca="false">REPLACE(E604,SEARCH("/",E604,1),LEN(E604),"")</f>
        <v>www.studentcrowd.com</v>
      </c>
      <c r="G604" s="0" t="n">
        <f aca="false">IF(F604="www.studentcrowd.com",D604*2/10,IF(F604="www.studentsreview.com",D604*2.5/10,"ERROR"))</f>
        <v>1</v>
      </c>
      <c r="H604" s="0" t="str">
        <f aca="false">VLOOKUP(G604,Sheet2!$A$1:$B$8,2,0)</f>
        <v>excellent</v>
      </c>
      <c r="I604" s="0" t="str">
        <f aca="false">"{""classes"":["""&amp;G604&amp;"""],""text"":"""&amp;A604&amp;"""},"</f>
        <v>{"classes":["1"],"text":"Union is amazing, and the English department has such a wide range of topics with really enthusiastic and dedicated lecturers."},</v>
      </c>
      <c r="J604" s="0" t="n">
        <f aca="false">LEN(A604)</f>
        <v>126</v>
      </c>
    </row>
    <row r="605" customFormat="false" ht="12.8" hidden="false" customHeight="false" outlineLevel="0" collapsed="false">
      <c r="A605" s="0" t="s">
        <v>630</v>
      </c>
      <c r="B605" s="0" t="s">
        <v>535</v>
      </c>
      <c r="C605" s="0" t="s">
        <v>536</v>
      </c>
      <c r="D605" s="0" t="n">
        <v>5</v>
      </c>
      <c r="E605" s="0" t="str">
        <f aca="false">IFERROR(IFERROR(REPLACE(C605,SEARCH($E$1,C605,1),LEN($E$1),""),REPLACE(C605,SEARCH($F$1,C605,1),LEN($F$1),"")),C605)</f>
        <v>www.studentcrowd.com/university-l1005841-s1008426-the_university_of_sheffield-sheffield</v>
      </c>
      <c r="F605" s="0" t="str">
        <f aca="false">REPLACE(E605,SEARCH("/",E605,1),LEN(E605),"")</f>
        <v>www.studentcrowd.com</v>
      </c>
      <c r="G605" s="0" t="n">
        <f aca="false">IF(F605="www.studentcrowd.com",D605*2/10,IF(F605="www.studentsreview.com",D605*2.5/10,"ERROR"))</f>
        <v>1</v>
      </c>
      <c r="H605" s="0" t="str">
        <f aca="false">VLOOKUP(G605,Sheet2!$A$1:$B$8,2,0)</f>
        <v>excellent</v>
      </c>
      <c r="I605" s="0" t="str">
        <f aca="false">"{""classes"":["""&amp;G605&amp;"""],""text"":"""&amp;A605&amp;"""},"</f>
        <v>{"classes":["1"],"text":"Welcoming, friendly, wonderful. You nobody regrets picking Sheffield."},</v>
      </c>
      <c r="J605" s="0" t="n">
        <f aca="false">LEN(A605)</f>
        <v>69</v>
      </c>
    </row>
    <row r="606" customFormat="false" ht="12.8" hidden="false" customHeight="false" outlineLevel="0" collapsed="false">
      <c r="A606" s="0" t="s">
        <v>631</v>
      </c>
      <c r="B606" s="0" t="s">
        <v>535</v>
      </c>
      <c r="C606" s="0" t="s">
        <v>536</v>
      </c>
      <c r="D606" s="0" t="n">
        <v>5</v>
      </c>
      <c r="E606" s="0" t="str">
        <f aca="false">IFERROR(IFERROR(REPLACE(C606,SEARCH($E$1,C606,1),LEN($E$1),""),REPLACE(C606,SEARCH($F$1,C606,1),LEN($F$1),"")),C606)</f>
        <v>www.studentcrowd.com/university-l1005841-s1008426-the_university_of_sheffield-sheffield</v>
      </c>
      <c r="F606" s="0" t="str">
        <f aca="false">REPLACE(E606,SEARCH("/",E606,1),LEN(E606),"")</f>
        <v>www.studentcrowd.com</v>
      </c>
      <c r="G606" s="0" t="n">
        <f aca="false">IF(F606="www.studentcrowd.com",D606*2/10,IF(F606="www.studentsreview.com",D606*2.5/10,"ERROR"))</f>
        <v>1</v>
      </c>
      <c r="H606" s="0" t="str">
        <f aca="false">VLOOKUP(G606,Sheet2!$A$1:$B$8,2,0)</f>
        <v>excellent</v>
      </c>
      <c r="I606" s="0" t="str">
        <f aca="false">"{""classes"":["""&amp;G606&amp;"""],""text"":"""&amp;A606&amp;"""},"</f>
        <v>{"classes":["1"],"text":"Incredible, some of the greatest years of my life"},</v>
      </c>
      <c r="J606" s="0" t="n">
        <f aca="false">LEN(A606)</f>
        <v>49</v>
      </c>
    </row>
    <row r="607" customFormat="false" ht="12.8" hidden="false" customHeight="false" outlineLevel="0" collapsed="false">
      <c r="A607" s="0" t="s">
        <v>632</v>
      </c>
      <c r="B607" s="0" t="s">
        <v>535</v>
      </c>
      <c r="C607" s="0" t="s">
        <v>536</v>
      </c>
      <c r="D607" s="0" t="n">
        <v>5</v>
      </c>
      <c r="E607" s="0" t="str">
        <f aca="false">IFERROR(IFERROR(REPLACE(C607,SEARCH($E$1,C607,1),LEN($E$1),""),REPLACE(C607,SEARCH($F$1,C607,1),LEN($F$1),"")),C607)</f>
        <v>www.studentcrowd.com/university-l1005841-s1008426-the_university_of_sheffield-sheffield</v>
      </c>
      <c r="F607" s="0" t="str">
        <f aca="false">REPLACE(E607,SEARCH("/",E607,1),LEN(E607),"")</f>
        <v>www.studentcrowd.com</v>
      </c>
      <c r="G607" s="0" t="n">
        <f aca="false">IF(F607="www.studentcrowd.com",D607*2/10,IF(F607="www.studentsreview.com",D607*2.5/10,"ERROR"))</f>
        <v>1</v>
      </c>
      <c r="H607" s="0" t="str">
        <f aca="false">VLOOKUP(G607,Sheet2!$A$1:$B$8,2,0)</f>
        <v>excellent</v>
      </c>
      <c r="I607" s="0" t="str">
        <f aca="false">"{""classes"":["""&amp;G607&amp;"""],""text"":"""&amp;A607&amp;"""},"</f>
        <v>{"classes":["1"],"text":"Best university going. Great place"},</v>
      </c>
      <c r="J607" s="0" t="n">
        <f aca="false">LEN(A607)</f>
        <v>34</v>
      </c>
    </row>
    <row r="608" customFormat="false" ht="12.8" hidden="false" customHeight="false" outlineLevel="0" collapsed="false">
      <c r="A608" s="0" t="s">
        <v>633</v>
      </c>
      <c r="B608" s="0" t="s">
        <v>535</v>
      </c>
      <c r="C608" s="0" t="s">
        <v>536</v>
      </c>
      <c r="D608" s="0" t="n">
        <v>5</v>
      </c>
      <c r="E608" s="0" t="str">
        <f aca="false">IFERROR(IFERROR(REPLACE(C608,SEARCH($E$1,C608,1),LEN($E$1),""),REPLACE(C608,SEARCH($F$1,C608,1),LEN($F$1),"")),C608)</f>
        <v>www.studentcrowd.com/university-l1005841-s1008426-the_university_of_sheffield-sheffield</v>
      </c>
      <c r="F608" s="0" t="str">
        <f aca="false">REPLACE(E608,SEARCH("/",E608,1),LEN(E608),"")</f>
        <v>www.studentcrowd.com</v>
      </c>
      <c r="G608" s="0" t="n">
        <f aca="false">IF(F608="www.studentcrowd.com",D608*2/10,IF(F608="www.studentsreview.com",D608*2.5/10,"ERROR"))</f>
        <v>1</v>
      </c>
      <c r="H608" s="0" t="str">
        <f aca="false">VLOOKUP(G608,Sheet2!$A$1:$B$8,2,0)</f>
        <v>excellent</v>
      </c>
      <c r="I608" s="0" t="str">
        <f aca="false">"{""classes"":["""&amp;G608&amp;"""],""text"":"""&amp;A608&amp;"""},"</f>
        <v>{"classes":["1"],"text":"The best Uni out there for social life, as well as providing excellent facilities and academic as well as non-academic CV boosters."},</v>
      </c>
      <c r="J608" s="0" t="n">
        <f aca="false">LEN(A608)</f>
        <v>131</v>
      </c>
    </row>
    <row r="609" customFormat="false" ht="12.8" hidden="false" customHeight="false" outlineLevel="0" collapsed="false">
      <c r="A609" s="0" t="s">
        <v>634</v>
      </c>
      <c r="B609" s="0" t="s">
        <v>535</v>
      </c>
      <c r="C609" s="0" t="s">
        <v>536</v>
      </c>
      <c r="D609" s="0" t="n">
        <v>5</v>
      </c>
      <c r="E609" s="0" t="str">
        <f aca="false">IFERROR(IFERROR(REPLACE(C609,SEARCH($E$1,C609,1),LEN($E$1),""),REPLACE(C609,SEARCH($F$1,C609,1),LEN($F$1),"")),C609)</f>
        <v>www.studentcrowd.com/university-l1005841-s1008426-the_university_of_sheffield-sheffield</v>
      </c>
      <c r="F609" s="0" t="str">
        <f aca="false">REPLACE(E609,SEARCH("/",E609,1),LEN(E609),"")</f>
        <v>www.studentcrowd.com</v>
      </c>
      <c r="G609" s="0" t="n">
        <f aca="false">IF(F609="www.studentcrowd.com",D609*2/10,IF(F609="www.studentsreview.com",D609*2.5/10,"ERROR"))</f>
        <v>1</v>
      </c>
      <c r="H609" s="0" t="str">
        <f aca="false">VLOOKUP(G609,Sheet2!$A$1:$B$8,2,0)</f>
        <v>excellent</v>
      </c>
      <c r="I609" s="0" t="str">
        <f aca="false">"{""classes"":["""&amp;G609&amp;"""],""text"":"""&amp;A609&amp;"""},"</f>
        <v>{"classes":["1"],"text":"Great Edu, amazing student experience and fun!"},</v>
      </c>
      <c r="J609" s="0" t="n">
        <f aca="false">LEN(A609)</f>
        <v>46</v>
      </c>
    </row>
    <row r="610" customFormat="false" ht="12.8" hidden="false" customHeight="false" outlineLevel="0" collapsed="false">
      <c r="A610" s="0" t="s">
        <v>635</v>
      </c>
      <c r="B610" s="0" t="s">
        <v>535</v>
      </c>
      <c r="C610" s="0" t="s">
        <v>536</v>
      </c>
      <c r="D610" s="0" t="n">
        <v>5</v>
      </c>
      <c r="E610" s="0" t="str">
        <f aca="false">IFERROR(IFERROR(REPLACE(C610,SEARCH($E$1,C610,1),LEN($E$1),""),REPLACE(C610,SEARCH($F$1,C610,1),LEN($F$1),"")),C610)</f>
        <v>www.studentcrowd.com/university-l1005841-s1008426-the_university_of_sheffield-sheffield</v>
      </c>
      <c r="F610" s="0" t="str">
        <f aca="false">REPLACE(E610,SEARCH("/",E610,1),LEN(E610),"")</f>
        <v>www.studentcrowd.com</v>
      </c>
      <c r="G610" s="0" t="n">
        <f aca="false">IF(F610="www.studentcrowd.com",D610*2/10,IF(F610="www.studentsreview.com",D610*2.5/10,"ERROR"))</f>
        <v>1</v>
      </c>
      <c r="H610" s="0" t="str">
        <f aca="false">VLOOKUP(G610,Sheet2!$A$1:$B$8,2,0)</f>
        <v>excellent</v>
      </c>
      <c r="I610" s="0" t="str">
        <f aca="false">"{""classes"":["""&amp;G610&amp;"""],""text"":"""&amp;A610&amp;"""},"</f>
        <v>{"classes":["1"],"text":"Lovely uni, helpful staff and students. Great social life and academics."},</v>
      </c>
      <c r="J610" s="0" t="n">
        <f aca="false">LEN(A610)</f>
        <v>72</v>
      </c>
    </row>
    <row r="611" customFormat="false" ht="12.8" hidden="false" customHeight="false" outlineLevel="0" collapsed="false">
      <c r="A611" s="0" t="s">
        <v>636</v>
      </c>
      <c r="B611" s="0" t="s">
        <v>535</v>
      </c>
      <c r="C611" s="0" t="s">
        <v>536</v>
      </c>
      <c r="D611" s="0" t="n">
        <v>5</v>
      </c>
      <c r="E611" s="0" t="str">
        <f aca="false">IFERROR(IFERROR(REPLACE(C611,SEARCH($E$1,C611,1),LEN($E$1),""),REPLACE(C611,SEARCH($F$1,C611,1),LEN($F$1),"")),C611)</f>
        <v>www.studentcrowd.com/university-l1005841-s1008426-the_university_of_sheffield-sheffield</v>
      </c>
      <c r="F611" s="0" t="str">
        <f aca="false">REPLACE(E611,SEARCH("/",E611,1),LEN(E611),"")</f>
        <v>www.studentcrowd.com</v>
      </c>
      <c r="G611" s="0" t="n">
        <f aca="false">IF(F611="www.studentcrowd.com",D611*2/10,IF(F611="www.studentsreview.com",D611*2.5/10,"ERROR"))</f>
        <v>1</v>
      </c>
      <c r="H611" s="0" t="str">
        <f aca="false">VLOOKUP(G611,Sheet2!$A$1:$B$8,2,0)</f>
        <v>excellent</v>
      </c>
      <c r="I611" s="0" t="str">
        <f aca="false">"{""classes"":["""&amp;G611&amp;"""],""text"":"""&amp;A611&amp;"""},"</f>
        <v>{"classes":["1"],"text":"Its been the best 2 years of my life"},</v>
      </c>
      <c r="J611" s="0" t="n">
        <f aca="false">LEN(A611)</f>
        <v>36</v>
      </c>
    </row>
    <row r="612" customFormat="false" ht="12.8" hidden="false" customHeight="false" outlineLevel="0" collapsed="false">
      <c r="A612" s="0" t="s">
        <v>637</v>
      </c>
      <c r="B612" s="0" t="s">
        <v>535</v>
      </c>
      <c r="C612" s="0" t="s">
        <v>536</v>
      </c>
      <c r="D612" s="0" t="n">
        <v>5</v>
      </c>
      <c r="E612" s="0" t="str">
        <f aca="false">IFERROR(IFERROR(REPLACE(C612,SEARCH($E$1,C612,1),LEN($E$1),""),REPLACE(C612,SEARCH($F$1,C612,1),LEN($F$1),"")),C612)</f>
        <v>www.studentcrowd.com/university-l1005841-s1008426-the_university_of_sheffield-sheffield</v>
      </c>
      <c r="F612" s="0" t="str">
        <f aca="false">REPLACE(E612,SEARCH("/",E612,1),LEN(E612),"")</f>
        <v>www.studentcrowd.com</v>
      </c>
      <c r="G612" s="0" t="n">
        <f aca="false">IF(F612="www.studentcrowd.com",D612*2/10,IF(F612="www.studentsreview.com",D612*2.5/10,"ERROR"))</f>
        <v>1</v>
      </c>
      <c r="H612" s="0" t="str">
        <f aca="false">VLOOKUP(G612,Sheet2!$A$1:$B$8,2,0)</f>
        <v>excellent</v>
      </c>
      <c r="I612" s="0" t="str">
        <f aca="false">"{""classes"":["""&amp;G612&amp;"""],""text"":"""&amp;A612&amp;"""},"</f>
        <v>{"classes":["1"],"text":"Ive thoroughly enjoyed my time at Sheffield, one of the best unis out there."},</v>
      </c>
      <c r="J612" s="0" t="n">
        <f aca="false">LEN(A612)</f>
        <v>76</v>
      </c>
    </row>
    <row r="613" customFormat="false" ht="12.8" hidden="false" customHeight="false" outlineLevel="0" collapsed="false">
      <c r="A613" s="0" t="s">
        <v>638</v>
      </c>
      <c r="B613" s="0" t="s">
        <v>535</v>
      </c>
      <c r="C613" s="0" t="s">
        <v>536</v>
      </c>
      <c r="D613" s="0" t="n">
        <v>5</v>
      </c>
      <c r="E613" s="0" t="str">
        <f aca="false">IFERROR(IFERROR(REPLACE(C613,SEARCH($E$1,C613,1),LEN($E$1),""),REPLACE(C613,SEARCH($F$1,C613,1),LEN($F$1),"")),C613)</f>
        <v>www.studentcrowd.com/university-l1005841-s1008426-the_university_of_sheffield-sheffield</v>
      </c>
      <c r="F613" s="0" t="str">
        <f aca="false">REPLACE(E613,SEARCH("/",E613,1),LEN(E613),"")</f>
        <v>www.studentcrowd.com</v>
      </c>
      <c r="G613" s="0" t="n">
        <f aca="false">IF(F613="www.studentcrowd.com",D613*2/10,IF(F613="www.studentsreview.com",D613*2.5/10,"ERROR"))</f>
        <v>1</v>
      </c>
      <c r="H613" s="0" t="str">
        <f aca="false">VLOOKUP(G613,Sheet2!$A$1:$B$8,2,0)</f>
        <v>excellent</v>
      </c>
      <c r="I613" s="0" t="str">
        <f aca="false">"{""classes"":["""&amp;G613&amp;"""],""text"":"""&amp;A613&amp;"""},"</f>
        <v>{"classes":["1"],"text":"I travelled 2000 miles to study and live alone in Sheffield. This experience was my only option at the time. University of Sheffield helped me regain my hope and motivation and I know that the only thing I can control and do well is my career."},</v>
      </c>
      <c r="J613" s="0" t="n">
        <f aca="false">LEN(A613)</f>
        <v>243</v>
      </c>
    </row>
    <row r="614" customFormat="false" ht="12.8" hidden="false" customHeight="false" outlineLevel="0" collapsed="false">
      <c r="A614" s="0" t="s">
        <v>639</v>
      </c>
      <c r="B614" s="0" t="s">
        <v>535</v>
      </c>
      <c r="C614" s="0" t="s">
        <v>536</v>
      </c>
      <c r="D614" s="0" t="n">
        <v>5</v>
      </c>
      <c r="E614" s="0" t="str">
        <f aca="false">IFERROR(IFERROR(REPLACE(C614,SEARCH($E$1,C614,1),LEN($E$1),""),REPLACE(C614,SEARCH($F$1,C614,1),LEN($F$1),"")),C614)</f>
        <v>www.studentcrowd.com/university-l1005841-s1008426-the_university_of_sheffield-sheffield</v>
      </c>
      <c r="F614" s="0" t="str">
        <f aca="false">REPLACE(E614,SEARCH("/",E614,1),LEN(E614),"")</f>
        <v>www.studentcrowd.com</v>
      </c>
      <c r="G614" s="0" t="n">
        <f aca="false">IF(F614="www.studentcrowd.com",D614*2/10,IF(F614="www.studentsreview.com",D614*2.5/10,"ERROR"))</f>
        <v>1</v>
      </c>
      <c r="H614" s="0" t="str">
        <f aca="false">VLOOKUP(G614,Sheet2!$A$1:$B$8,2,0)</f>
        <v>excellent</v>
      </c>
      <c r="I614" s="0" t="str">
        <f aca="false">"{""classes"":["""&amp;G614&amp;"""],""text"":"""&amp;A614&amp;"""},"</f>
        <v>{"classes":["1"],"text":"Best decision I have ever made was going to Sheffield University. Its fantastic!"},</v>
      </c>
      <c r="J614" s="0" t="n">
        <f aca="false">LEN(A614)</f>
        <v>80</v>
      </c>
    </row>
    <row r="615" customFormat="false" ht="12.8" hidden="false" customHeight="false" outlineLevel="0" collapsed="false">
      <c r="A615" s="0" t="s">
        <v>640</v>
      </c>
      <c r="B615" s="0" t="s">
        <v>535</v>
      </c>
      <c r="C615" s="0" t="s">
        <v>536</v>
      </c>
      <c r="D615" s="0" t="n">
        <v>5</v>
      </c>
      <c r="E615" s="0" t="str">
        <f aca="false">IFERROR(IFERROR(REPLACE(C615,SEARCH($E$1,C615,1),LEN($E$1),""),REPLACE(C615,SEARCH($F$1,C615,1),LEN($F$1),"")),C615)</f>
        <v>www.studentcrowd.com/university-l1005841-s1008426-the_university_of_sheffield-sheffield</v>
      </c>
      <c r="F615" s="0" t="str">
        <f aca="false">REPLACE(E615,SEARCH("/",E615,1),LEN(E615),"")</f>
        <v>www.studentcrowd.com</v>
      </c>
      <c r="G615" s="0" t="n">
        <f aca="false">IF(F615="www.studentcrowd.com",D615*2/10,IF(F615="www.studentsreview.com",D615*2.5/10,"ERROR"))</f>
        <v>1</v>
      </c>
      <c r="H615" s="0" t="str">
        <f aca="false">VLOOKUP(G615,Sheet2!$A$1:$B$8,2,0)</f>
        <v>excellent</v>
      </c>
      <c r="I615" s="0" t="str">
        <f aca="false">"{""classes"":["""&amp;G615&amp;"""],""text"":"""&amp;A615&amp;"""},"</f>
        <v>{"classes":["1"],"text":"Utterly amazing! I couldnt fault it"},</v>
      </c>
      <c r="J615" s="0" t="n">
        <f aca="false">LEN(A615)</f>
        <v>35</v>
      </c>
    </row>
    <row r="616" customFormat="false" ht="12.8" hidden="false" customHeight="false" outlineLevel="0" collapsed="false">
      <c r="A616" s="0" t="s">
        <v>641</v>
      </c>
      <c r="B616" s="0" t="s">
        <v>535</v>
      </c>
      <c r="C616" s="0" t="s">
        <v>536</v>
      </c>
      <c r="D616" s="0" t="n">
        <v>5</v>
      </c>
      <c r="E616" s="0" t="str">
        <f aca="false">IFERROR(IFERROR(REPLACE(C616,SEARCH($E$1,C616,1),LEN($E$1),""),REPLACE(C616,SEARCH($F$1,C616,1),LEN($F$1),"")),C616)</f>
        <v>www.studentcrowd.com/university-l1005841-s1008426-the_university_of_sheffield-sheffield</v>
      </c>
      <c r="F616" s="0" t="str">
        <f aca="false">REPLACE(E616,SEARCH("/",E616,1),LEN(E616),"")</f>
        <v>www.studentcrowd.com</v>
      </c>
      <c r="G616" s="0" t="n">
        <f aca="false">IF(F616="www.studentcrowd.com",D616*2/10,IF(F616="www.studentsreview.com",D616*2.5/10,"ERROR"))</f>
        <v>1</v>
      </c>
      <c r="H616" s="0" t="str">
        <f aca="false">VLOOKUP(G616,Sheet2!$A$1:$B$8,2,0)</f>
        <v>excellent</v>
      </c>
      <c r="I616" s="0" t="str">
        <f aca="false">"{""classes"":["""&amp;G616&amp;"""],""text"":"""&amp;A616&amp;"""},"</f>
        <v>{"classes":["1"],"text":"I absolutely love this university, choosing it was the best desision Ive ever made! I honestly never want to leave!"},</v>
      </c>
      <c r="J616" s="0" t="n">
        <f aca="false">LEN(A616)</f>
        <v>115</v>
      </c>
    </row>
    <row r="617" customFormat="false" ht="12.8" hidden="false" customHeight="false" outlineLevel="0" collapsed="false">
      <c r="A617" s="0" t="s">
        <v>642</v>
      </c>
      <c r="B617" s="0" t="s">
        <v>535</v>
      </c>
      <c r="C617" s="0" t="s">
        <v>536</v>
      </c>
      <c r="D617" s="0" t="n">
        <v>5</v>
      </c>
      <c r="E617" s="0" t="str">
        <f aca="false">IFERROR(IFERROR(REPLACE(C617,SEARCH($E$1,C617,1),LEN($E$1),""),REPLACE(C617,SEARCH($F$1,C617,1),LEN($F$1),"")),C617)</f>
        <v>www.studentcrowd.com/university-l1005841-s1008426-the_university_of_sheffield-sheffield</v>
      </c>
      <c r="F617" s="0" t="str">
        <f aca="false">REPLACE(E617,SEARCH("/",E617,1),LEN(E617),"")</f>
        <v>www.studentcrowd.com</v>
      </c>
      <c r="G617" s="0" t="n">
        <f aca="false">IF(F617="www.studentcrowd.com",D617*2/10,IF(F617="www.studentsreview.com",D617*2.5/10,"ERROR"))</f>
        <v>1</v>
      </c>
      <c r="H617" s="0" t="str">
        <f aca="false">VLOOKUP(G617,Sheet2!$A$1:$B$8,2,0)</f>
        <v>excellent</v>
      </c>
      <c r="I617" s="0" t="str">
        <f aca="false">"{""classes"":["""&amp;G617&amp;"""],""text"":"""&amp;A617&amp;"""},"</f>
        <v>{"classes":["1"],"text":"Amazing uni! Cant fault any aspect of it!"},</v>
      </c>
      <c r="J617" s="0" t="n">
        <f aca="false">LEN(A617)</f>
        <v>41</v>
      </c>
    </row>
    <row r="618" customFormat="false" ht="12.8" hidden="false" customHeight="false" outlineLevel="0" collapsed="false">
      <c r="A618" s="0" t="s">
        <v>643</v>
      </c>
      <c r="B618" s="0" t="s">
        <v>535</v>
      </c>
      <c r="C618" s="0" t="s">
        <v>536</v>
      </c>
      <c r="D618" s="0" t="n">
        <v>5</v>
      </c>
      <c r="E618" s="0" t="str">
        <f aca="false">IFERROR(IFERROR(REPLACE(C618,SEARCH($E$1,C618,1),LEN($E$1),""),REPLACE(C618,SEARCH($F$1,C618,1),LEN($F$1),"")),C618)</f>
        <v>www.studentcrowd.com/university-l1005841-s1008426-the_university_of_sheffield-sheffield</v>
      </c>
      <c r="F618" s="0" t="str">
        <f aca="false">REPLACE(E618,SEARCH("/",E618,1),LEN(E618),"")</f>
        <v>www.studentcrowd.com</v>
      </c>
      <c r="G618" s="0" t="n">
        <f aca="false">IF(F618="www.studentcrowd.com",D618*2/10,IF(F618="www.studentsreview.com",D618*2.5/10,"ERROR"))</f>
        <v>1</v>
      </c>
      <c r="H618" s="0" t="str">
        <f aca="false">VLOOKUP(G618,Sheet2!$A$1:$B$8,2,0)</f>
        <v>excellent</v>
      </c>
      <c r="I618" s="0" t="str">
        <f aca="false">"{""classes"":["""&amp;G618&amp;"""],""text"":"""&amp;A618&amp;"""},"</f>
        <v>{"classes":["1"],"text":"Had excellent teaching in mechanical engineering, which has given me several career paths to choose from."},</v>
      </c>
      <c r="J618" s="0" t="n">
        <f aca="false">LEN(A618)</f>
        <v>105</v>
      </c>
    </row>
    <row r="619" customFormat="false" ht="12.8" hidden="false" customHeight="false" outlineLevel="0" collapsed="false">
      <c r="A619" s="0" t="s">
        <v>644</v>
      </c>
      <c r="B619" s="0" t="s">
        <v>535</v>
      </c>
      <c r="C619" s="0" t="s">
        <v>536</v>
      </c>
      <c r="D619" s="0" t="n">
        <v>5</v>
      </c>
      <c r="E619" s="0" t="str">
        <f aca="false">IFERROR(IFERROR(REPLACE(C619,SEARCH($E$1,C619,1),LEN($E$1),""),REPLACE(C619,SEARCH($F$1,C619,1),LEN($F$1),"")),C619)</f>
        <v>www.studentcrowd.com/university-l1005841-s1008426-the_university_of_sheffield-sheffield</v>
      </c>
      <c r="F619" s="0" t="str">
        <f aca="false">REPLACE(E619,SEARCH("/",E619,1),LEN(E619),"")</f>
        <v>www.studentcrowd.com</v>
      </c>
      <c r="G619" s="0" t="n">
        <f aca="false">IF(F619="www.studentcrowd.com",D619*2/10,IF(F619="www.studentsreview.com",D619*2.5/10,"ERROR"))</f>
        <v>1</v>
      </c>
      <c r="H619" s="0" t="str">
        <f aca="false">VLOOKUP(G619,Sheet2!$A$1:$B$8,2,0)</f>
        <v>excellent</v>
      </c>
      <c r="I619" s="0" t="str">
        <f aca="false">"{""classes"":["""&amp;G619&amp;"""],""text"":"""&amp;A619&amp;"""},"</f>
        <v>{"classes":["1"],"text":"Ive had the best first year at Sheffield. Social life is beyond amazing and I made lots of friends really quick. My course is very organised and the lecturers are very experienced. I have gained lots from my course that will help enhance my chances in the career I wish to pursue. The city as well is brilliant, its a student city which also helps with social life. Overall, my time at the university of Sheffield has been amazing and I cant wait to go back for 2nd and 3rd year."},</v>
      </c>
      <c r="J619" s="0" t="n">
        <f aca="false">LEN(A619)</f>
        <v>479</v>
      </c>
    </row>
    <row r="620" customFormat="false" ht="12.8" hidden="false" customHeight="false" outlineLevel="0" collapsed="false">
      <c r="A620" s="0" t="s">
        <v>645</v>
      </c>
      <c r="B620" s="0" t="s">
        <v>535</v>
      </c>
      <c r="C620" s="0" t="s">
        <v>536</v>
      </c>
      <c r="D620" s="0" t="n">
        <v>4</v>
      </c>
      <c r="E620" s="0" t="str">
        <f aca="false">IFERROR(IFERROR(REPLACE(C620,SEARCH($E$1,C620,1),LEN($E$1),""),REPLACE(C620,SEARCH($F$1,C620,1),LEN($F$1),"")),C620)</f>
        <v>www.studentcrowd.com/university-l1005841-s1008426-the_university_of_sheffield-sheffield</v>
      </c>
      <c r="F620" s="0" t="str">
        <f aca="false">REPLACE(E620,SEARCH("/",E620,1),LEN(E620),"")</f>
        <v>www.studentcrowd.com</v>
      </c>
      <c r="G620" s="0" t="n">
        <f aca="false">IF(F620="www.studentcrowd.com",D620*2/10,IF(F620="www.studentsreview.com",D620*2.5/10,"ERROR"))</f>
        <v>0.8</v>
      </c>
      <c r="H620" s="0" t="str">
        <f aca="false">VLOOKUP(G620,Sheet2!$A$1:$B$8,2,0)</f>
        <v>good_plus</v>
      </c>
      <c r="I620" s="0" t="str">
        <f aca="false">"{""classes"":["""&amp;G620&amp;"""],""text"":"""&amp;A620&amp;"""},"</f>
        <v>{"classes":["0,8"],"text":"Best 3 years of my life, cheers Sheff."},</v>
      </c>
      <c r="J620" s="0" t="n">
        <f aca="false">LEN(A620)</f>
        <v>38</v>
      </c>
    </row>
    <row r="621" customFormat="false" ht="12.8" hidden="false" customHeight="false" outlineLevel="0" collapsed="false">
      <c r="A621" s="0" t="s">
        <v>646</v>
      </c>
      <c r="B621" s="0" t="s">
        <v>535</v>
      </c>
      <c r="C621" s="0" t="s">
        <v>536</v>
      </c>
      <c r="D621" s="0" t="n">
        <v>5</v>
      </c>
      <c r="E621" s="0" t="str">
        <f aca="false">IFERROR(IFERROR(REPLACE(C621,SEARCH($E$1,C621,1),LEN($E$1),""),REPLACE(C621,SEARCH($F$1,C621,1),LEN($F$1),"")),C621)</f>
        <v>www.studentcrowd.com/university-l1005841-s1008426-the_university_of_sheffield-sheffield</v>
      </c>
      <c r="F621" s="0" t="str">
        <f aca="false">REPLACE(E621,SEARCH("/",E621,1),LEN(E621),"")</f>
        <v>www.studentcrowd.com</v>
      </c>
      <c r="G621" s="0" t="n">
        <f aca="false">IF(F621="www.studentcrowd.com",D621*2/10,IF(F621="www.studentsreview.com",D621*2.5/10,"ERROR"))</f>
        <v>1</v>
      </c>
      <c r="H621" s="0" t="str">
        <f aca="false">VLOOKUP(G621,Sheet2!$A$1:$B$8,2,0)</f>
        <v>excellent</v>
      </c>
      <c r="I621" s="0" t="str">
        <f aca="false">"{""classes"":["""&amp;G621&amp;"""],""text"":"""&amp;A621&amp;"""},"</f>
        <v>{"classes":["1"],"text":"Its a friendly atmosphere with people around all the time to deal with queries and problems. The student union facilities are great with well organised club nights as well as shops and sober activities too. As a sports member the facilities are best to non with gym pool and studios"},</v>
      </c>
      <c r="J621" s="0" t="n">
        <f aca="false">LEN(A621)</f>
        <v>282</v>
      </c>
    </row>
    <row r="622" customFormat="false" ht="12.8" hidden="false" customHeight="false" outlineLevel="0" collapsed="false">
      <c r="A622" s="0" t="s">
        <v>647</v>
      </c>
      <c r="B622" s="0" t="s">
        <v>535</v>
      </c>
      <c r="C622" s="0" t="s">
        <v>536</v>
      </c>
      <c r="D622" s="0" t="n">
        <v>5</v>
      </c>
      <c r="E622" s="0" t="str">
        <f aca="false">IFERROR(IFERROR(REPLACE(C622,SEARCH($E$1,C622,1),LEN($E$1),""),REPLACE(C622,SEARCH($F$1,C622,1),LEN($F$1),"")),C622)</f>
        <v>www.studentcrowd.com/university-l1005841-s1008426-the_university_of_sheffield-sheffield</v>
      </c>
      <c r="F622" s="0" t="str">
        <f aca="false">REPLACE(E622,SEARCH("/",E622,1),LEN(E622),"")</f>
        <v>www.studentcrowd.com</v>
      </c>
      <c r="G622" s="0" t="n">
        <f aca="false">IF(F622="www.studentcrowd.com",D622*2/10,IF(F622="www.studentsreview.com",D622*2.5/10,"ERROR"))</f>
        <v>1</v>
      </c>
      <c r="H622" s="0" t="str">
        <f aca="false">VLOOKUP(G622,Sheet2!$A$1:$B$8,2,0)</f>
        <v>excellent</v>
      </c>
      <c r="I622" s="0" t="str">
        <f aca="false">"{""classes"":["""&amp;G622&amp;"""],""text"":"""&amp;A622&amp;"""},"</f>
        <v>{"classes":["1"],"text":"Ive had the best three years of my life in sheffield. The city is amazing, the people are lovely and the university is fantastic"},</v>
      </c>
      <c r="J622" s="0" t="n">
        <f aca="false">LEN(A622)</f>
        <v>128</v>
      </c>
    </row>
    <row r="623" customFormat="false" ht="12.8" hidden="false" customHeight="false" outlineLevel="0" collapsed="false">
      <c r="A623" s="0" t="s">
        <v>648</v>
      </c>
      <c r="B623" s="0" t="s">
        <v>535</v>
      </c>
      <c r="C623" s="0" t="s">
        <v>536</v>
      </c>
      <c r="D623" s="0" t="n">
        <v>5</v>
      </c>
      <c r="E623" s="0" t="str">
        <f aca="false">IFERROR(IFERROR(REPLACE(C623,SEARCH($E$1,C623,1),LEN($E$1),""),REPLACE(C623,SEARCH($F$1,C623,1),LEN($F$1),"")),C623)</f>
        <v>www.studentcrowd.com/university-l1005841-s1008426-the_university_of_sheffield-sheffield</v>
      </c>
      <c r="F623" s="0" t="str">
        <f aca="false">REPLACE(E623,SEARCH("/",E623,1),LEN(E623),"")</f>
        <v>www.studentcrowd.com</v>
      </c>
      <c r="G623" s="0" t="n">
        <f aca="false">IF(F623="www.studentcrowd.com",D623*2/10,IF(F623="www.studentsreview.com",D623*2.5/10,"ERROR"))</f>
        <v>1</v>
      </c>
      <c r="H623" s="0" t="str">
        <f aca="false">VLOOKUP(G623,Sheet2!$A$1:$B$8,2,0)</f>
        <v>excellent</v>
      </c>
      <c r="I623" s="0" t="str">
        <f aca="false">"{""classes"":["""&amp;G623&amp;"""],""text"":"""&amp;A623&amp;"""},"</f>
        <v>{"classes":["1"],"text":"Sheffield has everything you could want as a student. For the past three years Ive had the best experience I could have had. The nightlife, academics, facilities are all great. Endless opportunities constantly being made available to you."},</v>
      </c>
      <c r="J623" s="0" t="n">
        <f aca="false">LEN(A623)</f>
        <v>238</v>
      </c>
    </row>
    <row r="624" customFormat="false" ht="12.8" hidden="false" customHeight="false" outlineLevel="0" collapsed="false">
      <c r="A624" s="0" t="s">
        <v>649</v>
      </c>
      <c r="B624" s="0" t="s">
        <v>535</v>
      </c>
      <c r="C624" s="0" t="s">
        <v>536</v>
      </c>
      <c r="D624" s="0" t="n">
        <v>5</v>
      </c>
      <c r="E624" s="0" t="str">
        <f aca="false">IFERROR(IFERROR(REPLACE(C624,SEARCH($E$1,C624,1),LEN($E$1),""),REPLACE(C624,SEARCH($F$1,C624,1),LEN($F$1),"")),C624)</f>
        <v>www.studentcrowd.com/university-l1005841-s1008426-the_university_of_sheffield-sheffield</v>
      </c>
      <c r="F624" s="0" t="str">
        <f aca="false">REPLACE(E624,SEARCH("/",E624,1),LEN(E624),"")</f>
        <v>www.studentcrowd.com</v>
      </c>
      <c r="G624" s="0" t="n">
        <f aca="false">IF(F624="www.studentcrowd.com",D624*2/10,IF(F624="www.studentsreview.com",D624*2.5/10,"ERROR"))</f>
        <v>1</v>
      </c>
      <c r="H624" s="0" t="str">
        <f aca="false">VLOOKUP(G624,Sheet2!$A$1:$B$8,2,0)</f>
        <v>excellent</v>
      </c>
      <c r="I624" s="0" t="str">
        <f aca="false">"{""classes"":["""&amp;G624&amp;"""],""text"":"""&amp;A624&amp;"""},"</f>
        <v>{"classes":["1"],"text":"Ideal place, there is always somewhere to go to when you need help!"},</v>
      </c>
      <c r="J624" s="0" t="n">
        <f aca="false">LEN(A624)</f>
        <v>67</v>
      </c>
    </row>
    <row r="625" customFormat="false" ht="12.8" hidden="false" customHeight="false" outlineLevel="0" collapsed="false">
      <c r="A625" s="0" t="s">
        <v>650</v>
      </c>
      <c r="B625" s="0" t="s">
        <v>535</v>
      </c>
      <c r="C625" s="0" t="s">
        <v>536</v>
      </c>
      <c r="D625" s="0" t="n">
        <v>5</v>
      </c>
      <c r="E625" s="0" t="str">
        <f aca="false">IFERROR(IFERROR(REPLACE(C625,SEARCH($E$1,C625,1),LEN($E$1),""),REPLACE(C625,SEARCH($F$1,C625,1),LEN($F$1),"")),C625)</f>
        <v>www.studentcrowd.com/university-l1005841-s1008426-the_university_of_sheffield-sheffield</v>
      </c>
      <c r="F625" s="0" t="str">
        <f aca="false">REPLACE(E625,SEARCH("/",E625,1),LEN(E625),"")</f>
        <v>www.studentcrowd.com</v>
      </c>
      <c r="G625" s="0" t="n">
        <f aca="false">IF(F625="www.studentcrowd.com",D625*2/10,IF(F625="www.studentsreview.com",D625*2.5/10,"ERROR"))</f>
        <v>1</v>
      </c>
      <c r="H625" s="0" t="str">
        <f aca="false">VLOOKUP(G625,Sheet2!$A$1:$B$8,2,0)</f>
        <v>excellent</v>
      </c>
      <c r="I625" s="0" t="str">
        <f aca="false">"{""classes"":["""&amp;G625&amp;"""],""text"":"""&amp;A625&amp;"""},"</f>
        <v>{"classes":["1"],"text":"Best decision of my life to study here! Amazing first year!"},</v>
      </c>
      <c r="J625" s="0" t="n">
        <f aca="false">LEN(A625)</f>
        <v>59</v>
      </c>
    </row>
    <row r="626" customFormat="false" ht="12.8" hidden="false" customHeight="false" outlineLevel="0" collapsed="false">
      <c r="A626" s="0" t="s">
        <v>651</v>
      </c>
      <c r="B626" s="0" t="s">
        <v>535</v>
      </c>
      <c r="C626" s="0" t="s">
        <v>536</v>
      </c>
      <c r="D626" s="0" t="n">
        <v>4</v>
      </c>
      <c r="E626" s="0" t="str">
        <f aca="false">IFERROR(IFERROR(REPLACE(C626,SEARCH($E$1,C626,1),LEN($E$1),""),REPLACE(C626,SEARCH($F$1,C626,1),LEN($F$1),"")),C626)</f>
        <v>www.studentcrowd.com/university-l1005841-s1008426-the_university_of_sheffield-sheffield</v>
      </c>
      <c r="F626" s="0" t="str">
        <f aca="false">REPLACE(E626,SEARCH("/",E626,1),LEN(E626),"")</f>
        <v>www.studentcrowd.com</v>
      </c>
      <c r="G626" s="0" t="n">
        <f aca="false">IF(F626="www.studentcrowd.com",D626*2/10,IF(F626="www.studentsreview.com",D626*2.5/10,"ERROR"))</f>
        <v>0.8</v>
      </c>
      <c r="H626" s="0" t="str">
        <f aca="false">VLOOKUP(G626,Sheet2!$A$1:$B$8,2,0)</f>
        <v>good_plus</v>
      </c>
      <c r="I626" s="0" t="str">
        <f aca="false">"{""classes"":["""&amp;G626&amp;"""],""text"":"""&amp;A626&amp;"""},"</f>
        <v>{"classes":["0,8"],"text":"Great range of societies and facilities and the union is very good"},</v>
      </c>
      <c r="J626" s="0" t="n">
        <f aca="false">LEN(A626)</f>
        <v>66</v>
      </c>
    </row>
    <row r="627" customFormat="false" ht="12.8" hidden="false" customHeight="false" outlineLevel="0" collapsed="false">
      <c r="A627" s="0" t="s">
        <v>652</v>
      </c>
      <c r="B627" s="0" t="s">
        <v>535</v>
      </c>
      <c r="C627" s="0" t="s">
        <v>536</v>
      </c>
      <c r="D627" s="0" t="n">
        <v>5</v>
      </c>
      <c r="E627" s="0" t="str">
        <f aca="false">IFERROR(IFERROR(REPLACE(C627,SEARCH($E$1,C627,1),LEN($E$1),""),REPLACE(C627,SEARCH($F$1,C627,1),LEN($F$1),"")),C627)</f>
        <v>www.studentcrowd.com/university-l1005841-s1008426-the_university_of_sheffield-sheffield</v>
      </c>
      <c r="F627" s="0" t="str">
        <f aca="false">REPLACE(E627,SEARCH("/",E627,1),LEN(E627),"")</f>
        <v>www.studentcrowd.com</v>
      </c>
      <c r="G627" s="0" t="n">
        <f aca="false">IF(F627="www.studentcrowd.com",D627*2/10,IF(F627="www.studentsreview.com",D627*2.5/10,"ERROR"))</f>
        <v>1</v>
      </c>
      <c r="H627" s="0" t="str">
        <f aca="false">VLOOKUP(G627,Sheet2!$A$1:$B$8,2,0)</f>
        <v>excellent</v>
      </c>
      <c r="I627" s="0" t="str">
        <f aca="false">"{""classes"":["""&amp;G627&amp;"""],""text"":"""&amp;A627&amp;"""},"</f>
        <v>{"classes":["1"],"text":"Amazing facilities and great student life"},</v>
      </c>
      <c r="J627" s="0" t="n">
        <f aca="false">LEN(A627)</f>
        <v>41</v>
      </c>
    </row>
    <row r="628" customFormat="false" ht="12.8" hidden="false" customHeight="false" outlineLevel="0" collapsed="false">
      <c r="A628" s="0" t="s">
        <v>653</v>
      </c>
      <c r="B628" s="0" t="s">
        <v>535</v>
      </c>
      <c r="C628" s="0" t="s">
        <v>536</v>
      </c>
      <c r="D628" s="0" t="n">
        <v>5</v>
      </c>
      <c r="E628" s="0" t="str">
        <f aca="false">IFERROR(IFERROR(REPLACE(C628,SEARCH($E$1,C628,1),LEN($E$1),""),REPLACE(C628,SEARCH($F$1,C628,1),LEN($F$1),"")),C628)</f>
        <v>www.studentcrowd.com/university-l1005841-s1008426-the_university_of_sheffield-sheffield</v>
      </c>
      <c r="F628" s="0" t="str">
        <f aca="false">REPLACE(E628,SEARCH("/",E628,1),LEN(E628),"")</f>
        <v>www.studentcrowd.com</v>
      </c>
      <c r="G628" s="0" t="n">
        <f aca="false">IF(F628="www.studentcrowd.com",D628*2/10,IF(F628="www.studentsreview.com",D628*2.5/10,"ERROR"))</f>
        <v>1</v>
      </c>
      <c r="H628" s="0" t="str">
        <f aca="false">VLOOKUP(G628,Sheet2!$A$1:$B$8,2,0)</f>
        <v>excellent</v>
      </c>
      <c r="I628" s="0" t="str">
        <f aca="false">"{""classes"":["""&amp;G628&amp;"""],""text"":"""&amp;A628&amp;"""},"</f>
        <v>{"classes":["1"],"text":"Theres a reason we win best students union so often!"},</v>
      </c>
      <c r="J628" s="0" t="n">
        <f aca="false">LEN(A628)</f>
        <v>52</v>
      </c>
    </row>
    <row r="629" customFormat="false" ht="12.8" hidden="false" customHeight="false" outlineLevel="0" collapsed="false">
      <c r="A629" s="0" t="s">
        <v>654</v>
      </c>
      <c r="B629" s="0" t="s">
        <v>535</v>
      </c>
      <c r="C629" s="0" t="s">
        <v>536</v>
      </c>
      <c r="D629" s="0" t="n">
        <v>3</v>
      </c>
      <c r="E629" s="0" t="str">
        <f aca="false">IFERROR(IFERROR(REPLACE(C629,SEARCH($E$1,C629,1),LEN($E$1),""),REPLACE(C629,SEARCH($F$1,C629,1),LEN($F$1),"")),C629)</f>
        <v>www.studentcrowd.com/university-l1005841-s1008426-the_university_of_sheffield-sheffield</v>
      </c>
      <c r="F629" s="0" t="str">
        <f aca="false">REPLACE(E629,SEARCH("/",E629,1),LEN(E629),"")</f>
        <v>www.studentcrowd.com</v>
      </c>
      <c r="G629" s="0" t="n">
        <f aca="false">IF(F629="www.studentcrowd.com",D629*2/10,IF(F629="www.studentsreview.com",D629*2.5/10,"ERROR"))</f>
        <v>0.6</v>
      </c>
      <c r="H629" s="0" t="str">
        <f aca="false">VLOOKUP(G629,Sheet2!$A$1:$B$8,2,0)</f>
        <v>middle_plus</v>
      </c>
      <c r="I629" s="0" t="str">
        <f aca="false">"{""classes"":["""&amp;G629&amp;"""],""text"":"""&amp;A629&amp;"""},"</f>
        <v>{"classes":["0,6"],"text":"WiFi was a bit patchy and slow, libraries were always full and were really limited in the amount of popular books  one reference copy for a course of 200 . Not many societies and all expect you to pay but barely put on any events or anything."},</v>
      </c>
      <c r="J629" s="0" t="n">
        <f aca="false">LEN(A629)</f>
        <v>242</v>
      </c>
    </row>
    <row r="630" customFormat="false" ht="12.8" hidden="false" customHeight="false" outlineLevel="0" collapsed="false">
      <c r="A630" s="0" t="s">
        <v>655</v>
      </c>
      <c r="B630" s="0" t="s">
        <v>535</v>
      </c>
      <c r="C630" s="0" t="s">
        <v>536</v>
      </c>
      <c r="D630" s="0" t="n">
        <v>5</v>
      </c>
      <c r="E630" s="0" t="str">
        <f aca="false">IFERROR(IFERROR(REPLACE(C630,SEARCH($E$1,C630,1),LEN($E$1),""),REPLACE(C630,SEARCH($F$1,C630,1),LEN($F$1),"")),C630)</f>
        <v>www.studentcrowd.com/university-l1005841-s1008426-the_university_of_sheffield-sheffield</v>
      </c>
      <c r="F630" s="0" t="str">
        <f aca="false">REPLACE(E630,SEARCH("/",E630,1),LEN(E630),"")</f>
        <v>www.studentcrowd.com</v>
      </c>
      <c r="G630" s="0" t="n">
        <f aca="false">IF(F630="www.studentcrowd.com",D630*2/10,IF(F630="www.studentsreview.com",D630*2.5/10,"ERROR"))</f>
        <v>1</v>
      </c>
      <c r="H630" s="0" t="str">
        <f aca="false">VLOOKUP(G630,Sheet2!$A$1:$B$8,2,0)</f>
        <v>excellent</v>
      </c>
      <c r="I630" s="0" t="str">
        <f aca="false">"{""classes"":["""&amp;G630&amp;"""],""text"":"""&amp;A630&amp;"""},"</f>
        <v>{"classes":["1"],"text":"i love Sheffield, its a great uni with great opportunities and plenty of places to go out every night of the week"},</v>
      </c>
      <c r="J630" s="0" t="n">
        <f aca="false">LEN(A630)</f>
        <v>113</v>
      </c>
    </row>
    <row r="631" customFormat="false" ht="12.8" hidden="false" customHeight="false" outlineLevel="0" collapsed="false">
      <c r="A631" s="0" t="s">
        <v>656</v>
      </c>
      <c r="B631" s="0" t="s">
        <v>535</v>
      </c>
      <c r="C631" s="0" t="s">
        <v>536</v>
      </c>
      <c r="D631" s="0" t="n">
        <v>5</v>
      </c>
      <c r="E631" s="0" t="str">
        <f aca="false">IFERROR(IFERROR(REPLACE(C631,SEARCH($E$1,C631,1),LEN($E$1),""),REPLACE(C631,SEARCH($F$1,C631,1),LEN($F$1),"")),C631)</f>
        <v>www.studentcrowd.com/university-l1005841-s1008426-the_university_of_sheffield-sheffield</v>
      </c>
      <c r="F631" s="0" t="str">
        <f aca="false">REPLACE(E631,SEARCH("/",E631,1),LEN(E631),"")</f>
        <v>www.studentcrowd.com</v>
      </c>
      <c r="G631" s="0" t="n">
        <f aca="false">IF(F631="www.studentcrowd.com",D631*2/10,IF(F631="www.studentsreview.com",D631*2.5/10,"ERROR"))</f>
        <v>1</v>
      </c>
      <c r="H631" s="0" t="str">
        <f aca="false">VLOOKUP(G631,Sheet2!$A$1:$B$8,2,0)</f>
        <v>excellent</v>
      </c>
      <c r="I631" s="0" t="str">
        <f aca="false">"{""classes"":["""&amp;G631&amp;"""],""text"":"""&amp;A631&amp;"""},"</f>
        <v>{"classes":["1"],"text":"Love being at Sheffield, the union is epic with great club nights most nights and loads of great services to help with any problem. Also love the accommodation for first years, most of it is really new with large rooms and ensuites."},</v>
      </c>
      <c r="J631" s="0" t="n">
        <f aca="false">LEN(A631)</f>
        <v>232</v>
      </c>
    </row>
    <row r="632" customFormat="false" ht="12.8" hidden="false" customHeight="false" outlineLevel="0" collapsed="false">
      <c r="A632" s="0" t="s">
        <v>657</v>
      </c>
      <c r="B632" s="0" t="s">
        <v>535</v>
      </c>
      <c r="C632" s="0" t="s">
        <v>536</v>
      </c>
      <c r="D632" s="0" t="n">
        <v>5</v>
      </c>
      <c r="E632" s="0" t="str">
        <f aca="false">IFERROR(IFERROR(REPLACE(C632,SEARCH($E$1,C632,1),LEN($E$1),""),REPLACE(C632,SEARCH($F$1,C632,1),LEN($F$1),"")),C632)</f>
        <v>www.studentcrowd.com/university-l1005841-s1008426-the_university_of_sheffield-sheffield</v>
      </c>
      <c r="F632" s="0" t="str">
        <f aca="false">REPLACE(E632,SEARCH("/",E632,1),LEN(E632),"")</f>
        <v>www.studentcrowd.com</v>
      </c>
      <c r="G632" s="0" t="n">
        <f aca="false">IF(F632="www.studentcrowd.com",D632*2/10,IF(F632="www.studentsreview.com",D632*2.5/10,"ERROR"))</f>
        <v>1</v>
      </c>
      <c r="H632" s="0" t="str">
        <f aca="false">VLOOKUP(G632,Sheet2!$A$1:$B$8,2,0)</f>
        <v>excellent</v>
      </c>
      <c r="I632" s="0" t="str">
        <f aca="false">"{""classes"":["""&amp;G632&amp;"""],""text"":"""&amp;A632&amp;"""},"</f>
        <v>{"classes":["1"],"text":"It is a fabulous city and a hard university, Slackers can not continue studying there.."},</v>
      </c>
      <c r="J632" s="0" t="n">
        <f aca="false">LEN(A632)</f>
        <v>87</v>
      </c>
    </row>
    <row r="633" customFormat="false" ht="12.8" hidden="false" customHeight="false" outlineLevel="0" collapsed="false">
      <c r="A633" s="0" t="s">
        <v>658</v>
      </c>
      <c r="B633" s="0" t="s">
        <v>535</v>
      </c>
      <c r="C633" s="0" t="s">
        <v>536</v>
      </c>
      <c r="D633" s="0" t="n">
        <v>5</v>
      </c>
      <c r="E633" s="0" t="str">
        <f aca="false">IFERROR(IFERROR(REPLACE(C633,SEARCH($E$1,C633,1),LEN($E$1),""),REPLACE(C633,SEARCH($F$1,C633,1),LEN($F$1),"")),C633)</f>
        <v>www.studentcrowd.com/university-l1005841-s1008426-the_university_of_sheffield-sheffield</v>
      </c>
      <c r="F633" s="0" t="str">
        <f aca="false">REPLACE(E633,SEARCH("/",E633,1),LEN(E633),"")</f>
        <v>www.studentcrowd.com</v>
      </c>
      <c r="G633" s="0" t="n">
        <f aca="false">IF(F633="www.studentcrowd.com",D633*2/10,IF(F633="www.studentsreview.com",D633*2.5/10,"ERROR"))</f>
        <v>1</v>
      </c>
      <c r="H633" s="0" t="str">
        <f aca="false">VLOOKUP(G633,Sheet2!$A$1:$B$8,2,0)</f>
        <v>excellent</v>
      </c>
      <c r="I633" s="0" t="str">
        <f aca="false">"{""classes"":["""&amp;G633&amp;"""],""text"":"""&amp;A633&amp;"""},"</f>
        <v>{"classes":["1"],"text":"I absolutely love the university of sheffield! I have just finished my first year and Ive already had so many opportunities to be involved in the things I love and have met friends for life! I cant imagine being anywhere else!"},</v>
      </c>
      <c r="J633" s="0" t="n">
        <f aca="false">LEN(A633)</f>
        <v>226</v>
      </c>
    </row>
    <row r="634" customFormat="false" ht="12.8" hidden="false" customHeight="false" outlineLevel="0" collapsed="false">
      <c r="A634" s="0" t="s">
        <v>659</v>
      </c>
      <c r="B634" s="0" t="s">
        <v>535</v>
      </c>
      <c r="C634" s="0" t="s">
        <v>536</v>
      </c>
      <c r="D634" s="0" t="n">
        <v>5</v>
      </c>
      <c r="E634" s="0" t="str">
        <f aca="false">IFERROR(IFERROR(REPLACE(C634,SEARCH($E$1,C634,1),LEN($E$1),""),REPLACE(C634,SEARCH($F$1,C634,1),LEN($F$1),"")),C634)</f>
        <v>www.studentcrowd.com/university-l1005841-s1008426-the_university_of_sheffield-sheffield</v>
      </c>
      <c r="F634" s="0" t="str">
        <f aca="false">REPLACE(E634,SEARCH("/",E634,1),LEN(E634),"")</f>
        <v>www.studentcrowd.com</v>
      </c>
      <c r="G634" s="0" t="n">
        <f aca="false">IF(F634="www.studentcrowd.com",D634*2/10,IF(F634="www.studentsreview.com",D634*2.5/10,"ERROR"))</f>
        <v>1</v>
      </c>
      <c r="H634" s="0" t="str">
        <f aca="false">VLOOKUP(G634,Sheet2!$A$1:$B$8,2,0)</f>
        <v>excellent</v>
      </c>
      <c r="I634" s="0" t="str">
        <f aca="false">"{""classes"":["""&amp;G634&amp;"""],""text"":"""&amp;A634&amp;"""},"</f>
        <v>{"classes":["1"],"text":"Had a fantastic first year, enjoyed every minute, roll on year 2"},</v>
      </c>
      <c r="J634" s="0" t="n">
        <f aca="false">LEN(A634)</f>
        <v>64</v>
      </c>
    </row>
    <row r="635" customFormat="false" ht="12.8" hidden="false" customHeight="false" outlineLevel="0" collapsed="false">
      <c r="A635" s="0" t="s">
        <v>660</v>
      </c>
      <c r="B635" s="0" t="s">
        <v>535</v>
      </c>
      <c r="C635" s="0" t="s">
        <v>536</v>
      </c>
      <c r="D635" s="0" t="n">
        <v>4</v>
      </c>
      <c r="E635" s="0" t="str">
        <f aca="false">IFERROR(IFERROR(REPLACE(C635,SEARCH($E$1,C635,1),LEN($E$1),""),REPLACE(C635,SEARCH($F$1,C635,1),LEN($F$1),"")),C635)</f>
        <v>www.studentcrowd.com/university-l1005841-s1008426-the_university_of_sheffield-sheffield</v>
      </c>
      <c r="F635" s="0" t="str">
        <f aca="false">REPLACE(E635,SEARCH("/",E635,1),LEN(E635),"")</f>
        <v>www.studentcrowd.com</v>
      </c>
      <c r="G635" s="0" t="n">
        <f aca="false">IF(F635="www.studentcrowd.com",D635*2/10,IF(F635="www.studentsreview.com",D635*2.5/10,"ERROR"))</f>
        <v>0.8</v>
      </c>
      <c r="H635" s="0" t="str">
        <f aca="false">VLOOKUP(G635,Sheet2!$A$1:$B$8,2,0)</f>
        <v>good_plus</v>
      </c>
      <c r="I635" s="0" t="str">
        <f aca="false">"{""classes"":["""&amp;G635&amp;"""],""text"":"""&amp;A635&amp;"""},"</f>
        <v>{"classes":["0,8"],"text":"Such an opportunity rich community around the university."},</v>
      </c>
      <c r="J635" s="0" t="n">
        <f aca="false">LEN(A635)</f>
        <v>57</v>
      </c>
    </row>
    <row r="636" customFormat="false" ht="12.8" hidden="false" customHeight="false" outlineLevel="0" collapsed="false">
      <c r="A636" s="0" t="s">
        <v>661</v>
      </c>
      <c r="B636" s="0" t="s">
        <v>535</v>
      </c>
      <c r="C636" s="0" t="s">
        <v>536</v>
      </c>
      <c r="D636" s="0" t="n">
        <v>5</v>
      </c>
      <c r="E636" s="0" t="str">
        <f aca="false">IFERROR(IFERROR(REPLACE(C636,SEARCH($E$1,C636,1),LEN($E$1),""),REPLACE(C636,SEARCH($F$1,C636,1),LEN($F$1),"")),C636)</f>
        <v>www.studentcrowd.com/university-l1005841-s1008426-the_university_of_sheffield-sheffield</v>
      </c>
      <c r="F636" s="0" t="str">
        <f aca="false">REPLACE(E636,SEARCH("/",E636,1),LEN(E636),"")</f>
        <v>www.studentcrowd.com</v>
      </c>
      <c r="G636" s="0" t="n">
        <f aca="false">IF(F636="www.studentcrowd.com",D636*2/10,IF(F636="www.studentsreview.com",D636*2.5/10,"ERROR"))</f>
        <v>1</v>
      </c>
      <c r="H636" s="0" t="str">
        <f aca="false">VLOOKUP(G636,Sheet2!$A$1:$B$8,2,0)</f>
        <v>excellent</v>
      </c>
      <c r="I636" s="0" t="str">
        <f aca="false">"{""classes"":["""&amp;G636&amp;"""],""text"":"""&amp;A636&amp;"""},"</f>
        <v>{"classes":["1"],"text":"Even though Im only in my first year going into my second in September, Ive had the best experience so far and cannot wait for more memories to be made. Excellent law school also which I am proud to be a part of."},</v>
      </c>
      <c r="J636" s="0" t="n">
        <f aca="false">LEN(A636)</f>
        <v>212</v>
      </c>
    </row>
    <row r="637" customFormat="false" ht="12.8" hidden="false" customHeight="false" outlineLevel="0" collapsed="false">
      <c r="A637" s="0" t="s">
        <v>662</v>
      </c>
      <c r="B637" s="0" t="s">
        <v>535</v>
      </c>
      <c r="C637" s="0" t="s">
        <v>536</v>
      </c>
      <c r="D637" s="0" t="n">
        <v>5</v>
      </c>
      <c r="E637" s="0" t="str">
        <f aca="false">IFERROR(IFERROR(REPLACE(C637,SEARCH($E$1,C637,1),LEN($E$1),""),REPLACE(C637,SEARCH($F$1,C637,1),LEN($F$1),"")),C637)</f>
        <v>www.studentcrowd.com/university-l1005841-s1008426-the_university_of_sheffield-sheffield</v>
      </c>
      <c r="F637" s="0" t="str">
        <f aca="false">REPLACE(E637,SEARCH("/",E637,1),LEN(E637),"")</f>
        <v>www.studentcrowd.com</v>
      </c>
      <c r="G637" s="0" t="n">
        <f aca="false">IF(F637="www.studentcrowd.com",D637*2/10,IF(F637="www.studentsreview.com",D637*2.5/10,"ERROR"))</f>
        <v>1</v>
      </c>
      <c r="H637" s="0" t="str">
        <f aca="false">VLOOKUP(G637,Sheet2!$A$1:$B$8,2,0)</f>
        <v>excellent</v>
      </c>
      <c r="I637" s="0" t="str">
        <f aca="false">"{""classes"":["""&amp;G637&amp;"""],""text"":"""&amp;A637&amp;"""},"</f>
        <v>{"classes":["1"],"text":"Amazing university! Best experience of my life! Great accommodation, amazing staff, so many things to do and the city is like a home away from home!"},</v>
      </c>
      <c r="J637" s="0" t="n">
        <f aca="false">LEN(A637)</f>
        <v>148</v>
      </c>
    </row>
    <row r="638" customFormat="false" ht="12.8" hidden="false" customHeight="false" outlineLevel="0" collapsed="false">
      <c r="A638" s="0" t="s">
        <v>663</v>
      </c>
      <c r="B638" s="0" t="s">
        <v>535</v>
      </c>
      <c r="C638" s="0" t="s">
        <v>536</v>
      </c>
      <c r="D638" s="0" t="n">
        <v>5</v>
      </c>
      <c r="E638" s="0" t="str">
        <f aca="false">IFERROR(IFERROR(REPLACE(C638,SEARCH($E$1,C638,1),LEN($E$1),""),REPLACE(C638,SEARCH($F$1,C638,1),LEN($F$1),"")),C638)</f>
        <v>www.studentcrowd.com/university-l1005841-s1008426-the_university_of_sheffield-sheffield</v>
      </c>
      <c r="F638" s="0" t="str">
        <f aca="false">REPLACE(E638,SEARCH("/",E638,1),LEN(E638),"")</f>
        <v>www.studentcrowd.com</v>
      </c>
      <c r="G638" s="0" t="n">
        <f aca="false">IF(F638="www.studentcrowd.com",D638*2/10,IF(F638="www.studentsreview.com",D638*2.5/10,"ERROR"))</f>
        <v>1</v>
      </c>
      <c r="H638" s="0" t="str">
        <f aca="false">VLOOKUP(G638,Sheet2!$A$1:$B$8,2,0)</f>
        <v>excellent</v>
      </c>
      <c r="I638" s="0" t="str">
        <f aca="false">"{""classes"":["""&amp;G638&amp;"""],""text"":"""&amp;A638&amp;"""},"</f>
        <v>{"classes":["1"],"text":"Great nightlife, excellent accommodation/campus/facilities, amazing city to live in and an experience you wont forget !"},</v>
      </c>
      <c r="J638" s="0" t="n">
        <f aca="false">LEN(A638)</f>
        <v>119</v>
      </c>
    </row>
    <row r="639" customFormat="false" ht="12.8" hidden="false" customHeight="false" outlineLevel="0" collapsed="false">
      <c r="A639" s="0" t="s">
        <v>664</v>
      </c>
      <c r="B639" s="0" t="s">
        <v>535</v>
      </c>
      <c r="C639" s="0" t="s">
        <v>536</v>
      </c>
      <c r="D639" s="0" t="n">
        <v>5</v>
      </c>
      <c r="E639" s="0" t="str">
        <f aca="false">IFERROR(IFERROR(REPLACE(C639,SEARCH($E$1,C639,1),LEN($E$1),""),REPLACE(C639,SEARCH($F$1,C639,1),LEN($F$1),"")),C639)</f>
        <v>www.studentcrowd.com/university-l1005841-s1008426-the_university_of_sheffield-sheffield</v>
      </c>
      <c r="F639" s="0" t="str">
        <f aca="false">REPLACE(E639,SEARCH("/",E639,1),LEN(E639),"")</f>
        <v>www.studentcrowd.com</v>
      </c>
      <c r="G639" s="0" t="n">
        <f aca="false">IF(F639="www.studentcrowd.com",D639*2/10,IF(F639="www.studentsreview.com",D639*2.5/10,"ERROR"))</f>
        <v>1</v>
      </c>
      <c r="H639" s="0" t="str">
        <f aca="false">VLOOKUP(G639,Sheet2!$A$1:$B$8,2,0)</f>
        <v>excellent</v>
      </c>
      <c r="I639" s="0" t="str">
        <f aca="false">"{""classes"":["""&amp;G639&amp;"""],""text"":"""&amp;A639&amp;"""},"</f>
        <v>{"classes":["1"],"text":"Amazing experience both leisure and academic"},</v>
      </c>
      <c r="J639" s="0" t="n">
        <f aca="false">LEN(A639)</f>
        <v>44</v>
      </c>
    </row>
    <row r="640" customFormat="false" ht="12.8" hidden="false" customHeight="false" outlineLevel="0" collapsed="false">
      <c r="A640" s="0" t="s">
        <v>665</v>
      </c>
      <c r="B640" s="0" t="s">
        <v>535</v>
      </c>
      <c r="C640" s="0" t="s">
        <v>536</v>
      </c>
      <c r="D640" s="0" t="n">
        <v>5</v>
      </c>
      <c r="E640" s="0" t="str">
        <f aca="false">IFERROR(IFERROR(REPLACE(C640,SEARCH($E$1,C640,1),LEN($E$1),""),REPLACE(C640,SEARCH($F$1,C640,1),LEN($F$1),"")),C640)</f>
        <v>www.studentcrowd.com/university-l1005841-s1008426-the_university_of_sheffield-sheffield</v>
      </c>
      <c r="F640" s="0" t="str">
        <f aca="false">REPLACE(E640,SEARCH("/",E640,1),LEN(E640),"")</f>
        <v>www.studentcrowd.com</v>
      </c>
      <c r="G640" s="0" t="n">
        <f aca="false">IF(F640="www.studentcrowd.com",D640*2/10,IF(F640="www.studentsreview.com",D640*2.5/10,"ERROR"))</f>
        <v>1</v>
      </c>
      <c r="H640" s="0" t="str">
        <f aca="false">VLOOKUP(G640,Sheet2!$A$1:$B$8,2,0)</f>
        <v>excellent</v>
      </c>
      <c r="I640" s="0" t="str">
        <f aca="false">"{""classes"":["""&amp;G640&amp;"""],""text"":"""&amp;A640&amp;"""},"</f>
        <v>{"classes":["1"],"text":"This uni and its union are the best in the country"},</v>
      </c>
      <c r="J640" s="0" t="n">
        <f aca="false">LEN(A640)</f>
        <v>50</v>
      </c>
    </row>
    <row r="641" customFormat="false" ht="12.8" hidden="false" customHeight="false" outlineLevel="0" collapsed="false">
      <c r="A641" s="0" t="s">
        <v>666</v>
      </c>
      <c r="B641" s="0" t="s">
        <v>535</v>
      </c>
      <c r="C641" s="0" t="s">
        <v>536</v>
      </c>
      <c r="D641" s="0" t="n">
        <v>5</v>
      </c>
      <c r="E641" s="0" t="str">
        <f aca="false">IFERROR(IFERROR(REPLACE(C641,SEARCH($E$1,C641,1),LEN($E$1),""),REPLACE(C641,SEARCH($F$1,C641,1),LEN($F$1),"")),C641)</f>
        <v>www.studentcrowd.com/university-l1005841-s1008426-the_university_of_sheffield-sheffield</v>
      </c>
      <c r="F641" s="0" t="str">
        <f aca="false">REPLACE(E641,SEARCH("/",E641,1),LEN(E641),"")</f>
        <v>www.studentcrowd.com</v>
      </c>
      <c r="G641" s="0" t="n">
        <f aca="false">IF(F641="www.studentcrowd.com",D641*2/10,IF(F641="www.studentsreview.com",D641*2.5/10,"ERROR"))</f>
        <v>1</v>
      </c>
      <c r="H641" s="0" t="str">
        <f aca="false">VLOOKUP(G641,Sheet2!$A$1:$B$8,2,0)</f>
        <v>excellent</v>
      </c>
      <c r="I641" s="0" t="str">
        <f aca="false">"{""classes"":["""&amp;G641&amp;"""],""text"":"""&amp;A641&amp;"""},"</f>
        <v>{"classes":["1"],"text":"Amazing university with first class facilities, lecturers and professors providing guidance whenever needed. Love the student community - it feels like home away from home!"},</v>
      </c>
      <c r="J641" s="0" t="n">
        <f aca="false">LEN(A641)</f>
        <v>172</v>
      </c>
    </row>
    <row r="642" customFormat="false" ht="12.8" hidden="false" customHeight="false" outlineLevel="0" collapsed="false">
      <c r="A642" s="0" t="s">
        <v>667</v>
      </c>
      <c r="B642" s="0" t="s">
        <v>535</v>
      </c>
      <c r="C642" s="0" t="s">
        <v>536</v>
      </c>
      <c r="D642" s="0" t="n">
        <v>4</v>
      </c>
      <c r="E642" s="0" t="str">
        <f aca="false">IFERROR(IFERROR(REPLACE(C642,SEARCH($E$1,C642,1),LEN($E$1),""),REPLACE(C642,SEARCH($F$1,C642,1),LEN($F$1),"")),C642)</f>
        <v>www.studentcrowd.com/university-l1005841-s1008426-the_university_of_sheffield-sheffield</v>
      </c>
      <c r="F642" s="0" t="str">
        <f aca="false">REPLACE(E642,SEARCH("/",E642,1),LEN(E642),"")</f>
        <v>www.studentcrowd.com</v>
      </c>
      <c r="G642" s="0" t="n">
        <f aca="false">IF(F642="www.studentcrowd.com",D642*2/10,IF(F642="www.studentsreview.com",D642*2.5/10,"ERROR"))</f>
        <v>0.8</v>
      </c>
      <c r="H642" s="0" t="str">
        <f aca="false">VLOOKUP(G642,Sheet2!$A$1:$B$8,2,0)</f>
        <v>good_plus</v>
      </c>
      <c r="I642" s="0" t="str">
        <f aca="false">"{""classes"":["""&amp;G642&amp;"""],""text"":"""&amp;A642&amp;"""},"</f>
        <v>{"classes":["0,8"],"text":"The facilities are second to none"},</v>
      </c>
      <c r="J642" s="0" t="n">
        <f aca="false">LEN(A642)</f>
        <v>33</v>
      </c>
    </row>
    <row r="643" customFormat="false" ht="12.8" hidden="false" customHeight="false" outlineLevel="0" collapsed="false">
      <c r="A643" s="0" t="s">
        <v>668</v>
      </c>
      <c r="B643" s="0" t="s">
        <v>535</v>
      </c>
      <c r="C643" s="0" t="s">
        <v>536</v>
      </c>
      <c r="D643" s="0" t="n">
        <v>5</v>
      </c>
      <c r="E643" s="0" t="str">
        <f aca="false">IFERROR(IFERROR(REPLACE(C643,SEARCH($E$1,C643,1),LEN($E$1),""),REPLACE(C643,SEARCH($F$1,C643,1),LEN($F$1),"")),C643)</f>
        <v>www.studentcrowd.com/university-l1005841-s1008426-the_university_of_sheffield-sheffield</v>
      </c>
      <c r="F643" s="0" t="str">
        <f aca="false">REPLACE(E643,SEARCH("/",E643,1),LEN(E643),"")</f>
        <v>www.studentcrowd.com</v>
      </c>
      <c r="G643" s="0" t="n">
        <f aca="false">IF(F643="www.studentcrowd.com",D643*2/10,IF(F643="www.studentsreview.com",D643*2.5/10,"ERROR"))</f>
        <v>1</v>
      </c>
      <c r="H643" s="0" t="str">
        <f aca="false">VLOOKUP(G643,Sheet2!$A$1:$B$8,2,0)</f>
        <v>excellent</v>
      </c>
      <c r="I643" s="0" t="str">
        <f aca="false">"{""classes"":["""&amp;G643&amp;"""],""text"":"""&amp;A643&amp;"""},"</f>
        <v>{"classes":["1"],"text":"Sheffield has been absolutely fantastic this year at looking after us when it came to finding accommodation and avoiding dodgy landlords"},</v>
      </c>
      <c r="J643" s="0" t="n">
        <f aca="false">LEN(A643)</f>
        <v>136</v>
      </c>
    </row>
    <row r="644" customFormat="false" ht="12.8" hidden="false" customHeight="false" outlineLevel="0" collapsed="false">
      <c r="A644" s="0" t="s">
        <v>669</v>
      </c>
      <c r="B644" s="0" t="s">
        <v>535</v>
      </c>
      <c r="C644" s="0" t="s">
        <v>536</v>
      </c>
      <c r="D644" s="0" t="n">
        <v>5</v>
      </c>
      <c r="E644" s="0" t="str">
        <f aca="false">IFERROR(IFERROR(REPLACE(C644,SEARCH($E$1,C644,1),LEN($E$1),""),REPLACE(C644,SEARCH($F$1,C644,1),LEN($F$1),"")),C644)</f>
        <v>www.studentcrowd.com/university-l1005841-s1008426-the_university_of_sheffield-sheffield</v>
      </c>
      <c r="F644" s="0" t="str">
        <f aca="false">REPLACE(E644,SEARCH("/",E644,1),LEN(E644),"")</f>
        <v>www.studentcrowd.com</v>
      </c>
      <c r="G644" s="0" t="n">
        <f aca="false">IF(F644="www.studentcrowd.com",D644*2/10,IF(F644="www.studentsreview.com",D644*2.5/10,"ERROR"))</f>
        <v>1</v>
      </c>
      <c r="H644" s="0" t="str">
        <f aca="false">VLOOKUP(G644,Sheet2!$A$1:$B$8,2,0)</f>
        <v>excellent</v>
      </c>
      <c r="I644" s="0" t="str">
        <f aca="false">"{""classes"":["""&amp;G644&amp;"""],""text"":"""&amp;A644&amp;"""},"</f>
        <v>{"classes":["1"],"text":"May be biased but sheffield is the most inclusive, welcoming environment I have ever experienced. Friendly, enthusiastic individuals who know how to work hard and play hard"},</v>
      </c>
      <c r="J644" s="0" t="n">
        <f aca="false">LEN(A644)</f>
        <v>172</v>
      </c>
    </row>
    <row r="645" customFormat="false" ht="12.8" hidden="false" customHeight="false" outlineLevel="0" collapsed="false">
      <c r="A645" s="0" t="s">
        <v>670</v>
      </c>
      <c r="B645" s="0" t="s">
        <v>535</v>
      </c>
      <c r="C645" s="0" t="s">
        <v>536</v>
      </c>
      <c r="D645" s="0" t="n">
        <v>2</v>
      </c>
      <c r="E645" s="0" t="str">
        <f aca="false">IFERROR(IFERROR(REPLACE(C645,SEARCH($E$1,C645,1),LEN($E$1),""),REPLACE(C645,SEARCH($F$1,C645,1),LEN($F$1),"")),C645)</f>
        <v>www.studentcrowd.com/university-l1005841-s1008426-the_university_of_sheffield-sheffield</v>
      </c>
      <c r="F645" s="0" t="str">
        <f aca="false">REPLACE(E645,SEARCH("/",E645,1),LEN(E645),"")</f>
        <v>www.studentcrowd.com</v>
      </c>
      <c r="G645" s="0" t="n">
        <f aca="false">IF(F645="www.studentcrowd.com",D645*2/10,IF(F645="www.studentsreview.com",D645*2.5/10,"ERROR"))</f>
        <v>0.4</v>
      </c>
      <c r="H645" s="0" t="str">
        <f aca="false">VLOOKUP(G645,Sheet2!$A$1:$B$8,2,0)</f>
        <v>middle_minus</v>
      </c>
      <c r="I645" s="0" t="str">
        <f aca="false">"{""classes"":["""&amp;G645&amp;"""],""text"":"""&amp;A645&amp;"""},"</f>
        <v>{"classes":["0,4"],"text":"Not worth the money. Lack of student support and mediocre teaching. Standards dragged down due to the university accepting just about anyone. This also means lectures are often rammed to the full. Not worth the current price of an arts degree."},</v>
      </c>
      <c r="J645" s="0" t="n">
        <f aca="false">LEN(A645)</f>
        <v>243</v>
      </c>
    </row>
    <row r="646" customFormat="false" ht="12.8" hidden="false" customHeight="false" outlineLevel="0" collapsed="false">
      <c r="A646" s="0" t="s">
        <v>671</v>
      </c>
      <c r="B646" s="0" t="s">
        <v>535</v>
      </c>
      <c r="C646" s="0" t="s">
        <v>536</v>
      </c>
      <c r="D646" s="0" t="n">
        <v>5</v>
      </c>
      <c r="E646" s="0" t="str">
        <f aca="false">IFERROR(IFERROR(REPLACE(C646,SEARCH($E$1,C646,1),LEN($E$1),""),REPLACE(C646,SEARCH($F$1,C646,1),LEN($F$1),"")),C646)</f>
        <v>www.studentcrowd.com/university-l1005841-s1008426-the_university_of_sheffield-sheffield</v>
      </c>
      <c r="F646" s="0" t="str">
        <f aca="false">REPLACE(E646,SEARCH("/",E646,1),LEN(E646),"")</f>
        <v>www.studentcrowd.com</v>
      </c>
      <c r="G646" s="0" t="n">
        <f aca="false">IF(F646="www.studentcrowd.com",D646*2/10,IF(F646="www.studentsreview.com",D646*2.5/10,"ERROR"))</f>
        <v>1</v>
      </c>
      <c r="H646" s="0" t="str">
        <f aca="false">VLOOKUP(G646,Sheet2!$A$1:$B$8,2,0)</f>
        <v>excellent</v>
      </c>
      <c r="I646" s="0" t="str">
        <f aca="false">"{""classes"":["""&amp;G646&amp;"""],""text"":"""&amp;A646&amp;"""},"</f>
        <v>{"classes":["1"],"text":"Great people, great courses, great university."},</v>
      </c>
      <c r="J646" s="0" t="n">
        <f aca="false">LEN(A646)</f>
        <v>46</v>
      </c>
    </row>
    <row r="647" customFormat="false" ht="12.8" hidden="false" customHeight="false" outlineLevel="0" collapsed="false">
      <c r="A647" s="0" t="s">
        <v>672</v>
      </c>
      <c r="B647" s="0" t="s">
        <v>535</v>
      </c>
      <c r="C647" s="0" t="s">
        <v>536</v>
      </c>
      <c r="D647" s="0" t="n">
        <v>5</v>
      </c>
      <c r="E647" s="0" t="str">
        <f aca="false">IFERROR(IFERROR(REPLACE(C647,SEARCH($E$1,C647,1),LEN($E$1),""),REPLACE(C647,SEARCH($F$1,C647,1),LEN($F$1),"")),C647)</f>
        <v>www.studentcrowd.com/university-l1005841-s1008426-the_university_of_sheffield-sheffield</v>
      </c>
      <c r="F647" s="0" t="str">
        <f aca="false">REPLACE(E647,SEARCH("/",E647,1),LEN(E647),"")</f>
        <v>www.studentcrowd.com</v>
      </c>
      <c r="G647" s="0" t="n">
        <f aca="false">IF(F647="www.studentcrowd.com",D647*2/10,IF(F647="www.studentsreview.com",D647*2.5/10,"ERROR"))</f>
        <v>1</v>
      </c>
      <c r="H647" s="0" t="str">
        <f aca="false">VLOOKUP(G647,Sheet2!$A$1:$B$8,2,0)</f>
        <v>excellent</v>
      </c>
      <c r="I647" s="0" t="str">
        <f aca="false">"{""classes"":["""&amp;G647&amp;"""],""text"":"""&amp;A647&amp;"""},"</f>
        <v>{"classes":["1"],"text":"Fantastic uni, but even better city. Good night life and solid services provided. Wouldnt even think of changing to a different uni."},</v>
      </c>
      <c r="J647" s="0" t="n">
        <f aca="false">LEN(A647)</f>
        <v>132</v>
      </c>
    </row>
    <row r="648" customFormat="false" ht="12.8" hidden="false" customHeight="false" outlineLevel="0" collapsed="false">
      <c r="A648" s="0" t="s">
        <v>673</v>
      </c>
      <c r="B648" s="0" t="s">
        <v>535</v>
      </c>
      <c r="C648" s="0" t="s">
        <v>536</v>
      </c>
      <c r="D648" s="0" t="n">
        <v>5</v>
      </c>
      <c r="E648" s="0" t="str">
        <f aca="false">IFERROR(IFERROR(REPLACE(C648,SEARCH($E$1,C648,1),LEN($E$1),""),REPLACE(C648,SEARCH($F$1,C648,1),LEN($F$1),"")),C648)</f>
        <v>www.studentcrowd.com/university-l1005841-s1008426-the_university_of_sheffield-sheffield</v>
      </c>
      <c r="F648" s="0" t="str">
        <f aca="false">REPLACE(E648,SEARCH("/",E648,1),LEN(E648),"")</f>
        <v>www.studentcrowd.com</v>
      </c>
      <c r="G648" s="0" t="n">
        <f aca="false">IF(F648="www.studentcrowd.com",D648*2/10,IF(F648="www.studentsreview.com",D648*2.5/10,"ERROR"))</f>
        <v>1</v>
      </c>
      <c r="H648" s="0" t="str">
        <f aca="false">VLOOKUP(G648,Sheet2!$A$1:$B$8,2,0)</f>
        <v>excellent</v>
      </c>
      <c r="I648" s="0" t="str">
        <f aca="false">"{""classes"":["""&amp;G648&amp;"""],""text"":"""&amp;A648&amp;"""},"</f>
        <v>{"classes":["1"],"text":"Just finished first year and had a wonderful year, the degree course was great, there is really good support from the staff and the students union is amazing! They are putting a lot of work into improving the uni, there is always building work going on, and the diamond for the engineering department is set to be brilliant."},</v>
      </c>
      <c r="J648" s="0" t="n">
        <f aca="false">LEN(A648)</f>
        <v>324</v>
      </c>
    </row>
    <row r="649" customFormat="false" ht="12.8" hidden="false" customHeight="false" outlineLevel="0" collapsed="false">
      <c r="A649" s="0" t="s">
        <v>674</v>
      </c>
      <c r="B649" s="0" t="s">
        <v>535</v>
      </c>
      <c r="C649" s="0" t="s">
        <v>536</v>
      </c>
      <c r="D649" s="0" t="n">
        <v>5</v>
      </c>
      <c r="E649" s="0" t="str">
        <f aca="false">IFERROR(IFERROR(REPLACE(C649,SEARCH($E$1,C649,1),LEN($E$1),""),REPLACE(C649,SEARCH($F$1,C649,1),LEN($F$1),"")),C649)</f>
        <v>www.studentcrowd.com/university-l1005841-s1008426-the_university_of_sheffield-sheffield</v>
      </c>
      <c r="F649" s="0" t="str">
        <f aca="false">REPLACE(E649,SEARCH("/",E649,1),LEN(E649),"")</f>
        <v>www.studentcrowd.com</v>
      </c>
      <c r="G649" s="0" t="n">
        <f aca="false">IF(F649="www.studentcrowd.com",D649*2/10,IF(F649="www.studentsreview.com",D649*2.5/10,"ERROR"))</f>
        <v>1</v>
      </c>
      <c r="H649" s="0" t="str">
        <f aca="false">VLOOKUP(G649,Sheet2!$A$1:$B$8,2,0)</f>
        <v>excellent</v>
      </c>
      <c r="I649" s="0" t="str">
        <f aca="false">"{""classes"":["""&amp;G649&amp;"""],""text"":"""&amp;A649&amp;"""},"</f>
        <v>{"classes":["1"],"text":"Brilliant students union, courses, activities, societies and socials with a fantastic campus in a beautiful city"},</v>
      </c>
      <c r="J649" s="0" t="n">
        <f aca="false">LEN(A649)</f>
        <v>112</v>
      </c>
    </row>
    <row r="650" customFormat="false" ht="12.8" hidden="false" customHeight="false" outlineLevel="0" collapsed="false">
      <c r="A650" s="0" t="s">
        <v>675</v>
      </c>
      <c r="B650" s="0" t="s">
        <v>535</v>
      </c>
      <c r="C650" s="0" t="s">
        <v>536</v>
      </c>
      <c r="D650" s="0" t="n">
        <v>5</v>
      </c>
      <c r="E650" s="0" t="str">
        <f aca="false">IFERROR(IFERROR(REPLACE(C650,SEARCH($E$1,C650,1),LEN($E$1),""),REPLACE(C650,SEARCH($F$1,C650,1),LEN($F$1),"")),C650)</f>
        <v>www.studentcrowd.com/university-l1005841-s1008426-the_university_of_sheffield-sheffield</v>
      </c>
      <c r="F650" s="0" t="str">
        <f aca="false">REPLACE(E650,SEARCH("/",E650,1),LEN(E650),"")</f>
        <v>www.studentcrowd.com</v>
      </c>
      <c r="G650" s="0" t="n">
        <f aca="false">IF(F650="www.studentcrowd.com",D650*2/10,IF(F650="www.studentsreview.com",D650*2.5/10,"ERROR"))</f>
        <v>1</v>
      </c>
      <c r="H650" s="0" t="str">
        <f aca="false">VLOOKUP(G650,Sheet2!$A$1:$B$8,2,0)</f>
        <v>excellent</v>
      </c>
      <c r="I650" s="0" t="str">
        <f aca="false">"{""classes"":["""&amp;G650&amp;"""],""text"":"""&amp;A650&amp;"""},"</f>
        <v>{"classes":["1"],"text":"Couldnt have asked for a better university experience!"},</v>
      </c>
      <c r="J650" s="0" t="n">
        <f aca="false">LEN(A650)</f>
        <v>54</v>
      </c>
    </row>
    <row r="651" customFormat="false" ht="12.8" hidden="false" customHeight="false" outlineLevel="0" collapsed="false">
      <c r="A651" s="0" t="s">
        <v>676</v>
      </c>
      <c r="B651" s="0" t="s">
        <v>535</v>
      </c>
      <c r="C651" s="0" t="s">
        <v>536</v>
      </c>
      <c r="D651" s="0" t="n">
        <v>5</v>
      </c>
      <c r="E651" s="0" t="str">
        <f aca="false">IFERROR(IFERROR(REPLACE(C651,SEARCH($E$1,C651,1),LEN($E$1),""),REPLACE(C651,SEARCH($F$1,C651,1),LEN($F$1),"")),C651)</f>
        <v>www.studentcrowd.com/university-l1005841-s1008426-the_university_of_sheffield-sheffield</v>
      </c>
      <c r="F651" s="0" t="str">
        <f aca="false">REPLACE(E651,SEARCH("/",E651,1),LEN(E651),"")</f>
        <v>www.studentcrowd.com</v>
      </c>
      <c r="G651" s="0" t="n">
        <f aca="false">IF(F651="www.studentcrowd.com",D651*2/10,IF(F651="www.studentsreview.com",D651*2.5/10,"ERROR"))</f>
        <v>1</v>
      </c>
      <c r="H651" s="0" t="str">
        <f aca="false">VLOOKUP(G651,Sheet2!$A$1:$B$8,2,0)</f>
        <v>excellent</v>
      </c>
      <c r="I651" s="0" t="str">
        <f aca="false">"{""classes"":["""&amp;G651&amp;"""],""text"":"""&amp;A651&amp;"""},"</f>
        <v>{"classes":["1"],"text":"Not bias in the slightest, I do believe that Sheffield university offers its students an exepriece which is second to none. Its clubs and societies arent merely student - its theatre company produces and performes work of national recognition. A city campus, you experience the freedom of independance for the first time, the whole city feeling open and safe. The plethora of clubs and bars means no one night is ever the same. Their approch to education encourages students to explore and experiment with creative and practical approches - my arts course particularly allowed for this breadth of learning. Having said this, the sandwiches in the union shop are a little pricey."},</v>
      </c>
      <c r="J651" s="0" t="n">
        <f aca="false">LEN(A651)</f>
        <v>678</v>
      </c>
    </row>
    <row r="652" customFormat="false" ht="12.8" hidden="false" customHeight="false" outlineLevel="0" collapsed="false">
      <c r="A652" s="0" t="s">
        <v>677</v>
      </c>
      <c r="B652" s="0" t="s">
        <v>535</v>
      </c>
      <c r="C652" s="0" t="s">
        <v>536</v>
      </c>
      <c r="D652" s="0" t="n">
        <v>3</v>
      </c>
      <c r="E652" s="0" t="str">
        <f aca="false">IFERROR(IFERROR(REPLACE(C652,SEARCH($E$1,C652,1),LEN($E$1),""),REPLACE(C652,SEARCH($F$1,C652,1),LEN($F$1),"")),C652)</f>
        <v>www.studentcrowd.com/university-l1005841-s1008426-the_university_of_sheffield-sheffield</v>
      </c>
      <c r="F652" s="0" t="str">
        <f aca="false">REPLACE(E652,SEARCH("/",E652,1),LEN(E652),"")</f>
        <v>www.studentcrowd.com</v>
      </c>
      <c r="G652" s="0" t="n">
        <f aca="false">IF(F652="www.studentcrowd.com",D652*2/10,IF(F652="www.studentsreview.com",D652*2.5/10,"ERROR"))</f>
        <v>0.6</v>
      </c>
      <c r="H652" s="0" t="str">
        <f aca="false">VLOOKUP(G652,Sheet2!$A$1:$B$8,2,0)</f>
        <v>middle_plus</v>
      </c>
      <c r="I652" s="0" t="str">
        <f aca="false">"{""classes"":["""&amp;G652&amp;"""],""text"":"""&amp;A652&amp;"""},"</f>
        <v>{"classes":["0,6"],"text":"Way overrated Union. Nothing for anyone remotely alternative. Terrible at catering for gluten-free."},</v>
      </c>
      <c r="J652" s="0" t="n">
        <f aca="false">LEN(A652)</f>
        <v>99</v>
      </c>
    </row>
    <row r="653" customFormat="false" ht="12.8" hidden="false" customHeight="false" outlineLevel="0" collapsed="false">
      <c r="A653" s="0" t="s">
        <v>678</v>
      </c>
      <c r="B653" s="0" t="s">
        <v>535</v>
      </c>
      <c r="C653" s="0" t="s">
        <v>536</v>
      </c>
      <c r="D653" s="0" t="n">
        <v>5</v>
      </c>
      <c r="E653" s="0" t="str">
        <f aca="false">IFERROR(IFERROR(REPLACE(C653,SEARCH($E$1,C653,1),LEN($E$1),""),REPLACE(C653,SEARCH($F$1,C653,1),LEN($F$1),"")),C653)</f>
        <v>www.studentcrowd.com/university-l1005841-s1008426-the_university_of_sheffield-sheffield</v>
      </c>
      <c r="F653" s="0" t="str">
        <f aca="false">REPLACE(E653,SEARCH("/",E653,1),LEN(E653),"")</f>
        <v>www.studentcrowd.com</v>
      </c>
      <c r="G653" s="0" t="n">
        <f aca="false">IF(F653="www.studentcrowd.com",D653*2/10,IF(F653="www.studentsreview.com",D653*2.5/10,"ERROR"))</f>
        <v>1</v>
      </c>
      <c r="H653" s="0" t="str">
        <f aca="false">VLOOKUP(G653,Sheet2!$A$1:$B$8,2,0)</f>
        <v>excellent</v>
      </c>
      <c r="I653" s="0" t="str">
        <f aca="false">"{""classes"":["""&amp;G653&amp;"""],""text"":"""&amp;A653&amp;"""},"</f>
        <v>{"classes":["1"],"text":"It was down as my insurance choice, but I am so so glad I went here and not to my firm! Couldnt pick a better uni"},</v>
      </c>
      <c r="J653" s="0" t="n">
        <f aca="false">LEN(A653)</f>
        <v>113</v>
      </c>
    </row>
    <row r="654" customFormat="false" ht="12.8" hidden="false" customHeight="false" outlineLevel="0" collapsed="false">
      <c r="A654" s="0" t="s">
        <v>679</v>
      </c>
      <c r="B654" s="0" t="s">
        <v>535</v>
      </c>
      <c r="C654" s="0" t="s">
        <v>536</v>
      </c>
      <c r="D654" s="0" t="n">
        <v>4</v>
      </c>
      <c r="E654" s="0" t="str">
        <f aca="false">IFERROR(IFERROR(REPLACE(C654,SEARCH($E$1,C654,1),LEN($E$1),""),REPLACE(C654,SEARCH($F$1,C654,1),LEN($F$1),"")),C654)</f>
        <v>www.studentcrowd.com/university-l1005841-s1008426-the_university_of_sheffield-sheffield</v>
      </c>
      <c r="F654" s="0" t="str">
        <f aca="false">REPLACE(E654,SEARCH("/",E654,1),LEN(E654),"")</f>
        <v>www.studentcrowd.com</v>
      </c>
      <c r="G654" s="0" t="n">
        <f aca="false">IF(F654="www.studentcrowd.com",D654*2/10,IF(F654="www.studentsreview.com",D654*2.5/10,"ERROR"))</f>
        <v>0.8</v>
      </c>
      <c r="H654" s="0" t="str">
        <f aca="false">VLOOKUP(G654,Sheet2!$A$1:$B$8,2,0)</f>
        <v>good_plus</v>
      </c>
      <c r="I654" s="0" t="str">
        <f aca="false">"{""classes"":["""&amp;G654&amp;"""],""text"":"""&amp;A654&amp;"""},"</f>
        <v>{"classes":["0,8"],"text":"Experienced tutors input is worthwhile"},</v>
      </c>
      <c r="J654" s="0" t="n">
        <f aca="false">LEN(A654)</f>
        <v>38</v>
      </c>
    </row>
    <row r="655" customFormat="false" ht="12.8" hidden="false" customHeight="false" outlineLevel="0" collapsed="false">
      <c r="A655" s="0" t="s">
        <v>680</v>
      </c>
      <c r="B655" s="0" t="s">
        <v>535</v>
      </c>
      <c r="C655" s="0" t="s">
        <v>536</v>
      </c>
      <c r="D655" s="0" t="n">
        <v>4</v>
      </c>
      <c r="E655" s="0" t="str">
        <f aca="false">IFERROR(IFERROR(REPLACE(C655,SEARCH($E$1,C655,1),LEN($E$1),""),REPLACE(C655,SEARCH($F$1,C655,1),LEN($F$1),"")),C655)</f>
        <v>www.studentcrowd.com/university-l1005841-s1008426-the_university_of_sheffield-sheffield</v>
      </c>
      <c r="F655" s="0" t="str">
        <f aca="false">REPLACE(E655,SEARCH("/",E655,1),LEN(E655),"")</f>
        <v>www.studentcrowd.com</v>
      </c>
      <c r="G655" s="0" t="n">
        <f aca="false">IF(F655="www.studentcrowd.com",D655*2/10,IF(F655="www.studentsreview.com",D655*2.5/10,"ERROR"))</f>
        <v>0.8</v>
      </c>
      <c r="H655" s="0" t="str">
        <f aca="false">VLOOKUP(G655,Sheet2!$A$1:$B$8,2,0)</f>
        <v>good_plus</v>
      </c>
      <c r="I655" s="0" t="str">
        <f aca="false">"{""classes"":["""&amp;G655&amp;"""],""text"":"""&amp;A655&amp;"""},"</f>
        <v>{"classes":["0,8"],"text":"eduroam always cuts out and has weak signal often anyway"},</v>
      </c>
      <c r="J655" s="0" t="n">
        <f aca="false">LEN(A655)</f>
        <v>56</v>
      </c>
    </row>
    <row r="656" customFormat="false" ht="12.8" hidden="false" customHeight="false" outlineLevel="0" collapsed="false">
      <c r="A656" s="0" t="s">
        <v>681</v>
      </c>
      <c r="B656" s="0" t="s">
        <v>682</v>
      </c>
      <c r="C656" s="0" t="s">
        <v>683</v>
      </c>
      <c r="D656" s="0" t="n">
        <v>5</v>
      </c>
      <c r="E656" s="0" t="str">
        <f aca="false">IFERROR(IFERROR(REPLACE(C656,SEARCH($E$1,C656,1),LEN($E$1),""),REPLACE(C656,SEARCH($F$1,C656,1),LEN($F$1),"")),C656)</f>
        <v>www.studentcrowd.com/university-l1003942-s1008389-queen_mary_university_of_london-london</v>
      </c>
      <c r="F656" s="0" t="str">
        <f aca="false">REPLACE(E656,SEARCH("/",E656,1),LEN(E656),"")</f>
        <v>www.studentcrowd.com</v>
      </c>
      <c r="G656" s="0" t="n">
        <f aca="false">IF(F656="www.studentcrowd.com",D656*2/10,IF(F656="www.studentsreview.com",D656*2.5/10,"ERROR"))</f>
        <v>1</v>
      </c>
      <c r="H656" s="0" t="str">
        <f aca="false">VLOOKUP(G656,Sheet2!$A$1:$B$8,2,0)</f>
        <v>excellent</v>
      </c>
      <c r="I656" s="0" t="str">
        <f aca="false">"{""classes"":["""&amp;G656&amp;"""],""text"":"""&amp;A656&amp;"""},"</f>
        <v>{"classes":["1"],"text":"amazing university, have had the most amazing time of my life! if anyone was considering to study here, I would not even think twice about it. people told me how university would change my life, which I didnt believe. but it has truely changed my life !"},</v>
      </c>
      <c r="J656" s="0" t="n">
        <f aca="false">LEN(A656)</f>
        <v>253</v>
      </c>
    </row>
    <row r="657" customFormat="false" ht="12.8" hidden="false" customHeight="false" outlineLevel="0" collapsed="false">
      <c r="A657" s="0" t="s">
        <v>684</v>
      </c>
      <c r="B657" s="0" t="s">
        <v>682</v>
      </c>
      <c r="C657" s="0" t="s">
        <v>683</v>
      </c>
      <c r="D657" s="0" t="n">
        <v>3</v>
      </c>
      <c r="E657" s="0" t="str">
        <f aca="false">IFERROR(IFERROR(REPLACE(C657,SEARCH($E$1,C657,1),LEN($E$1),""),REPLACE(C657,SEARCH($F$1,C657,1),LEN($F$1),"")),C657)</f>
        <v>www.studentcrowd.com/university-l1003942-s1008389-queen_mary_university_of_london-london</v>
      </c>
      <c r="F657" s="0" t="str">
        <f aca="false">REPLACE(E657,SEARCH("/",E657,1),LEN(E657),"")</f>
        <v>www.studentcrowd.com</v>
      </c>
      <c r="G657" s="0" t="n">
        <f aca="false">IF(F657="www.studentcrowd.com",D657*2/10,IF(F657="www.studentsreview.com",D657*2.5/10,"ERROR"))</f>
        <v>0.6</v>
      </c>
      <c r="H657" s="0" t="str">
        <f aca="false">VLOOKUP(G657,Sheet2!$A$1:$B$8,2,0)</f>
        <v>middle_plus</v>
      </c>
      <c r="I657" s="0" t="str">
        <f aca="false">"{""classes"":["""&amp;G657&amp;"""],""text"":"""&amp;A657&amp;"""},"</f>
        <v>{"classes":["0,6"],"text":"I have joined some societies but find it difficult to keep in touch with them"},</v>
      </c>
      <c r="J657" s="0" t="n">
        <f aca="false">LEN(A657)</f>
        <v>77</v>
      </c>
    </row>
    <row r="658" customFormat="false" ht="12.8" hidden="false" customHeight="false" outlineLevel="0" collapsed="false">
      <c r="A658" s="0" t="s">
        <v>685</v>
      </c>
      <c r="B658" s="0" t="s">
        <v>682</v>
      </c>
      <c r="C658" s="0" t="s">
        <v>683</v>
      </c>
      <c r="D658" s="0" t="n">
        <v>3</v>
      </c>
      <c r="E658" s="0" t="str">
        <f aca="false">IFERROR(IFERROR(REPLACE(C658,SEARCH($E$1,C658,1),LEN($E$1),""),REPLACE(C658,SEARCH($F$1,C658,1),LEN($F$1),"")),C658)</f>
        <v>www.studentcrowd.com/university-l1003942-s1008389-queen_mary_university_of_london-london</v>
      </c>
      <c r="F658" s="0" t="str">
        <f aca="false">REPLACE(E658,SEARCH("/",E658,1),LEN(E658),"")</f>
        <v>www.studentcrowd.com</v>
      </c>
      <c r="G658" s="0" t="n">
        <f aca="false">IF(F658="www.studentcrowd.com",D658*2/10,IF(F658="www.studentsreview.com",D658*2.5/10,"ERROR"))</f>
        <v>0.6</v>
      </c>
      <c r="H658" s="0" t="str">
        <f aca="false">VLOOKUP(G658,Sheet2!$A$1:$B$8,2,0)</f>
        <v>middle_plus</v>
      </c>
      <c r="I658" s="0" t="str">
        <f aca="false">"{""classes"":["""&amp;G658&amp;"""],""text"":"""&amp;A658&amp;"""},"</f>
        <v>{"classes":["0,6"],"text":"Campus based uni extremely close to central London, amazing night life avalible and great career opportunities"},</v>
      </c>
      <c r="J658" s="0" t="n">
        <f aca="false">LEN(A658)</f>
        <v>110</v>
      </c>
    </row>
    <row r="659" customFormat="false" ht="12.8" hidden="false" customHeight="false" outlineLevel="0" collapsed="false">
      <c r="A659" s="0" t="s">
        <v>686</v>
      </c>
      <c r="B659" s="0" t="s">
        <v>682</v>
      </c>
      <c r="C659" s="0" t="s">
        <v>683</v>
      </c>
      <c r="D659" s="0" t="n">
        <v>5</v>
      </c>
      <c r="E659" s="0" t="str">
        <f aca="false">IFERROR(IFERROR(REPLACE(C659,SEARCH($E$1,C659,1),LEN($E$1),""),REPLACE(C659,SEARCH($F$1,C659,1),LEN($F$1),"")),C659)</f>
        <v>www.studentcrowd.com/university-l1003942-s1008389-queen_mary_university_of_london-london</v>
      </c>
      <c r="F659" s="0" t="str">
        <f aca="false">REPLACE(E659,SEARCH("/",E659,1),LEN(E659),"")</f>
        <v>www.studentcrowd.com</v>
      </c>
      <c r="G659" s="0" t="n">
        <f aca="false">IF(F659="www.studentcrowd.com",D659*2/10,IF(F659="www.studentsreview.com",D659*2.5/10,"ERROR"))</f>
        <v>1</v>
      </c>
      <c r="H659" s="0" t="str">
        <f aca="false">VLOOKUP(G659,Sheet2!$A$1:$B$8,2,0)</f>
        <v>excellent</v>
      </c>
      <c r="I659" s="0" t="str">
        <f aca="false">"{""classes"":["""&amp;G659&amp;"""],""text"":"""&amp;A659&amp;"""},"</f>
        <v>{"classes":["1"],"text":"Great supportive university in London."},</v>
      </c>
      <c r="J659" s="0" t="n">
        <f aca="false">LEN(A659)</f>
        <v>38</v>
      </c>
    </row>
    <row r="660" customFormat="false" ht="12.8" hidden="false" customHeight="false" outlineLevel="0" collapsed="false">
      <c r="A660" s="0" t="s">
        <v>687</v>
      </c>
      <c r="B660" s="0" t="s">
        <v>682</v>
      </c>
      <c r="C660" s="0" t="s">
        <v>683</v>
      </c>
      <c r="D660" s="0" t="n">
        <v>4</v>
      </c>
      <c r="E660" s="0" t="str">
        <f aca="false">IFERROR(IFERROR(REPLACE(C660,SEARCH($E$1,C660,1),LEN($E$1),""),REPLACE(C660,SEARCH($F$1,C660,1),LEN($F$1),"")),C660)</f>
        <v>www.studentcrowd.com/university-l1003942-s1008389-queen_mary_university_of_london-london</v>
      </c>
      <c r="F660" s="0" t="str">
        <f aca="false">REPLACE(E660,SEARCH("/",E660,1),LEN(E660),"")</f>
        <v>www.studentcrowd.com</v>
      </c>
      <c r="G660" s="0" t="n">
        <f aca="false">IF(F660="www.studentcrowd.com",D660*2/10,IF(F660="www.studentsreview.com",D660*2.5/10,"ERROR"))</f>
        <v>0.8</v>
      </c>
      <c r="H660" s="0" t="str">
        <f aca="false">VLOOKUP(G660,Sheet2!$A$1:$B$8,2,0)</f>
        <v>good_plus</v>
      </c>
      <c r="I660" s="0" t="str">
        <f aca="false">"{""classes"":["""&amp;G660&amp;"""],""text"":"""&amp;A660&amp;"""},"</f>
        <v>{"classes":["0,8"],"text":"Nice uni Lots of friendly people Good location Loads of amenities Close to central London Lecture theatres are nice Good library"},</v>
      </c>
      <c r="J660" s="0" t="n">
        <f aca="false">LEN(A660)</f>
        <v>128</v>
      </c>
    </row>
    <row r="661" customFormat="false" ht="12.8" hidden="false" customHeight="false" outlineLevel="0" collapsed="false">
      <c r="A661" s="0" t="s">
        <v>688</v>
      </c>
      <c r="B661" s="0" t="s">
        <v>682</v>
      </c>
      <c r="C661" s="0" t="s">
        <v>683</v>
      </c>
      <c r="D661" s="0" t="n">
        <v>5</v>
      </c>
      <c r="E661" s="0" t="str">
        <f aca="false">IFERROR(IFERROR(REPLACE(C661,SEARCH($E$1,C661,1),LEN($E$1),""),REPLACE(C661,SEARCH($F$1,C661,1),LEN($F$1),"")),C661)</f>
        <v>www.studentcrowd.com/university-l1003942-s1008389-queen_mary_university_of_london-london</v>
      </c>
      <c r="F661" s="0" t="str">
        <f aca="false">REPLACE(E661,SEARCH("/",E661,1),LEN(E661),"")</f>
        <v>www.studentcrowd.com</v>
      </c>
      <c r="G661" s="0" t="n">
        <f aca="false">IF(F661="www.studentcrowd.com",D661*2/10,IF(F661="www.studentsreview.com",D661*2.5/10,"ERROR"))</f>
        <v>1</v>
      </c>
      <c r="H661" s="0" t="str">
        <f aca="false">VLOOKUP(G661,Sheet2!$A$1:$B$8,2,0)</f>
        <v>excellent</v>
      </c>
      <c r="I661" s="0" t="str">
        <f aca="false">"{""classes"":["""&amp;G661&amp;"""],""text"":"""&amp;A661&amp;"""},"</f>
        <v>{"classes":["1"],"text":"One of the best campuses, Ive been to."},</v>
      </c>
      <c r="J661" s="0" t="n">
        <f aca="false">LEN(A661)</f>
        <v>38</v>
      </c>
    </row>
    <row r="662" customFormat="false" ht="12.8" hidden="false" customHeight="false" outlineLevel="0" collapsed="false">
      <c r="A662" s="0" t="s">
        <v>689</v>
      </c>
      <c r="B662" s="0" t="s">
        <v>682</v>
      </c>
      <c r="C662" s="0" t="s">
        <v>683</v>
      </c>
      <c r="D662" s="0" t="n">
        <v>5</v>
      </c>
      <c r="E662" s="0" t="str">
        <f aca="false">IFERROR(IFERROR(REPLACE(C662,SEARCH($E$1,C662,1),LEN($E$1),""),REPLACE(C662,SEARCH($F$1,C662,1),LEN($F$1),"")),C662)</f>
        <v>www.studentcrowd.com/university-l1003942-s1008389-queen_mary_university_of_london-london</v>
      </c>
      <c r="F662" s="0" t="str">
        <f aca="false">REPLACE(E662,SEARCH("/",E662,1),LEN(E662),"")</f>
        <v>www.studentcrowd.com</v>
      </c>
      <c r="G662" s="0" t="n">
        <f aca="false">IF(F662="www.studentcrowd.com",D662*2/10,IF(F662="www.studentsreview.com",D662*2.5/10,"ERROR"))</f>
        <v>1</v>
      </c>
      <c r="H662" s="0" t="str">
        <f aca="false">VLOOKUP(G662,Sheet2!$A$1:$B$8,2,0)</f>
        <v>excellent</v>
      </c>
      <c r="I662" s="0" t="str">
        <f aca="false">"{""classes"":["""&amp;G662&amp;"""],""text"":"""&amp;A662&amp;"""},"</f>
        <v>{"classes":["1"],"text":"Amazing location with an amazing campus. Great facilities and great teacher along with truly competent staff! 10/10 would recommend"},</v>
      </c>
      <c r="J662" s="0" t="n">
        <f aca="false">LEN(A662)</f>
        <v>131</v>
      </c>
    </row>
    <row r="663" customFormat="false" ht="12.8" hidden="false" customHeight="false" outlineLevel="0" collapsed="false">
      <c r="A663" s="0" t="s">
        <v>690</v>
      </c>
      <c r="B663" s="0" t="s">
        <v>682</v>
      </c>
      <c r="C663" s="0" t="s">
        <v>683</v>
      </c>
      <c r="D663" s="0" t="n">
        <v>5</v>
      </c>
      <c r="E663" s="0" t="str">
        <f aca="false">IFERROR(IFERROR(REPLACE(C663,SEARCH($E$1,C663,1),LEN($E$1),""),REPLACE(C663,SEARCH($F$1,C663,1),LEN($F$1),"")),C663)</f>
        <v>www.studentcrowd.com/university-l1003942-s1008389-queen_mary_university_of_london-london</v>
      </c>
      <c r="F663" s="0" t="str">
        <f aca="false">REPLACE(E663,SEARCH("/",E663,1),LEN(E663),"")</f>
        <v>www.studentcrowd.com</v>
      </c>
      <c r="G663" s="0" t="n">
        <f aca="false">IF(F663="www.studentcrowd.com",D663*2/10,IF(F663="www.studentsreview.com",D663*2.5/10,"ERROR"))</f>
        <v>1</v>
      </c>
      <c r="H663" s="0" t="str">
        <f aca="false">VLOOKUP(G663,Sheet2!$A$1:$B$8,2,0)</f>
        <v>excellent</v>
      </c>
      <c r="I663" s="0" t="str">
        <f aca="false">"{""classes"":["""&amp;G663&amp;"""],""text"":"""&amp;A663&amp;"""},"</f>
        <v>{"classes":["1"],"text":"Absolutely great, really friendly and convenient for nights out in London"},</v>
      </c>
      <c r="J663" s="0" t="n">
        <f aca="false">LEN(A663)</f>
        <v>73</v>
      </c>
    </row>
    <row r="664" customFormat="false" ht="12.8" hidden="false" customHeight="false" outlineLevel="0" collapsed="false">
      <c r="A664" s="0" t="s">
        <v>691</v>
      </c>
      <c r="B664" s="0" t="s">
        <v>682</v>
      </c>
      <c r="C664" s="0" t="s">
        <v>683</v>
      </c>
      <c r="D664" s="0" t="n">
        <v>4</v>
      </c>
      <c r="E664" s="0" t="str">
        <f aca="false">IFERROR(IFERROR(REPLACE(C664,SEARCH($E$1,C664,1),LEN($E$1),""),REPLACE(C664,SEARCH($F$1,C664,1),LEN($F$1),"")),C664)</f>
        <v>www.studentcrowd.com/university-l1003942-s1008389-queen_mary_university_of_london-london</v>
      </c>
      <c r="F664" s="0" t="str">
        <f aca="false">REPLACE(E664,SEARCH("/",E664,1),LEN(E664),"")</f>
        <v>www.studentcrowd.com</v>
      </c>
      <c r="G664" s="0" t="n">
        <f aca="false">IF(F664="www.studentcrowd.com",D664*2/10,IF(F664="www.studentsreview.com",D664*2.5/10,"ERROR"))</f>
        <v>0.8</v>
      </c>
      <c r="H664" s="0" t="str">
        <f aca="false">VLOOKUP(G664,Sheet2!$A$1:$B$8,2,0)</f>
        <v>good_plus</v>
      </c>
      <c r="I664" s="0" t="str">
        <f aca="false">"{""classes"":["""&amp;G664&amp;"""],""text"":"""&amp;A664&amp;"""},"</f>
        <v>{"classes":["0,8"],"text":"My stay at the uni for my MS degree was superb with all the required facilities at my disposal."},</v>
      </c>
      <c r="J664" s="0" t="n">
        <f aca="false">LEN(A664)</f>
        <v>95</v>
      </c>
    </row>
    <row r="665" customFormat="false" ht="12.8" hidden="false" customHeight="false" outlineLevel="0" collapsed="false">
      <c r="A665" s="0" t="s">
        <v>692</v>
      </c>
      <c r="B665" s="0" t="s">
        <v>682</v>
      </c>
      <c r="C665" s="0" t="s">
        <v>683</v>
      </c>
      <c r="D665" s="0" t="n">
        <v>5</v>
      </c>
      <c r="E665" s="0" t="str">
        <f aca="false">IFERROR(IFERROR(REPLACE(C665,SEARCH($E$1,C665,1),LEN($E$1),""),REPLACE(C665,SEARCH($F$1,C665,1),LEN($F$1),"")),C665)</f>
        <v>www.studentcrowd.com/university-l1003942-s1008389-queen_mary_university_of_london-london</v>
      </c>
      <c r="F665" s="0" t="str">
        <f aca="false">REPLACE(E665,SEARCH("/",E665,1),LEN(E665),"")</f>
        <v>www.studentcrowd.com</v>
      </c>
      <c r="G665" s="0" t="n">
        <f aca="false">IF(F665="www.studentcrowd.com",D665*2/10,IF(F665="www.studentsreview.com",D665*2.5/10,"ERROR"))</f>
        <v>1</v>
      </c>
      <c r="H665" s="0" t="str">
        <f aca="false">VLOOKUP(G665,Sheet2!$A$1:$B$8,2,0)</f>
        <v>excellent</v>
      </c>
      <c r="I665" s="0" t="str">
        <f aca="false">"{""classes"":["""&amp;G665&amp;"""],""text"":"""&amp;A665&amp;"""},"</f>
        <v>{"classes":["1"],"text":"Staff super helpful with plenty of opportunities and facilities"},</v>
      </c>
      <c r="J665" s="0" t="n">
        <f aca="false">LEN(A665)</f>
        <v>63</v>
      </c>
    </row>
    <row r="666" customFormat="false" ht="12.8" hidden="false" customHeight="false" outlineLevel="0" collapsed="false">
      <c r="A666" s="0" t="s">
        <v>693</v>
      </c>
      <c r="B666" s="0" t="s">
        <v>682</v>
      </c>
      <c r="C666" s="0" t="s">
        <v>683</v>
      </c>
      <c r="D666" s="0" t="n">
        <v>5</v>
      </c>
      <c r="E666" s="0" t="str">
        <f aca="false">IFERROR(IFERROR(REPLACE(C666,SEARCH($E$1,C666,1),LEN($E$1),""),REPLACE(C666,SEARCH($F$1,C666,1),LEN($F$1),"")),C666)</f>
        <v>www.studentcrowd.com/university-l1003942-s1008389-queen_mary_university_of_london-london</v>
      </c>
      <c r="F666" s="0" t="str">
        <f aca="false">REPLACE(E666,SEARCH("/",E666,1),LEN(E666),"")</f>
        <v>www.studentcrowd.com</v>
      </c>
      <c r="G666" s="0" t="n">
        <f aca="false">IF(F666="www.studentcrowd.com",D666*2/10,IF(F666="www.studentsreview.com",D666*2.5/10,"ERROR"))</f>
        <v>1</v>
      </c>
      <c r="H666" s="0" t="str">
        <f aca="false">VLOOKUP(G666,Sheet2!$A$1:$B$8,2,0)</f>
        <v>excellent</v>
      </c>
      <c r="I666" s="0" t="str">
        <f aca="false">"{""classes"":["""&amp;G666&amp;"""],""text"":"""&amp;A666&amp;"""},"</f>
        <v>{"classes":["1"],"text":"Excellent place to develop academically, professionally and socially. Loved the being in a true campus right at the centre of London. Graduate 2003"},</v>
      </c>
      <c r="J666" s="0" t="n">
        <f aca="false">LEN(A666)</f>
        <v>147</v>
      </c>
    </row>
    <row r="667" customFormat="false" ht="12.8" hidden="false" customHeight="false" outlineLevel="0" collapsed="false">
      <c r="A667" s="0" t="s">
        <v>694</v>
      </c>
      <c r="B667" s="0" t="s">
        <v>682</v>
      </c>
      <c r="C667" s="0" t="s">
        <v>683</v>
      </c>
      <c r="D667" s="0" t="n">
        <v>4</v>
      </c>
      <c r="E667" s="0" t="str">
        <f aca="false">IFERROR(IFERROR(REPLACE(C667,SEARCH($E$1,C667,1),LEN($E$1),""),REPLACE(C667,SEARCH($F$1,C667,1),LEN($F$1),"")),C667)</f>
        <v>www.studentcrowd.com/university-l1003942-s1008389-queen_mary_university_of_london-london</v>
      </c>
      <c r="F667" s="0" t="str">
        <f aca="false">REPLACE(E667,SEARCH("/",E667,1),LEN(E667),"")</f>
        <v>www.studentcrowd.com</v>
      </c>
      <c r="G667" s="0" t="n">
        <f aca="false">IF(F667="www.studentcrowd.com",D667*2/10,IF(F667="www.studentsreview.com",D667*2.5/10,"ERROR"))</f>
        <v>0.8</v>
      </c>
      <c r="H667" s="0" t="str">
        <f aca="false">VLOOKUP(G667,Sheet2!$A$1:$B$8,2,0)</f>
        <v>good_plus</v>
      </c>
      <c r="I667" s="0" t="str">
        <f aca="false">"{""classes"":["""&amp;G667&amp;"""],""text"":"""&amp;A667&amp;"""},"</f>
        <v>{"classes":["0,8"],"text":"Finest English teaching in the world!"},</v>
      </c>
      <c r="J667" s="0" t="n">
        <f aca="false">LEN(A667)</f>
        <v>37</v>
      </c>
    </row>
    <row r="668" customFormat="false" ht="12.8" hidden="false" customHeight="false" outlineLevel="0" collapsed="false">
      <c r="A668" s="0" t="s">
        <v>695</v>
      </c>
      <c r="B668" s="0" t="s">
        <v>682</v>
      </c>
      <c r="C668" s="0" t="s">
        <v>683</v>
      </c>
      <c r="D668" s="0" t="n">
        <v>5</v>
      </c>
      <c r="E668" s="0" t="str">
        <f aca="false">IFERROR(IFERROR(REPLACE(C668,SEARCH($E$1,C668,1),LEN($E$1),""),REPLACE(C668,SEARCH($F$1,C668,1),LEN($F$1),"")),C668)</f>
        <v>www.studentcrowd.com/university-l1003942-s1008389-queen_mary_university_of_london-london</v>
      </c>
      <c r="F668" s="0" t="str">
        <f aca="false">REPLACE(E668,SEARCH("/",E668,1),LEN(E668),"")</f>
        <v>www.studentcrowd.com</v>
      </c>
      <c r="G668" s="0" t="n">
        <f aca="false">IF(F668="www.studentcrowd.com",D668*2/10,IF(F668="www.studentsreview.com",D668*2.5/10,"ERROR"))</f>
        <v>1</v>
      </c>
      <c r="H668" s="0" t="str">
        <f aca="false">VLOOKUP(G668,Sheet2!$A$1:$B$8,2,0)</f>
        <v>excellent</v>
      </c>
      <c r="I668" s="0" t="str">
        <f aca="false">"{""classes"":["""&amp;G668&amp;"""],""text"":"""&amp;A668&amp;"""},"</f>
        <v>{"classes":["1"],"text":"Have been having a great time : "},</v>
      </c>
      <c r="J668" s="0" t="n">
        <f aca="false">LEN(A668)</f>
        <v>32</v>
      </c>
    </row>
    <row r="669" customFormat="false" ht="12.8" hidden="false" customHeight="false" outlineLevel="0" collapsed="false">
      <c r="A669" s="0" t="s">
        <v>696</v>
      </c>
      <c r="B669" s="0" t="s">
        <v>682</v>
      </c>
      <c r="C669" s="0" t="s">
        <v>683</v>
      </c>
      <c r="D669" s="0" t="n">
        <v>4</v>
      </c>
      <c r="E669" s="0" t="str">
        <f aca="false">IFERROR(IFERROR(REPLACE(C669,SEARCH($E$1,C669,1),LEN($E$1),""),REPLACE(C669,SEARCH($F$1,C669,1),LEN($F$1),"")),C669)</f>
        <v>www.studentcrowd.com/university-l1003942-s1008389-queen_mary_university_of_london-london</v>
      </c>
      <c r="F669" s="0" t="str">
        <f aca="false">REPLACE(E669,SEARCH("/",E669,1),LEN(E669),"")</f>
        <v>www.studentcrowd.com</v>
      </c>
      <c r="G669" s="0" t="n">
        <f aca="false">IF(F669="www.studentcrowd.com",D669*2/10,IF(F669="www.studentsreview.com",D669*2.5/10,"ERROR"))</f>
        <v>0.8</v>
      </c>
      <c r="H669" s="0" t="str">
        <f aca="false">VLOOKUP(G669,Sheet2!$A$1:$B$8,2,0)</f>
        <v>good_plus</v>
      </c>
      <c r="I669" s="0" t="str">
        <f aca="false">"{""classes"":["""&amp;G669&amp;"""],""text"":"""&amp;A669&amp;"""},"</f>
        <v>{"classes":["0,8"],"text":"Great school! Love my degree course and everyone is very welcoming and helpful."},</v>
      </c>
      <c r="J669" s="0" t="n">
        <f aca="false">LEN(A669)</f>
        <v>79</v>
      </c>
    </row>
    <row r="670" customFormat="false" ht="12.8" hidden="false" customHeight="false" outlineLevel="0" collapsed="false">
      <c r="A670" s="0" t="s">
        <v>697</v>
      </c>
      <c r="B670" s="0" t="s">
        <v>682</v>
      </c>
      <c r="C670" s="0" t="s">
        <v>683</v>
      </c>
      <c r="D670" s="0" t="n">
        <v>5</v>
      </c>
      <c r="E670" s="0" t="str">
        <f aca="false">IFERROR(IFERROR(REPLACE(C670,SEARCH($E$1,C670,1),LEN($E$1),""),REPLACE(C670,SEARCH($F$1,C670,1),LEN($F$1),"")),C670)</f>
        <v>www.studentcrowd.com/university-l1003942-s1008389-queen_mary_university_of_london-london</v>
      </c>
      <c r="F670" s="0" t="str">
        <f aca="false">REPLACE(E670,SEARCH("/",E670,1),LEN(E670),"")</f>
        <v>www.studentcrowd.com</v>
      </c>
      <c r="G670" s="0" t="n">
        <f aca="false">IF(F670="www.studentcrowd.com",D670*2/10,IF(F670="www.studentsreview.com",D670*2.5/10,"ERROR"))</f>
        <v>1</v>
      </c>
      <c r="H670" s="0" t="str">
        <f aca="false">VLOOKUP(G670,Sheet2!$A$1:$B$8,2,0)</f>
        <v>excellent</v>
      </c>
      <c r="I670" s="0" t="str">
        <f aca="false">"{""classes"":["""&amp;G670&amp;"""],""text"":"""&amp;A670&amp;"""},"</f>
        <v>{"classes":["1"],"text":"Beautiful and relaxed atmosphere"},</v>
      </c>
      <c r="J670" s="0" t="n">
        <f aca="false">LEN(A670)</f>
        <v>32</v>
      </c>
    </row>
    <row r="671" customFormat="false" ht="12.8" hidden="false" customHeight="false" outlineLevel="0" collapsed="false">
      <c r="A671" s="0" t="s">
        <v>698</v>
      </c>
      <c r="B671" s="0" t="s">
        <v>682</v>
      </c>
      <c r="C671" s="0" t="s">
        <v>683</v>
      </c>
      <c r="D671" s="0" t="n">
        <v>5</v>
      </c>
      <c r="E671" s="0" t="str">
        <f aca="false">IFERROR(IFERROR(REPLACE(C671,SEARCH($E$1,C671,1),LEN($E$1),""),REPLACE(C671,SEARCH($F$1,C671,1),LEN($F$1),"")),C671)</f>
        <v>www.studentcrowd.com/university-l1003942-s1008389-queen_mary_university_of_london-london</v>
      </c>
      <c r="F671" s="0" t="str">
        <f aca="false">REPLACE(E671,SEARCH("/",E671,1),LEN(E671),"")</f>
        <v>www.studentcrowd.com</v>
      </c>
      <c r="G671" s="0" t="n">
        <f aca="false">IF(F671="www.studentcrowd.com",D671*2/10,IF(F671="www.studentsreview.com",D671*2.5/10,"ERROR"))</f>
        <v>1</v>
      </c>
      <c r="H671" s="0" t="str">
        <f aca="false">VLOOKUP(G671,Sheet2!$A$1:$B$8,2,0)</f>
        <v>excellent</v>
      </c>
      <c r="I671" s="0" t="str">
        <f aca="false">"{""classes"":["""&amp;G671&amp;"""],""text"":"""&amp;A671&amp;"""},"</f>
        <v>{"classes":["1"],"text":"Nice diverse community, lots of societies to join and take part in, relaxed atmosphere around campus"},</v>
      </c>
      <c r="J671" s="0" t="n">
        <f aca="false">LEN(A671)</f>
        <v>100</v>
      </c>
    </row>
    <row r="672" customFormat="false" ht="12.8" hidden="false" customHeight="false" outlineLevel="0" collapsed="false">
      <c r="A672" s="0" t="s">
        <v>699</v>
      </c>
      <c r="B672" s="0" t="s">
        <v>682</v>
      </c>
      <c r="C672" s="0" t="s">
        <v>683</v>
      </c>
      <c r="D672" s="0" t="n">
        <v>4</v>
      </c>
      <c r="E672" s="0" t="str">
        <f aca="false">IFERROR(IFERROR(REPLACE(C672,SEARCH($E$1,C672,1),LEN($E$1),""),REPLACE(C672,SEARCH($F$1,C672,1),LEN($F$1),"")),C672)</f>
        <v>www.studentcrowd.com/university-l1003942-s1008389-queen_mary_university_of_london-london</v>
      </c>
      <c r="F672" s="0" t="str">
        <f aca="false">REPLACE(E672,SEARCH("/",E672,1),LEN(E672),"")</f>
        <v>www.studentcrowd.com</v>
      </c>
      <c r="G672" s="0" t="n">
        <f aca="false">IF(F672="www.studentcrowd.com",D672*2/10,IF(F672="www.studentsreview.com",D672*2.5/10,"ERROR"))</f>
        <v>0.8</v>
      </c>
      <c r="H672" s="0" t="str">
        <f aca="false">VLOOKUP(G672,Sheet2!$A$1:$B$8,2,0)</f>
        <v>good_plus</v>
      </c>
      <c r="I672" s="0" t="str">
        <f aca="false">"{""classes"":["""&amp;G672&amp;"""],""text"":"""&amp;A672&amp;"""},"</f>
        <v>{"classes":["0,8"],"text":"Nice and social uni, a lot of friends opportunities"},</v>
      </c>
      <c r="J672" s="0" t="n">
        <f aca="false">LEN(A672)</f>
        <v>51</v>
      </c>
    </row>
    <row r="673" customFormat="false" ht="12.8" hidden="false" customHeight="false" outlineLevel="0" collapsed="false">
      <c r="A673" s="0" t="s">
        <v>700</v>
      </c>
      <c r="B673" s="0" t="s">
        <v>682</v>
      </c>
      <c r="C673" s="0" t="s">
        <v>683</v>
      </c>
      <c r="D673" s="0" t="n">
        <v>5</v>
      </c>
      <c r="E673" s="0" t="str">
        <f aca="false">IFERROR(IFERROR(REPLACE(C673,SEARCH($E$1,C673,1),LEN($E$1),""),REPLACE(C673,SEARCH($F$1,C673,1),LEN($F$1),"")),C673)</f>
        <v>www.studentcrowd.com/university-l1003942-s1008389-queen_mary_university_of_london-london</v>
      </c>
      <c r="F673" s="0" t="str">
        <f aca="false">REPLACE(E673,SEARCH("/",E673,1),LEN(E673),"")</f>
        <v>www.studentcrowd.com</v>
      </c>
      <c r="G673" s="0" t="n">
        <f aca="false">IF(F673="www.studentcrowd.com",D673*2/10,IF(F673="www.studentsreview.com",D673*2.5/10,"ERROR"))</f>
        <v>1</v>
      </c>
      <c r="H673" s="0" t="str">
        <f aca="false">VLOOKUP(G673,Sheet2!$A$1:$B$8,2,0)</f>
        <v>excellent</v>
      </c>
      <c r="I673" s="0" t="str">
        <f aca="false">"{""classes"":["""&amp;G673&amp;"""],""text"":"""&amp;A673&amp;"""},"</f>
        <v>{"classes":["1"],"text":"Awesome university, awesome people, awesome teaching"},</v>
      </c>
      <c r="J673" s="0" t="n">
        <f aca="false">LEN(A673)</f>
        <v>52</v>
      </c>
    </row>
    <row r="674" customFormat="false" ht="12.8" hidden="false" customHeight="false" outlineLevel="0" collapsed="false">
      <c r="A674" s="0" t="s">
        <v>701</v>
      </c>
      <c r="B674" s="0" t="s">
        <v>682</v>
      </c>
      <c r="C674" s="0" t="s">
        <v>683</v>
      </c>
      <c r="D674" s="0" t="n">
        <v>4</v>
      </c>
      <c r="E674" s="0" t="str">
        <f aca="false">IFERROR(IFERROR(REPLACE(C674,SEARCH($E$1,C674,1),LEN($E$1),""),REPLACE(C674,SEARCH($F$1,C674,1),LEN($F$1),"")),C674)</f>
        <v>www.studentcrowd.com/university-l1003942-s1008389-queen_mary_university_of_london-london</v>
      </c>
      <c r="F674" s="0" t="str">
        <f aca="false">REPLACE(E674,SEARCH("/",E674,1),LEN(E674),"")</f>
        <v>www.studentcrowd.com</v>
      </c>
      <c r="G674" s="0" t="n">
        <f aca="false">IF(F674="www.studentcrowd.com",D674*2/10,IF(F674="www.studentsreview.com",D674*2.5/10,"ERROR"))</f>
        <v>0.8</v>
      </c>
      <c r="H674" s="0" t="str">
        <f aca="false">VLOOKUP(G674,Sheet2!$A$1:$B$8,2,0)</f>
        <v>good_plus</v>
      </c>
      <c r="I674" s="0" t="str">
        <f aca="false">"{""classes"":["""&amp;G674&amp;"""],""text"":"""&amp;A674&amp;"""},"</f>
        <v>{"classes":["0,8"],"text":"The best year of my life so far on campus"},</v>
      </c>
      <c r="J674" s="0" t="n">
        <f aca="false">LEN(A674)</f>
        <v>41</v>
      </c>
    </row>
    <row r="675" customFormat="false" ht="12.8" hidden="false" customHeight="false" outlineLevel="0" collapsed="false">
      <c r="A675" s="0" t="s">
        <v>702</v>
      </c>
      <c r="B675" s="0" t="s">
        <v>703</v>
      </c>
      <c r="C675" s="0" t="s">
        <v>704</v>
      </c>
      <c r="D675" s="0" t="n">
        <v>5</v>
      </c>
      <c r="E675" s="0" t="str">
        <f aca="false">IFERROR(IFERROR(REPLACE(C675,SEARCH($E$1,C675,1),LEN($E$1),""),REPLACE(C675,SEARCH($F$1,C675,1),LEN($F$1),"")),C675)</f>
        <v>www.studentcrowd.com/university-l1006420-s1008444-the_university_of_southampton-southampton</v>
      </c>
      <c r="F675" s="0" t="str">
        <f aca="false">REPLACE(E675,SEARCH("/",E675,1),LEN(E675),"")</f>
        <v>www.studentcrowd.com</v>
      </c>
      <c r="G675" s="0" t="n">
        <f aca="false">IF(F675="www.studentcrowd.com",D675*2/10,IF(F675="www.studentsreview.com",D675*2.5/10,"ERROR"))</f>
        <v>1</v>
      </c>
      <c r="H675" s="0" t="str">
        <f aca="false">VLOOKUP(G675,Sheet2!$A$1:$B$8,2,0)</f>
        <v>excellent</v>
      </c>
      <c r="I675" s="0" t="str">
        <f aca="false">"{""classes"":["""&amp;G675&amp;"""],""text"":"""&amp;A675&amp;"""},"</f>
        <v>{"classes":["1"],"text":"Decent uni with a good union and lecturers who adapt based upon feedback from Students. Good city to live in with the highlight being the notorious Jesters nightclub."},</v>
      </c>
      <c r="J675" s="0" t="n">
        <f aca="false">LEN(A675)</f>
        <v>166</v>
      </c>
    </row>
    <row r="676" customFormat="false" ht="12.8" hidden="false" customHeight="false" outlineLevel="0" collapsed="false">
      <c r="A676" s="0" t="s">
        <v>705</v>
      </c>
      <c r="B676" s="0" t="s">
        <v>703</v>
      </c>
      <c r="C676" s="0" t="s">
        <v>704</v>
      </c>
      <c r="D676" s="0" t="n">
        <v>1</v>
      </c>
      <c r="E676" s="0" t="str">
        <f aca="false">IFERROR(IFERROR(REPLACE(C676,SEARCH($E$1,C676,1),LEN($E$1),""),REPLACE(C676,SEARCH($F$1,C676,1),LEN($F$1),"")),C676)</f>
        <v>www.studentcrowd.com/university-l1006420-s1008444-the_university_of_southampton-southampton</v>
      </c>
      <c r="F676" s="0" t="str">
        <f aca="false">REPLACE(E676,SEARCH("/",E676,1),LEN(E676),"")</f>
        <v>www.studentcrowd.com</v>
      </c>
      <c r="G676" s="0" t="n">
        <f aca="false">IF(F676="www.studentcrowd.com",D676*2/10,IF(F676="www.studentsreview.com",D676*2.5/10,"ERROR"))</f>
        <v>0.2</v>
      </c>
      <c r="H676" s="0" t="str">
        <f aca="false">VLOOKUP(G676,Sheet2!$A$1:$B$8,2,0)</f>
        <v>bad</v>
      </c>
      <c r="I676" s="0" t="str">
        <f aca="false">"{""classes"":["""&amp;G676&amp;"""],""text"":"""&amp;A676&amp;"""},"</f>
        <v>{"classes":["0,2"],"text":"I worked for 10 years at Southampton University PhD and several Fellowships/Postdocs: I just waste my time! Staff is unprofessional, low quality of teaching, lectures are focus to catch money but they dont care about students. Some young lectures enjoy to bully students or push students to catch other money. Many grants are from charities so please avoid to donate the money is wasted. There is no career at all, except for people that had already someone in the University as father, mother, sisters or relatives. i-solutions are horrible and not helpful. I am very happy that to be out from the system: Please avoid this place!!!!"},</v>
      </c>
      <c r="J676" s="0" t="n">
        <f aca="false">LEN(A676)</f>
        <v>634</v>
      </c>
    </row>
    <row r="677" customFormat="false" ht="12.8" hidden="false" customHeight="false" outlineLevel="0" collapsed="false">
      <c r="A677" s="0" t="s">
        <v>706</v>
      </c>
      <c r="B677" s="0" t="s">
        <v>703</v>
      </c>
      <c r="C677" s="0" t="s">
        <v>704</v>
      </c>
      <c r="D677" s="0" t="n">
        <v>4</v>
      </c>
      <c r="E677" s="0" t="str">
        <f aca="false">IFERROR(IFERROR(REPLACE(C677,SEARCH($E$1,C677,1),LEN($E$1),""),REPLACE(C677,SEARCH($F$1,C677,1),LEN($F$1),"")),C677)</f>
        <v>www.studentcrowd.com/university-l1006420-s1008444-the_university_of_southampton-southampton</v>
      </c>
      <c r="F677" s="0" t="str">
        <f aca="false">REPLACE(E677,SEARCH("/",E677,1),LEN(E677),"")</f>
        <v>www.studentcrowd.com</v>
      </c>
      <c r="G677" s="0" t="n">
        <f aca="false">IF(F677="www.studentcrowd.com",D677*2/10,IF(F677="www.studentsreview.com",D677*2.5/10,"ERROR"))</f>
        <v>0.8</v>
      </c>
      <c r="H677" s="0" t="str">
        <f aca="false">VLOOKUP(G677,Sheet2!$A$1:$B$8,2,0)</f>
        <v>good_plus</v>
      </c>
      <c r="I677" s="0" t="str">
        <f aca="false">"{""classes"":["""&amp;G677&amp;"""],""text"":"""&amp;A677&amp;"""},"</f>
        <v>{"classes":["0,8"],"text":"Buzzing campus with lots of great facilities such as the library, students union and sports centre. Also the university has great bus links with the bus interchange in the middle of the Highfield campus."},</v>
      </c>
      <c r="J677" s="0" t="n">
        <f aca="false">LEN(A677)</f>
        <v>203</v>
      </c>
    </row>
    <row r="678" customFormat="false" ht="12.8" hidden="false" customHeight="false" outlineLevel="0" collapsed="false">
      <c r="A678" s="0" t="s">
        <v>707</v>
      </c>
      <c r="B678" s="0" t="s">
        <v>703</v>
      </c>
      <c r="C678" s="0" t="s">
        <v>704</v>
      </c>
      <c r="D678" s="0" t="n">
        <v>5</v>
      </c>
      <c r="E678" s="0" t="str">
        <f aca="false">IFERROR(IFERROR(REPLACE(C678,SEARCH($E$1,C678,1),LEN($E$1),""),REPLACE(C678,SEARCH($F$1,C678,1),LEN($F$1),"")),C678)</f>
        <v>www.studentcrowd.com/university-l1006420-s1008444-the_university_of_southampton-southampton</v>
      </c>
      <c r="F678" s="0" t="str">
        <f aca="false">REPLACE(E678,SEARCH("/",E678,1),LEN(E678),"")</f>
        <v>www.studentcrowd.com</v>
      </c>
      <c r="G678" s="0" t="n">
        <f aca="false">IF(F678="www.studentcrowd.com",D678*2/10,IF(F678="www.studentsreview.com",D678*2.5/10,"ERROR"))</f>
        <v>1</v>
      </c>
      <c r="H678" s="0" t="str">
        <f aca="false">VLOOKUP(G678,Sheet2!$A$1:$B$8,2,0)</f>
        <v>excellent</v>
      </c>
      <c r="I678" s="0" t="str">
        <f aca="false">"{""classes"":["""&amp;G678&amp;"""],""text"":"""&amp;A678&amp;"""},"</f>
        <v>{"classes":["1"],"text":"overall a very good university with a great reputation"},</v>
      </c>
      <c r="J678" s="0" t="n">
        <f aca="false">LEN(A678)</f>
        <v>54</v>
      </c>
    </row>
    <row r="679" customFormat="false" ht="12.8" hidden="false" customHeight="false" outlineLevel="0" collapsed="false">
      <c r="A679" s="0" t="s">
        <v>708</v>
      </c>
      <c r="B679" s="0" t="s">
        <v>703</v>
      </c>
      <c r="C679" s="0" t="s">
        <v>704</v>
      </c>
      <c r="D679" s="0" t="n">
        <v>4</v>
      </c>
      <c r="E679" s="0" t="str">
        <f aca="false">IFERROR(IFERROR(REPLACE(C679,SEARCH($E$1,C679,1),LEN($E$1),""),REPLACE(C679,SEARCH($F$1,C679,1),LEN($F$1),"")),C679)</f>
        <v>www.studentcrowd.com/university-l1006420-s1008444-the_university_of_southampton-southampton</v>
      </c>
      <c r="F679" s="0" t="str">
        <f aca="false">REPLACE(E679,SEARCH("/",E679,1),LEN(E679),"")</f>
        <v>www.studentcrowd.com</v>
      </c>
      <c r="G679" s="0" t="n">
        <f aca="false">IF(F679="www.studentcrowd.com",D679*2/10,IF(F679="www.studentsreview.com",D679*2.5/10,"ERROR"))</f>
        <v>0.8</v>
      </c>
      <c r="H679" s="0" t="str">
        <f aca="false">VLOOKUP(G679,Sheet2!$A$1:$B$8,2,0)</f>
        <v>good_plus</v>
      </c>
      <c r="I679" s="0" t="str">
        <f aca="false">"{""classes"":["""&amp;G679&amp;"""],""text"":"""&amp;A679&amp;"""},"</f>
        <v>{"classes":["0,8"],"text":"Buzzing campus with lots of facilities to offer such as an excellent library, students union and bus services to and from the university."},</v>
      </c>
      <c r="J679" s="0" t="n">
        <f aca="false">LEN(A679)</f>
        <v>137</v>
      </c>
    </row>
    <row r="680" customFormat="false" ht="12.8" hidden="false" customHeight="false" outlineLevel="0" collapsed="false">
      <c r="A680" s="0" t="s">
        <v>709</v>
      </c>
      <c r="B680" s="0" t="s">
        <v>703</v>
      </c>
      <c r="C680" s="0" t="s">
        <v>704</v>
      </c>
      <c r="D680" s="0" t="n">
        <v>4</v>
      </c>
      <c r="E680" s="0" t="str">
        <f aca="false">IFERROR(IFERROR(REPLACE(C680,SEARCH($E$1,C680,1),LEN($E$1),""),REPLACE(C680,SEARCH($F$1,C680,1),LEN($F$1),"")),C680)</f>
        <v>www.studentcrowd.com/university-l1006420-s1008444-the_university_of_southampton-southampton</v>
      </c>
      <c r="F680" s="0" t="str">
        <f aca="false">REPLACE(E680,SEARCH("/",E680,1),LEN(E680),"")</f>
        <v>www.studentcrowd.com</v>
      </c>
      <c r="G680" s="0" t="n">
        <f aca="false">IF(F680="www.studentcrowd.com",D680*2/10,IF(F680="www.studentsreview.com",D680*2.5/10,"ERROR"))</f>
        <v>0.8</v>
      </c>
      <c r="H680" s="0" t="str">
        <f aca="false">VLOOKUP(G680,Sheet2!$A$1:$B$8,2,0)</f>
        <v>good_plus</v>
      </c>
      <c r="I680" s="0" t="str">
        <f aca="false">"{""classes"":["""&amp;G680&amp;"""],""text"":"""&amp;A680&amp;"""},"</f>
        <v>{"classes":["0,8"],"text":"Love the uni campus, library is good, but not enough computers and general seating space for exam term! Prices in SU and on campus are a bit expensive though for students"},</v>
      </c>
      <c r="J680" s="0" t="n">
        <f aca="false">LEN(A680)</f>
        <v>170</v>
      </c>
    </row>
    <row r="681" customFormat="false" ht="12.8" hidden="false" customHeight="false" outlineLevel="0" collapsed="false">
      <c r="A681" s="0" t="s">
        <v>710</v>
      </c>
      <c r="B681" s="0" t="s">
        <v>703</v>
      </c>
      <c r="C681" s="0" t="s">
        <v>704</v>
      </c>
      <c r="D681" s="0" t="n">
        <v>4</v>
      </c>
      <c r="E681" s="0" t="str">
        <f aca="false">IFERROR(IFERROR(REPLACE(C681,SEARCH($E$1,C681,1),LEN($E$1),""),REPLACE(C681,SEARCH($F$1,C681,1),LEN($F$1),"")),C681)</f>
        <v>www.studentcrowd.com/university-l1006420-s1008444-the_university_of_southampton-southampton</v>
      </c>
      <c r="F681" s="0" t="str">
        <f aca="false">REPLACE(E681,SEARCH("/",E681,1),LEN(E681),"")</f>
        <v>www.studentcrowd.com</v>
      </c>
      <c r="G681" s="0" t="n">
        <f aca="false">IF(F681="www.studentcrowd.com",D681*2/10,IF(F681="www.studentsreview.com",D681*2.5/10,"ERROR"))</f>
        <v>0.8</v>
      </c>
      <c r="H681" s="0" t="str">
        <f aca="false">VLOOKUP(G681,Sheet2!$A$1:$B$8,2,0)</f>
        <v>good_plus</v>
      </c>
      <c r="I681" s="0" t="str">
        <f aca="false">"{""classes"":["""&amp;G681&amp;"""],""text"":"""&amp;A681&amp;"""},"</f>
        <v>{"classes":["0,8"],"text":"ok enjoying it and cant complain"},</v>
      </c>
      <c r="J681" s="0" t="n">
        <f aca="false">LEN(A681)</f>
        <v>32</v>
      </c>
    </row>
    <row r="682" customFormat="false" ht="12.8" hidden="false" customHeight="false" outlineLevel="0" collapsed="false">
      <c r="A682" s="0" t="s">
        <v>711</v>
      </c>
      <c r="B682" s="0" t="s">
        <v>703</v>
      </c>
      <c r="C682" s="0" t="s">
        <v>704</v>
      </c>
      <c r="D682" s="0" t="n">
        <v>3</v>
      </c>
      <c r="E682" s="0" t="str">
        <f aca="false">IFERROR(IFERROR(REPLACE(C682,SEARCH($E$1,C682,1),LEN($E$1),""),REPLACE(C682,SEARCH($F$1,C682,1),LEN($F$1),"")),C682)</f>
        <v>www.studentcrowd.com/university-l1006420-s1008444-the_university_of_southampton-southampton</v>
      </c>
      <c r="F682" s="0" t="str">
        <f aca="false">REPLACE(E682,SEARCH("/",E682,1),LEN(E682),"")</f>
        <v>www.studentcrowd.com</v>
      </c>
      <c r="G682" s="0" t="n">
        <f aca="false">IF(F682="www.studentcrowd.com",D682*2/10,IF(F682="www.studentsreview.com",D682*2.5/10,"ERROR"))</f>
        <v>0.6</v>
      </c>
      <c r="H682" s="0" t="str">
        <f aca="false">VLOOKUP(G682,Sheet2!$A$1:$B$8,2,0)</f>
        <v>middle_plus</v>
      </c>
      <c r="I682" s="0" t="str">
        <f aca="false">"{""classes"":["""&amp;G682&amp;"""],""text"":"""&amp;A682&amp;"""},"</f>
        <v>{"classes":["0,6"],"text":"I lile it but I was supposed to be on Avenue - what the fuck happened?"},</v>
      </c>
      <c r="J682" s="0" t="n">
        <f aca="false">LEN(A682)</f>
        <v>70</v>
      </c>
    </row>
    <row r="683" customFormat="false" ht="12.8" hidden="false" customHeight="false" outlineLevel="0" collapsed="false">
      <c r="A683" s="0" t="s">
        <v>712</v>
      </c>
      <c r="B683" s="0" t="s">
        <v>703</v>
      </c>
      <c r="C683" s="0" t="s">
        <v>704</v>
      </c>
      <c r="D683" s="0" t="n">
        <v>4</v>
      </c>
      <c r="E683" s="0" t="str">
        <f aca="false">IFERROR(IFERROR(REPLACE(C683,SEARCH($E$1,C683,1),LEN($E$1),""),REPLACE(C683,SEARCH($F$1,C683,1),LEN($F$1),"")),C683)</f>
        <v>www.studentcrowd.com/university-l1006420-s1008444-the_university_of_southampton-southampton</v>
      </c>
      <c r="F683" s="0" t="str">
        <f aca="false">REPLACE(E683,SEARCH("/",E683,1),LEN(E683),"")</f>
        <v>www.studentcrowd.com</v>
      </c>
      <c r="G683" s="0" t="n">
        <f aca="false">IF(F683="www.studentcrowd.com",D683*2/10,IF(F683="www.studentsreview.com",D683*2.5/10,"ERROR"))</f>
        <v>0.8</v>
      </c>
      <c r="H683" s="0" t="str">
        <f aca="false">VLOOKUP(G683,Sheet2!$A$1:$B$8,2,0)</f>
        <v>good_plus</v>
      </c>
      <c r="I683" s="0" t="str">
        <f aca="false">"{""classes"":["""&amp;G683&amp;"""],""text"":"""&amp;A683&amp;"""},"</f>
        <v>{"classes":["0,8"],"text":"Good campus, good location, everythings good"},</v>
      </c>
      <c r="J683" s="0" t="n">
        <f aca="false">LEN(A683)</f>
        <v>44</v>
      </c>
    </row>
    <row r="684" customFormat="false" ht="12.8" hidden="false" customHeight="false" outlineLevel="0" collapsed="false">
      <c r="A684" s="0" t="s">
        <v>713</v>
      </c>
      <c r="B684" s="0" t="s">
        <v>703</v>
      </c>
      <c r="C684" s="0" t="s">
        <v>704</v>
      </c>
      <c r="D684" s="0" t="n">
        <v>3</v>
      </c>
      <c r="E684" s="0" t="str">
        <f aca="false">IFERROR(IFERROR(REPLACE(C684,SEARCH($E$1,C684,1),LEN($E$1),""),REPLACE(C684,SEARCH($F$1,C684,1),LEN($F$1),"")),C684)</f>
        <v>www.studentcrowd.com/university-l1006420-s1008444-the_university_of_southampton-southampton</v>
      </c>
      <c r="F684" s="0" t="str">
        <f aca="false">REPLACE(E684,SEARCH("/",E684,1),LEN(E684),"")</f>
        <v>www.studentcrowd.com</v>
      </c>
      <c r="G684" s="0" t="n">
        <f aca="false">IF(F684="www.studentcrowd.com",D684*2/10,IF(F684="www.studentsreview.com",D684*2.5/10,"ERROR"))</f>
        <v>0.6</v>
      </c>
      <c r="H684" s="0" t="str">
        <f aca="false">VLOOKUP(G684,Sheet2!$A$1:$B$8,2,0)</f>
        <v>middle_plus</v>
      </c>
      <c r="I684" s="0" t="str">
        <f aca="false">"{""classes"":["""&amp;G684&amp;"""],""text"":"""&amp;A684&amp;"""},"</f>
        <v>{"classes":["0,6"],"text":"Internet is very unpredictable. Career information provided which is good."},</v>
      </c>
      <c r="J684" s="0" t="n">
        <f aca="false">LEN(A684)</f>
        <v>74</v>
      </c>
    </row>
    <row r="685" customFormat="false" ht="12.8" hidden="false" customHeight="false" outlineLevel="0" collapsed="false">
      <c r="A685" s="0" t="s">
        <v>714</v>
      </c>
      <c r="B685" s="0" t="s">
        <v>703</v>
      </c>
      <c r="C685" s="0" t="s">
        <v>704</v>
      </c>
      <c r="D685" s="0" t="n">
        <v>2</v>
      </c>
      <c r="E685" s="0" t="str">
        <f aca="false">IFERROR(IFERROR(REPLACE(C685,SEARCH($E$1,C685,1),LEN($E$1),""),REPLACE(C685,SEARCH($F$1,C685,1),LEN($F$1),"")),C685)</f>
        <v>www.studentcrowd.com/university-l1006420-s1008444-the_university_of_southampton-southampton</v>
      </c>
      <c r="F685" s="0" t="str">
        <f aca="false">REPLACE(E685,SEARCH("/",E685,1),LEN(E685),"")</f>
        <v>www.studentcrowd.com</v>
      </c>
      <c r="G685" s="0" t="n">
        <f aca="false">IF(F685="www.studentcrowd.com",D685*2/10,IF(F685="www.studentsreview.com",D685*2.5/10,"ERROR"))</f>
        <v>0.4</v>
      </c>
      <c r="H685" s="0" t="str">
        <f aca="false">VLOOKUP(G685,Sheet2!$A$1:$B$8,2,0)</f>
        <v>middle_minus</v>
      </c>
      <c r="I685" s="0" t="str">
        <f aca="false">"{""classes"":["""&amp;G685&amp;"""],""text"":"""&amp;A685&amp;"""},"</f>
        <v>{"classes":["0,4"],"text":"As long as the money gets in, that is all they care about. Expensive university with very low standards."},</v>
      </c>
      <c r="J685" s="0" t="n">
        <f aca="false">LEN(A685)</f>
        <v>104</v>
      </c>
    </row>
    <row r="686" customFormat="false" ht="12.8" hidden="false" customHeight="false" outlineLevel="0" collapsed="false">
      <c r="A686" s="0" t="s">
        <v>715</v>
      </c>
      <c r="B686" s="0" t="s">
        <v>703</v>
      </c>
      <c r="C686" s="0" t="s">
        <v>704</v>
      </c>
      <c r="D686" s="0" t="n">
        <v>4</v>
      </c>
      <c r="E686" s="0" t="str">
        <f aca="false">IFERROR(IFERROR(REPLACE(C686,SEARCH($E$1,C686,1),LEN($E$1),""),REPLACE(C686,SEARCH($F$1,C686,1),LEN($F$1),"")),C686)</f>
        <v>www.studentcrowd.com/university-l1006420-s1008444-the_university_of_southampton-southampton</v>
      </c>
      <c r="F686" s="0" t="str">
        <f aca="false">REPLACE(E686,SEARCH("/",E686,1),LEN(E686),"")</f>
        <v>www.studentcrowd.com</v>
      </c>
      <c r="G686" s="0" t="n">
        <f aca="false">IF(F686="www.studentcrowd.com",D686*2/10,IF(F686="www.studentsreview.com",D686*2.5/10,"ERROR"))</f>
        <v>0.8</v>
      </c>
      <c r="H686" s="0" t="str">
        <f aca="false">VLOOKUP(G686,Sheet2!$A$1:$B$8,2,0)</f>
        <v>good_plus</v>
      </c>
      <c r="I686" s="0" t="str">
        <f aca="false">"{""classes"":["""&amp;G686&amp;"""],""text"":"""&amp;A686&amp;"""},"</f>
        <v>{"classes":["0,8"],"text":"Please dont go to the Maths department of University of Southampton. You cant choose your final year project. For example, I am forced to write an non-technical essay on  GCSE attainment gap is revealed  in my final year, which counts a lot in my degree classification. They explained the reason of not allowing choices as  you cant choose what you do in a workplace.  Also, in contrast to most university where students receive more individual support in dissertation, the department clearly instruct staff from helping student. Last years student even has no supervisor, and now the department thinks they are  generous . Finally, the course is poorly designed. We need to write our dissertation 2 weeks before winter break. We actually has only 2 weeks time to write it. Most importantly, you must take this project, it is compulsory."},</v>
      </c>
      <c r="J686" s="0" t="n">
        <f aca="false">LEN(A686)</f>
        <v>837</v>
      </c>
    </row>
    <row r="687" customFormat="false" ht="12.8" hidden="false" customHeight="false" outlineLevel="0" collapsed="false">
      <c r="A687" s="0" t="s">
        <v>716</v>
      </c>
      <c r="B687" s="0" t="s">
        <v>703</v>
      </c>
      <c r="C687" s="0" t="s">
        <v>704</v>
      </c>
      <c r="D687" s="0" t="n">
        <v>4</v>
      </c>
      <c r="E687" s="0" t="str">
        <f aca="false">IFERROR(IFERROR(REPLACE(C687,SEARCH($E$1,C687,1),LEN($E$1),""),REPLACE(C687,SEARCH($F$1,C687,1),LEN($F$1),"")),C687)</f>
        <v>www.studentcrowd.com/university-l1006420-s1008444-the_university_of_southampton-southampton</v>
      </c>
      <c r="F687" s="0" t="str">
        <f aca="false">REPLACE(E687,SEARCH("/",E687,1),LEN(E687),"")</f>
        <v>www.studentcrowd.com</v>
      </c>
      <c r="G687" s="0" t="n">
        <f aca="false">IF(F687="www.studentcrowd.com",D687*2/10,IF(F687="www.studentsreview.com",D687*2.5/10,"ERROR"))</f>
        <v>0.8</v>
      </c>
      <c r="H687" s="0" t="str">
        <f aca="false">VLOOKUP(G687,Sheet2!$A$1:$B$8,2,0)</f>
        <v>good_plus</v>
      </c>
      <c r="I687" s="0" t="str">
        <f aca="false">"{""classes"":["""&amp;G687&amp;"""],""text"":"""&amp;A687&amp;"""},"</f>
        <v>{"classes":["0,8"],"text":"Great Uni and loads to do so youre never bored."},</v>
      </c>
      <c r="J687" s="0" t="n">
        <f aca="false">LEN(A687)</f>
        <v>47</v>
      </c>
    </row>
    <row r="688" customFormat="false" ht="12.8" hidden="false" customHeight="false" outlineLevel="0" collapsed="false">
      <c r="A688" s="0" t="s">
        <v>717</v>
      </c>
      <c r="B688" s="0" t="s">
        <v>703</v>
      </c>
      <c r="C688" s="0" t="s">
        <v>704</v>
      </c>
      <c r="D688" s="0" t="n">
        <v>4</v>
      </c>
      <c r="E688" s="0" t="str">
        <f aca="false">IFERROR(IFERROR(REPLACE(C688,SEARCH($E$1,C688,1),LEN($E$1),""),REPLACE(C688,SEARCH($F$1,C688,1),LEN($F$1),"")),C688)</f>
        <v>www.studentcrowd.com/university-l1006420-s1008444-the_university_of_southampton-southampton</v>
      </c>
      <c r="F688" s="0" t="str">
        <f aca="false">REPLACE(E688,SEARCH("/",E688,1),LEN(E688),"")</f>
        <v>www.studentcrowd.com</v>
      </c>
      <c r="G688" s="0" t="n">
        <f aca="false">IF(F688="www.studentcrowd.com",D688*2/10,IF(F688="www.studentsreview.com",D688*2.5/10,"ERROR"))</f>
        <v>0.8</v>
      </c>
      <c r="H688" s="0" t="str">
        <f aca="false">VLOOKUP(G688,Sheet2!$A$1:$B$8,2,0)</f>
        <v>good_plus</v>
      </c>
      <c r="I688" s="0" t="str">
        <f aca="false">"{""classes"":["""&amp;G688&amp;"""],""text"":"""&amp;A688&amp;"""},"</f>
        <v>{"classes":["0,8"],"text":"Great internet, very good administration. Although it isnt a campus which kills it a little. Still great campus and great things to do. Amazing night life"},</v>
      </c>
      <c r="J688" s="0" t="n">
        <f aca="false">LEN(A688)</f>
        <v>154</v>
      </c>
    </row>
    <row r="689" customFormat="false" ht="12.8" hidden="false" customHeight="false" outlineLevel="0" collapsed="false">
      <c r="A689" s="0" t="s">
        <v>718</v>
      </c>
      <c r="B689" s="0" t="s">
        <v>703</v>
      </c>
      <c r="C689" s="0" t="s">
        <v>704</v>
      </c>
      <c r="D689" s="0" t="n">
        <v>5</v>
      </c>
      <c r="E689" s="0" t="str">
        <f aca="false">IFERROR(IFERROR(REPLACE(C689,SEARCH($E$1,C689,1),LEN($E$1),""),REPLACE(C689,SEARCH($F$1,C689,1),LEN($F$1),"")),C689)</f>
        <v>www.studentcrowd.com/university-l1006420-s1008444-the_university_of_southampton-southampton</v>
      </c>
      <c r="F689" s="0" t="str">
        <f aca="false">REPLACE(E689,SEARCH("/",E689,1),LEN(E689),"")</f>
        <v>www.studentcrowd.com</v>
      </c>
      <c r="G689" s="0" t="n">
        <f aca="false">IF(F689="www.studentcrowd.com",D689*2/10,IF(F689="www.studentsreview.com",D689*2.5/10,"ERROR"))</f>
        <v>1</v>
      </c>
      <c r="H689" s="0" t="str">
        <f aca="false">VLOOKUP(G689,Sheet2!$A$1:$B$8,2,0)</f>
        <v>excellent</v>
      </c>
      <c r="I689" s="0" t="str">
        <f aca="false">"{""classes"":["""&amp;G689&amp;"""],""text"":"""&amp;A689&amp;"""},"</f>
        <v>{"classes":["1"],"text":"I love studying here, its so pretty and interesting. Great uni"},</v>
      </c>
      <c r="J689" s="0" t="n">
        <f aca="false">LEN(A689)</f>
        <v>62</v>
      </c>
    </row>
    <row r="690" customFormat="false" ht="12.8" hidden="false" customHeight="false" outlineLevel="0" collapsed="false">
      <c r="A690" s="0" t="s">
        <v>719</v>
      </c>
      <c r="B690" s="0" t="s">
        <v>703</v>
      </c>
      <c r="C690" s="0" t="s">
        <v>704</v>
      </c>
      <c r="D690" s="0" t="n">
        <v>5</v>
      </c>
      <c r="E690" s="0" t="str">
        <f aca="false">IFERROR(IFERROR(REPLACE(C690,SEARCH($E$1,C690,1),LEN($E$1),""),REPLACE(C690,SEARCH($F$1,C690,1),LEN($F$1),"")),C690)</f>
        <v>www.studentcrowd.com/university-l1006420-s1008444-the_university_of_southampton-southampton</v>
      </c>
      <c r="F690" s="0" t="str">
        <f aca="false">REPLACE(E690,SEARCH("/",E690,1),LEN(E690),"")</f>
        <v>www.studentcrowd.com</v>
      </c>
      <c r="G690" s="0" t="n">
        <f aca="false">IF(F690="www.studentcrowd.com",D690*2/10,IF(F690="www.studentsreview.com",D690*2.5/10,"ERROR"))</f>
        <v>1</v>
      </c>
      <c r="H690" s="0" t="str">
        <f aca="false">VLOOKUP(G690,Sheet2!$A$1:$B$8,2,0)</f>
        <v>excellent</v>
      </c>
      <c r="I690" s="0" t="str">
        <f aca="false">"{""classes"":["""&amp;G690&amp;"""],""text"":"""&amp;A690&amp;"""},"</f>
        <v>{"classes":["1"],"text":"The best uni - loved every minute of it. The teaching by law lecturers is amazing and the support provided is unparalleled. Campus is beautiful. Students are friendly and down to Earth. Best place to be!"},</v>
      </c>
      <c r="J690" s="0" t="n">
        <f aca="false">LEN(A690)</f>
        <v>203</v>
      </c>
    </row>
    <row r="691" customFormat="false" ht="12.8" hidden="false" customHeight="false" outlineLevel="0" collapsed="false">
      <c r="A691" s="0" t="s">
        <v>720</v>
      </c>
      <c r="B691" s="0" t="s">
        <v>703</v>
      </c>
      <c r="C691" s="0" t="s">
        <v>704</v>
      </c>
      <c r="D691" s="0" t="n">
        <v>4</v>
      </c>
      <c r="E691" s="0" t="str">
        <f aca="false">IFERROR(IFERROR(REPLACE(C691,SEARCH($E$1,C691,1),LEN($E$1),""),REPLACE(C691,SEARCH($F$1,C691,1),LEN($F$1),"")),C691)</f>
        <v>www.studentcrowd.com/university-l1006420-s1008444-the_university_of_southampton-southampton</v>
      </c>
      <c r="F691" s="0" t="str">
        <f aca="false">REPLACE(E691,SEARCH("/",E691,1),LEN(E691),"")</f>
        <v>www.studentcrowd.com</v>
      </c>
      <c r="G691" s="0" t="n">
        <f aca="false">IF(F691="www.studentcrowd.com",D691*2/10,IF(F691="www.studentsreview.com",D691*2.5/10,"ERROR"))</f>
        <v>0.8</v>
      </c>
      <c r="H691" s="0" t="str">
        <f aca="false">VLOOKUP(G691,Sheet2!$A$1:$B$8,2,0)</f>
        <v>good_plus</v>
      </c>
      <c r="I691" s="0" t="str">
        <f aca="false">"{""classes"":["""&amp;G691&amp;"""],""text"":"""&amp;A691&amp;"""},"</f>
        <v>{"classes":["0,8"],"text":"My first 2 years have been absolutely amazing, and the sense of community at Southampton is wonderful... The only problem Ive found is uni/student contact, where lecturers and tutors arent particularly organised but... Thats not really a major issue : "},</v>
      </c>
      <c r="J691" s="0" t="n">
        <f aca="false">LEN(A691)</f>
        <v>252</v>
      </c>
    </row>
    <row r="692" customFormat="false" ht="12.8" hidden="false" customHeight="false" outlineLevel="0" collapsed="false">
      <c r="A692" s="0" t="s">
        <v>721</v>
      </c>
      <c r="B692" s="0" t="s">
        <v>703</v>
      </c>
      <c r="C692" s="0" t="s">
        <v>704</v>
      </c>
      <c r="D692" s="0" t="n">
        <v>5</v>
      </c>
      <c r="E692" s="0" t="str">
        <f aca="false">IFERROR(IFERROR(REPLACE(C692,SEARCH($E$1,C692,1),LEN($E$1),""),REPLACE(C692,SEARCH($F$1,C692,1),LEN($F$1),"")),C692)</f>
        <v>www.studentcrowd.com/university-l1006420-s1008444-the_university_of_southampton-southampton</v>
      </c>
      <c r="F692" s="0" t="str">
        <f aca="false">REPLACE(E692,SEARCH("/",E692,1),LEN(E692),"")</f>
        <v>www.studentcrowd.com</v>
      </c>
      <c r="G692" s="0" t="n">
        <f aca="false">IF(F692="www.studentcrowd.com",D692*2/10,IF(F692="www.studentsreview.com",D692*2.5/10,"ERROR"))</f>
        <v>1</v>
      </c>
      <c r="H692" s="0" t="str">
        <f aca="false">VLOOKUP(G692,Sheet2!$A$1:$B$8,2,0)</f>
        <v>excellent</v>
      </c>
      <c r="I692" s="0" t="str">
        <f aca="false">"{""classes"":["""&amp;G692&amp;"""],""text"":"""&amp;A692&amp;"""},"</f>
        <v>{"classes":["1"],"text":"Southampton campus is beautiful in a different way each season, and there is ALWAYS something going on. Its lively, its engaged, and if you want to do something that there isnt a society for, its so easy to get nine of your friends together and form a new one. Ive loved pretty much everything about Southampton this year  my first year , especially the free bus pass which comes in enormously handy. Im on Avenue Campus most of the time which is a gorgeous old building, and only small so you see the same faces all the time, which is quite comforting and gives the place a really homely, family-like atmosphere. All lecturers were fab, and my personal tutor was so nice and always made herself available if I needed to talk about any issues I had on the academic side of things. Theres also top support on the pastoral side of the fence, most of which is anonymous. I cant say enough good about Southampton. Genuinely there has not been one moment Ive thought maybe I chose the wrong uni"},</v>
      </c>
      <c r="J692" s="0" t="n">
        <f aca="false">LEN(A692)</f>
        <v>989</v>
      </c>
    </row>
    <row r="693" customFormat="false" ht="12.8" hidden="false" customHeight="false" outlineLevel="0" collapsed="false">
      <c r="A693" s="0" t="s">
        <v>722</v>
      </c>
      <c r="B693" s="0" t="s">
        <v>703</v>
      </c>
      <c r="C693" s="0" t="s">
        <v>704</v>
      </c>
      <c r="D693" s="0" t="n">
        <v>5</v>
      </c>
      <c r="E693" s="0" t="str">
        <f aca="false">IFERROR(IFERROR(REPLACE(C693,SEARCH($E$1,C693,1),LEN($E$1),""),REPLACE(C693,SEARCH($F$1,C693,1),LEN($F$1),"")),C693)</f>
        <v>www.studentcrowd.com/university-l1006420-s1008444-the_university_of_southampton-southampton</v>
      </c>
      <c r="F693" s="0" t="str">
        <f aca="false">REPLACE(E693,SEARCH("/",E693,1),LEN(E693),"")</f>
        <v>www.studentcrowd.com</v>
      </c>
      <c r="G693" s="0" t="n">
        <f aca="false">IF(F693="www.studentcrowd.com",D693*2/10,IF(F693="www.studentsreview.com",D693*2.5/10,"ERROR"))</f>
        <v>1</v>
      </c>
      <c r="H693" s="0" t="str">
        <f aca="false">VLOOKUP(G693,Sheet2!$A$1:$B$8,2,0)</f>
        <v>excellent</v>
      </c>
      <c r="I693" s="0" t="str">
        <f aca="false">"{""classes"":["""&amp;G693&amp;"""],""text"":"""&amp;A693&amp;"""},"</f>
        <v>{"classes":["1"],"text":"Best first year of uni I could have asked for"},</v>
      </c>
      <c r="J693" s="0" t="n">
        <f aca="false">LEN(A693)</f>
        <v>45</v>
      </c>
    </row>
    <row r="694" customFormat="false" ht="12.8" hidden="false" customHeight="false" outlineLevel="0" collapsed="false">
      <c r="A694" s="0" t="s">
        <v>723</v>
      </c>
      <c r="B694" s="0" t="s">
        <v>703</v>
      </c>
      <c r="C694" s="0" t="s">
        <v>704</v>
      </c>
      <c r="D694" s="0" t="n">
        <v>5</v>
      </c>
      <c r="E694" s="0" t="str">
        <f aca="false">IFERROR(IFERROR(REPLACE(C694,SEARCH($E$1,C694,1),LEN($E$1),""),REPLACE(C694,SEARCH($F$1,C694,1),LEN($F$1),"")),C694)</f>
        <v>www.studentcrowd.com/university-l1006420-s1008444-the_university_of_southampton-southampton</v>
      </c>
      <c r="F694" s="0" t="str">
        <f aca="false">REPLACE(E694,SEARCH("/",E694,1),LEN(E694),"")</f>
        <v>www.studentcrowd.com</v>
      </c>
      <c r="G694" s="0" t="n">
        <f aca="false">IF(F694="www.studentcrowd.com",D694*2/10,IF(F694="www.studentsreview.com",D694*2.5/10,"ERROR"))</f>
        <v>1</v>
      </c>
      <c r="H694" s="0" t="str">
        <f aca="false">VLOOKUP(G694,Sheet2!$A$1:$B$8,2,0)</f>
        <v>excellent</v>
      </c>
      <c r="I694" s="0" t="str">
        <f aca="false">"{""classes"":["""&amp;G694&amp;"""],""text"":"""&amp;A694&amp;"""},"</f>
        <v>{"classes":["1"],"text":"Its a great place for students"},</v>
      </c>
      <c r="J694" s="0" t="n">
        <f aca="false">LEN(A694)</f>
        <v>30</v>
      </c>
    </row>
    <row r="695" customFormat="false" ht="12.8" hidden="false" customHeight="false" outlineLevel="0" collapsed="false">
      <c r="A695" s="0" t="s">
        <v>724</v>
      </c>
      <c r="B695" s="0" t="s">
        <v>703</v>
      </c>
      <c r="C695" s="0" t="s">
        <v>704</v>
      </c>
      <c r="D695" s="0" t="n">
        <v>4</v>
      </c>
      <c r="E695" s="0" t="str">
        <f aca="false">IFERROR(IFERROR(REPLACE(C695,SEARCH($E$1,C695,1),LEN($E$1),""),REPLACE(C695,SEARCH($F$1,C695,1),LEN($F$1),"")),C695)</f>
        <v>www.studentcrowd.com/university-l1006420-s1008444-the_university_of_southampton-southampton</v>
      </c>
      <c r="F695" s="0" t="str">
        <f aca="false">REPLACE(E695,SEARCH("/",E695,1),LEN(E695),"")</f>
        <v>www.studentcrowd.com</v>
      </c>
      <c r="G695" s="0" t="n">
        <f aca="false">IF(F695="www.studentcrowd.com",D695*2/10,IF(F695="www.studentsreview.com",D695*2.5/10,"ERROR"))</f>
        <v>0.8</v>
      </c>
      <c r="H695" s="0" t="str">
        <f aca="false">VLOOKUP(G695,Sheet2!$A$1:$B$8,2,0)</f>
        <v>good_plus</v>
      </c>
      <c r="I695" s="0" t="str">
        <f aca="false">"{""classes"":["""&amp;G695&amp;"""],""text"":"""&amp;A695&amp;"""},"</f>
        <v>{"classes":["0,8"],"text":"Very good, friendly environment"},</v>
      </c>
      <c r="J695" s="0" t="n">
        <f aca="false">LEN(A695)</f>
        <v>31</v>
      </c>
    </row>
    <row r="696" customFormat="false" ht="12.8" hidden="false" customHeight="false" outlineLevel="0" collapsed="false">
      <c r="A696" s="0" t="s">
        <v>725</v>
      </c>
      <c r="B696" s="0" t="s">
        <v>703</v>
      </c>
      <c r="C696" s="0" t="s">
        <v>704</v>
      </c>
      <c r="D696" s="0" t="n">
        <v>5</v>
      </c>
      <c r="E696" s="0" t="str">
        <f aca="false">IFERROR(IFERROR(REPLACE(C696,SEARCH($E$1,C696,1),LEN($E$1),""),REPLACE(C696,SEARCH($F$1,C696,1),LEN($F$1),"")),C696)</f>
        <v>www.studentcrowd.com/university-l1006420-s1008444-the_university_of_southampton-southampton</v>
      </c>
      <c r="F696" s="0" t="str">
        <f aca="false">REPLACE(E696,SEARCH("/",E696,1),LEN(E696),"")</f>
        <v>www.studentcrowd.com</v>
      </c>
      <c r="G696" s="0" t="n">
        <f aca="false">IF(F696="www.studentcrowd.com",D696*2/10,IF(F696="www.studentsreview.com",D696*2.5/10,"ERROR"))</f>
        <v>1</v>
      </c>
      <c r="H696" s="0" t="str">
        <f aca="false">VLOOKUP(G696,Sheet2!$A$1:$B$8,2,0)</f>
        <v>excellent</v>
      </c>
      <c r="I696" s="0" t="str">
        <f aca="false">"{""classes"":["""&amp;G696&amp;"""],""text"":"""&amp;A696&amp;"""},"</f>
        <v>{"classes":["1"],"text":"Good campus, great students union. All you could ask for from a uni."},</v>
      </c>
      <c r="J696" s="0" t="n">
        <f aca="false">LEN(A696)</f>
        <v>68</v>
      </c>
    </row>
    <row r="697" customFormat="false" ht="12.8" hidden="false" customHeight="false" outlineLevel="0" collapsed="false">
      <c r="A697" s="0" t="s">
        <v>726</v>
      </c>
      <c r="B697" s="0" t="s">
        <v>703</v>
      </c>
      <c r="C697" s="0" t="s">
        <v>704</v>
      </c>
      <c r="D697" s="0" t="n">
        <v>2</v>
      </c>
      <c r="E697" s="0" t="str">
        <f aca="false">IFERROR(IFERROR(REPLACE(C697,SEARCH($E$1,C697,1),LEN($E$1),""),REPLACE(C697,SEARCH($F$1,C697,1),LEN($F$1),"")),C697)</f>
        <v>www.studentcrowd.com/university-l1006420-s1008444-the_university_of_southampton-southampton</v>
      </c>
      <c r="F697" s="0" t="str">
        <f aca="false">REPLACE(E697,SEARCH("/",E697,1),LEN(E697),"")</f>
        <v>www.studentcrowd.com</v>
      </c>
      <c r="G697" s="0" t="n">
        <f aca="false">IF(F697="www.studentcrowd.com",D697*2/10,IF(F697="www.studentsreview.com",D697*2.5/10,"ERROR"))</f>
        <v>0.4</v>
      </c>
      <c r="H697" s="0" t="str">
        <f aca="false">VLOOKUP(G697,Sheet2!$A$1:$B$8,2,0)</f>
        <v>middle_minus</v>
      </c>
      <c r="I697" s="0" t="str">
        <f aca="false">"{""classes"":["""&amp;G697&amp;"""],""text"":"""&amp;A697&amp;"""},"</f>
        <v>{"classes":["0,4"],"text":"Its a good university, but the Internet in halls was terrible, you have to join the gym to join quite a few sports club, which is youre struggling for money doesnt help. Other than that I like the uni and the campus."},</v>
      </c>
      <c r="J697" s="0" t="n">
        <f aca="false">LEN(A697)</f>
        <v>216</v>
      </c>
    </row>
    <row r="698" customFormat="false" ht="12.8" hidden="false" customHeight="false" outlineLevel="0" collapsed="false">
      <c r="A698" s="0" t="s">
        <v>727</v>
      </c>
      <c r="B698" s="0" t="s">
        <v>703</v>
      </c>
      <c r="C698" s="0" t="s">
        <v>704</v>
      </c>
      <c r="D698" s="0" t="n">
        <v>5</v>
      </c>
      <c r="E698" s="0" t="str">
        <f aca="false">IFERROR(IFERROR(REPLACE(C698,SEARCH($E$1,C698,1),LEN($E$1),""),REPLACE(C698,SEARCH($F$1,C698,1),LEN($F$1),"")),C698)</f>
        <v>www.studentcrowd.com/university-l1006420-s1008444-the_university_of_southampton-southampton</v>
      </c>
      <c r="F698" s="0" t="str">
        <f aca="false">REPLACE(E698,SEARCH("/",E698,1),LEN(E698),"")</f>
        <v>www.studentcrowd.com</v>
      </c>
      <c r="G698" s="0" t="n">
        <f aca="false">IF(F698="www.studentcrowd.com",D698*2/10,IF(F698="www.studentsreview.com",D698*2.5/10,"ERROR"))</f>
        <v>1</v>
      </c>
      <c r="H698" s="0" t="str">
        <f aca="false">VLOOKUP(G698,Sheet2!$A$1:$B$8,2,0)</f>
        <v>excellent</v>
      </c>
      <c r="I698" s="0" t="str">
        <f aca="false">"{""classes"":["""&amp;G698&amp;"""],""text"":"""&amp;A698&amp;"""},"</f>
        <v>{"classes":["1"],"text":"Brilliant university , very enjoyable"},</v>
      </c>
      <c r="J698" s="0" t="n">
        <f aca="false">LEN(A698)</f>
        <v>37</v>
      </c>
    </row>
    <row r="699" customFormat="false" ht="12.8" hidden="false" customHeight="false" outlineLevel="0" collapsed="false">
      <c r="A699" s="0" t="s">
        <v>728</v>
      </c>
      <c r="B699" s="0" t="s">
        <v>703</v>
      </c>
      <c r="C699" s="0" t="s">
        <v>704</v>
      </c>
      <c r="D699" s="0" t="n">
        <v>4</v>
      </c>
      <c r="E699" s="0" t="str">
        <f aca="false">IFERROR(IFERROR(REPLACE(C699,SEARCH($E$1,C699,1),LEN($E$1),""),REPLACE(C699,SEARCH($F$1,C699,1),LEN($F$1),"")),C699)</f>
        <v>www.studentcrowd.com/university-l1006420-s1008444-the_university_of_southampton-southampton</v>
      </c>
      <c r="F699" s="0" t="str">
        <f aca="false">REPLACE(E699,SEARCH("/",E699,1),LEN(E699),"")</f>
        <v>www.studentcrowd.com</v>
      </c>
      <c r="G699" s="0" t="n">
        <f aca="false">IF(F699="www.studentcrowd.com",D699*2/10,IF(F699="www.studentsreview.com",D699*2.5/10,"ERROR"))</f>
        <v>0.8</v>
      </c>
      <c r="H699" s="0" t="str">
        <f aca="false">VLOOKUP(G699,Sheet2!$A$1:$B$8,2,0)</f>
        <v>good_plus</v>
      </c>
      <c r="I699" s="0" t="str">
        <f aca="false">"{""classes"":["""&amp;G699&amp;"""],""text"":"""&amp;A699&amp;"""},"</f>
        <v>{"classes":["0,8"],"text":"Couldnt have asked for a better place to start living by myself - easy, conveniently placed and great people."},</v>
      </c>
      <c r="J699" s="0" t="n">
        <f aca="false">LEN(A699)</f>
        <v>109</v>
      </c>
    </row>
    <row r="700" customFormat="false" ht="12.8" hidden="false" customHeight="false" outlineLevel="0" collapsed="false">
      <c r="A700" s="0" t="s">
        <v>729</v>
      </c>
      <c r="B700" s="0" t="s">
        <v>703</v>
      </c>
      <c r="C700" s="0" t="s">
        <v>704</v>
      </c>
      <c r="D700" s="0" t="n">
        <v>4</v>
      </c>
      <c r="E700" s="0" t="str">
        <f aca="false">IFERROR(IFERROR(REPLACE(C700,SEARCH($E$1,C700,1),LEN($E$1),""),REPLACE(C700,SEARCH($F$1,C700,1),LEN($F$1),"")),C700)</f>
        <v>www.studentcrowd.com/university-l1006420-s1008444-the_university_of_southampton-southampton</v>
      </c>
      <c r="F700" s="0" t="str">
        <f aca="false">REPLACE(E700,SEARCH("/",E700,1),LEN(E700),"")</f>
        <v>www.studentcrowd.com</v>
      </c>
      <c r="G700" s="0" t="n">
        <f aca="false">IF(F700="www.studentcrowd.com",D700*2/10,IF(F700="www.studentsreview.com",D700*2.5/10,"ERROR"))</f>
        <v>0.8</v>
      </c>
      <c r="H700" s="0" t="str">
        <f aca="false">VLOOKUP(G700,Sheet2!$A$1:$B$8,2,0)</f>
        <v>good_plus</v>
      </c>
      <c r="I700" s="0" t="str">
        <f aca="false">"{""classes"":["""&amp;G700&amp;"""],""text"":"""&amp;A700&amp;"""},"</f>
        <v>{"classes":["0,8"],"text":"Brilliant university with a very intimate and friendly feel on campus, facilities second to none and teaching just as good"},</v>
      </c>
      <c r="J700" s="0" t="n">
        <f aca="false">LEN(A700)</f>
        <v>122</v>
      </c>
    </row>
    <row r="701" customFormat="false" ht="12.8" hidden="false" customHeight="false" outlineLevel="0" collapsed="false">
      <c r="A701" s="0" t="s">
        <v>730</v>
      </c>
      <c r="B701" s="0" t="s">
        <v>703</v>
      </c>
      <c r="C701" s="0" t="s">
        <v>704</v>
      </c>
      <c r="D701" s="0" t="n">
        <v>4</v>
      </c>
      <c r="E701" s="0" t="str">
        <f aca="false">IFERROR(IFERROR(REPLACE(C701,SEARCH($E$1,C701,1),LEN($E$1),""),REPLACE(C701,SEARCH($F$1,C701,1),LEN($F$1),"")),C701)</f>
        <v>www.studentcrowd.com/university-l1006420-s1008444-the_university_of_southampton-southampton</v>
      </c>
      <c r="F701" s="0" t="str">
        <f aca="false">REPLACE(E701,SEARCH("/",E701,1),LEN(E701),"")</f>
        <v>www.studentcrowd.com</v>
      </c>
      <c r="G701" s="0" t="n">
        <f aca="false">IF(F701="www.studentcrowd.com",D701*2/10,IF(F701="www.studentsreview.com",D701*2.5/10,"ERROR"))</f>
        <v>0.8</v>
      </c>
      <c r="H701" s="0" t="str">
        <f aca="false">VLOOKUP(G701,Sheet2!$A$1:$B$8,2,0)</f>
        <v>good_plus</v>
      </c>
      <c r="I701" s="0" t="str">
        <f aca="false">"{""classes"":["""&amp;G701&amp;"""],""text"":"""&amp;A701&amp;"""},"</f>
        <v>{"classes":["0,8"],"text":"A genuinely lovely environment to continue your higher education. The campus is compact and this ensures that you 1. dont feel too insignificant when joining the university and 2. means that walking between lecture theatres and the student union buildings is never a chore. The campus and most importantly its halls, are very green, with lots of green space and trees to shelter under when revising during summer. The surrounding areas of Portswood and Highfield are abundant with student houses when looking to move on from halls in second year. There is a varied and exciting social calendar at this university, with plenty of societies ranging from performing arts to student radio, TV through to sports. Nightlife is a definite plus here in Southampton. Unlike many of the campus universities positioned on the outskirts of town, a huge selection of clubs are only a short bus journey or even walk away! Jesters is the home of the Southampton student and luckily its 10 minutes away max!"},</v>
      </c>
      <c r="J701" s="0" t="n">
        <f aca="false">LEN(A701)</f>
        <v>991</v>
      </c>
    </row>
    <row r="702" customFormat="false" ht="12.8" hidden="false" customHeight="false" outlineLevel="0" collapsed="false">
      <c r="A702" s="0" t="s">
        <v>731</v>
      </c>
      <c r="B702" s="0" t="s">
        <v>703</v>
      </c>
      <c r="C702" s="0" t="s">
        <v>704</v>
      </c>
      <c r="D702" s="0" t="n">
        <v>3</v>
      </c>
      <c r="E702" s="0" t="str">
        <f aca="false">IFERROR(IFERROR(REPLACE(C702,SEARCH($E$1,C702,1),LEN($E$1),""),REPLACE(C702,SEARCH($F$1,C702,1),LEN($F$1),"")),C702)</f>
        <v>www.studentcrowd.com/university-l1006420-s1008444-the_university_of_southampton-southampton</v>
      </c>
      <c r="F702" s="0" t="str">
        <f aca="false">REPLACE(E702,SEARCH("/",E702,1),LEN(E702),"")</f>
        <v>www.studentcrowd.com</v>
      </c>
      <c r="G702" s="0" t="n">
        <f aca="false">IF(F702="www.studentcrowd.com",D702*2/10,IF(F702="www.studentsreview.com",D702*2.5/10,"ERROR"))</f>
        <v>0.6</v>
      </c>
      <c r="H702" s="0" t="str">
        <f aca="false">VLOOKUP(G702,Sheet2!$A$1:$B$8,2,0)</f>
        <v>middle_plus</v>
      </c>
      <c r="I702" s="0" t="str">
        <f aca="false">"{""classes"":["""&amp;G702&amp;"""],""text"":"""&amp;A702&amp;"""},"</f>
        <v>{"classes":["0,6"],"text":"Good teaching, supportive staff etc."},</v>
      </c>
      <c r="J702" s="0" t="n">
        <f aca="false">LEN(A702)</f>
        <v>36</v>
      </c>
    </row>
    <row r="703" customFormat="false" ht="12.8" hidden="false" customHeight="false" outlineLevel="0" collapsed="false">
      <c r="A703" s="0" t="s">
        <v>732</v>
      </c>
      <c r="B703" s="0" t="s">
        <v>703</v>
      </c>
      <c r="C703" s="0" t="s">
        <v>704</v>
      </c>
      <c r="D703" s="0" t="n">
        <v>5</v>
      </c>
      <c r="E703" s="0" t="str">
        <f aca="false">IFERROR(IFERROR(REPLACE(C703,SEARCH($E$1,C703,1),LEN($E$1),""),REPLACE(C703,SEARCH($F$1,C703,1),LEN($F$1),"")),C703)</f>
        <v>www.studentcrowd.com/university-l1006420-s1008444-the_university_of_southampton-southampton</v>
      </c>
      <c r="F703" s="0" t="str">
        <f aca="false">REPLACE(E703,SEARCH("/",E703,1),LEN(E703),"")</f>
        <v>www.studentcrowd.com</v>
      </c>
      <c r="G703" s="0" t="n">
        <f aca="false">IF(F703="www.studentcrowd.com",D703*2/10,IF(F703="www.studentsreview.com",D703*2.5/10,"ERROR"))</f>
        <v>1</v>
      </c>
      <c r="H703" s="0" t="str">
        <f aca="false">VLOOKUP(G703,Sheet2!$A$1:$B$8,2,0)</f>
        <v>excellent</v>
      </c>
      <c r="I703" s="0" t="str">
        <f aca="false">"{""classes"":["""&amp;G703&amp;"""],""text"":"""&amp;A703&amp;"""},"</f>
        <v>{"classes":["1"],"text":"Beautiful campus, lovely Uni, amazing student life."},</v>
      </c>
      <c r="J703" s="0" t="n">
        <f aca="false">LEN(A703)</f>
        <v>51</v>
      </c>
    </row>
    <row r="704" customFormat="false" ht="12.8" hidden="false" customHeight="false" outlineLevel="0" collapsed="false">
      <c r="A704" s="0" t="s">
        <v>733</v>
      </c>
      <c r="B704" s="0" t="s">
        <v>703</v>
      </c>
      <c r="C704" s="0" t="s">
        <v>704</v>
      </c>
      <c r="D704" s="0" t="n">
        <v>5</v>
      </c>
      <c r="E704" s="0" t="str">
        <f aca="false">IFERROR(IFERROR(REPLACE(C704,SEARCH($E$1,C704,1),LEN($E$1),""),REPLACE(C704,SEARCH($F$1,C704,1),LEN($F$1),"")),C704)</f>
        <v>www.studentcrowd.com/university-l1006420-s1008444-the_university_of_southampton-southampton</v>
      </c>
      <c r="F704" s="0" t="str">
        <f aca="false">REPLACE(E704,SEARCH("/",E704,1),LEN(E704),"")</f>
        <v>www.studentcrowd.com</v>
      </c>
      <c r="G704" s="0" t="n">
        <f aca="false">IF(F704="www.studentcrowd.com",D704*2/10,IF(F704="www.studentsreview.com",D704*2.5/10,"ERROR"))</f>
        <v>1</v>
      </c>
      <c r="H704" s="0" t="str">
        <f aca="false">VLOOKUP(G704,Sheet2!$A$1:$B$8,2,0)</f>
        <v>excellent</v>
      </c>
      <c r="I704" s="0" t="str">
        <f aca="false">"{""classes"":["""&amp;G704&amp;"""],""text"":"""&amp;A704&amp;"""},"</f>
        <v>{"classes":["1"],"text":"Dedicated lecturers. Amazing lecture layout. Many places for study. 24/7 library facility. Hundreds of societies and groups to join. Beautiful campus."},</v>
      </c>
      <c r="J704" s="0" t="n">
        <f aca="false">LEN(A704)</f>
        <v>150</v>
      </c>
    </row>
    <row r="705" customFormat="false" ht="12.8" hidden="false" customHeight="false" outlineLevel="0" collapsed="false">
      <c r="A705" s="0" t="s">
        <v>734</v>
      </c>
      <c r="B705" s="0" t="s">
        <v>703</v>
      </c>
      <c r="C705" s="0" t="s">
        <v>704</v>
      </c>
      <c r="D705" s="0" t="n">
        <v>3</v>
      </c>
      <c r="E705" s="0" t="str">
        <f aca="false">IFERROR(IFERROR(REPLACE(C705,SEARCH($E$1,C705,1),LEN($E$1),""),REPLACE(C705,SEARCH($F$1,C705,1),LEN($F$1),"")),C705)</f>
        <v>www.studentcrowd.com/university-l1006420-s1008444-the_university_of_southampton-southampton</v>
      </c>
      <c r="F705" s="0" t="str">
        <f aca="false">REPLACE(E705,SEARCH("/",E705,1),LEN(E705),"")</f>
        <v>www.studentcrowd.com</v>
      </c>
      <c r="G705" s="0" t="n">
        <f aca="false">IF(F705="www.studentcrowd.com",D705*2/10,IF(F705="www.studentsreview.com",D705*2.5/10,"ERROR"))</f>
        <v>0.6</v>
      </c>
      <c r="H705" s="0" t="str">
        <f aca="false">VLOOKUP(G705,Sheet2!$A$1:$B$8,2,0)</f>
        <v>middle_plus</v>
      </c>
      <c r="I705" s="0" t="str">
        <f aca="false">"{""classes"":["""&amp;G705&amp;"""],""text"":"""&amp;A705&amp;"""},"</f>
        <v>{"classes":["0,6"],"text":"Large number of societies, great night life with so many clubs and student nights. Generally very lovely people at the university, all like minded and down to earth. small enough to get to know a lot of the students, recognise familiar faces and feel at home. Always sunny and stuff to do if you find it!"},</v>
      </c>
      <c r="J705" s="0" t="n">
        <f aca="false">LEN(A705)</f>
        <v>304</v>
      </c>
    </row>
    <row r="706" customFormat="false" ht="12.8" hidden="false" customHeight="false" outlineLevel="0" collapsed="false">
      <c r="A706" s="0" t="s">
        <v>735</v>
      </c>
      <c r="B706" s="0" t="s">
        <v>736</v>
      </c>
      <c r="C706" s="0" t="s">
        <v>737</v>
      </c>
      <c r="D706" s="0" t="n">
        <v>5</v>
      </c>
      <c r="E706" s="0" t="str">
        <f aca="false">IFERROR(IFERROR(REPLACE(C706,SEARCH($E$1,C706,1),LEN($E$1),""),REPLACE(C706,SEARCH($F$1,C706,1),LEN($F$1),"")),C706)</f>
        <v>www.studentcrowd.com/university-l1001651-s1008235-university_of_exeter-exeter</v>
      </c>
      <c r="F706" s="0" t="str">
        <f aca="false">REPLACE(E706,SEARCH("/",E706,1),LEN(E706),"")</f>
        <v>www.studentcrowd.com</v>
      </c>
      <c r="G706" s="0" t="n">
        <f aca="false">IF(F706="www.studentcrowd.com",D706*2/10,IF(F706="www.studentsreview.com",D706*2.5/10,"ERROR"))</f>
        <v>1</v>
      </c>
      <c r="H706" s="0" t="str">
        <f aca="false">VLOOKUP(G706,Sheet2!$A$1:$B$8,2,0)</f>
        <v>excellent</v>
      </c>
      <c r="I706" s="0" t="str">
        <f aca="false">"{""classes"":["""&amp;G706&amp;"""],""text"":"""&amp;A706&amp;"""},"</f>
        <v>{"classes":["1"],"text":"I like my university and I like learning,"},</v>
      </c>
      <c r="J706" s="0" t="n">
        <f aca="false">LEN(A706)</f>
        <v>41</v>
      </c>
    </row>
    <row r="707" customFormat="false" ht="12.8" hidden="false" customHeight="false" outlineLevel="0" collapsed="false">
      <c r="A707" s="0" t="s">
        <v>738</v>
      </c>
      <c r="B707" s="0" t="s">
        <v>736</v>
      </c>
      <c r="C707" s="0" t="s">
        <v>737</v>
      </c>
      <c r="D707" s="0" t="n">
        <v>3</v>
      </c>
      <c r="E707" s="0" t="str">
        <f aca="false">IFERROR(IFERROR(REPLACE(C707,SEARCH($E$1,C707,1),LEN($E$1),""),REPLACE(C707,SEARCH($F$1,C707,1),LEN($F$1),"")),C707)</f>
        <v>www.studentcrowd.com/university-l1001651-s1008235-university_of_exeter-exeter</v>
      </c>
      <c r="F707" s="0" t="str">
        <f aca="false">REPLACE(E707,SEARCH("/",E707,1),LEN(E707),"")</f>
        <v>www.studentcrowd.com</v>
      </c>
      <c r="G707" s="0" t="n">
        <f aca="false">IF(F707="www.studentcrowd.com",D707*2/10,IF(F707="www.studentsreview.com",D707*2.5/10,"ERROR"))</f>
        <v>0.6</v>
      </c>
      <c r="H707" s="0" t="str">
        <f aca="false">VLOOKUP(G707,Sheet2!$A$1:$B$8,2,0)</f>
        <v>middle_plus</v>
      </c>
      <c r="I707" s="0" t="str">
        <f aca="false">"{""classes"":["""&amp;G707&amp;"""],""text"":"""&amp;A707&amp;"""},"</f>
        <v>{"classes":["0,6"],"text":"I loved Exeter, ha Im probably biased Ive only been there but having visited other friends at their unis I felt lucky to go home to Exeter. Its such a nice campus and everyone knows everyone. The city is small b and the night life isnt so good but it does mean that when youre out everyone is there, like one big family."},</v>
      </c>
      <c r="J707" s="0" t="n">
        <f aca="false">LEN(A707)</f>
        <v>320</v>
      </c>
    </row>
    <row r="708" customFormat="false" ht="12.8" hidden="false" customHeight="false" outlineLevel="0" collapsed="false">
      <c r="A708" s="0" t="s">
        <v>739</v>
      </c>
      <c r="B708" s="0" t="s">
        <v>736</v>
      </c>
      <c r="C708" s="0" t="s">
        <v>737</v>
      </c>
      <c r="D708" s="0" t="n">
        <v>4</v>
      </c>
      <c r="E708" s="0" t="str">
        <f aca="false">IFERROR(IFERROR(REPLACE(C708,SEARCH($E$1,C708,1),LEN($E$1),""),REPLACE(C708,SEARCH($F$1,C708,1),LEN($F$1),"")),C708)</f>
        <v>www.studentcrowd.com/university-l1001651-s1008235-university_of_exeter-exeter</v>
      </c>
      <c r="F708" s="0" t="str">
        <f aca="false">REPLACE(E708,SEARCH("/",E708,1),LEN(E708),"")</f>
        <v>www.studentcrowd.com</v>
      </c>
      <c r="G708" s="0" t="n">
        <f aca="false">IF(F708="www.studentcrowd.com",D708*2/10,IF(F708="www.studentsreview.com",D708*2.5/10,"ERROR"))</f>
        <v>0.8</v>
      </c>
      <c r="H708" s="0" t="str">
        <f aca="false">VLOOKUP(G708,Sheet2!$A$1:$B$8,2,0)</f>
        <v>good_plus</v>
      </c>
      <c r="I708" s="0" t="str">
        <f aca="false">"{""classes"":["""&amp;G708&amp;"""],""text"":"""&amp;A708&amp;"""},"</f>
        <v>{"classes":["0,8"],"text":"Wonderful campus and the Forum Is very good, good eateries etc. Teaching is no better than your average University despite what you may hear! Exeter its self is a lovely historic city, lovely Quay area. Lots of places to eat. Plenty of bars/pubs. Good shopping centre."},</v>
      </c>
      <c r="J708" s="0" t="n">
        <f aca="false">LEN(A708)</f>
        <v>268</v>
      </c>
    </row>
    <row r="709" customFormat="false" ht="12.8" hidden="false" customHeight="false" outlineLevel="0" collapsed="false">
      <c r="A709" s="0" t="s">
        <v>740</v>
      </c>
      <c r="B709" s="0" t="s">
        <v>736</v>
      </c>
      <c r="C709" s="0" t="s">
        <v>737</v>
      </c>
      <c r="D709" s="0" t="n">
        <v>5</v>
      </c>
      <c r="E709" s="0" t="str">
        <f aca="false">IFERROR(IFERROR(REPLACE(C709,SEARCH($E$1,C709,1),LEN($E$1),""),REPLACE(C709,SEARCH($F$1,C709,1),LEN($F$1),"")),C709)</f>
        <v>www.studentcrowd.com/university-l1001651-s1008235-university_of_exeter-exeter</v>
      </c>
      <c r="F709" s="0" t="str">
        <f aca="false">REPLACE(E709,SEARCH("/",E709,1),LEN(E709),"")</f>
        <v>www.studentcrowd.com</v>
      </c>
      <c r="G709" s="0" t="n">
        <f aca="false">IF(F709="www.studentcrowd.com",D709*2/10,IF(F709="www.studentsreview.com",D709*2.5/10,"ERROR"))</f>
        <v>1</v>
      </c>
      <c r="H709" s="0" t="str">
        <f aca="false">VLOOKUP(G709,Sheet2!$A$1:$B$8,2,0)</f>
        <v>excellent</v>
      </c>
      <c r="I709" s="0" t="str">
        <f aca="false">"{""classes"":["""&amp;G709&amp;"""],""text"":"""&amp;A709&amp;"""},"</f>
        <v>{"classes":["1"],"text":"library is 24/7, The campus is beautiful and spacious. The campus forum is in a central location. There is also a student pub, Costa, Pret and natwest on campus which is really convenient. Very wide range of sporting and social clubs available, many of the sporting clubs compete to a high standard. Lots of career help and advice available as well as student buisness partnerships if youre interested in obtaining some. There is free wifi all over campus too. The only negative is a small lack of diversity in food choices but thats more Exeter in general rather than just the univeristy."},</v>
      </c>
      <c r="J709" s="0" t="n">
        <f aca="false">LEN(A709)</f>
        <v>589</v>
      </c>
    </row>
    <row r="710" customFormat="false" ht="12.8" hidden="false" customHeight="false" outlineLevel="0" collapsed="false">
      <c r="A710" s="0" t="s">
        <v>741</v>
      </c>
      <c r="B710" s="0" t="s">
        <v>736</v>
      </c>
      <c r="C710" s="0" t="s">
        <v>737</v>
      </c>
      <c r="D710" s="0" t="n">
        <v>4</v>
      </c>
      <c r="E710" s="0" t="str">
        <f aca="false">IFERROR(IFERROR(REPLACE(C710,SEARCH($E$1,C710,1),LEN($E$1),""),REPLACE(C710,SEARCH($F$1,C710,1),LEN($F$1),"")),C710)</f>
        <v>www.studentcrowd.com/university-l1001651-s1008235-university_of_exeter-exeter</v>
      </c>
      <c r="F710" s="0" t="str">
        <f aca="false">REPLACE(E710,SEARCH("/",E710,1),LEN(E710),"")</f>
        <v>www.studentcrowd.com</v>
      </c>
      <c r="G710" s="0" t="n">
        <f aca="false">IF(F710="www.studentcrowd.com",D710*2/10,IF(F710="www.studentsreview.com",D710*2.5/10,"ERROR"))</f>
        <v>0.8</v>
      </c>
      <c r="H710" s="0" t="str">
        <f aca="false">VLOOKUP(G710,Sheet2!$A$1:$B$8,2,0)</f>
        <v>good_plus</v>
      </c>
      <c r="I710" s="0" t="str">
        <f aca="false">"{""classes"":["""&amp;G710&amp;"""],""text"":"""&amp;A710&amp;"""},"</f>
        <v>{"classes":["0,8"],"text":"Nice new campus; societies could be promoted better though"},</v>
      </c>
      <c r="J710" s="0" t="n">
        <f aca="false">LEN(A710)</f>
        <v>58</v>
      </c>
    </row>
    <row r="711" customFormat="false" ht="12.8" hidden="false" customHeight="false" outlineLevel="0" collapsed="false">
      <c r="A711" s="0" t="s">
        <v>742</v>
      </c>
      <c r="B711" s="0" t="s">
        <v>736</v>
      </c>
      <c r="C711" s="0" t="s">
        <v>737</v>
      </c>
      <c r="D711" s="0" t="n">
        <v>4</v>
      </c>
      <c r="E711" s="0" t="str">
        <f aca="false">IFERROR(IFERROR(REPLACE(C711,SEARCH($E$1,C711,1),LEN($E$1),""),REPLACE(C711,SEARCH($F$1,C711,1),LEN($F$1),"")),C711)</f>
        <v>www.studentcrowd.com/university-l1001651-s1008235-university_of_exeter-exeter</v>
      </c>
      <c r="F711" s="0" t="str">
        <f aca="false">REPLACE(E711,SEARCH("/",E711,1),LEN(E711),"")</f>
        <v>www.studentcrowd.com</v>
      </c>
      <c r="G711" s="0" t="n">
        <f aca="false">IF(F711="www.studentcrowd.com",D711*2/10,IF(F711="www.studentsreview.com",D711*2.5/10,"ERROR"))</f>
        <v>0.8</v>
      </c>
      <c r="H711" s="0" t="str">
        <f aca="false">VLOOKUP(G711,Sheet2!$A$1:$B$8,2,0)</f>
        <v>good_plus</v>
      </c>
      <c r="I711" s="0" t="str">
        <f aca="false">"{""classes"":["""&amp;G711&amp;"""],""text"":"""&amp;A711&amp;"""},"</f>
        <v>{"classes":["0,8"],"text":"Very good environment and the blend of modern and nature. Lots of clubs to choose from, no one will be left out. Really. Sports facilities are fantastic and cant wait for the new heated pool coming this summer 2017!"},</v>
      </c>
      <c r="J711" s="0" t="n">
        <f aca="false">LEN(A711)</f>
        <v>215</v>
      </c>
    </row>
    <row r="712" customFormat="false" ht="12.8" hidden="false" customHeight="false" outlineLevel="0" collapsed="false">
      <c r="A712" s="0" t="s">
        <v>743</v>
      </c>
      <c r="B712" s="0" t="s">
        <v>736</v>
      </c>
      <c r="C712" s="0" t="s">
        <v>737</v>
      </c>
      <c r="D712" s="0" t="n">
        <v>1</v>
      </c>
      <c r="E712" s="0" t="str">
        <f aca="false">IFERROR(IFERROR(REPLACE(C712,SEARCH($E$1,C712,1),LEN($E$1),""),REPLACE(C712,SEARCH($F$1,C712,1),LEN($F$1),"")),C712)</f>
        <v>www.studentcrowd.com/university-l1001651-s1008235-university_of_exeter-exeter</v>
      </c>
      <c r="F712" s="0" t="str">
        <f aca="false">REPLACE(E712,SEARCH("/",E712,1),LEN(E712),"")</f>
        <v>www.studentcrowd.com</v>
      </c>
      <c r="G712" s="0" t="n">
        <f aca="false">IF(F712="www.studentcrowd.com",D712*2/10,IF(F712="www.studentsreview.com",D712*2.5/10,"ERROR"))</f>
        <v>0.2</v>
      </c>
      <c r="H712" s="0" t="str">
        <f aca="false">VLOOKUP(G712,Sheet2!$A$1:$B$8,2,0)</f>
        <v>bad</v>
      </c>
      <c r="I712" s="0" t="str">
        <f aca="false">"{""classes"":["""&amp;G712&amp;"""],""text"":"""&amp;A712&amp;"""},"</f>
        <v>{"classes":["0,2"],"text":"Saying this university has third world standards in all facilities is an understatrement. Horrible place indeed!"},</v>
      </c>
      <c r="J712" s="0" t="n">
        <f aca="false">LEN(A712)</f>
        <v>112</v>
      </c>
    </row>
    <row r="713" customFormat="false" ht="12.8" hidden="false" customHeight="false" outlineLevel="0" collapsed="false">
      <c r="A713" s="0" t="s">
        <v>744</v>
      </c>
      <c r="B713" s="0" t="s">
        <v>736</v>
      </c>
      <c r="C713" s="0" t="s">
        <v>737</v>
      </c>
      <c r="D713" s="0" t="n">
        <v>5</v>
      </c>
      <c r="E713" s="0" t="str">
        <f aca="false">IFERROR(IFERROR(REPLACE(C713,SEARCH($E$1,C713,1),LEN($E$1),""),REPLACE(C713,SEARCH($F$1,C713,1),LEN($F$1),"")),C713)</f>
        <v>www.studentcrowd.com/university-l1001651-s1008235-university_of_exeter-exeter</v>
      </c>
      <c r="F713" s="0" t="str">
        <f aca="false">REPLACE(E713,SEARCH("/",E713,1),LEN(E713),"")</f>
        <v>www.studentcrowd.com</v>
      </c>
      <c r="G713" s="0" t="n">
        <f aca="false">IF(F713="www.studentcrowd.com",D713*2/10,IF(F713="www.studentsreview.com",D713*2.5/10,"ERROR"))</f>
        <v>1</v>
      </c>
      <c r="H713" s="0" t="str">
        <f aca="false">VLOOKUP(G713,Sheet2!$A$1:$B$8,2,0)</f>
        <v>excellent</v>
      </c>
      <c r="I713" s="0" t="str">
        <f aca="false">"{""classes"":["""&amp;G713&amp;"""],""text"":"""&amp;A713&amp;"""},"</f>
        <v>{"classes":["1"],"text":"I went to Exeter 2012-15. Had a fantastic time in the city. It has earnt its rah image but theres no shortage of good people either. I was in lgbt soc and joined AU jiu Jitsu. Managed to live pretty close to campus - both 2nd and 3rd in mount pleasant area."},</v>
      </c>
      <c r="J713" s="0" t="n">
        <f aca="false">LEN(A713)</f>
        <v>257</v>
      </c>
    </row>
    <row r="714" customFormat="false" ht="12.8" hidden="false" customHeight="false" outlineLevel="0" collapsed="false">
      <c r="A714" s="0" t="s">
        <v>745</v>
      </c>
      <c r="B714" s="0" t="s">
        <v>736</v>
      </c>
      <c r="C714" s="0" t="s">
        <v>737</v>
      </c>
      <c r="D714" s="0" t="n">
        <v>4</v>
      </c>
      <c r="E714" s="0" t="str">
        <f aca="false">IFERROR(IFERROR(REPLACE(C714,SEARCH($E$1,C714,1),LEN($E$1),""),REPLACE(C714,SEARCH($F$1,C714,1),LEN($F$1),"")),C714)</f>
        <v>www.studentcrowd.com/university-l1001651-s1008235-university_of_exeter-exeter</v>
      </c>
      <c r="F714" s="0" t="str">
        <f aca="false">REPLACE(E714,SEARCH("/",E714,1),LEN(E714),"")</f>
        <v>www.studentcrowd.com</v>
      </c>
      <c r="G714" s="0" t="n">
        <f aca="false">IF(F714="www.studentcrowd.com",D714*2/10,IF(F714="www.studentsreview.com",D714*2.5/10,"ERROR"))</f>
        <v>0.8</v>
      </c>
      <c r="H714" s="0" t="str">
        <f aca="false">VLOOKUP(G714,Sheet2!$A$1:$B$8,2,0)</f>
        <v>good_plus</v>
      </c>
      <c r="I714" s="0" t="str">
        <f aca="false">"{""classes"":["""&amp;G714&amp;"""],""text"":"""&amp;A714&amp;"""},"</f>
        <v>{"classes":["0,8"],"text":"A nice campus, very green, nice people, nice atmosphere and great facilities"},</v>
      </c>
      <c r="J714" s="0" t="n">
        <f aca="false">LEN(A714)</f>
        <v>76</v>
      </c>
    </row>
    <row r="715" customFormat="false" ht="12.8" hidden="false" customHeight="false" outlineLevel="0" collapsed="false">
      <c r="A715" s="0" t="s">
        <v>746</v>
      </c>
      <c r="B715" s="0" t="s">
        <v>736</v>
      </c>
      <c r="C715" s="0" t="s">
        <v>737</v>
      </c>
      <c r="D715" s="0" t="n">
        <v>5</v>
      </c>
      <c r="E715" s="0" t="str">
        <f aca="false">IFERROR(IFERROR(REPLACE(C715,SEARCH($E$1,C715,1),LEN($E$1),""),REPLACE(C715,SEARCH($F$1,C715,1),LEN($F$1),"")),C715)</f>
        <v>www.studentcrowd.com/university-l1001651-s1008235-university_of_exeter-exeter</v>
      </c>
      <c r="F715" s="0" t="str">
        <f aca="false">REPLACE(E715,SEARCH("/",E715,1),LEN(E715),"")</f>
        <v>www.studentcrowd.com</v>
      </c>
      <c r="G715" s="0" t="n">
        <f aca="false">IF(F715="www.studentcrowd.com",D715*2/10,IF(F715="www.studentsreview.com",D715*2.5/10,"ERROR"))</f>
        <v>1</v>
      </c>
      <c r="H715" s="0" t="str">
        <f aca="false">VLOOKUP(G715,Sheet2!$A$1:$B$8,2,0)</f>
        <v>excellent</v>
      </c>
      <c r="I715" s="0" t="str">
        <f aca="false">"{""classes"":["""&amp;G715&amp;"""],""text"":"""&amp;A715&amp;"""},"</f>
        <v>{"classes":["1"],"text":"Wi-Fi is rubbish in accommodation"},</v>
      </c>
      <c r="J715" s="0" t="n">
        <f aca="false">LEN(A715)</f>
        <v>33</v>
      </c>
    </row>
    <row r="716" customFormat="false" ht="12.8" hidden="false" customHeight="false" outlineLevel="0" collapsed="false">
      <c r="A716" s="0" t="s">
        <v>747</v>
      </c>
      <c r="B716" s="0" t="s">
        <v>736</v>
      </c>
      <c r="C716" s="0" t="s">
        <v>737</v>
      </c>
      <c r="D716" s="0" t="n">
        <v>4</v>
      </c>
      <c r="E716" s="0" t="str">
        <f aca="false">IFERROR(IFERROR(REPLACE(C716,SEARCH($E$1,C716,1),LEN($E$1),""),REPLACE(C716,SEARCH($F$1,C716,1),LEN($F$1),"")),C716)</f>
        <v>www.studentcrowd.com/university-l1001651-s1008235-university_of_exeter-exeter</v>
      </c>
      <c r="F716" s="0" t="str">
        <f aca="false">REPLACE(E716,SEARCH("/",E716,1),LEN(E716),"")</f>
        <v>www.studentcrowd.com</v>
      </c>
      <c r="G716" s="0" t="n">
        <f aca="false">IF(F716="www.studentcrowd.com",D716*2/10,IF(F716="www.studentsreview.com",D716*2.5/10,"ERROR"))</f>
        <v>0.8</v>
      </c>
      <c r="H716" s="0" t="str">
        <f aca="false">VLOOKUP(G716,Sheet2!$A$1:$B$8,2,0)</f>
        <v>good_plus</v>
      </c>
      <c r="I716" s="0" t="str">
        <f aca="false">"{""classes"":["""&amp;G716&amp;"""],""text"":"""&amp;A716&amp;"""},"</f>
        <v>{"classes":["0,8"],"text":"Everything is great about Exeter, havent had any complaints to date"},</v>
      </c>
      <c r="J716" s="0" t="n">
        <f aca="false">LEN(A716)</f>
        <v>67</v>
      </c>
    </row>
    <row r="717" customFormat="false" ht="12.8" hidden="false" customHeight="false" outlineLevel="0" collapsed="false">
      <c r="A717" s="0" t="s">
        <v>748</v>
      </c>
      <c r="B717" s="0" t="s">
        <v>736</v>
      </c>
      <c r="C717" s="0" t="s">
        <v>737</v>
      </c>
      <c r="D717" s="0" t="n">
        <v>5</v>
      </c>
      <c r="E717" s="0" t="str">
        <f aca="false">IFERROR(IFERROR(REPLACE(C717,SEARCH($E$1,C717,1),LEN($E$1),""),REPLACE(C717,SEARCH($F$1,C717,1),LEN($F$1),"")),C717)</f>
        <v>www.studentcrowd.com/university-l1001651-s1008235-university_of_exeter-exeter</v>
      </c>
      <c r="F717" s="0" t="str">
        <f aca="false">REPLACE(E717,SEARCH("/",E717,1),LEN(E717),"")</f>
        <v>www.studentcrowd.com</v>
      </c>
      <c r="G717" s="0" t="n">
        <f aca="false">IF(F717="www.studentcrowd.com",D717*2/10,IF(F717="www.studentsreview.com",D717*2.5/10,"ERROR"))</f>
        <v>1</v>
      </c>
      <c r="H717" s="0" t="str">
        <f aca="false">VLOOKUP(G717,Sheet2!$A$1:$B$8,2,0)</f>
        <v>excellent</v>
      </c>
      <c r="I717" s="0" t="str">
        <f aca="false">"{""classes"":["""&amp;G717&amp;"""],""text"":"""&amp;A717&amp;"""},"</f>
        <v>{"classes":["1"],"text":"The campus is really pretty and people are really lovely. Toby, Alec, Tristan, and Harry are leading the Student Guild really well!"},</v>
      </c>
      <c r="J717" s="0" t="n">
        <f aca="false">LEN(A717)</f>
        <v>131</v>
      </c>
    </row>
    <row r="718" customFormat="false" ht="12.8" hidden="false" customHeight="false" outlineLevel="0" collapsed="false">
      <c r="A718" s="0" t="s">
        <v>749</v>
      </c>
      <c r="B718" s="0" t="s">
        <v>736</v>
      </c>
      <c r="C718" s="0" t="s">
        <v>737</v>
      </c>
      <c r="D718" s="0" t="n">
        <v>4</v>
      </c>
      <c r="E718" s="0" t="str">
        <f aca="false">IFERROR(IFERROR(REPLACE(C718,SEARCH($E$1,C718,1),LEN($E$1),""),REPLACE(C718,SEARCH($F$1,C718,1),LEN($F$1),"")),C718)</f>
        <v>www.studentcrowd.com/university-l1001651-s1008235-university_of_exeter-exeter</v>
      </c>
      <c r="F718" s="0" t="str">
        <f aca="false">REPLACE(E718,SEARCH("/",E718,1),LEN(E718),"")</f>
        <v>www.studentcrowd.com</v>
      </c>
      <c r="G718" s="0" t="n">
        <f aca="false">IF(F718="www.studentcrowd.com",D718*2/10,IF(F718="www.studentsreview.com",D718*2.5/10,"ERROR"))</f>
        <v>0.8</v>
      </c>
      <c r="H718" s="0" t="str">
        <f aca="false">VLOOKUP(G718,Sheet2!$A$1:$B$8,2,0)</f>
        <v>good_plus</v>
      </c>
      <c r="I718" s="0" t="str">
        <f aca="false">"{""classes"":["""&amp;G718&amp;"""],""text"":"""&amp;A718&amp;"""},"</f>
        <v>{"classes":["0,8"],"text":"The forum is beautiful, the grounds are beautiful, everywhere is beautiful just be prepared for hills."},</v>
      </c>
      <c r="J718" s="0" t="n">
        <f aca="false">LEN(A718)</f>
        <v>102</v>
      </c>
    </row>
    <row r="719" customFormat="false" ht="12.8" hidden="false" customHeight="false" outlineLevel="0" collapsed="false">
      <c r="A719" s="0" t="s">
        <v>750</v>
      </c>
      <c r="B719" s="0" t="s">
        <v>736</v>
      </c>
      <c r="C719" s="0" t="s">
        <v>737</v>
      </c>
      <c r="D719" s="0" t="n">
        <v>4</v>
      </c>
      <c r="E719" s="0" t="str">
        <f aca="false">IFERROR(IFERROR(REPLACE(C719,SEARCH($E$1,C719,1),LEN($E$1),""),REPLACE(C719,SEARCH($F$1,C719,1),LEN($F$1),"")),C719)</f>
        <v>www.studentcrowd.com/university-l1001651-s1008235-university_of_exeter-exeter</v>
      </c>
      <c r="F719" s="0" t="str">
        <f aca="false">REPLACE(E719,SEARCH("/",E719,1),LEN(E719),"")</f>
        <v>www.studentcrowd.com</v>
      </c>
      <c r="G719" s="0" t="n">
        <f aca="false">IF(F719="www.studentcrowd.com",D719*2/10,IF(F719="www.studentsreview.com",D719*2.5/10,"ERROR"))</f>
        <v>0.8</v>
      </c>
      <c r="H719" s="0" t="str">
        <f aca="false">VLOOKUP(G719,Sheet2!$A$1:$B$8,2,0)</f>
        <v>good_plus</v>
      </c>
      <c r="I719" s="0" t="str">
        <f aca="false">"{""classes"":["""&amp;G719&amp;"""],""text"":"""&amp;A719&amp;"""},"</f>
        <v>{"classes":["0,8"],"text":"All good so far. As expected. Easy to get about"},</v>
      </c>
      <c r="J719" s="0" t="n">
        <f aca="false">LEN(A719)</f>
        <v>47</v>
      </c>
    </row>
    <row r="720" customFormat="false" ht="12.8" hidden="false" customHeight="false" outlineLevel="0" collapsed="false">
      <c r="A720" s="0" t="s">
        <v>751</v>
      </c>
      <c r="B720" s="0" t="s">
        <v>736</v>
      </c>
      <c r="C720" s="0" t="s">
        <v>737</v>
      </c>
      <c r="D720" s="0" t="n">
        <v>4</v>
      </c>
      <c r="E720" s="0" t="str">
        <f aca="false">IFERROR(IFERROR(REPLACE(C720,SEARCH($E$1,C720,1),LEN($E$1),""),REPLACE(C720,SEARCH($F$1,C720,1),LEN($F$1),"")),C720)</f>
        <v>www.studentcrowd.com/university-l1001651-s1008235-university_of_exeter-exeter</v>
      </c>
      <c r="F720" s="0" t="str">
        <f aca="false">REPLACE(E720,SEARCH("/",E720,1),LEN(E720),"")</f>
        <v>www.studentcrowd.com</v>
      </c>
      <c r="G720" s="0" t="n">
        <f aca="false">IF(F720="www.studentcrowd.com",D720*2/10,IF(F720="www.studentsreview.com",D720*2.5/10,"ERROR"))</f>
        <v>0.8</v>
      </c>
      <c r="H720" s="0" t="str">
        <f aca="false">VLOOKUP(G720,Sheet2!$A$1:$B$8,2,0)</f>
        <v>good_plus</v>
      </c>
      <c r="I720" s="0" t="str">
        <f aca="false">"{""classes"":["""&amp;G720&amp;"""],""text"":"""&amp;A720&amp;"""},"</f>
        <v>{"classes":["0,8"],"text":"Penryn Campus, part of the University of Exeter offers amazing facilities and services on a small campus which has a friendly and great feel about it... not to mention the amazing location!!"},</v>
      </c>
      <c r="J720" s="0" t="n">
        <f aca="false">LEN(A720)</f>
        <v>190</v>
      </c>
    </row>
    <row r="721" customFormat="false" ht="12.8" hidden="false" customHeight="false" outlineLevel="0" collapsed="false">
      <c r="A721" s="0" t="s">
        <v>752</v>
      </c>
      <c r="B721" s="0" t="s">
        <v>736</v>
      </c>
      <c r="C721" s="0" t="s">
        <v>737</v>
      </c>
      <c r="D721" s="0" t="n">
        <v>4</v>
      </c>
      <c r="E721" s="0" t="str">
        <f aca="false">IFERROR(IFERROR(REPLACE(C721,SEARCH($E$1,C721,1),LEN($E$1),""),REPLACE(C721,SEARCH($F$1,C721,1),LEN($F$1),"")),C721)</f>
        <v>www.studentcrowd.com/university-l1001651-s1008235-university_of_exeter-exeter</v>
      </c>
      <c r="F721" s="0" t="str">
        <f aca="false">REPLACE(E721,SEARCH("/",E721,1),LEN(E721),"")</f>
        <v>www.studentcrowd.com</v>
      </c>
      <c r="G721" s="0" t="n">
        <f aca="false">IF(F721="www.studentcrowd.com",D721*2/10,IF(F721="www.studentsreview.com",D721*2.5/10,"ERROR"))</f>
        <v>0.8</v>
      </c>
      <c r="H721" s="0" t="str">
        <f aca="false">VLOOKUP(G721,Sheet2!$A$1:$B$8,2,0)</f>
        <v>good_plus</v>
      </c>
      <c r="I721" s="0" t="str">
        <f aca="false">"{""classes"":["""&amp;G721&amp;"""],""text"":"""&amp;A721&amp;"""},"</f>
        <v>{"classes":["0,8"],"text":"I like my campus. Its green. The lack of diversity is worrying though"},</v>
      </c>
      <c r="J721" s="0" t="n">
        <f aca="false">LEN(A721)</f>
        <v>69</v>
      </c>
    </row>
    <row r="722" customFormat="false" ht="12.8" hidden="false" customHeight="false" outlineLevel="0" collapsed="false">
      <c r="A722" s="0" t="s">
        <v>753</v>
      </c>
      <c r="B722" s="0" t="s">
        <v>736</v>
      </c>
      <c r="C722" s="0" t="s">
        <v>737</v>
      </c>
      <c r="D722" s="0" t="n">
        <v>4</v>
      </c>
      <c r="E722" s="0" t="str">
        <f aca="false">IFERROR(IFERROR(REPLACE(C722,SEARCH($E$1,C722,1),LEN($E$1),""),REPLACE(C722,SEARCH($F$1,C722,1),LEN($F$1),"")),C722)</f>
        <v>www.studentcrowd.com/university-l1001651-s1008235-university_of_exeter-exeter</v>
      </c>
      <c r="F722" s="0" t="str">
        <f aca="false">REPLACE(E722,SEARCH("/",E722,1),LEN(E722),"")</f>
        <v>www.studentcrowd.com</v>
      </c>
      <c r="G722" s="0" t="n">
        <f aca="false">IF(F722="www.studentcrowd.com",D722*2/10,IF(F722="www.studentsreview.com",D722*2.5/10,"ERROR"))</f>
        <v>0.8</v>
      </c>
      <c r="H722" s="0" t="str">
        <f aca="false">VLOOKUP(G722,Sheet2!$A$1:$B$8,2,0)</f>
        <v>good_plus</v>
      </c>
      <c r="I722" s="0" t="str">
        <f aca="false">"{""classes"":["""&amp;G722&amp;"""],""text"":"""&amp;A722&amp;"""},"</f>
        <v>{"classes":["0,8"],"text":"Friendly atmosphere and loads of great stuff happening"},</v>
      </c>
      <c r="J722" s="0" t="n">
        <f aca="false">LEN(A722)</f>
        <v>54</v>
      </c>
    </row>
    <row r="723" customFormat="false" ht="12.8" hidden="false" customHeight="false" outlineLevel="0" collapsed="false">
      <c r="A723" s="0" t="s">
        <v>754</v>
      </c>
      <c r="B723" s="0" t="s">
        <v>736</v>
      </c>
      <c r="C723" s="0" t="s">
        <v>737</v>
      </c>
      <c r="D723" s="0" t="n">
        <v>5</v>
      </c>
      <c r="E723" s="0" t="str">
        <f aca="false">IFERROR(IFERROR(REPLACE(C723,SEARCH($E$1,C723,1),LEN($E$1),""),REPLACE(C723,SEARCH($F$1,C723,1),LEN($F$1),"")),C723)</f>
        <v>www.studentcrowd.com/university-l1001651-s1008235-university_of_exeter-exeter</v>
      </c>
      <c r="F723" s="0" t="str">
        <f aca="false">REPLACE(E723,SEARCH("/",E723,1),LEN(E723),"")</f>
        <v>www.studentcrowd.com</v>
      </c>
      <c r="G723" s="0" t="n">
        <f aca="false">IF(F723="www.studentcrowd.com",D723*2/10,IF(F723="www.studentsreview.com",D723*2.5/10,"ERROR"))</f>
        <v>1</v>
      </c>
      <c r="H723" s="0" t="str">
        <f aca="false">VLOOKUP(G723,Sheet2!$A$1:$B$8,2,0)</f>
        <v>excellent</v>
      </c>
      <c r="I723" s="0" t="str">
        <f aca="false">"{""classes"":["""&amp;G723&amp;"""],""text"":"""&amp;A723&amp;"""},"</f>
        <v>{"classes":["1"],"text":"Top amazing university to go to."},</v>
      </c>
      <c r="J723" s="0" t="n">
        <f aca="false">LEN(A723)</f>
        <v>32</v>
      </c>
    </row>
    <row r="724" customFormat="false" ht="12.8" hidden="false" customHeight="false" outlineLevel="0" collapsed="false">
      <c r="A724" s="0" t="s">
        <v>755</v>
      </c>
      <c r="B724" s="0" t="s">
        <v>736</v>
      </c>
      <c r="C724" s="0" t="s">
        <v>737</v>
      </c>
      <c r="D724" s="0" t="n">
        <v>5</v>
      </c>
      <c r="E724" s="0" t="str">
        <f aca="false">IFERROR(IFERROR(REPLACE(C724,SEARCH($E$1,C724,1),LEN($E$1),""),REPLACE(C724,SEARCH($F$1,C724,1),LEN($F$1),"")),C724)</f>
        <v>www.studentcrowd.com/university-l1001651-s1008235-university_of_exeter-exeter</v>
      </c>
      <c r="F724" s="0" t="str">
        <f aca="false">REPLACE(E724,SEARCH("/",E724,1),LEN(E724),"")</f>
        <v>www.studentcrowd.com</v>
      </c>
      <c r="G724" s="0" t="n">
        <f aca="false">IF(F724="www.studentcrowd.com",D724*2/10,IF(F724="www.studentsreview.com",D724*2.5/10,"ERROR"))</f>
        <v>1</v>
      </c>
      <c r="H724" s="0" t="str">
        <f aca="false">VLOOKUP(G724,Sheet2!$A$1:$B$8,2,0)</f>
        <v>excellent</v>
      </c>
      <c r="I724" s="0" t="str">
        <f aca="false">"{""classes"":["""&amp;G724&amp;"""],""text"":"""&amp;A724&amp;"""},"</f>
        <v>{"classes":["1"],"text":"Campus facilties and societies are varied, and whatever you do, itll be here."},</v>
      </c>
      <c r="J724" s="0" t="n">
        <f aca="false">LEN(A724)</f>
        <v>77</v>
      </c>
    </row>
    <row r="725" customFormat="false" ht="12.8" hidden="false" customHeight="false" outlineLevel="0" collapsed="false">
      <c r="A725" s="0" t="s">
        <v>756</v>
      </c>
      <c r="B725" s="0" t="s">
        <v>736</v>
      </c>
      <c r="C725" s="0" t="s">
        <v>737</v>
      </c>
      <c r="D725" s="0" t="n">
        <v>3</v>
      </c>
      <c r="E725" s="0" t="str">
        <f aca="false">IFERROR(IFERROR(REPLACE(C725,SEARCH($E$1,C725,1),LEN($E$1),""),REPLACE(C725,SEARCH($F$1,C725,1),LEN($F$1),"")),C725)</f>
        <v>www.studentcrowd.com/university-l1001651-s1008235-university_of_exeter-exeter</v>
      </c>
      <c r="F725" s="0" t="str">
        <f aca="false">REPLACE(E725,SEARCH("/",E725,1),LEN(E725),"")</f>
        <v>www.studentcrowd.com</v>
      </c>
      <c r="G725" s="0" t="n">
        <f aca="false">IF(F725="www.studentcrowd.com",D725*2/10,IF(F725="www.studentsreview.com",D725*2.5/10,"ERROR"))</f>
        <v>0.6</v>
      </c>
      <c r="H725" s="0" t="str">
        <f aca="false">VLOOKUP(G725,Sheet2!$A$1:$B$8,2,0)</f>
        <v>middle_plus</v>
      </c>
      <c r="I725" s="0" t="str">
        <f aca="false">"{""classes"":["""&amp;G725&amp;"""],""text"":"""&amp;A725&amp;"""},"</f>
        <v>{"classes":["0,6"],"text":"Internet keeps turning off when using it. Campus is beautiful. Buildings - except physics, which is an eyesore - are all new, and really nice looking. The union doesnt have anything to do with me. Its too concerned about ethnic minorities and diversity. I feel very unwelcome as a white male. Failing to allow the economics society to form, and closing down the music school, was unforgivable. The clubs and societies are reasonably diverse, but the music school is not very good. It doesnt encourage people to play, and Kay House two miles away, too far to carry instruments. There are a lot of societies, but most of them arent worth a damn. They arent much interesting."},</v>
      </c>
      <c r="J725" s="0" t="n">
        <f aca="false">LEN(A725)</f>
        <v>672</v>
      </c>
    </row>
    <row r="726" customFormat="false" ht="12.8" hidden="false" customHeight="false" outlineLevel="0" collapsed="false">
      <c r="A726" s="0" t="s">
        <v>757</v>
      </c>
      <c r="B726" s="0" t="s">
        <v>736</v>
      </c>
      <c r="C726" s="0" t="s">
        <v>737</v>
      </c>
      <c r="D726" s="0" t="n">
        <v>5</v>
      </c>
      <c r="E726" s="0" t="str">
        <f aca="false">IFERROR(IFERROR(REPLACE(C726,SEARCH($E$1,C726,1),LEN($E$1),""),REPLACE(C726,SEARCH($F$1,C726,1),LEN($F$1),"")),C726)</f>
        <v>www.studentcrowd.com/university-l1001651-s1008235-university_of_exeter-exeter</v>
      </c>
      <c r="F726" s="0" t="str">
        <f aca="false">REPLACE(E726,SEARCH("/",E726,1),LEN(E726),"")</f>
        <v>www.studentcrowd.com</v>
      </c>
      <c r="G726" s="0" t="n">
        <f aca="false">IF(F726="www.studentcrowd.com",D726*2/10,IF(F726="www.studentsreview.com",D726*2.5/10,"ERROR"))</f>
        <v>1</v>
      </c>
      <c r="H726" s="0" t="str">
        <f aca="false">VLOOKUP(G726,Sheet2!$A$1:$B$8,2,0)</f>
        <v>excellent</v>
      </c>
      <c r="I726" s="0" t="str">
        <f aca="false">"{""classes"":["""&amp;G726&amp;"""],""text"":"""&amp;A726&amp;"""},"</f>
        <v>{"classes":["1"],"text":"Probably the best university in the world."},</v>
      </c>
      <c r="J726" s="0" t="n">
        <f aca="false">LEN(A726)</f>
        <v>42</v>
      </c>
    </row>
    <row r="727" customFormat="false" ht="12.8" hidden="false" customHeight="false" outlineLevel="0" collapsed="false">
      <c r="A727" s="0" t="s">
        <v>758</v>
      </c>
      <c r="B727" s="0" t="s">
        <v>736</v>
      </c>
      <c r="C727" s="0" t="s">
        <v>737</v>
      </c>
      <c r="D727" s="0" t="n">
        <v>4</v>
      </c>
      <c r="E727" s="0" t="str">
        <f aca="false">IFERROR(IFERROR(REPLACE(C727,SEARCH($E$1,C727,1),LEN($E$1),""),REPLACE(C727,SEARCH($F$1,C727,1),LEN($F$1),"")),C727)</f>
        <v>www.studentcrowd.com/university-l1001651-s1008235-university_of_exeter-exeter</v>
      </c>
      <c r="F727" s="0" t="str">
        <f aca="false">REPLACE(E727,SEARCH("/",E727,1),LEN(E727),"")</f>
        <v>www.studentcrowd.com</v>
      </c>
      <c r="G727" s="0" t="n">
        <f aca="false">IF(F727="www.studentcrowd.com",D727*2/10,IF(F727="www.studentsreview.com",D727*2.5/10,"ERROR"))</f>
        <v>0.8</v>
      </c>
      <c r="H727" s="0" t="str">
        <f aca="false">VLOOKUP(G727,Sheet2!$A$1:$B$8,2,0)</f>
        <v>good_plus</v>
      </c>
      <c r="I727" s="0" t="str">
        <f aca="false">"{""classes"":["""&amp;G727&amp;"""],""text"":"""&amp;A727&amp;"""},"</f>
        <v>{"classes":["0,8"],"text":"Uni Wifi is painfully temperamental, can take 20mins to finally get signed in."},</v>
      </c>
      <c r="J727" s="0" t="n">
        <f aca="false">LEN(A727)</f>
        <v>78</v>
      </c>
    </row>
    <row r="728" customFormat="false" ht="12.8" hidden="false" customHeight="false" outlineLevel="0" collapsed="false">
      <c r="A728" s="0" t="s">
        <v>759</v>
      </c>
      <c r="B728" s="0" t="s">
        <v>736</v>
      </c>
      <c r="C728" s="0" t="s">
        <v>737</v>
      </c>
      <c r="D728" s="0" t="n">
        <v>5</v>
      </c>
      <c r="E728" s="0" t="str">
        <f aca="false">IFERROR(IFERROR(REPLACE(C728,SEARCH($E$1,C728,1),LEN($E$1),""),REPLACE(C728,SEARCH($F$1,C728,1),LEN($F$1),"")),C728)</f>
        <v>www.studentcrowd.com/university-l1001651-s1008235-university_of_exeter-exeter</v>
      </c>
      <c r="F728" s="0" t="str">
        <f aca="false">REPLACE(E728,SEARCH("/",E728,1),LEN(E728),"")</f>
        <v>www.studentcrowd.com</v>
      </c>
      <c r="G728" s="0" t="n">
        <f aca="false">IF(F728="www.studentcrowd.com",D728*2/10,IF(F728="www.studentsreview.com",D728*2.5/10,"ERROR"))</f>
        <v>1</v>
      </c>
      <c r="H728" s="0" t="str">
        <f aca="false">VLOOKUP(G728,Sheet2!$A$1:$B$8,2,0)</f>
        <v>excellent</v>
      </c>
      <c r="I728" s="0" t="str">
        <f aca="false">"{""classes"":["""&amp;G728&amp;"""],""text"":"""&amp;A728&amp;"""},"</f>
        <v>{"classes":["1"],"text":"Amazing uni! Only been here two weeks but I already feel settled in. Like a home away from home"},</v>
      </c>
      <c r="J728" s="0" t="n">
        <f aca="false">LEN(A728)</f>
        <v>95</v>
      </c>
    </row>
    <row r="729" customFormat="false" ht="12.8" hidden="false" customHeight="false" outlineLevel="0" collapsed="false">
      <c r="A729" s="0" t="s">
        <v>760</v>
      </c>
      <c r="B729" s="0" t="s">
        <v>736</v>
      </c>
      <c r="C729" s="0" t="s">
        <v>737</v>
      </c>
      <c r="D729" s="0" t="n">
        <v>5</v>
      </c>
      <c r="E729" s="0" t="str">
        <f aca="false">IFERROR(IFERROR(REPLACE(C729,SEARCH($E$1,C729,1),LEN($E$1),""),REPLACE(C729,SEARCH($F$1,C729,1),LEN($F$1),"")),C729)</f>
        <v>www.studentcrowd.com/university-l1001651-s1008235-university_of_exeter-exeter</v>
      </c>
      <c r="F729" s="0" t="str">
        <f aca="false">REPLACE(E729,SEARCH("/",E729,1),LEN(E729),"")</f>
        <v>www.studentcrowd.com</v>
      </c>
      <c r="G729" s="0" t="n">
        <f aca="false">IF(F729="www.studentcrowd.com",D729*2/10,IF(F729="www.studentsreview.com",D729*2.5/10,"ERROR"))</f>
        <v>1</v>
      </c>
      <c r="H729" s="0" t="str">
        <f aca="false">VLOOKUP(G729,Sheet2!$A$1:$B$8,2,0)</f>
        <v>excellent</v>
      </c>
      <c r="I729" s="0" t="str">
        <f aca="false">"{""classes"":["""&amp;G729&amp;"""],""text"":"""&amp;A729&amp;"""},"</f>
        <v>{"classes":["1"],"text":"Beautiful, green, big, friendly, smart, new!"},</v>
      </c>
      <c r="J729" s="0" t="n">
        <f aca="false">LEN(A729)</f>
        <v>44</v>
      </c>
    </row>
    <row r="730" customFormat="false" ht="12.8" hidden="false" customHeight="false" outlineLevel="0" collapsed="false">
      <c r="A730" s="0" t="s">
        <v>761</v>
      </c>
      <c r="B730" s="0" t="s">
        <v>736</v>
      </c>
      <c r="C730" s="0" t="s">
        <v>737</v>
      </c>
      <c r="D730" s="0" t="n">
        <v>4</v>
      </c>
      <c r="E730" s="0" t="str">
        <f aca="false">IFERROR(IFERROR(REPLACE(C730,SEARCH($E$1,C730,1),LEN($E$1),""),REPLACE(C730,SEARCH($F$1,C730,1),LEN($F$1),"")),C730)</f>
        <v>www.studentcrowd.com/university-l1001651-s1008235-university_of_exeter-exeter</v>
      </c>
      <c r="F730" s="0" t="str">
        <f aca="false">REPLACE(E730,SEARCH("/",E730,1),LEN(E730),"")</f>
        <v>www.studentcrowd.com</v>
      </c>
      <c r="G730" s="0" t="n">
        <f aca="false">IF(F730="www.studentcrowd.com",D730*2/10,IF(F730="www.studentsreview.com",D730*2.5/10,"ERROR"))</f>
        <v>0.8</v>
      </c>
      <c r="H730" s="0" t="str">
        <f aca="false">VLOOKUP(G730,Sheet2!$A$1:$B$8,2,0)</f>
        <v>good_plus</v>
      </c>
      <c r="I730" s="0" t="str">
        <f aca="false">"{""classes"":["""&amp;G730&amp;"""],""text"":"""&amp;A730&amp;"""},"</f>
        <v>{"classes":["0,8"],"text":"Ive had no problems so far, and when you do theres a great support network lined up to help. The campus isnt too big but is filled with lots of green space so your walk in is quite scenic. The Forum has pretty much everything you need with banks, shops and eateries in a modern looking building."},</v>
      </c>
      <c r="J730" s="0" t="n">
        <f aca="false">LEN(A730)</f>
        <v>295</v>
      </c>
    </row>
    <row r="731" customFormat="false" ht="12.8" hidden="false" customHeight="false" outlineLevel="0" collapsed="false">
      <c r="A731" s="0" t="s">
        <v>762</v>
      </c>
      <c r="B731" s="0" t="s">
        <v>736</v>
      </c>
      <c r="C731" s="0" t="s">
        <v>737</v>
      </c>
      <c r="D731" s="0" t="n">
        <v>4</v>
      </c>
      <c r="E731" s="0" t="str">
        <f aca="false">IFERROR(IFERROR(REPLACE(C731,SEARCH($E$1,C731,1),LEN($E$1),""),REPLACE(C731,SEARCH($F$1,C731,1),LEN($F$1),"")),C731)</f>
        <v>www.studentcrowd.com/university-l1001651-s1008235-university_of_exeter-exeter</v>
      </c>
      <c r="F731" s="0" t="str">
        <f aca="false">REPLACE(E731,SEARCH("/",E731,1),LEN(E731),"")</f>
        <v>www.studentcrowd.com</v>
      </c>
      <c r="G731" s="0" t="n">
        <f aca="false">IF(F731="www.studentcrowd.com",D731*2/10,IF(F731="www.studentsreview.com",D731*2.5/10,"ERROR"))</f>
        <v>0.8</v>
      </c>
      <c r="H731" s="0" t="str">
        <f aca="false">VLOOKUP(G731,Sheet2!$A$1:$B$8,2,0)</f>
        <v>good_plus</v>
      </c>
      <c r="I731" s="0" t="str">
        <f aca="false">"{""classes"":["""&amp;G731&amp;"""],""text"":"""&amp;A731&amp;"""},"</f>
        <v>{"classes":["0,8"],"text":"Beautiful campus, amazing and wide socials, friendly people and enthusiastic lecturers! Most consistent and reliable uni Ive seen"},</v>
      </c>
      <c r="J731" s="0" t="n">
        <f aca="false">LEN(A731)</f>
        <v>129</v>
      </c>
    </row>
    <row r="732" customFormat="false" ht="12.8" hidden="false" customHeight="false" outlineLevel="0" collapsed="false">
      <c r="A732" s="0" t="s">
        <v>763</v>
      </c>
      <c r="B732" s="0" t="s">
        <v>736</v>
      </c>
      <c r="C732" s="0" t="s">
        <v>737</v>
      </c>
      <c r="D732" s="0" t="n">
        <v>4</v>
      </c>
      <c r="E732" s="0" t="str">
        <f aca="false">IFERROR(IFERROR(REPLACE(C732,SEARCH($E$1,C732,1),LEN($E$1),""),REPLACE(C732,SEARCH($F$1,C732,1),LEN($F$1),"")),C732)</f>
        <v>www.studentcrowd.com/university-l1001651-s1008235-university_of_exeter-exeter</v>
      </c>
      <c r="F732" s="0" t="str">
        <f aca="false">REPLACE(E732,SEARCH("/",E732,1),LEN(E732),"")</f>
        <v>www.studentcrowd.com</v>
      </c>
      <c r="G732" s="0" t="n">
        <f aca="false">IF(F732="www.studentcrowd.com",D732*2/10,IF(F732="www.studentsreview.com",D732*2.5/10,"ERROR"))</f>
        <v>0.8</v>
      </c>
      <c r="H732" s="0" t="str">
        <f aca="false">VLOOKUP(G732,Sheet2!$A$1:$B$8,2,0)</f>
        <v>good_plus</v>
      </c>
      <c r="I732" s="0" t="str">
        <f aca="false">"{""classes"":["""&amp;G732&amp;"""],""text"":"""&amp;A732&amp;"""},"</f>
        <v>{"classes":["0,8"],"text":"Internet sometimes drops out. Facilities are new, easily accessible &amp; have everything you need without stepping off campus."},</v>
      </c>
      <c r="J732" s="0" t="n">
        <f aca="false">LEN(A732)</f>
        <v>123</v>
      </c>
    </row>
    <row r="733" customFormat="false" ht="12.8" hidden="false" customHeight="false" outlineLevel="0" collapsed="false">
      <c r="A733" s="0" t="s">
        <v>764</v>
      </c>
      <c r="B733" s="0" t="s">
        <v>736</v>
      </c>
      <c r="C733" s="0" t="s">
        <v>737</v>
      </c>
      <c r="D733" s="0" t="n">
        <v>5</v>
      </c>
      <c r="E733" s="0" t="str">
        <f aca="false">IFERROR(IFERROR(REPLACE(C733,SEARCH($E$1,C733,1),LEN($E$1),""),REPLACE(C733,SEARCH($F$1,C733,1),LEN($F$1),"")),C733)</f>
        <v>www.studentcrowd.com/university-l1001651-s1008235-university_of_exeter-exeter</v>
      </c>
      <c r="F733" s="0" t="str">
        <f aca="false">REPLACE(E733,SEARCH("/",E733,1),LEN(E733),"")</f>
        <v>www.studentcrowd.com</v>
      </c>
      <c r="G733" s="0" t="n">
        <f aca="false">IF(F733="www.studentcrowd.com",D733*2/10,IF(F733="www.studentsreview.com",D733*2.5/10,"ERROR"))</f>
        <v>1</v>
      </c>
      <c r="H733" s="0" t="str">
        <f aca="false">VLOOKUP(G733,Sheet2!$A$1:$B$8,2,0)</f>
        <v>excellent</v>
      </c>
      <c r="I733" s="0" t="str">
        <f aca="false">"{""classes"":["""&amp;G733&amp;"""],""text"":"""&amp;A733&amp;"""},"</f>
        <v>{"classes":["1"],"text":"If you want to come to a lively atmosphere that not only focuses on your education as well as your enjoyment, this is the uni for you."},</v>
      </c>
      <c r="J733" s="0" t="n">
        <f aca="false">LEN(A733)</f>
        <v>134</v>
      </c>
    </row>
    <row r="734" customFormat="false" ht="12.8" hidden="false" customHeight="false" outlineLevel="0" collapsed="false">
      <c r="A734" s="0" t="s">
        <v>765</v>
      </c>
      <c r="B734" s="0" t="s">
        <v>736</v>
      </c>
      <c r="C734" s="0" t="s">
        <v>737</v>
      </c>
      <c r="D734" s="0" t="n">
        <v>4</v>
      </c>
      <c r="E734" s="0" t="str">
        <f aca="false">IFERROR(IFERROR(REPLACE(C734,SEARCH($E$1,C734,1),LEN($E$1),""),REPLACE(C734,SEARCH($F$1,C734,1),LEN($F$1),"")),C734)</f>
        <v>www.studentcrowd.com/university-l1001651-s1008235-university_of_exeter-exeter</v>
      </c>
      <c r="F734" s="0" t="str">
        <f aca="false">REPLACE(E734,SEARCH("/",E734,1),LEN(E734),"")</f>
        <v>www.studentcrowd.com</v>
      </c>
      <c r="G734" s="0" t="n">
        <f aca="false">IF(F734="www.studentcrowd.com",D734*2/10,IF(F734="www.studentsreview.com",D734*2.5/10,"ERROR"))</f>
        <v>0.8</v>
      </c>
      <c r="H734" s="0" t="str">
        <f aca="false">VLOOKUP(G734,Sheet2!$A$1:$B$8,2,0)</f>
        <v>good_plus</v>
      </c>
      <c r="I734" s="0" t="str">
        <f aca="false">"{""classes"":["""&amp;G734&amp;"""],""text"":"""&amp;A734&amp;"""},"</f>
        <v>{"classes":["0,8"],"text":"very nice campus, clean tidy and very friendly"},</v>
      </c>
      <c r="J734" s="0" t="n">
        <f aca="false">LEN(A734)</f>
        <v>46</v>
      </c>
    </row>
    <row r="735" customFormat="false" ht="12.8" hidden="false" customHeight="false" outlineLevel="0" collapsed="false">
      <c r="A735" s="0" t="s">
        <v>766</v>
      </c>
      <c r="B735" s="0" t="s">
        <v>736</v>
      </c>
      <c r="C735" s="0" t="s">
        <v>737</v>
      </c>
      <c r="D735" s="0" t="n">
        <v>4</v>
      </c>
      <c r="E735" s="0" t="str">
        <f aca="false">IFERROR(IFERROR(REPLACE(C735,SEARCH($E$1,C735,1),LEN($E$1),""),REPLACE(C735,SEARCH($F$1,C735,1),LEN($F$1),"")),C735)</f>
        <v>www.studentcrowd.com/university-l1001651-s1008235-university_of_exeter-exeter</v>
      </c>
      <c r="F735" s="0" t="str">
        <f aca="false">REPLACE(E735,SEARCH("/",E735,1),LEN(E735),"")</f>
        <v>www.studentcrowd.com</v>
      </c>
      <c r="G735" s="0" t="n">
        <f aca="false">IF(F735="www.studentcrowd.com",D735*2/10,IF(F735="www.studentsreview.com",D735*2.5/10,"ERROR"))</f>
        <v>0.8</v>
      </c>
      <c r="H735" s="0" t="str">
        <f aca="false">VLOOKUP(G735,Sheet2!$A$1:$B$8,2,0)</f>
        <v>good_plus</v>
      </c>
      <c r="I735" s="0" t="str">
        <f aca="false">"{""classes"":["""&amp;G735&amp;"""],""text"":"""&amp;A735&amp;"""},"</f>
        <v>{"classes":["0,8"],"text":"Love this campus - its so green with trees everywhere, its not too far from the city and has good transport links. The hills surrounding the campus are hardwork but great for your fitness levels! Excellent sports facilities and very supportive SU and Careers Team."},</v>
      </c>
      <c r="J735" s="0" t="n">
        <f aca="false">LEN(A735)</f>
        <v>264</v>
      </c>
    </row>
    <row r="736" customFormat="false" ht="12.8" hidden="false" customHeight="false" outlineLevel="0" collapsed="false">
      <c r="A736" s="0" t="s">
        <v>767</v>
      </c>
      <c r="B736" s="0" t="s">
        <v>736</v>
      </c>
      <c r="C736" s="0" t="s">
        <v>737</v>
      </c>
      <c r="D736" s="0" t="n">
        <v>5</v>
      </c>
      <c r="E736" s="0" t="str">
        <f aca="false">IFERROR(IFERROR(REPLACE(C736,SEARCH($E$1,C736,1),LEN($E$1),""),REPLACE(C736,SEARCH($F$1,C736,1),LEN($F$1),"")),C736)</f>
        <v>www.studentcrowd.com/university-l1001651-s1008235-university_of_exeter-exeter</v>
      </c>
      <c r="F736" s="0" t="str">
        <f aca="false">REPLACE(E736,SEARCH("/",E736,1),LEN(E736),"")</f>
        <v>www.studentcrowd.com</v>
      </c>
      <c r="G736" s="0" t="n">
        <f aca="false">IF(F736="www.studentcrowd.com",D736*2/10,IF(F736="www.studentsreview.com",D736*2.5/10,"ERROR"))</f>
        <v>1</v>
      </c>
      <c r="H736" s="0" t="str">
        <f aca="false">VLOOKUP(G736,Sheet2!$A$1:$B$8,2,0)</f>
        <v>excellent</v>
      </c>
      <c r="I736" s="0" t="str">
        <f aca="false">"{""classes"":["""&amp;G736&amp;"""],""text"":"""&amp;A736&amp;"""},"</f>
        <v>{"classes":["1"],"text":"great university- a very pleasant campus!"},</v>
      </c>
      <c r="J736" s="0" t="n">
        <f aca="false">LEN(A736)</f>
        <v>41</v>
      </c>
    </row>
    <row r="737" customFormat="false" ht="12.8" hidden="false" customHeight="false" outlineLevel="0" collapsed="false">
      <c r="A737" s="0" t="s">
        <v>768</v>
      </c>
      <c r="B737" s="0" t="s">
        <v>736</v>
      </c>
      <c r="C737" s="0" t="s">
        <v>737</v>
      </c>
      <c r="D737" s="0" t="n">
        <v>5</v>
      </c>
      <c r="E737" s="0" t="str">
        <f aca="false">IFERROR(IFERROR(REPLACE(C737,SEARCH($E$1,C737,1),LEN($E$1),""),REPLACE(C737,SEARCH($F$1,C737,1),LEN($F$1),"")),C737)</f>
        <v>www.studentcrowd.com/university-l1001651-s1008235-university_of_exeter-exeter</v>
      </c>
      <c r="F737" s="0" t="str">
        <f aca="false">REPLACE(E737,SEARCH("/",E737,1),LEN(E737),"")</f>
        <v>www.studentcrowd.com</v>
      </c>
      <c r="G737" s="0" t="n">
        <f aca="false">IF(F737="www.studentcrowd.com",D737*2/10,IF(F737="www.studentsreview.com",D737*2.5/10,"ERROR"))</f>
        <v>1</v>
      </c>
      <c r="H737" s="0" t="str">
        <f aca="false">VLOOKUP(G737,Sheet2!$A$1:$B$8,2,0)</f>
        <v>excellent</v>
      </c>
      <c r="I737" s="0" t="str">
        <f aca="false">"{""classes"":["""&amp;G737&amp;"""],""text"":"""&amp;A737&amp;"""},"</f>
        <v>{"classes":["1"],"text":"Wonderful university. Very well run and managed, not to mention the most beautiful campus in the U.K."},</v>
      </c>
      <c r="J737" s="0" t="n">
        <f aca="false">LEN(A737)</f>
        <v>101</v>
      </c>
    </row>
    <row r="738" customFormat="false" ht="12.8" hidden="false" customHeight="false" outlineLevel="0" collapsed="false">
      <c r="A738" s="0" t="s">
        <v>769</v>
      </c>
      <c r="B738" s="0" t="s">
        <v>736</v>
      </c>
      <c r="C738" s="0" t="s">
        <v>737</v>
      </c>
      <c r="D738" s="0" t="n">
        <v>5</v>
      </c>
      <c r="E738" s="0" t="str">
        <f aca="false">IFERROR(IFERROR(REPLACE(C738,SEARCH($E$1,C738,1),LEN($E$1),""),REPLACE(C738,SEARCH($F$1,C738,1),LEN($F$1),"")),C738)</f>
        <v>www.studentcrowd.com/university-l1001651-s1008235-university_of_exeter-exeter</v>
      </c>
      <c r="F738" s="0" t="str">
        <f aca="false">REPLACE(E738,SEARCH("/",E738,1),LEN(E738),"")</f>
        <v>www.studentcrowd.com</v>
      </c>
      <c r="G738" s="0" t="n">
        <f aca="false">IF(F738="www.studentcrowd.com",D738*2/10,IF(F738="www.studentsreview.com",D738*2.5/10,"ERROR"))</f>
        <v>1</v>
      </c>
      <c r="H738" s="0" t="str">
        <f aca="false">VLOOKUP(G738,Sheet2!$A$1:$B$8,2,0)</f>
        <v>excellent</v>
      </c>
      <c r="I738" s="0" t="str">
        <f aca="false">"{""classes"":["""&amp;G738&amp;"""],""text"":"""&amp;A738&amp;"""},"</f>
        <v>{"classes":["1"],"text":"Very modern and student-friendly! competent and efficient staff"},</v>
      </c>
      <c r="J738" s="0" t="n">
        <f aca="false">LEN(A738)</f>
        <v>63</v>
      </c>
    </row>
    <row r="739" customFormat="false" ht="12.8" hidden="false" customHeight="false" outlineLevel="0" collapsed="false">
      <c r="A739" s="0" t="s">
        <v>770</v>
      </c>
      <c r="B739" s="0" t="s">
        <v>736</v>
      </c>
      <c r="C739" s="0" t="s">
        <v>737</v>
      </c>
      <c r="D739" s="0" t="n">
        <v>5</v>
      </c>
      <c r="E739" s="0" t="str">
        <f aca="false">IFERROR(IFERROR(REPLACE(C739,SEARCH($E$1,C739,1),LEN($E$1),""),REPLACE(C739,SEARCH($F$1,C739,1),LEN($F$1),"")),C739)</f>
        <v>www.studentcrowd.com/university-l1001651-s1008235-university_of_exeter-exeter</v>
      </c>
      <c r="F739" s="0" t="str">
        <f aca="false">REPLACE(E739,SEARCH("/",E739,1),LEN(E739),"")</f>
        <v>www.studentcrowd.com</v>
      </c>
      <c r="G739" s="0" t="n">
        <f aca="false">IF(F739="www.studentcrowd.com",D739*2/10,IF(F739="www.studentsreview.com",D739*2.5/10,"ERROR"))</f>
        <v>1</v>
      </c>
      <c r="H739" s="0" t="str">
        <f aca="false">VLOOKUP(G739,Sheet2!$A$1:$B$8,2,0)</f>
        <v>excellent</v>
      </c>
      <c r="I739" s="0" t="str">
        <f aca="false">"{""classes"":["""&amp;G739&amp;"""],""text"":"""&amp;A739&amp;"""},"</f>
        <v>{"classes":["1"],"text":"the BEST university in the world. Especially Penryn Campus."},</v>
      </c>
      <c r="J739" s="0" t="n">
        <f aca="false">LEN(A739)</f>
        <v>59</v>
      </c>
    </row>
    <row r="740" customFormat="false" ht="12.8" hidden="false" customHeight="false" outlineLevel="0" collapsed="false">
      <c r="A740" s="0" t="s">
        <v>771</v>
      </c>
      <c r="B740" s="0" t="s">
        <v>736</v>
      </c>
      <c r="C740" s="0" t="s">
        <v>737</v>
      </c>
      <c r="D740" s="0" t="n">
        <v>5</v>
      </c>
      <c r="E740" s="0" t="str">
        <f aca="false">IFERROR(IFERROR(REPLACE(C740,SEARCH($E$1,C740,1),LEN($E$1),""),REPLACE(C740,SEARCH($F$1,C740,1),LEN($F$1),"")),C740)</f>
        <v>www.studentcrowd.com/university-l1001651-s1008235-university_of_exeter-exeter</v>
      </c>
      <c r="F740" s="0" t="str">
        <f aca="false">REPLACE(E740,SEARCH("/",E740,1),LEN(E740),"")</f>
        <v>www.studentcrowd.com</v>
      </c>
      <c r="G740" s="0" t="n">
        <f aca="false">IF(F740="www.studentcrowd.com",D740*2/10,IF(F740="www.studentsreview.com",D740*2.5/10,"ERROR"))</f>
        <v>1</v>
      </c>
      <c r="H740" s="0" t="str">
        <f aca="false">VLOOKUP(G740,Sheet2!$A$1:$B$8,2,0)</f>
        <v>excellent</v>
      </c>
      <c r="I740" s="0" t="str">
        <f aca="false">"{""classes"":["""&amp;G740&amp;"""],""text"":"""&amp;A740&amp;"""},"</f>
        <v>{"classes":["1"],"text":"Just finished my first year at Exeter, has been the best year of my life, despite the weather, Exeter is a lovely place to study and live, the campus feels so alive and have met so many wonderful friends. Socities are excellent as are facilities throughout the uni. So glad I turned down UCL &amp; KCL!"},</v>
      </c>
      <c r="J740" s="0" t="n">
        <f aca="false">LEN(A740)</f>
        <v>298</v>
      </c>
    </row>
    <row r="741" customFormat="false" ht="12.8" hidden="false" customHeight="false" outlineLevel="0" collapsed="false">
      <c r="A741" s="0" t="s">
        <v>772</v>
      </c>
      <c r="B741" s="0" t="s">
        <v>736</v>
      </c>
      <c r="C741" s="0" t="s">
        <v>737</v>
      </c>
      <c r="D741" s="0" t="n">
        <v>5</v>
      </c>
      <c r="E741" s="0" t="str">
        <f aca="false">IFERROR(IFERROR(REPLACE(C741,SEARCH($E$1,C741,1),LEN($E$1),""),REPLACE(C741,SEARCH($F$1,C741,1),LEN($F$1),"")),C741)</f>
        <v>www.studentcrowd.com/university-l1001651-s1008235-university_of_exeter-exeter</v>
      </c>
      <c r="F741" s="0" t="str">
        <f aca="false">REPLACE(E741,SEARCH("/",E741,1),LEN(E741),"")</f>
        <v>www.studentcrowd.com</v>
      </c>
      <c r="G741" s="0" t="n">
        <f aca="false">IF(F741="www.studentcrowd.com",D741*2/10,IF(F741="www.studentsreview.com",D741*2.5/10,"ERROR"))</f>
        <v>1</v>
      </c>
      <c r="H741" s="0" t="str">
        <f aca="false">VLOOKUP(G741,Sheet2!$A$1:$B$8,2,0)</f>
        <v>excellent</v>
      </c>
      <c r="I741" s="0" t="str">
        <f aca="false">"{""classes"":["""&amp;G741&amp;"""],""text"":"""&amp;A741&amp;"""},"</f>
        <v>{"classes":["1"],"text":"Exeter is the best university. Almost went to Oxford and so glad I didnt, absolutely could not be happier!"},</v>
      </c>
      <c r="J741" s="0" t="n">
        <f aca="false">LEN(A741)</f>
        <v>106</v>
      </c>
    </row>
    <row r="742" customFormat="false" ht="12.8" hidden="false" customHeight="false" outlineLevel="0" collapsed="false">
      <c r="A742" s="0" t="s">
        <v>773</v>
      </c>
      <c r="B742" s="0" t="s">
        <v>736</v>
      </c>
      <c r="C742" s="0" t="s">
        <v>737</v>
      </c>
      <c r="D742" s="0" t="n">
        <v>5</v>
      </c>
      <c r="E742" s="0" t="str">
        <f aca="false">IFERROR(IFERROR(REPLACE(C742,SEARCH($E$1,C742,1),LEN($E$1),""),REPLACE(C742,SEARCH($F$1,C742,1),LEN($F$1),"")),C742)</f>
        <v>www.studentcrowd.com/university-l1001651-s1008235-university_of_exeter-exeter</v>
      </c>
      <c r="F742" s="0" t="str">
        <f aca="false">REPLACE(E742,SEARCH("/",E742,1),LEN(E742),"")</f>
        <v>www.studentcrowd.com</v>
      </c>
      <c r="G742" s="0" t="n">
        <f aca="false">IF(F742="www.studentcrowd.com",D742*2/10,IF(F742="www.studentsreview.com",D742*2.5/10,"ERROR"))</f>
        <v>1</v>
      </c>
      <c r="H742" s="0" t="str">
        <f aca="false">VLOOKUP(G742,Sheet2!$A$1:$B$8,2,0)</f>
        <v>excellent</v>
      </c>
      <c r="I742" s="0" t="str">
        <f aca="false">"{""classes"":["""&amp;G742&amp;"""],""text"":"""&amp;A742&amp;"""},"</f>
        <v>{"classes":["1"],"text":"Great place to study and have fun!"},</v>
      </c>
      <c r="J742" s="0" t="n">
        <f aca="false">LEN(A742)</f>
        <v>34</v>
      </c>
    </row>
    <row r="743" customFormat="false" ht="12.8" hidden="false" customHeight="false" outlineLevel="0" collapsed="false">
      <c r="A743" s="0" t="s">
        <v>774</v>
      </c>
      <c r="B743" s="0" t="s">
        <v>736</v>
      </c>
      <c r="C743" s="0" t="s">
        <v>737</v>
      </c>
      <c r="D743" s="0" t="n">
        <v>5</v>
      </c>
      <c r="E743" s="0" t="str">
        <f aca="false">IFERROR(IFERROR(REPLACE(C743,SEARCH($E$1,C743,1),LEN($E$1),""),REPLACE(C743,SEARCH($F$1,C743,1),LEN($F$1),"")),C743)</f>
        <v>www.studentcrowd.com/university-l1001651-s1008235-university_of_exeter-exeter</v>
      </c>
      <c r="F743" s="0" t="str">
        <f aca="false">REPLACE(E743,SEARCH("/",E743,1),LEN(E743),"")</f>
        <v>www.studentcrowd.com</v>
      </c>
      <c r="G743" s="0" t="n">
        <f aca="false">IF(F743="www.studentcrowd.com",D743*2/10,IF(F743="www.studentsreview.com",D743*2.5/10,"ERROR"))</f>
        <v>1</v>
      </c>
      <c r="H743" s="0" t="str">
        <f aca="false">VLOOKUP(G743,Sheet2!$A$1:$B$8,2,0)</f>
        <v>excellent</v>
      </c>
      <c r="I743" s="0" t="str">
        <f aca="false">"{""classes"":["""&amp;G743&amp;"""],""text"":"""&amp;A743&amp;"""},"</f>
        <v>{"classes":["1"],"text":"Exeter was the best University I could have wished for. The campus is beautiful, the teaching is excellent and the people made my University experience unlike no other. Im so sad that Im graduating as I had the best three years of my life here. I would recommend the University to anyone."},</v>
      </c>
      <c r="J743" s="0" t="n">
        <f aca="false">LEN(A743)</f>
        <v>288</v>
      </c>
    </row>
    <row r="744" customFormat="false" ht="12.8" hidden="false" customHeight="false" outlineLevel="0" collapsed="false">
      <c r="A744" s="0" t="s">
        <v>775</v>
      </c>
      <c r="B744" s="0" t="s">
        <v>736</v>
      </c>
      <c r="C744" s="0" t="s">
        <v>737</v>
      </c>
      <c r="D744" s="0" t="n">
        <v>5</v>
      </c>
      <c r="E744" s="0" t="str">
        <f aca="false">IFERROR(IFERROR(REPLACE(C744,SEARCH($E$1,C744,1),LEN($E$1),""),REPLACE(C744,SEARCH($F$1,C744,1),LEN($F$1),"")),C744)</f>
        <v>www.studentcrowd.com/university-l1001651-s1008235-university_of_exeter-exeter</v>
      </c>
      <c r="F744" s="0" t="str">
        <f aca="false">REPLACE(E744,SEARCH("/",E744,1),LEN(E744),"")</f>
        <v>www.studentcrowd.com</v>
      </c>
      <c r="G744" s="0" t="n">
        <f aca="false">IF(F744="www.studentcrowd.com",D744*2/10,IF(F744="www.studentsreview.com",D744*2.5/10,"ERROR"))</f>
        <v>1</v>
      </c>
      <c r="H744" s="0" t="str">
        <f aca="false">VLOOKUP(G744,Sheet2!$A$1:$B$8,2,0)</f>
        <v>excellent</v>
      </c>
      <c r="I744" s="0" t="str">
        <f aca="false">"{""classes"":["""&amp;G744&amp;"""],""text"":"""&amp;A744&amp;"""},"</f>
        <v>{"classes":["1"],"text":"Exeter university is probably the best in the world"},</v>
      </c>
      <c r="J744" s="0" t="n">
        <f aca="false">LEN(A744)</f>
        <v>51</v>
      </c>
    </row>
    <row r="745" customFormat="false" ht="12.8" hidden="false" customHeight="false" outlineLevel="0" collapsed="false">
      <c r="A745" s="0" t="s">
        <v>776</v>
      </c>
      <c r="B745" s="0" t="s">
        <v>736</v>
      </c>
      <c r="C745" s="0" t="s">
        <v>737</v>
      </c>
      <c r="D745" s="0" t="n">
        <v>4</v>
      </c>
      <c r="E745" s="0" t="str">
        <f aca="false">IFERROR(IFERROR(REPLACE(C745,SEARCH($E$1,C745,1),LEN($E$1),""),REPLACE(C745,SEARCH($F$1,C745,1),LEN($F$1),"")),C745)</f>
        <v>www.studentcrowd.com/university-l1001651-s1008235-university_of_exeter-exeter</v>
      </c>
      <c r="F745" s="0" t="str">
        <f aca="false">REPLACE(E745,SEARCH("/",E745,1),LEN(E745),"")</f>
        <v>www.studentcrowd.com</v>
      </c>
      <c r="G745" s="0" t="n">
        <f aca="false">IF(F745="www.studentcrowd.com",D745*2/10,IF(F745="www.studentsreview.com",D745*2.5/10,"ERROR"))</f>
        <v>0.8</v>
      </c>
      <c r="H745" s="0" t="str">
        <f aca="false">VLOOKUP(G745,Sheet2!$A$1:$B$8,2,0)</f>
        <v>good_plus</v>
      </c>
      <c r="I745" s="0" t="str">
        <f aca="false">"{""classes"":["""&amp;G745&amp;"""],""text"":"""&amp;A745&amp;"""},"</f>
        <v>{"classes":["0,8"],"text":"So glad I chose Exeter after my first year and already dreading leaving when I graduate. It has everything you could want in a university in a city with everything you could need within walking distance. Amazing campus and amazing people."},</v>
      </c>
      <c r="J745" s="0" t="n">
        <f aca="false">LEN(A745)</f>
        <v>238</v>
      </c>
    </row>
    <row r="746" customFormat="false" ht="12.8" hidden="false" customHeight="false" outlineLevel="0" collapsed="false">
      <c r="A746" s="0" t="s">
        <v>777</v>
      </c>
      <c r="B746" s="0" t="s">
        <v>736</v>
      </c>
      <c r="C746" s="0" t="s">
        <v>737</v>
      </c>
      <c r="D746" s="0" t="n">
        <v>5</v>
      </c>
      <c r="E746" s="0" t="str">
        <f aca="false">IFERROR(IFERROR(REPLACE(C746,SEARCH($E$1,C746,1),LEN($E$1),""),REPLACE(C746,SEARCH($F$1,C746,1),LEN($F$1),"")),C746)</f>
        <v>www.studentcrowd.com/university-l1001651-s1008235-university_of_exeter-exeter</v>
      </c>
      <c r="F746" s="0" t="str">
        <f aca="false">REPLACE(E746,SEARCH("/",E746,1),LEN(E746),"")</f>
        <v>www.studentcrowd.com</v>
      </c>
      <c r="G746" s="0" t="n">
        <f aca="false">IF(F746="www.studentcrowd.com",D746*2/10,IF(F746="www.studentsreview.com",D746*2.5/10,"ERROR"))</f>
        <v>1</v>
      </c>
      <c r="H746" s="0" t="str">
        <f aca="false">VLOOKUP(G746,Sheet2!$A$1:$B$8,2,0)</f>
        <v>excellent</v>
      </c>
      <c r="I746" s="0" t="str">
        <f aca="false">"{""classes"":["""&amp;G746&amp;"""],""text"":"""&amp;A746&amp;"""},"</f>
        <v>{"classes":["1"],"text":"Having completed my first year at UoE, I am extremely happy with the University! This includes the campus facilities, teaching and social life. Come to Exeter!"},</v>
      </c>
      <c r="J746" s="0" t="n">
        <f aca="false">LEN(A746)</f>
        <v>159</v>
      </c>
    </row>
    <row r="747" customFormat="false" ht="12.8" hidden="false" customHeight="false" outlineLevel="0" collapsed="false">
      <c r="A747" s="0" t="s">
        <v>778</v>
      </c>
      <c r="B747" s="0" t="s">
        <v>736</v>
      </c>
      <c r="C747" s="0" t="s">
        <v>737</v>
      </c>
      <c r="D747" s="0" t="n">
        <v>5</v>
      </c>
      <c r="E747" s="0" t="str">
        <f aca="false">IFERROR(IFERROR(REPLACE(C747,SEARCH($E$1,C747,1),LEN($E$1),""),REPLACE(C747,SEARCH($F$1,C747,1),LEN($F$1),"")),C747)</f>
        <v>www.studentcrowd.com/university-l1001651-s1008235-university_of_exeter-exeter</v>
      </c>
      <c r="F747" s="0" t="str">
        <f aca="false">REPLACE(E747,SEARCH("/",E747,1),LEN(E747),"")</f>
        <v>www.studentcrowd.com</v>
      </c>
      <c r="G747" s="0" t="n">
        <f aca="false">IF(F747="www.studentcrowd.com",D747*2/10,IF(F747="www.studentsreview.com",D747*2.5/10,"ERROR"))</f>
        <v>1</v>
      </c>
      <c r="H747" s="0" t="str">
        <f aca="false">VLOOKUP(G747,Sheet2!$A$1:$B$8,2,0)</f>
        <v>excellent</v>
      </c>
      <c r="I747" s="0" t="str">
        <f aca="false">"{""classes"":["""&amp;G747&amp;"""],""text"":"""&amp;A747&amp;"""},"</f>
        <v>{"classes":["1"],"text":"Lovely campus. Very green. Great lecturers. Great city. Nice location. Great societies."},</v>
      </c>
      <c r="J747" s="0" t="n">
        <f aca="false">LEN(A747)</f>
        <v>87</v>
      </c>
    </row>
    <row r="748" customFormat="false" ht="12.8" hidden="false" customHeight="false" outlineLevel="0" collapsed="false">
      <c r="A748" s="0" t="s">
        <v>779</v>
      </c>
      <c r="B748" s="0" t="s">
        <v>736</v>
      </c>
      <c r="C748" s="0" t="s">
        <v>737</v>
      </c>
      <c r="D748" s="0" t="n">
        <v>4</v>
      </c>
      <c r="E748" s="0" t="str">
        <f aca="false">IFERROR(IFERROR(REPLACE(C748,SEARCH($E$1,C748,1),LEN($E$1),""),REPLACE(C748,SEARCH($F$1,C748,1),LEN($F$1),"")),C748)</f>
        <v>www.studentcrowd.com/university-l1001651-s1008235-university_of_exeter-exeter</v>
      </c>
      <c r="F748" s="0" t="str">
        <f aca="false">REPLACE(E748,SEARCH("/",E748,1),LEN(E748),"")</f>
        <v>www.studentcrowd.com</v>
      </c>
      <c r="G748" s="0" t="n">
        <f aca="false">IF(F748="www.studentcrowd.com",D748*2/10,IF(F748="www.studentsreview.com",D748*2.5/10,"ERROR"))</f>
        <v>0.8</v>
      </c>
      <c r="H748" s="0" t="str">
        <f aca="false">VLOOKUP(G748,Sheet2!$A$1:$B$8,2,0)</f>
        <v>good_plus</v>
      </c>
      <c r="I748" s="0" t="str">
        <f aca="false">"{""classes"":["""&amp;G748&amp;"""],""text"":"""&amp;A748&amp;"""},"</f>
        <v>{"classes":["0,8"],"text":"Possibly the best uni in the world"},</v>
      </c>
      <c r="J748" s="0" t="n">
        <f aca="false">LEN(A748)</f>
        <v>34</v>
      </c>
    </row>
    <row r="749" customFormat="false" ht="12.8" hidden="false" customHeight="false" outlineLevel="0" collapsed="false">
      <c r="A749" s="0" t="s">
        <v>780</v>
      </c>
      <c r="B749" s="0" t="s">
        <v>736</v>
      </c>
      <c r="C749" s="0" t="s">
        <v>737</v>
      </c>
      <c r="D749" s="0" t="n">
        <v>5</v>
      </c>
      <c r="E749" s="0" t="str">
        <f aca="false">IFERROR(IFERROR(REPLACE(C749,SEARCH($E$1,C749,1),LEN($E$1),""),REPLACE(C749,SEARCH($F$1,C749,1),LEN($F$1),"")),C749)</f>
        <v>www.studentcrowd.com/university-l1001651-s1008235-university_of_exeter-exeter</v>
      </c>
      <c r="F749" s="0" t="str">
        <f aca="false">REPLACE(E749,SEARCH("/",E749,1),LEN(E749),"")</f>
        <v>www.studentcrowd.com</v>
      </c>
      <c r="G749" s="0" t="n">
        <f aca="false">IF(F749="www.studentcrowd.com",D749*2/10,IF(F749="www.studentsreview.com",D749*2.5/10,"ERROR"))</f>
        <v>1</v>
      </c>
      <c r="H749" s="0" t="str">
        <f aca="false">VLOOKUP(G749,Sheet2!$A$1:$B$8,2,0)</f>
        <v>excellent</v>
      </c>
      <c r="I749" s="0" t="str">
        <f aca="false">"{""classes"":["""&amp;G749&amp;"""],""text"":"""&amp;A749&amp;"""},"</f>
        <v>{"classes":["1"],"text":"Great uni and student experience"},</v>
      </c>
      <c r="J749" s="0" t="n">
        <f aca="false">LEN(A749)</f>
        <v>32</v>
      </c>
    </row>
    <row r="750" customFormat="false" ht="12.8" hidden="false" customHeight="false" outlineLevel="0" collapsed="false">
      <c r="A750" s="0" t="s">
        <v>781</v>
      </c>
      <c r="B750" s="0" t="s">
        <v>736</v>
      </c>
      <c r="C750" s="0" t="s">
        <v>737</v>
      </c>
      <c r="D750" s="0" t="n">
        <v>5</v>
      </c>
      <c r="E750" s="0" t="str">
        <f aca="false">IFERROR(IFERROR(REPLACE(C750,SEARCH($E$1,C750,1),LEN($E$1),""),REPLACE(C750,SEARCH($F$1,C750,1),LEN($F$1),"")),C750)</f>
        <v>www.studentcrowd.com/university-l1001651-s1008235-university_of_exeter-exeter</v>
      </c>
      <c r="F750" s="0" t="str">
        <f aca="false">REPLACE(E750,SEARCH("/",E750,1),LEN(E750),"")</f>
        <v>www.studentcrowd.com</v>
      </c>
      <c r="G750" s="0" t="n">
        <f aca="false">IF(F750="www.studentcrowd.com",D750*2/10,IF(F750="www.studentsreview.com",D750*2.5/10,"ERROR"))</f>
        <v>1</v>
      </c>
      <c r="H750" s="0" t="str">
        <f aca="false">VLOOKUP(G750,Sheet2!$A$1:$B$8,2,0)</f>
        <v>excellent</v>
      </c>
      <c r="I750" s="0" t="str">
        <f aca="false">"{""classes"":["""&amp;G750&amp;"""],""text"":"""&amp;A750&amp;"""},"</f>
        <v>{"classes":["1"],"text":"I have found Exeter to be the perfect university for me. Academically, tutors care about you and know you as an individual, and the standard of teaching is superb. Socially, the student union organise brilliant events and everyone at the university is friendly. The atmosphere is lovely, the facilities are great, and I shall treasure every moment at this university."},</v>
      </c>
      <c r="J750" s="0" t="n">
        <f aca="false">LEN(A750)</f>
        <v>367</v>
      </c>
    </row>
    <row r="751" customFormat="false" ht="12.8" hidden="false" customHeight="false" outlineLevel="0" collapsed="false">
      <c r="A751" s="0" t="s">
        <v>782</v>
      </c>
      <c r="B751" s="0" t="s">
        <v>736</v>
      </c>
      <c r="C751" s="0" t="s">
        <v>737</v>
      </c>
      <c r="D751" s="0" t="n">
        <v>5</v>
      </c>
      <c r="E751" s="0" t="str">
        <f aca="false">IFERROR(IFERROR(REPLACE(C751,SEARCH($E$1,C751,1),LEN($E$1),""),REPLACE(C751,SEARCH($F$1,C751,1),LEN($F$1),"")),C751)</f>
        <v>www.studentcrowd.com/university-l1001651-s1008235-university_of_exeter-exeter</v>
      </c>
      <c r="F751" s="0" t="str">
        <f aca="false">REPLACE(E751,SEARCH("/",E751,1),LEN(E751),"")</f>
        <v>www.studentcrowd.com</v>
      </c>
      <c r="G751" s="0" t="n">
        <f aca="false">IF(F751="www.studentcrowd.com",D751*2/10,IF(F751="www.studentsreview.com",D751*2.5/10,"ERROR"))</f>
        <v>1</v>
      </c>
      <c r="H751" s="0" t="str">
        <f aca="false">VLOOKUP(G751,Sheet2!$A$1:$B$8,2,0)</f>
        <v>excellent</v>
      </c>
      <c r="I751" s="0" t="str">
        <f aca="false">"{""classes"":["""&amp;G751&amp;"""],""text"":"""&amp;A751&amp;"""},"</f>
        <v>{"classes":["1"],"text":"Exeter has great facilities, such a relaxing environment with opportunities everywhere!"},</v>
      </c>
      <c r="J751" s="0" t="n">
        <f aca="false">LEN(A751)</f>
        <v>87</v>
      </c>
    </row>
    <row r="752" customFormat="false" ht="12.8" hidden="false" customHeight="false" outlineLevel="0" collapsed="false">
      <c r="A752" s="0" t="s">
        <v>783</v>
      </c>
      <c r="B752" s="0" t="s">
        <v>736</v>
      </c>
      <c r="C752" s="0" t="s">
        <v>737</v>
      </c>
      <c r="D752" s="0" t="n">
        <v>5</v>
      </c>
      <c r="E752" s="0" t="str">
        <f aca="false">IFERROR(IFERROR(REPLACE(C752,SEARCH($E$1,C752,1),LEN($E$1),""),REPLACE(C752,SEARCH($F$1,C752,1),LEN($F$1),"")),C752)</f>
        <v>www.studentcrowd.com/university-l1001651-s1008235-university_of_exeter-exeter</v>
      </c>
      <c r="F752" s="0" t="str">
        <f aca="false">REPLACE(E752,SEARCH("/",E752,1),LEN(E752),"")</f>
        <v>www.studentcrowd.com</v>
      </c>
      <c r="G752" s="0" t="n">
        <f aca="false">IF(F752="www.studentcrowd.com",D752*2/10,IF(F752="www.studentsreview.com",D752*2.5/10,"ERROR"))</f>
        <v>1</v>
      </c>
      <c r="H752" s="0" t="str">
        <f aca="false">VLOOKUP(G752,Sheet2!$A$1:$B$8,2,0)</f>
        <v>excellent</v>
      </c>
      <c r="I752" s="0" t="str">
        <f aca="false">"{""classes"":["""&amp;G752&amp;"""],""text"":"""&amp;A752&amp;"""},"</f>
        <v>{"classes":["1"],"text":"Best year of my life! Amazing university!"},</v>
      </c>
      <c r="J752" s="0" t="n">
        <f aca="false">LEN(A752)</f>
        <v>41</v>
      </c>
    </row>
    <row r="753" customFormat="false" ht="12.8" hidden="false" customHeight="false" outlineLevel="0" collapsed="false">
      <c r="A753" s="0" t="s">
        <v>784</v>
      </c>
      <c r="B753" s="0" t="s">
        <v>736</v>
      </c>
      <c r="C753" s="0" t="s">
        <v>737</v>
      </c>
      <c r="D753" s="0" t="n">
        <v>5</v>
      </c>
      <c r="E753" s="0" t="str">
        <f aca="false">IFERROR(IFERROR(REPLACE(C753,SEARCH($E$1,C753,1),LEN($E$1),""),REPLACE(C753,SEARCH($F$1,C753,1),LEN($F$1),"")),C753)</f>
        <v>www.studentcrowd.com/university-l1001651-s1008235-university_of_exeter-exeter</v>
      </c>
      <c r="F753" s="0" t="str">
        <f aca="false">REPLACE(E753,SEARCH("/",E753,1),LEN(E753),"")</f>
        <v>www.studentcrowd.com</v>
      </c>
      <c r="G753" s="0" t="n">
        <f aca="false">IF(F753="www.studentcrowd.com",D753*2/10,IF(F753="www.studentsreview.com",D753*2.5/10,"ERROR"))</f>
        <v>1</v>
      </c>
      <c r="H753" s="0" t="str">
        <f aca="false">VLOOKUP(G753,Sheet2!$A$1:$B$8,2,0)</f>
        <v>excellent</v>
      </c>
      <c r="I753" s="0" t="str">
        <f aca="false">"{""classes"":["""&amp;G753&amp;"""],""text"":"""&amp;A753&amp;"""},"</f>
        <v>{"classes":["1"],"text":"Amazing uni, my course is great and the experience so far couldnt be better. Well done Exeter"},</v>
      </c>
      <c r="J753" s="0" t="n">
        <f aca="false">LEN(A753)</f>
        <v>93</v>
      </c>
    </row>
    <row r="754" customFormat="false" ht="12.8" hidden="false" customHeight="false" outlineLevel="0" collapsed="false">
      <c r="A754" s="0" t="s">
        <v>785</v>
      </c>
      <c r="B754" s="0" t="s">
        <v>736</v>
      </c>
      <c r="C754" s="0" t="s">
        <v>737</v>
      </c>
      <c r="D754" s="0" t="n">
        <v>5</v>
      </c>
      <c r="E754" s="0" t="str">
        <f aca="false">IFERROR(IFERROR(REPLACE(C754,SEARCH($E$1,C754,1),LEN($E$1),""),REPLACE(C754,SEARCH($F$1,C754,1),LEN($F$1),"")),C754)</f>
        <v>www.studentcrowd.com/university-l1001651-s1008235-university_of_exeter-exeter</v>
      </c>
      <c r="F754" s="0" t="str">
        <f aca="false">REPLACE(E754,SEARCH("/",E754,1),LEN(E754),"")</f>
        <v>www.studentcrowd.com</v>
      </c>
      <c r="G754" s="0" t="n">
        <f aca="false">IF(F754="www.studentcrowd.com",D754*2/10,IF(F754="www.studentsreview.com",D754*2.5/10,"ERROR"))</f>
        <v>1</v>
      </c>
      <c r="H754" s="0" t="str">
        <f aca="false">VLOOKUP(G754,Sheet2!$A$1:$B$8,2,0)</f>
        <v>excellent</v>
      </c>
      <c r="I754" s="0" t="str">
        <f aca="false">"{""classes"":["""&amp;G754&amp;"""],""text"":"""&amp;A754&amp;"""},"</f>
        <v>{"classes":["1"],"text":"Im going into my third year at Exeter and have had the time of my life."},</v>
      </c>
      <c r="J754" s="0" t="n">
        <f aca="false">LEN(A754)</f>
        <v>71</v>
      </c>
    </row>
    <row r="755" customFormat="false" ht="12.8" hidden="false" customHeight="false" outlineLevel="0" collapsed="false">
      <c r="A755" s="0" t="s">
        <v>786</v>
      </c>
      <c r="B755" s="0" t="s">
        <v>736</v>
      </c>
      <c r="C755" s="0" t="s">
        <v>737</v>
      </c>
      <c r="D755" s="0" t="n">
        <v>5</v>
      </c>
      <c r="E755" s="0" t="str">
        <f aca="false">IFERROR(IFERROR(REPLACE(C755,SEARCH($E$1,C755,1),LEN($E$1),""),REPLACE(C755,SEARCH($F$1,C755,1),LEN($F$1),"")),C755)</f>
        <v>www.studentcrowd.com/university-l1001651-s1008235-university_of_exeter-exeter</v>
      </c>
      <c r="F755" s="0" t="str">
        <f aca="false">REPLACE(E755,SEARCH("/",E755,1),LEN(E755),"")</f>
        <v>www.studentcrowd.com</v>
      </c>
      <c r="G755" s="0" t="n">
        <f aca="false">IF(F755="www.studentcrowd.com",D755*2/10,IF(F755="www.studentsreview.com",D755*2.5/10,"ERROR"))</f>
        <v>1</v>
      </c>
      <c r="H755" s="0" t="str">
        <f aca="false">VLOOKUP(G755,Sheet2!$A$1:$B$8,2,0)</f>
        <v>excellent</v>
      </c>
      <c r="I755" s="0" t="str">
        <f aca="false">"{""classes"":["""&amp;G755&amp;"""],""text"":"""&amp;A755&amp;"""},"</f>
        <v>{"classes":["1"],"text":"Amazing lecturers and beautiful campus."},</v>
      </c>
      <c r="J755" s="0" t="n">
        <f aca="false">LEN(A755)</f>
        <v>39</v>
      </c>
    </row>
    <row r="756" customFormat="false" ht="12.8" hidden="false" customHeight="false" outlineLevel="0" collapsed="false">
      <c r="A756" s="0" t="s">
        <v>787</v>
      </c>
      <c r="B756" s="0" t="s">
        <v>736</v>
      </c>
      <c r="C756" s="0" t="s">
        <v>737</v>
      </c>
      <c r="D756" s="0" t="n">
        <v>4</v>
      </c>
      <c r="E756" s="0" t="str">
        <f aca="false">IFERROR(IFERROR(REPLACE(C756,SEARCH($E$1,C756,1),LEN($E$1),""),REPLACE(C756,SEARCH($F$1,C756,1),LEN($F$1),"")),C756)</f>
        <v>www.studentcrowd.com/university-l1001651-s1008235-university_of_exeter-exeter</v>
      </c>
      <c r="F756" s="0" t="str">
        <f aca="false">REPLACE(E756,SEARCH("/",E756,1),LEN(E756),"")</f>
        <v>www.studentcrowd.com</v>
      </c>
      <c r="G756" s="0" t="n">
        <f aca="false">IF(F756="www.studentcrowd.com",D756*2/10,IF(F756="www.studentsreview.com",D756*2.5/10,"ERROR"))</f>
        <v>0.8</v>
      </c>
      <c r="H756" s="0" t="str">
        <f aca="false">VLOOKUP(G756,Sheet2!$A$1:$B$8,2,0)</f>
        <v>good_plus</v>
      </c>
      <c r="I756" s="0" t="str">
        <f aca="false">"{""classes"":["""&amp;G756&amp;"""],""text"":"""&amp;A756&amp;"""},"</f>
        <v>{"classes":["0,8"],"text":"An incredible university, both academically and from a personal development perspective."},</v>
      </c>
      <c r="J756" s="0" t="n">
        <f aca="false">LEN(A756)</f>
        <v>88</v>
      </c>
    </row>
    <row r="757" customFormat="false" ht="12.8" hidden="false" customHeight="false" outlineLevel="0" collapsed="false">
      <c r="A757" s="0" t="s">
        <v>788</v>
      </c>
      <c r="B757" s="0" t="s">
        <v>736</v>
      </c>
      <c r="C757" s="0" t="s">
        <v>737</v>
      </c>
      <c r="D757" s="0" t="n">
        <v>4</v>
      </c>
      <c r="E757" s="0" t="str">
        <f aca="false">IFERROR(IFERROR(REPLACE(C757,SEARCH($E$1,C757,1),LEN($E$1),""),REPLACE(C757,SEARCH($F$1,C757,1),LEN($F$1),"")),C757)</f>
        <v>www.studentcrowd.com/university-l1001651-s1008235-university_of_exeter-exeter</v>
      </c>
      <c r="F757" s="0" t="str">
        <f aca="false">REPLACE(E757,SEARCH("/",E757,1),LEN(E757),"")</f>
        <v>www.studentcrowd.com</v>
      </c>
      <c r="G757" s="0" t="n">
        <f aca="false">IF(F757="www.studentcrowd.com",D757*2/10,IF(F757="www.studentsreview.com",D757*2.5/10,"ERROR"))</f>
        <v>0.8</v>
      </c>
      <c r="H757" s="0" t="str">
        <f aca="false">VLOOKUP(G757,Sheet2!$A$1:$B$8,2,0)</f>
        <v>good_plus</v>
      </c>
      <c r="I757" s="0" t="str">
        <f aca="false">"{""classes"":["""&amp;G757&amp;"""],""text"":"""&amp;A757&amp;"""},"</f>
        <v>{"classes":["0,8"],"text":"The facilities in Exeter are unbelievable, great study spaces, loads of places to grab some food and fantastic for sport. The societies are so welcoming and incredibly inclusive. With a huge variety, they cater for everyone and there are always opportunities to get involved. Being next to such a lovely city and only a few miles from the beach comes in handy during post exam periods. My only criticism would be of the prices of facilities in the university. The gym membership is extortionate and the cost of joining a sports team, which often you wont be picked for unless youre friends with the captians, is almost disrespectful. Besides that little moan at the end, I could not much complain about Exeter."},</v>
      </c>
      <c r="J757" s="0" t="n">
        <f aca="false">LEN(A757)</f>
        <v>710</v>
      </c>
    </row>
    <row r="758" customFormat="false" ht="12.8" hidden="false" customHeight="false" outlineLevel="0" collapsed="false">
      <c r="A758" s="0" t="s">
        <v>789</v>
      </c>
      <c r="B758" s="0" t="s">
        <v>736</v>
      </c>
      <c r="C758" s="0" t="s">
        <v>737</v>
      </c>
      <c r="D758" s="0" t="n">
        <v>4</v>
      </c>
      <c r="E758" s="0" t="str">
        <f aca="false">IFERROR(IFERROR(REPLACE(C758,SEARCH($E$1,C758,1),LEN($E$1),""),REPLACE(C758,SEARCH($F$1,C758,1),LEN($F$1),"")),C758)</f>
        <v>www.studentcrowd.com/university-l1001651-s1008235-university_of_exeter-exeter</v>
      </c>
      <c r="F758" s="0" t="str">
        <f aca="false">REPLACE(E758,SEARCH("/",E758,1),LEN(E758),"")</f>
        <v>www.studentcrowd.com</v>
      </c>
      <c r="G758" s="0" t="n">
        <f aca="false">IF(F758="www.studentcrowd.com",D758*2/10,IF(F758="www.studentsreview.com",D758*2.5/10,"ERROR"))</f>
        <v>0.8</v>
      </c>
      <c r="H758" s="0" t="str">
        <f aca="false">VLOOKUP(G758,Sheet2!$A$1:$B$8,2,0)</f>
        <v>good_plus</v>
      </c>
      <c r="I758" s="0" t="str">
        <f aca="false">"{""classes"":["""&amp;G758&amp;"""],""text"":"""&amp;A758&amp;"""},"</f>
        <v>{"classes":["0,8"],"text":"Beautiful campus, the forum is great. More constructive feedback on assessments and knowing exactly what lecturers expect from you in essays and exams would be good, but I guess thats similar at many universities. Plenty of societies to get involved in, with great facilities across campus."},</v>
      </c>
      <c r="J758" s="0" t="n">
        <f aca="false">LEN(A758)</f>
        <v>290</v>
      </c>
    </row>
    <row r="759" customFormat="false" ht="12.8" hidden="false" customHeight="false" outlineLevel="0" collapsed="false">
      <c r="A759" s="0" t="s">
        <v>790</v>
      </c>
      <c r="B759" s="0" t="s">
        <v>736</v>
      </c>
      <c r="C759" s="0" t="s">
        <v>737</v>
      </c>
      <c r="D759" s="0" t="n">
        <v>5</v>
      </c>
      <c r="E759" s="0" t="str">
        <f aca="false">IFERROR(IFERROR(REPLACE(C759,SEARCH($E$1,C759,1),LEN($E$1),""),REPLACE(C759,SEARCH($F$1,C759,1),LEN($F$1),"")),C759)</f>
        <v>www.studentcrowd.com/university-l1001651-s1008235-university_of_exeter-exeter</v>
      </c>
      <c r="F759" s="0" t="str">
        <f aca="false">REPLACE(E759,SEARCH("/",E759,1),LEN(E759),"")</f>
        <v>www.studentcrowd.com</v>
      </c>
      <c r="G759" s="0" t="n">
        <f aca="false">IF(F759="www.studentcrowd.com",D759*2/10,IF(F759="www.studentsreview.com",D759*2.5/10,"ERROR"))</f>
        <v>1</v>
      </c>
      <c r="H759" s="0" t="str">
        <f aca="false">VLOOKUP(G759,Sheet2!$A$1:$B$8,2,0)</f>
        <v>excellent</v>
      </c>
      <c r="I759" s="0" t="str">
        <f aca="false">"{""classes"":["""&amp;G759&amp;"""],""text"":"""&amp;A759&amp;"""},"</f>
        <v>{"classes":["1"],"text":"Fabulous academic and social life"},</v>
      </c>
      <c r="J759" s="0" t="n">
        <f aca="false">LEN(A759)</f>
        <v>33</v>
      </c>
    </row>
    <row r="760" customFormat="false" ht="12.8" hidden="false" customHeight="false" outlineLevel="0" collapsed="false">
      <c r="A760" s="0" t="s">
        <v>791</v>
      </c>
      <c r="B760" s="0" t="s">
        <v>736</v>
      </c>
      <c r="C760" s="0" t="s">
        <v>737</v>
      </c>
      <c r="D760" s="0" t="n">
        <v>5</v>
      </c>
      <c r="E760" s="0" t="str">
        <f aca="false">IFERROR(IFERROR(REPLACE(C760,SEARCH($E$1,C760,1),LEN($E$1),""),REPLACE(C760,SEARCH($F$1,C760,1),LEN($F$1),"")),C760)</f>
        <v>www.studentcrowd.com/university-l1001651-s1008235-university_of_exeter-exeter</v>
      </c>
      <c r="F760" s="0" t="str">
        <f aca="false">REPLACE(E760,SEARCH("/",E760,1),LEN(E760),"")</f>
        <v>www.studentcrowd.com</v>
      </c>
      <c r="G760" s="0" t="n">
        <f aca="false">IF(F760="www.studentcrowd.com",D760*2/10,IF(F760="www.studentsreview.com",D760*2.5/10,"ERROR"))</f>
        <v>1</v>
      </c>
      <c r="H760" s="0" t="str">
        <f aca="false">VLOOKUP(G760,Sheet2!$A$1:$B$8,2,0)</f>
        <v>excellent</v>
      </c>
      <c r="I760" s="0" t="str">
        <f aca="false">"{""classes"":["""&amp;G760&amp;"""],""text"":"""&amp;A760&amp;"""},"</f>
        <v>{"classes":["1"],"text":"Brilliant courses, friendly staff, lots of societies and a beautiful modern campus. Cant ask for more!"},</v>
      </c>
      <c r="J760" s="0" t="n">
        <f aca="false">LEN(A760)</f>
        <v>102</v>
      </c>
    </row>
    <row r="761" customFormat="false" ht="12.8" hidden="false" customHeight="false" outlineLevel="0" collapsed="false">
      <c r="A761" s="0" t="s">
        <v>792</v>
      </c>
      <c r="B761" s="0" t="s">
        <v>736</v>
      </c>
      <c r="C761" s="0" t="s">
        <v>737</v>
      </c>
      <c r="D761" s="0" t="n">
        <v>5</v>
      </c>
      <c r="E761" s="0" t="str">
        <f aca="false">IFERROR(IFERROR(REPLACE(C761,SEARCH($E$1,C761,1),LEN($E$1),""),REPLACE(C761,SEARCH($F$1,C761,1),LEN($F$1),"")),C761)</f>
        <v>www.studentcrowd.com/university-l1001651-s1008235-university_of_exeter-exeter</v>
      </c>
      <c r="F761" s="0" t="str">
        <f aca="false">REPLACE(E761,SEARCH("/",E761,1),LEN(E761),"")</f>
        <v>www.studentcrowd.com</v>
      </c>
      <c r="G761" s="0" t="n">
        <f aca="false">IF(F761="www.studentcrowd.com",D761*2/10,IF(F761="www.studentsreview.com",D761*2.5/10,"ERROR"))</f>
        <v>1</v>
      </c>
      <c r="H761" s="0" t="str">
        <f aca="false">VLOOKUP(G761,Sheet2!$A$1:$B$8,2,0)</f>
        <v>excellent</v>
      </c>
      <c r="I761" s="0" t="str">
        <f aca="false">"{""classes"":["""&amp;G761&amp;"""],""text"":"""&amp;A761&amp;"""},"</f>
        <v>{"classes":["1"],"text":"Such an amazing university, so many opportunities accessible to everyone. The friendly atmosphere makes you feel right at home. Facilities are excellent, for example the gym is a really great place to let off some steam/ get fit with a range of classes and personal trainers available."},</v>
      </c>
      <c r="J761" s="0" t="n">
        <f aca="false">LEN(A761)</f>
        <v>285</v>
      </c>
    </row>
    <row r="762" customFormat="false" ht="12.8" hidden="false" customHeight="false" outlineLevel="0" collapsed="false">
      <c r="A762" s="0" t="s">
        <v>793</v>
      </c>
      <c r="B762" s="0" t="s">
        <v>736</v>
      </c>
      <c r="C762" s="0" t="s">
        <v>737</v>
      </c>
      <c r="D762" s="0" t="n">
        <v>5</v>
      </c>
      <c r="E762" s="0" t="str">
        <f aca="false">IFERROR(IFERROR(REPLACE(C762,SEARCH($E$1,C762,1),LEN($E$1),""),REPLACE(C762,SEARCH($F$1,C762,1),LEN($F$1),"")),C762)</f>
        <v>www.studentcrowd.com/university-l1001651-s1008235-university_of_exeter-exeter</v>
      </c>
      <c r="F762" s="0" t="str">
        <f aca="false">REPLACE(E762,SEARCH("/",E762,1),LEN(E762),"")</f>
        <v>www.studentcrowd.com</v>
      </c>
      <c r="G762" s="0" t="n">
        <f aca="false">IF(F762="www.studentcrowd.com",D762*2/10,IF(F762="www.studentsreview.com",D762*2.5/10,"ERROR"))</f>
        <v>1</v>
      </c>
      <c r="H762" s="0" t="str">
        <f aca="false">VLOOKUP(G762,Sheet2!$A$1:$B$8,2,0)</f>
        <v>excellent</v>
      </c>
      <c r="I762" s="0" t="str">
        <f aca="false">"{""classes"":["""&amp;G762&amp;"""],""text"":"""&amp;A762&amp;"""},"</f>
        <v>{"classes":["1"],"text":"Exeter is a great university with lots of different backgrounds, I am from the north from a under privileged background mixing in with students who have parents as CEOs in companies and they are all friends as they all respect each other and how they have got into university."},</v>
      </c>
      <c r="J762" s="0" t="n">
        <f aca="false">LEN(A762)</f>
        <v>276</v>
      </c>
    </row>
    <row r="763" customFormat="false" ht="12.8" hidden="false" customHeight="false" outlineLevel="0" collapsed="false">
      <c r="A763" s="0" t="s">
        <v>794</v>
      </c>
      <c r="B763" s="0" t="s">
        <v>736</v>
      </c>
      <c r="C763" s="0" t="s">
        <v>737</v>
      </c>
      <c r="D763" s="0" t="n">
        <v>5</v>
      </c>
      <c r="E763" s="0" t="str">
        <f aca="false">IFERROR(IFERROR(REPLACE(C763,SEARCH($E$1,C763,1),LEN($E$1),""),REPLACE(C763,SEARCH($F$1,C763,1),LEN($F$1),"")),C763)</f>
        <v>www.studentcrowd.com/university-l1001651-s1008235-university_of_exeter-exeter</v>
      </c>
      <c r="F763" s="0" t="str">
        <f aca="false">REPLACE(E763,SEARCH("/",E763,1),LEN(E763),"")</f>
        <v>www.studentcrowd.com</v>
      </c>
      <c r="G763" s="0" t="n">
        <f aca="false">IF(F763="www.studentcrowd.com",D763*2/10,IF(F763="www.studentsreview.com",D763*2.5/10,"ERROR"))</f>
        <v>1</v>
      </c>
      <c r="H763" s="0" t="str">
        <f aca="false">VLOOKUP(G763,Sheet2!$A$1:$B$8,2,0)</f>
        <v>excellent</v>
      </c>
      <c r="I763" s="0" t="str">
        <f aca="false">"{""classes"":["""&amp;G763&amp;"""],""text"":"""&amp;A763&amp;"""},"</f>
        <v>{"classes":["1"],"text":"Beautiful and modern campus with a good range of places to eat and a shop which stocks a huge variety of things! town is lovely and accommodation whether halls or private is very good!"},</v>
      </c>
      <c r="J763" s="0" t="n">
        <f aca="false">LEN(A763)</f>
        <v>184</v>
      </c>
    </row>
    <row r="764" customFormat="false" ht="12.8" hidden="false" customHeight="false" outlineLevel="0" collapsed="false">
      <c r="A764" s="0" t="s">
        <v>795</v>
      </c>
      <c r="B764" s="0" t="s">
        <v>736</v>
      </c>
      <c r="C764" s="0" t="s">
        <v>737</v>
      </c>
      <c r="D764" s="0" t="n">
        <v>5</v>
      </c>
      <c r="E764" s="0" t="str">
        <f aca="false">IFERROR(IFERROR(REPLACE(C764,SEARCH($E$1,C764,1),LEN($E$1),""),REPLACE(C764,SEARCH($F$1,C764,1),LEN($F$1),"")),C764)</f>
        <v>www.studentcrowd.com/university-l1001651-s1008235-university_of_exeter-exeter</v>
      </c>
      <c r="F764" s="0" t="str">
        <f aca="false">REPLACE(E764,SEARCH("/",E764,1),LEN(E764),"")</f>
        <v>www.studentcrowd.com</v>
      </c>
      <c r="G764" s="0" t="n">
        <f aca="false">IF(F764="www.studentcrowd.com",D764*2/10,IF(F764="www.studentsreview.com",D764*2.5/10,"ERROR"))</f>
        <v>1</v>
      </c>
      <c r="H764" s="0" t="str">
        <f aca="false">VLOOKUP(G764,Sheet2!$A$1:$B$8,2,0)</f>
        <v>excellent</v>
      </c>
      <c r="I764" s="0" t="str">
        <f aca="false">"{""classes"":["""&amp;G764&amp;"""],""text"":"""&amp;A764&amp;"""},"</f>
        <v>{"classes":["1"],"text":"Amazing university in terms of facilities, opportunities and the student community. One of the only issues is that its so far away from anywhere else!"},</v>
      </c>
      <c r="J764" s="0" t="n">
        <f aca="false">LEN(A764)</f>
        <v>150</v>
      </c>
    </row>
    <row r="765" customFormat="false" ht="12.8" hidden="false" customHeight="false" outlineLevel="0" collapsed="false">
      <c r="A765" s="0" t="s">
        <v>796</v>
      </c>
      <c r="B765" s="0" t="s">
        <v>736</v>
      </c>
      <c r="C765" s="0" t="s">
        <v>737</v>
      </c>
      <c r="D765" s="0" t="n">
        <v>4</v>
      </c>
      <c r="E765" s="0" t="str">
        <f aca="false">IFERROR(IFERROR(REPLACE(C765,SEARCH($E$1,C765,1),LEN($E$1),""),REPLACE(C765,SEARCH($F$1,C765,1),LEN($F$1),"")),C765)</f>
        <v>www.studentcrowd.com/university-l1001651-s1008235-university_of_exeter-exeter</v>
      </c>
      <c r="F765" s="0" t="str">
        <f aca="false">REPLACE(E765,SEARCH("/",E765,1),LEN(E765),"")</f>
        <v>www.studentcrowd.com</v>
      </c>
      <c r="G765" s="0" t="n">
        <f aca="false">IF(F765="www.studentcrowd.com",D765*2/10,IF(F765="www.studentsreview.com",D765*2.5/10,"ERROR"))</f>
        <v>0.8</v>
      </c>
      <c r="H765" s="0" t="str">
        <f aca="false">VLOOKUP(G765,Sheet2!$A$1:$B$8,2,0)</f>
        <v>good_plus</v>
      </c>
      <c r="I765" s="0" t="str">
        <f aca="false">"{""classes"":["""&amp;G765&amp;"""],""text"":"""&amp;A765&amp;"""},"</f>
        <v>{"classes":["0,8"],"text":"Ive had the best 3 years of my life at Exeter. I love it so much Im going back next year to do a masters!"},</v>
      </c>
      <c r="J765" s="0" t="n">
        <f aca="false">LEN(A765)</f>
        <v>105</v>
      </c>
    </row>
    <row r="766" customFormat="false" ht="12.8" hidden="false" customHeight="false" outlineLevel="0" collapsed="false">
      <c r="A766" s="0" t="s">
        <v>797</v>
      </c>
      <c r="B766" s="0" t="s">
        <v>736</v>
      </c>
      <c r="C766" s="0" t="s">
        <v>737</v>
      </c>
      <c r="D766" s="0" t="n">
        <v>5</v>
      </c>
      <c r="E766" s="0" t="str">
        <f aca="false">IFERROR(IFERROR(REPLACE(C766,SEARCH($E$1,C766,1),LEN($E$1),""),REPLACE(C766,SEARCH($F$1,C766,1),LEN($F$1),"")),C766)</f>
        <v>www.studentcrowd.com/university-l1001651-s1008235-university_of_exeter-exeter</v>
      </c>
      <c r="F766" s="0" t="str">
        <f aca="false">REPLACE(E766,SEARCH("/",E766,1),LEN(E766),"")</f>
        <v>www.studentcrowd.com</v>
      </c>
      <c r="G766" s="0" t="n">
        <f aca="false">IF(F766="www.studentcrowd.com",D766*2/10,IF(F766="www.studentsreview.com",D766*2.5/10,"ERROR"))</f>
        <v>1</v>
      </c>
      <c r="H766" s="0" t="str">
        <f aca="false">VLOOKUP(G766,Sheet2!$A$1:$B$8,2,0)</f>
        <v>excellent</v>
      </c>
      <c r="I766" s="0" t="str">
        <f aca="false">"{""classes"":["""&amp;G766&amp;"""],""text"":"""&amp;A766&amp;"""},"</f>
        <v>{"classes":["1"],"text":"The most friendly relaxed university, excellent social life and its in a beautiful part of the country"},</v>
      </c>
      <c r="J766" s="0" t="n">
        <f aca="false">LEN(A766)</f>
        <v>102</v>
      </c>
    </row>
    <row r="767" customFormat="false" ht="12.8" hidden="false" customHeight="false" outlineLevel="0" collapsed="false">
      <c r="A767" s="0" t="s">
        <v>798</v>
      </c>
      <c r="B767" s="0" t="s">
        <v>736</v>
      </c>
      <c r="C767" s="0" t="s">
        <v>737</v>
      </c>
      <c r="D767" s="0" t="n">
        <v>5</v>
      </c>
      <c r="E767" s="0" t="str">
        <f aca="false">IFERROR(IFERROR(REPLACE(C767,SEARCH($E$1,C767,1),LEN($E$1),""),REPLACE(C767,SEARCH($F$1,C767,1),LEN($F$1),"")),C767)</f>
        <v>www.studentcrowd.com/university-l1001651-s1008235-university_of_exeter-exeter</v>
      </c>
      <c r="F767" s="0" t="str">
        <f aca="false">REPLACE(E767,SEARCH("/",E767,1),LEN(E767),"")</f>
        <v>www.studentcrowd.com</v>
      </c>
      <c r="G767" s="0" t="n">
        <f aca="false">IF(F767="www.studentcrowd.com",D767*2/10,IF(F767="www.studentsreview.com",D767*2.5/10,"ERROR"))</f>
        <v>1</v>
      </c>
      <c r="H767" s="0" t="str">
        <f aca="false">VLOOKUP(G767,Sheet2!$A$1:$B$8,2,0)</f>
        <v>excellent</v>
      </c>
      <c r="I767" s="0" t="str">
        <f aca="false">"{""classes"":["""&amp;G767&amp;"""],""text"":"""&amp;A767&amp;"""},"</f>
        <v>{"classes":["1"],"text":"Exeter Uni could not feel more like home. The lecturers are outstanding, the campus is lively, friendly and very beautiful and there are so many societies to get involved with. I wish I could stay here forever."},</v>
      </c>
      <c r="J767" s="0" t="n">
        <f aca="false">LEN(A767)</f>
        <v>210</v>
      </c>
    </row>
    <row r="768" customFormat="false" ht="12.8" hidden="false" customHeight="false" outlineLevel="0" collapsed="false">
      <c r="A768" s="0" t="s">
        <v>799</v>
      </c>
      <c r="B768" s="0" t="s">
        <v>736</v>
      </c>
      <c r="C768" s="0" t="s">
        <v>737</v>
      </c>
      <c r="D768" s="0" t="n">
        <v>5</v>
      </c>
      <c r="E768" s="0" t="str">
        <f aca="false">IFERROR(IFERROR(REPLACE(C768,SEARCH($E$1,C768,1),LEN($E$1),""),REPLACE(C768,SEARCH($F$1,C768,1),LEN($F$1),"")),C768)</f>
        <v>www.studentcrowd.com/university-l1001651-s1008235-university_of_exeter-exeter</v>
      </c>
      <c r="F768" s="0" t="str">
        <f aca="false">REPLACE(E768,SEARCH("/",E768,1),LEN(E768),"")</f>
        <v>www.studentcrowd.com</v>
      </c>
      <c r="G768" s="0" t="n">
        <f aca="false">IF(F768="www.studentcrowd.com",D768*2/10,IF(F768="www.studentsreview.com",D768*2.5/10,"ERROR"))</f>
        <v>1</v>
      </c>
      <c r="H768" s="0" t="str">
        <f aca="false">VLOOKUP(G768,Sheet2!$A$1:$B$8,2,0)</f>
        <v>excellent</v>
      </c>
      <c r="I768" s="0" t="str">
        <f aca="false">"{""classes"":["""&amp;G768&amp;"""],""text"":"""&amp;A768&amp;"""},"</f>
        <v>{"classes":["1"],"text":"Going to Exeter was probably the best decision I have ever made. Many of the amazing people I met in my halls in first year and through societies are now my best friends. My course was very interesting, well structured and staff was extremely helpful. I would say campus has a very family-like atmosphere, which is something I loved. I would highly recommend Exeter to all prospective students!"},</v>
      </c>
      <c r="J768" s="0" t="n">
        <f aca="false">LEN(A768)</f>
        <v>394</v>
      </c>
    </row>
    <row r="769" customFormat="false" ht="12.8" hidden="false" customHeight="false" outlineLevel="0" collapsed="false">
      <c r="A769" s="0" t="s">
        <v>800</v>
      </c>
      <c r="B769" s="0" t="s">
        <v>736</v>
      </c>
      <c r="C769" s="0" t="s">
        <v>737</v>
      </c>
      <c r="D769" s="0" t="n">
        <v>4</v>
      </c>
      <c r="E769" s="0" t="str">
        <f aca="false">IFERROR(IFERROR(REPLACE(C769,SEARCH($E$1,C769,1),LEN($E$1),""),REPLACE(C769,SEARCH($F$1,C769,1),LEN($F$1),"")),C769)</f>
        <v>www.studentcrowd.com/university-l1001651-s1008235-university_of_exeter-exeter</v>
      </c>
      <c r="F769" s="0" t="str">
        <f aca="false">REPLACE(E769,SEARCH("/",E769,1),LEN(E769),"")</f>
        <v>www.studentcrowd.com</v>
      </c>
      <c r="G769" s="0" t="n">
        <f aca="false">IF(F769="www.studentcrowd.com",D769*2/10,IF(F769="www.studentsreview.com",D769*2.5/10,"ERROR"))</f>
        <v>0.8</v>
      </c>
      <c r="H769" s="0" t="str">
        <f aca="false">VLOOKUP(G769,Sheet2!$A$1:$B$8,2,0)</f>
        <v>good_plus</v>
      </c>
      <c r="I769" s="0" t="str">
        <f aca="false">"{""classes"":["""&amp;G769&amp;"""],""text"":"""&amp;A769&amp;"""},"</f>
        <v>{"classes":["0,8"],"text":"Exeter is an incredible experience of community and friendship. It is beautiful and often sunny, allowing students to fully enjoy the campus and the surrounding area. There is also a great variety of courses which are very interesting and a lot of nice and helpful professors."},</v>
      </c>
      <c r="J769" s="0" t="n">
        <f aca="false">LEN(A769)</f>
        <v>276</v>
      </c>
    </row>
    <row r="770" customFormat="false" ht="12.8" hidden="false" customHeight="false" outlineLevel="0" collapsed="false">
      <c r="A770" s="0" t="s">
        <v>801</v>
      </c>
      <c r="B770" s="0" t="s">
        <v>736</v>
      </c>
      <c r="C770" s="0" t="s">
        <v>737</v>
      </c>
      <c r="D770" s="0" t="n">
        <v>5</v>
      </c>
      <c r="E770" s="0" t="str">
        <f aca="false">IFERROR(IFERROR(REPLACE(C770,SEARCH($E$1,C770,1),LEN($E$1),""),REPLACE(C770,SEARCH($F$1,C770,1),LEN($F$1),"")),C770)</f>
        <v>www.studentcrowd.com/university-l1001651-s1008235-university_of_exeter-exeter</v>
      </c>
      <c r="F770" s="0" t="str">
        <f aca="false">REPLACE(E770,SEARCH("/",E770,1),LEN(E770),"")</f>
        <v>www.studentcrowd.com</v>
      </c>
      <c r="G770" s="0" t="n">
        <f aca="false">IF(F770="www.studentcrowd.com",D770*2/10,IF(F770="www.studentsreview.com",D770*2.5/10,"ERROR"))</f>
        <v>1</v>
      </c>
      <c r="H770" s="0" t="str">
        <f aca="false">VLOOKUP(G770,Sheet2!$A$1:$B$8,2,0)</f>
        <v>excellent</v>
      </c>
      <c r="I770" s="0" t="str">
        <f aca="false">"{""classes"":["""&amp;G770&amp;"""],""text"":"""&amp;A770&amp;"""},"</f>
        <v>{"classes":["1"],"text":"Everything about UoE oozes modernity, confidence and pride. The new buildings demonstrate Exeters advancement into the future and its desire to provide its students with everything they need for a degree in the new 21st century. Societies both academic and vocational are well-run, charismatic and thoughtful, encouraging everyone to participate and have fun. Extra-curricular activities such as help with careers is easy to find, use and learn from, providing vast resources to those who truly need it. In essence, UoE has set the standards for pedigree in the university world."},</v>
      </c>
      <c r="J770" s="0" t="n">
        <f aca="false">LEN(A770)</f>
        <v>579</v>
      </c>
    </row>
    <row r="771" customFormat="false" ht="12.8" hidden="false" customHeight="false" outlineLevel="0" collapsed="false">
      <c r="A771" s="0" t="s">
        <v>802</v>
      </c>
      <c r="B771" s="0" t="s">
        <v>736</v>
      </c>
      <c r="C771" s="0" t="s">
        <v>737</v>
      </c>
      <c r="D771" s="0" t="n">
        <v>5</v>
      </c>
      <c r="E771" s="0" t="str">
        <f aca="false">IFERROR(IFERROR(REPLACE(C771,SEARCH($E$1,C771,1),LEN($E$1),""),REPLACE(C771,SEARCH($F$1,C771,1),LEN($F$1),"")),C771)</f>
        <v>www.studentcrowd.com/university-l1001651-s1008235-university_of_exeter-exeter</v>
      </c>
      <c r="F771" s="0" t="str">
        <f aca="false">REPLACE(E771,SEARCH("/",E771,1),LEN(E771),"")</f>
        <v>www.studentcrowd.com</v>
      </c>
      <c r="G771" s="0" t="n">
        <f aca="false">IF(F771="www.studentcrowd.com",D771*2/10,IF(F771="www.studentsreview.com",D771*2.5/10,"ERROR"))</f>
        <v>1</v>
      </c>
      <c r="H771" s="0" t="str">
        <f aca="false">VLOOKUP(G771,Sheet2!$A$1:$B$8,2,0)</f>
        <v>excellent</v>
      </c>
      <c r="I771" s="0" t="str">
        <f aca="false">"{""classes"":["""&amp;G771&amp;"""],""text"":"""&amp;A771&amp;"""},"</f>
        <v>{"classes":["1"],"text":"Exeter is such a welcoming place to be"},</v>
      </c>
      <c r="J771" s="0" t="n">
        <f aca="false">LEN(A771)</f>
        <v>38</v>
      </c>
    </row>
    <row r="772" customFormat="false" ht="12.8" hidden="false" customHeight="false" outlineLevel="0" collapsed="false">
      <c r="A772" s="0" t="s">
        <v>803</v>
      </c>
      <c r="B772" s="0" t="s">
        <v>736</v>
      </c>
      <c r="C772" s="0" t="s">
        <v>737</v>
      </c>
      <c r="D772" s="0" t="n">
        <v>4</v>
      </c>
      <c r="E772" s="0" t="str">
        <f aca="false">IFERROR(IFERROR(REPLACE(C772,SEARCH($E$1,C772,1),LEN($E$1),""),REPLACE(C772,SEARCH($F$1,C772,1),LEN($F$1),"")),C772)</f>
        <v>www.studentcrowd.com/university-l1001651-s1008235-university_of_exeter-exeter</v>
      </c>
      <c r="F772" s="0" t="str">
        <f aca="false">REPLACE(E772,SEARCH("/",E772,1),LEN(E772),"")</f>
        <v>www.studentcrowd.com</v>
      </c>
      <c r="G772" s="0" t="n">
        <f aca="false">IF(F772="www.studentcrowd.com",D772*2/10,IF(F772="www.studentsreview.com",D772*2.5/10,"ERROR"))</f>
        <v>0.8</v>
      </c>
      <c r="H772" s="0" t="str">
        <f aca="false">VLOOKUP(G772,Sheet2!$A$1:$B$8,2,0)</f>
        <v>good_plus</v>
      </c>
      <c r="I772" s="0" t="str">
        <f aca="false">"{""classes"":["""&amp;G772&amp;"""],""text"":"""&amp;A772&amp;"""},"</f>
        <v>{"classes":["0,8"],"text":"Amazing uni with great opportunities and great people. Always willing to help you with any problem."},</v>
      </c>
      <c r="J772" s="0" t="n">
        <f aca="false">LEN(A772)</f>
        <v>99</v>
      </c>
    </row>
    <row r="773" customFormat="false" ht="12.8" hidden="false" customHeight="false" outlineLevel="0" collapsed="false">
      <c r="A773" s="0" t="s">
        <v>804</v>
      </c>
      <c r="B773" s="0" t="s">
        <v>736</v>
      </c>
      <c r="C773" s="0" t="s">
        <v>737</v>
      </c>
      <c r="D773" s="0" t="n">
        <v>5</v>
      </c>
      <c r="E773" s="0" t="str">
        <f aca="false">IFERROR(IFERROR(REPLACE(C773,SEARCH($E$1,C773,1),LEN($E$1),""),REPLACE(C773,SEARCH($F$1,C773,1),LEN($F$1),"")),C773)</f>
        <v>www.studentcrowd.com/university-l1001651-s1008235-university_of_exeter-exeter</v>
      </c>
      <c r="F773" s="0" t="str">
        <f aca="false">REPLACE(E773,SEARCH("/",E773,1),LEN(E773),"")</f>
        <v>www.studentcrowd.com</v>
      </c>
      <c r="G773" s="0" t="n">
        <f aca="false">IF(F773="www.studentcrowd.com",D773*2/10,IF(F773="www.studentsreview.com",D773*2.5/10,"ERROR"))</f>
        <v>1</v>
      </c>
      <c r="H773" s="0" t="str">
        <f aca="false">VLOOKUP(G773,Sheet2!$A$1:$B$8,2,0)</f>
        <v>excellent</v>
      </c>
      <c r="I773" s="0" t="str">
        <f aca="false">"{""classes"":["""&amp;G773&amp;"""],""text"":"""&amp;A773&amp;"""},"</f>
        <v>{"classes":["1"],"text":"The university offers amazing opportunities and provides amazing standards of education and enjoyment"},</v>
      </c>
      <c r="J773" s="0" t="n">
        <f aca="false">LEN(A773)</f>
        <v>101</v>
      </c>
    </row>
    <row r="774" customFormat="false" ht="12.8" hidden="false" customHeight="false" outlineLevel="0" collapsed="false">
      <c r="A774" s="0" t="s">
        <v>805</v>
      </c>
      <c r="B774" s="0" t="s">
        <v>736</v>
      </c>
      <c r="C774" s="0" t="s">
        <v>737</v>
      </c>
      <c r="D774" s="0" t="n">
        <v>5</v>
      </c>
      <c r="E774" s="0" t="str">
        <f aca="false">IFERROR(IFERROR(REPLACE(C774,SEARCH($E$1,C774,1),LEN($E$1),""),REPLACE(C774,SEARCH($F$1,C774,1),LEN($F$1),"")),C774)</f>
        <v>www.studentcrowd.com/university-l1001651-s1008235-university_of_exeter-exeter</v>
      </c>
      <c r="F774" s="0" t="str">
        <f aca="false">REPLACE(E774,SEARCH("/",E774,1),LEN(E774),"")</f>
        <v>www.studentcrowd.com</v>
      </c>
      <c r="G774" s="0" t="n">
        <f aca="false">IF(F774="www.studentcrowd.com",D774*2/10,IF(F774="www.studentsreview.com",D774*2.5/10,"ERROR"))</f>
        <v>1</v>
      </c>
      <c r="H774" s="0" t="str">
        <f aca="false">VLOOKUP(G774,Sheet2!$A$1:$B$8,2,0)</f>
        <v>excellent</v>
      </c>
      <c r="I774" s="0" t="str">
        <f aca="false">"{""classes"":["""&amp;G774&amp;"""],""text"":"""&amp;A774&amp;"""},"</f>
        <v>{"classes":["1"],"text":"Great Uni experience with such a beautiful campus. It also has the best Yak."},</v>
      </c>
      <c r="J774" s="0" t="n">
        <f aca="false">LEN(A774)</f>
        <v>76</v>
      </c>
    </row>
    <row r="775" customFormat="false" ht="12.8" hidden="false" customHeight="false" outlineLevel="0" collapsed="false">
      <c r="A775" s="0" t="s">
        <v>806</v>
      </c>
      <c r="B775" s="0" t="s">
        <v>736</v>
      </c>
      <c r="C775" s="0" t="s">
        <v>737</v>
      </c>
      <c r="D775" s="0" t="n">
        <v>5</v>
      </c>
      <c r="E775" s="0" t="str">
        <f aca="false">IFERROR(IFERROR(REPLACE(C775,SEARCH($E$1,C775,1),LEN($E$1),""),REPLACE(C775,SEARCH($F$1,C775,1),LEN($F$1),"")),C775)</f>
        <v>www.studentcrowd.com/university-l1001651-s1008235-university_of_exeter-exeter</v>
      </c>
      <c r="F775" s="0" t="str">
        <f aca="false">REPLACE(E775,SEARCH("/",E775,1),LEN(E775),"")</f>
        <v>www.studentcrowd.com</v>
      </c>
      <c r="G775" s="0" t="n">
        <f aca="false">IF(F775="www.studentcrowd.com",D775*2/10,IF(F775="www.studentsreview.com",D775*2.5/10,"ERROR"))</f>
        <v>1</v>
      </c>
      <c r="H775" s="0" t="str">
        <f aca="false">VLOOKUP(G775,Sheet2!$A$1:$B$8,2,0)</f>
        <v>excellent</v>
      </c>
      <c r="I775" s="0" t="str">
        <f aca="false">"{""classes"":["""&amp;G775&amp;"""],""text"":"""&amp;A775&amp;"""},"</f>
        <v>{"classes":["1"],"text":"Could not be enjoying Exeter more - huge range of societies, beautiful campus, quality teaching and lively city centre."},</v>
      </c>
      <c r="J775" s="0" t="n">
        <f aca="false">LEN(A775)</f>
        <v>119</v>
      </c>
    </row>
    <row r="776" customFormat="false" ht="12.8" hidden="false" customHeight="false" outlineLevel="0" collapsed="false">
      <c r="A776" s="0" t="s">
        <v>807</v>
      </c>
      <c r="B776" s="0" t="s">
        <v>736</v>
      </c>
      <c r="C776" s="0" t="s">
        <v>737</v>
      </c>
      <c r="D776" s="0" t="n">
        <v>5</v>
      </c>
      <c r="E776" s="0" t="str">
        <f aca="false">IFERROR(IFERROR(REPLACE(C776,SEARCH($E$1,C776,1),LEN($E$1),""),REPLACE(C776,SEARCH($F$1,C776,1),LEN($F$1),"")),C776)</f>
        <v>www.studentcrowd.com/university-l1001651-s1008235-university_of_exeter-exeter</v>
      </c>
      <c r="F776" s="0" t="str">
        <f aca="false">REPLACE(E776,SEARCH("/",E776,1),LEN(E776),"")</f>
        <v>www.studentcrowd.com</v>
      </c>
      <c r="G776" s="0" t="n">
        <f aca="false">IF(F776="www.studentcrowd.com",D776*2/10,IF(F776="www.studentsreview.com",D776*2.5/10,"ERROR"))</f>
        <v>1</v>
      </c>
      <c r="H776" s="0" t="str">
        <f aca="false">VLOOKUP(G776,Sheet2!$A$1:$B$8,2,0)</f>
        <v>excellent</v>
      </c>
      <c r="I776" s="0" t="str">
        <f aca="false">"{""classes"":["""&amp;G776&amp;"""],""text"":"""&amp;A776&amp;"""},"</f>
        <v>{"classes":["1"],"text":"The campus is beautiful, the people are amazing and the courses are super flexible so you can study whatever you want. Plus, the facilities are incredible, the sports and society opportunities are endless and the university offers more advice and support for you than you can shake a stick at."},</v>
      </c>
      <c r="J776" s="0" t="n">
        <f aca="false">LEN(A776)</f>
        <v>293</v>
      </c>
    </row>
    <row r="777" customFormat="false" ht="12.8" hidden="false" customHeight="false" outlineLevel="0" collapsed="false">
      <c r="A777" s="0" t="s">
        <v>808</v>
      </c>
      <c r="B777" s="0" t="s">
        <v>736</v>
      </c>
      <c r="C777" s="0" t="s">
        <v>737</v>
      </c>
      <c r="D777" s="0" t="n">
        <v>5</v>
      </c>
      <c r="E777" s="0" t="str">
        <f aca="false">IFERROR(IFERROR(REPLACE(C777,SEARCH($E$1,C777,1),LEN($E$1),""),REPLACE(C777,SEARCH($F$1,C777,1),LEN($F$1),"")),C777)</f>
        <v>www.studentcrowd.com/university-l1001651-s1008235-university_of_exeter-exeter</v>
      </c>
      <c r="F777" s="0" t="str">
        <f aca="false">REPLACE(E777,SEARCH("/",E777,1),LEN(E777),"")</f>
        <v>www.studentcrowd.com</v>
      </c>
      <c r="G777" s="0" t="n">
        <f aca="false">IF(F777="www.studentcrowd.com",D777*2/10,IF(F777="www.studentsreview.com",D777*2.5/10,"ERROR"))</f>
        <v>1</v>
      </c>
      <c r="H777" s="0" t="str">
        <f aca="false">VLOOKUP(G777,Sheet2!$A$1:$B$8,2,0)</f>
        <v>excellent</v>
      </c>
      <c r="I777" s="0" t="str">
        <f aca="false">"{""classes"":["""&amp;G777&amp;"""],""text"":"""&amp;A777&amp;"""},"</f>
        <v>{"classes":["1"],"text":"Wouldnt imagine being anywhere else."},</v>
      </c>
      <c r="J777" s="0" t="n">
        <f aca="false">LEN(A777)</f>
        <v>36</v>
      </c>
    </row>
    <row r="778" customFormat="false" ht="12.8" hidden="false" customHeight="false" outlineLevel="0" collapsed="false">
      <c r="A778" s="0" t="s">
        <v>809</v>
      </c>
      <c r="B778" s="0" t="s">
        <v>736</v>
      </c>
      <c r="C778" s="0" t="s">
        <v>737</v>
      </c>
      <c r="D778" s="0" t="n">
        <v>4</v>
      </c>
      <c r="E778" s="0" t="str">
        <f aca="false">IFERROR(IFERROR(REPLACE(C778,SEARCH($E$1,C778,1),LEN($E$1),""),REPLACE(C778,SEARCH($F$1,C778,1),LEN($F$1),"")),C778)</f>
        <v>www.studentcrowd.com/university-l1001651-s1008235-university_of_exeter-exeter</v>
      </c>
      <c r="F778" s="0" t="str">
        <f aca="false">REPLACE(E778,SEARCH("/",E778,1),LEN(E778),"")</f>
        <v>www.studentcrowd.com</v>
      </c>
      <c r="G778" s="0" t="n">
        <f aca="false">IF(F778="www.studentcrowd.com",D778*2/10,IF(F778="www.studentsreview.com",D778*2.5/10,"ERROR"))</f>
        <v>0.8</v>
      </c>
      <c r="H778" s="0" t="str">
        <f aca="false">VLOOKUP(G778,Sheet2!$A$1:$B$8,2,0)</f>
        <v>good_plus</v>
      </c>
      <c r="I778" s="0" t="str">
        <f aca="false">"{""classes"":["""&amp;G778&amp;"""],""text"":"""&amp;A778&amp;"""},"</f>
        <v>{"classes":["0,8"],"text":"Best year of my entire life. I wish I could go and do it all again."},</v>
      </c>
      <c r="J778" s="0" t="n">
        <f aca="false">LEN(A778)</f>
        <v>67</v>
      </c>
    </row>
    <row r="779" customFormat="false" ht="12.8" hidden="false" customHeight="false" outlineLevel="0" collapsed="false">
      <c r="A779" s="0" t="s">
        <v>810</v>
      </c>
      <c r="B779" s="0" t="s">
        <v>736</v>
      </c>
      <c r="C779" s="0" t="s">
        <v>737</v>
      </c>
      <c r="D779" s="0" t="n">
        <v>5</v>
      </c>
      <c r="E779" s="0" t="str">
        <f aca="false">IFERROR(IFERROR(REPLACE(C779,SEARCH($E$1,C779,1),LEN($E$1),""),REPLACE(C779,SEARCH($F$1,C779,1),LEN($F$1),"")),C779)</f>
        <v>www.studentcrowd.com/university-l1001651-s1008235-university_of_exeter-exeter</v>
      </c>
      <c r="F779" s="0" t="str">
        <f aca="false">REPLACE(E779,SEARCH("/",E779,1),LEN(E779),"")</f>
        <v>www.studentcrowd.com</v>
      </c>
      <c r="G779" s="0" t="n">
        <f aca="false">IF(F779="www.studentcrowd.com",D779*2/10,IF(F779="www.studentsreview.com",D779*2.5/10,"ERROR"))</f>
        <v>1</v>
      </c>
      <c r="H779" s="0" t="str">
        <f aca="false">VLOOKUP(G779,Sheet2!$A$1:$B$8,2,0)</f>
        <v>excellent</v>
      </c>
      <c r="I779" s="0" t="str">
        <f aca="false">"{""classes"":["""&amp;G779&amp;"""],""text"":"""&amp;A779&amp;"""},"</f>
        <v>{"classes":["1"],"text":"Most amazing campus, amazing helpful staff and great course content - I absolutely love it here!"},</v>
      </c>
      <c r="J779" s="0" t="n">
        <f aca="false">LEN(A779)</f>
        <v>96</v>
      </c>
    </row>
    <row r="780" customFormat="false" ht="12.8" hidden="false" customHeight="false" outlineLevel="0" collapsed="false">
      <c r="A780" s="0" t="s">
        <v>811</v>
      </c>
      <c r="B780" s="0" t="s">
        <v>736</v>
      </c>
      <c r="C780" s="0" t="s">
        <v>737</v>
      </c>
      <c r="D780" s="0" t="n">
        <v>5</v>
      </c>
      <c r="E780" s="0" t="str">
        <f aca="false">IFERROR(IFERROR(REPLACE(C780,SEARCH($E$1,C780,1),LEN($E$1),""),REPLACE(C780,SEARCH($F$1,C780,1),LEN($F$1),"")),C780)</f>
        <v>www.studentcrowd.com/university-l1001651-s1008235-university_of_exeter-exeter</v>
      </c>
      <c r="F780" s="0" t="str">
        <f aca="false">REPLACE(E780,SEARCH("/",E780,1),LEN(E780),"")</f>
        <v>www.studentcrowd.com</v>
      </c>
      <c r="G780" s="0" t="n">
        <f aca="false">IF(F780="www.studentcrowd.com",D780*2/10,IF(F780="www.studentsreview.com",D780*2.5/10,"ERROR"))</f>
        <v>1</v>
      </c>
      <c r="H780" s="0" t="str">
        <f aca="false">VLOOKUP(G780,Sheet2!$A$1:$B$8,2,0)</f>
        <v>excellent</v>
      </c>
      <c r="I780" s="0" t="str">
        <f aca="false">"{""classes"":["""&amp;G780&amp;"""],""text"":"""&amp;A780&amp;"""},"</f>
        <v>{"classes":["1"],"text":"A fabulous time compared to my old uni."},</v>
      </c>
      <c r="J780" s="0" t="n">
        <f aca="false">LEN(A780)</f>
        <v>39</v>
      </c>
    </row>
    <row r="781" customFormat="false" ht="12.8" hidden="false" customHeight="false" outlineLevel="0" collapsed="false">
      <c r="A781" s="0" t="s">
        <v>812</v>
      </c>
      <c r="B781" s="0" t="s">
        <v>736</v>
      </c>
      <c r="C781" s="0" t="s">
        <v>737</v>
      </c>
      <c r="D781" s="0" t="n">
        <v>5</v>
      </c>
      <c r="E781" s="0" t="str">
        <f aca="false">IFERROR(IFERROR(REPLACE(C781,SEARCH($E$1,C781,1),LEN($E$1),""),REPLACE(C781,SEARCH($F$1,C781,1),LEN($F$1),"")),C781)</f>
        <v>www.studentcrowd.com/university-l1001651-s1008235-university_of_exeter-exeter</v>
      </c>
      <c r="F781" s="0" t="str">
        <f aca="false">REPLACE(E781,SEARCH("/",E781,1),LEN(E781),"")</f>
        <v>www.studentcrowd.com</v>
      </c>
      <c r="G781" s="0" t="n">
        <f aca="false">IF(F781="www.studentcrowd.com",D781*2/10,IF(F781="www.studentsreview.com",D781*2.5/10,"ERROR"))</f>
        <v>1</v>
      </c>
      <c r="H781" s="0" t="str">
        <f aca="false">VLOOKUP(G781,Sheet2!$A$1:$B$8,2,0)</f>
        <v>excellent</v>
      </c>
      <c r="I781" s="0" t="str">
        <f aca="false">"{""classes"":["""&amp;G781&amp;"""],""text"":"""&amp;A781&amp;"""},"</f>
        <v>{"classes":["1"],"text":"Fantastic student union, amazing sports facilities. Although could do with a decent swimming pool."},</v>
      </c>
      <c r="J781" s="0" t="n">
        <f aca="false">LEN(A781)</f>
        <v>98</v>
      </c>
    </row>
    <row r="782" customFormat="false" ht="12.8" hidden="false" customHeight="false" outlineLevel="0" collapsed="false">
      <c r="A782" s="0" t="s">
        <v>813</v>
      </c>
      <c r="B782" s="0" t="s">
        <v>736</v>
      </c>
      <c r="C782" s="0" t="s">
        <v>737</v>
      </c>
      <c r="D782" s="0" t="n">
        <v>5</v>
      </c>
      <c r="E782" s="0" t="str">
        <f aca="false">IFERROR(IFERROR(REPLACE(C782,SEARCH($E$1,C782,1),LEN($E$1),""),REPLACE(C782,SEARCH($F$1,C782,1),LEN($F$1),"")),C782)</f>
        <v>www.studentcrowd.com/university-l1001651-s1008235-university_of_exeter-exeter</v>
      </c>
      <c r="F782" s="0" t="str">
        <f aca="false">REPLACE(E782,SEARCH("/",E782,1),LEN(E782),"")</f>
        <v>www.studentcrowd.com</v>
      </c>
      <c r="G782" s="0" t="n">
        <f aca="false">IF(F782="www.studentcrowd.com",D782*2/10,IF(F782="www.studentsreview.com",D782*2.5/10,"ERROR"))</f>
        <v>1</v>
      </c>
      <c r="H782" s="0" t="str">
        <f aca="false">VLOOKUP(G782,Sheet2!$A$1:$B$8,2,0)</f>
        <v>excellent</v>
      </c>
      <c r="I782" s="0" t="str">
        <f aca="false">"{""classes"":["""&amp;G782&amp;"""],""text"":"""&amp;A782&amp;"""},"</f>
        <v>{"classes":["1"],"text":"Honestly the best University in the world! Beautiful campus, amazing staff, very student orientated, so many opportunities within and outside of your department. Did I mention the campus is amazing? They bring in puppies and micro pigs during exam season to relieve stress...I mean cmon! I have never heard anybody talk about their University the way Exeter us Exeter students do! Love this city and University! Exetah forever!!"},</v>
      </c>
      <c r="J782" s="0" t="n">
        <f aca="false">LEN(A782)</f>
        <v>428</v>
      </c>
    </row>
    <row r="783" customFormat="false" ht="12.8" hidden="false" customHeight="false" outlineLevel="0" collapsed="false">
      <c r="A783" s="0" t="s">
        <v>814</v>
      </c>
      <c r="B783" s="0" t="s">
        <v>736</v>
      </c>
      <c r="C783" s="0" t="s">
        <v>737</v>
      </c>
      <c r="D783" s="0" t="n">
        <v>5</v>
      </c>
      <c r="E783" s="0" t="str">
        <f aca="false">IFERROR(IFERROR(REPLACE(C783,SEARCH($E$1,C783,1),LEN($E$1),""),REPLACE(C783,SEARCH($F$1,C783,1),LEN($F$1),"")),C783)</f>
        <v>www.studentcrowd.com/university-l1001651-s1008235-university_of_exeter-exeter</v>
      </c>
      <c r="F783" s="0" t="str">
        <f aca="false">REPLACE(E783,SEARCH("/",E783,1),LEN(E783),"")</f>
        <v>www.studentcrowd.com</v>
      </c>
      <c r="G783" s="0" t="n">
        <f aca="false">IF(F783="www.studentcrowd.com",D783*2/10,IF(F783="www.studentsreview.com",D783*2.5/10,"ERROR"))</f>
        <v>1</v>
      </c>
      <c r="H783" s="0" t="str">
        <f aca="false">VLOOKUP(G783,Sheet2!$A$1:$B$8,2,0)</f>
        <v>excellent</v>
      </c>
      <c r="I783" s="0" t="str">
        <f aca="false">"{""classes"":["""&amp;G783&amp;"""],""text"":"""&amp;A783&amp;"""},"</f>
        <v>{"classes":["1"],"text":"A beautiful city with wonderful people."},</v>
      </c>
      <c r="J783" s="0" t="n">
        <f aca="false">LEN(A783)</f>
        <v>39</v>
      </c>
    </row>
    <row r="784" customFormat="false" ht="12.8" hidden="false" customHeight="false" outlineLevel="0" collapsed="false">
      <c r="A784" s="0" t="s">
        <v>815</v>
      </c>
      <c r="B784" s="0" t="s">
        <v>736</v>
      </c>
      <c r="C784" s="0" t="s">
        <v>737</v>
      </c>
      <c r="D784" s="0" t="n">
        <v>5</v>
      </c>
      <c r="E784" s="0" t="str">
        <f aca="false">IFERROR(IFERROR(REPLACE(C784,SEARCH($E$1,C784,1),LEN($E$1),""),REPLACE(C784,SEARCH($F$1,C784,1),LEN($F$1),"")),C784)</f>
        <v>www.studentcrowd.com/university-l1001651-s1008235-university_of_exeter-exeter</v>
      </c>
      <c r="F784" s="0" t="str">
        <f aca="false">REPLACE(E784,SEARCH("/",E784,1),LEN(E784),"")</f>
        <v>www.studentcrowd.com</v>
      </c>
      <c r="G784" s="0" t="n">
        <f aca="false">IF(F784="www.studentcrowd.com",D784*2/10,IF(F784="www.studentsreview.com",D784*2.5/10,"ERROR"))</f>
        <v>1</v>
      </c>
      <c r="H784" s="0" t="str">
        <f aca="false">VLOOKUP(G784,Sheet2!$A$1:$B$8,2,0)</f>
        <v>excellent</v>
      </c>
      <c r="I784" s="0" t="str">
        <f aca="false">"{""classes"":["""&amp;G784&amp;"""],""text"":"""&amp;A784&amp;"""},"</f>
        <v>{"classes":["1"],"text":"Incredible uni, whatever your personality you will love it here!"},</v>
      </c>
      <c r="J784" s="0" t="n">
        <f aca="false">LEN(A784)</f>
        <v>64</v>
      </c>
    </row>
    <row r="785" customFormat="false" ht="12.8" hidden="false" customHeight="false" outlineLevel="0" collapsed="false">
      <c r="A785" s="0" t="s">
        <v>816</v>
      </c>
      <c r="B785" s="0" t="s">
        <v>736</v>
      </c>
      <c r="C785" s="0" t="s">
        <v>737</v>
      </c>
      <c r="D785" s="0" t="n">
        <v>5</v>
      </c>
      <c r="E785" s="0" t="str">
        <f aca="false">IFERROR(IFERROR(REPLACE(C785,SEARCH($E$1,C785,1),LEN($E$1),""),REPLACE(C785,SEARCH($F$1,C785,1),LEN($F$1),"")),C785)</f>
        <v>www.studentcrowd.com/university-l1001651-s1008235-university_of_exeter-exeter</v>
      </c>
      <c r="F785" s="0" t="str">
        <f aca="false">REPLACE(E785,SEARCH("/",E785,1),LEN(E785),"")</f>
        <v>www.studentcrowd.com</v>
      </c>
      <c r="G785" s="0" t="n">
        <f aca="false">IF(F785="www.studentcrowd.com",D785*2/10,IF(F785="www.studentsreview.com",D785*2.5/10,"ERROR"))</f>
        <v>1</v>
      </c>
      <c r="H785" s="0" t="str">
        <f aca="false">VLOOKUP(G785,Sheet2!$A$1:$B$8,2,0)</f>
        <v>excellent</v>
      </c>
      <c r="I785" s="0" t="str">
        <f aca="false">"{""classes"":["""&amp;G785&amp;"""],""text"":"""&amp;A785&amp;"""},"</f>
        <v>{"classes":["1"],"text":"Sports facilities are improving enormously!"},</v>
      </c>
      <c r="J785" s="0" t="n">
        <f aca="false">LEN(A785)</f>
        <v>43</v>
      </c>
    </row>
    <row r="786" customFormat="false" ht="12.8" hidden="false" customHeight="false" outlineLevel="0" collapsed="false">
      <c r="A786" s="0" t="s">
        <v>817</v>
      </c>
      <c r="B786" s="0" t="s">
        <v>736</v>
      </c>
      <c r="C786" s="0" t="s">
        <v>737</v>
      </c>
      <c r="D786" s="0" t="n">
        <v>2</v>
      </c>
      <c r="E786" s="0" t="str">
        <f aca="false">IFERROR(IFERROR(REPLACE(C786,SEARCH($E$1,C786,1),LEN($E$1),""),REPLACE(C786,SEARCH($F$1,C786,1),LEN($F$1),"")),C786)</f>
        <v>www.studentcrowd.com/university-l1001651-s1008235-university_of_exeter-exeter</v>
      </c>
      <c r="F786" s="0" t="str">
        <f aca="false">REPLACE(E786,SEARCH("/",E786,1),LEN(E786),"")</f>
        <v>www.studentcrowd.com</v>
      </c>
      <c r="G786" s="0" t="n">
        <f aca="false">IF(F786="www.studentcrowd.com",D786*2/10,IF(F786="www.studentsreview.com",D786*2.5/10,"ERROR"))</f>
        <v>0.4</v>
      </c>
      <c r="H786" s="0" t="str">
        <f aca="false">VLOOKUP(G786,Sheet2!$A$1:$B$8,2,0)</f>
        <v>middle_minus</v>
      </c>
      <c r="I786" s="0" t="str">
        <f aca="false">"{""classes"":["""&amp;G786&amp;"""],""text"":"""&amp;A786&amp;"""},"</f>
        <v>{"classes":["0,4"],"text":"My chief complaint is with the business school, who systematically sabotage their own students degrees with woefully under-prepared lecturers who are chosen for the quality of their research and not their ability to teach any quantity of their area of supposed expertise. 90% of my lecturers have been spectacularly incompetent. Inaccurate and unseen exam topics are another issue, with 4 stages of complaints being reached, still nothing has been done about it. If you want to go to exeter business school, think very very hard and decide not to go."},</v>
      </c>
      <c r="J786" s="0" t="n">
        <f aca="false">LEN(A786)</f>
        <v>550</v>
      </c>
    </row>
    <row r="787" customFormat="false" ht="12.8" hidden="false" customHeight="false" outlineLevel="0" collapsed="false">
      <c r="A787" s="0" t="s">
        <v>818</v>
      </c>
      <c r="B787" s="0" t="s">
        <v>736</v>
      </c>
      <c r="C787" s="0" t="s">
        <v>737</v>
      </c>
      <c r="D787" s="0" t="n">
        <v>5</v>
      </c>
      <c r="E787" s="0" t="str">
        <f aca="false">IFERROR(IFERROR(REPLACE(C787,SEARCH($E$1,C787,1),LEN($E$1),""),REPLACE(C787,SEARCH($F$1,C787,1),LEN($F$1),"")),C787)</f>
        <v>www.studentcrowd.com/university-l1001651-s1008235-university_of_exeter-exeter</v>
      </c>
      <c r="F787" s="0" t="str">
        <f aca="false">REPLACE(E787,SEARCH("/",E787,1),LEN(E787),"")</f>
        <v>www.studentcrowd.com</v>
      </c>
      <c r="G787" s="0" t="n">
        <f aca="false">IF(F787="www.studentcrowd.com",D787*2/10,IF(F787="www.studentsreview.com",D787*2.5/10,"ERROR"))</f>
        <v>1</v>
      </c>
      <c r="H787" s="0" t="str">
        <f aca="false">VLOOKUP(G787,Sheet2!$A$1:$B$8,2,0)</f>
        <v>excellent</v>
      </c>
      <c r="I787" s="0" t="str">
        <f aca="false">"{""classes"":["""&amp;G787&amp;"""],""text"":"""&amp;A787&amp;"""},"</f>
        <v>{"classes":["1"],"text":"Best uni going, beautiful campus, great people"},</v>
      </c>
      <c r="J787" s="0" t="n">
        <f aca="false">LEN(A787)</f>
        <v>46</v>
      </c>
    </row>
    <row r="788" customFormat="false" ht="12.8" hidden="false" customHeight="false" outlineLevel="0" collapsed="false">
      <c r="A788" s="0" t="s">
        <v>819</v>
      </c>
      <c r="B788" s="0" t="s">
        <v>736</v>
      </c>
      <c r="C788" s="0" t="s">
        <v>737</v>
      </c>
      <c r="D788" s="0" t="n">
        <v>5</v>
      </c>
      <c r="E788" s="0" t="str">
        <f aca="false">IFERROR(IFERROR(REPLACE(C788,SEARCH($E$1,C788,1),LEN($E$1),""),REPLACE(C788,SEARCH($F$1,C788,1),LEN($F$1),"")),C788)</f>
        <v>www.studentcrowd.com/university-l1001651-s1008235-university_of_exeter-exeter</v>
      </c>
      <c r="F788" s="0" t="str">
        <f aca="false">REPLACE(E788,SEARCH("/",E788,1),LEN(E788),"")</f>
        <v>www.studentcrowd.com</v>
      </c>
      <c r="G788" s="0" t="n">
        <f aca="false">IF(F788="www.studentcrowd.com",D788*2/10,IF(F788="www.studentsreview.com",D788*2.5/10,"ERROR"))</f>
        <v>1</v>
      </c>
      <c r="H788" s="0" t="str">
        <f aca="false">VLOOKUP(G788,Sheet2!$A$1:$B$8,2,0)</f>
        <v>excellent</v>
      </c>
      <c r="I788" s="0" t="str">
        <f aca="false">"{""classes"":["""&amp;G788&amp;"""],""text"":"""&amp;A788&amp;"""},"</f>
        <v>{"classes":["1"],"text":"Exeter is an amazing place to study: one can make the most of those beloved university years"},</v>
      </c>
      <c r="J788" s="0" t="n">
        <f aca="false">LEN(A788)</f>
        <v>92</v>
      </c>
    </row>
    <row r="789" customFormat="false" ht="12.8" hidden="false" customHeight="false" outlineLevel="0" collapsed="false">
      <c r="A789" s="0" t="s">
        <v>820</v>
      </c>
      <c r="B789" s="0" t="s">
        <v>736</v>
      </c>
      <c r="C789" s="0" t="s">
        <v>737</v>
      </c>
      <c r="D789" s="0" t="n">
        <v>5</v>
      </c>
      <c r="E789" s="0" t="str">
        <f aca="false">IFERROR(IFERROR(REPLACE(C789,SEARCH($E$1,C789,1),LEN($E$1),""),REPLACE(C789,SEARCH($F$1,C789,1),LEN($F$1),"")),C789)</f>
        <v>www.studentcrowd.com/university-l1001651-s1008235-university_of_exeter-exeter</v>
      </c>
      <c r="F789" s="0" t="str">
        <f aca="false">REPLACE(E789,SEARCH("/",E789,1),LEN(E789),"")</f>
        <v>www.studentcrowd.com</v>
      </c>
      <c r="G789" s="0" t="n">
        <f aca="false">IF(F789="www.studentcrowd.com",D789*2/10,IF(F789="www.studentsreview.com",D789*2.5/10,"ERROR"))</f>
        <v>1</v>
      </c>
      <c r="H789" s="0" t="str">
        <f aca="false">VLOOKUP(G789,Sheet2!$A$1:$B$8,2,0)</f>
        <v>excellent</v>
      </c>
      <c r="I789" s="0" t="str">
        <f aca="false">"{""classes"":["""&amp;G789&amp;"""],""text"":"""&amp;A789&amp;"""},"</f>
        <v>{"classes":["1"],"text":"Exeter is an amazing university full of opportunities both on a professional and on a social level! The community aspects mean you are able to meet a large variety of people and make friends from around the world!"},</v>
      </c>
      <c r="J789" s="0" t="n">
        <f aca="false">LEN(A789)</f>
        <v>213</v>
      </c>
    </row>
    <row r="790" customFormat="false" ht="12.8" hidden="false" customHeight="false" outlineLevel="0" collapsed="false">
      <c r="A790" s="0" t="s">
        <v>821</v>
      </c>
      <c r="B790" s="0" t="s">
        <v>736</v>
      </c>
      <c r="C790" s="0" t="s">
        <v>737</v>
      </c>
      <c r="D790" s="0" t="n">
        <v>5</v>
      </c>
      <c r="E790" s="0" t="str">
        <f aca="false">IFERROR(IFERROR(REPLACE(C790,SEARCH($E$1,C790,1),LEN($E$1),""),REPLACE(C790,SEARCH($F$1,C790,1),LEN($F$1),"")),C790)</f>
        <v>www.studentcrowd.com/university-l1001651-s1008235-university_of_exeter-exeter</v>
      </c>
      <c r="F790" s="0" t="str">
        <f aca="false">REPLACE(E790,SEARCH("/",E790,1),LEN(E790),"")</f>
        <v>www.studentcrowd.com</v>
      </c>
      <c r="G790" s="0" t="n">
        <f aca="false">IF(F790="www.studentcrowd.com",D790*2/10,IF(F790="www.studentsreview.com",D790*2.5/10,"ERROR"))</f>
        <v>1</v>
      </c>
      <c r="H790" s="0" t="str">
        <f aca="false">VLOOKUP(G790,Sheet2!$A$1:$B$8,2,0)</f>
        <v>excellent</v>
      </c>
      <c r="I790" s="0" t="str">
        <f aca="false">"{""classes"":["""&amp;G790&amp;"""],""text"":"""&amp;A790&amp;"""},"</f>
        <v>{"classes":["1"],"text":"Absolutely amazing, have loved my first year, couldnt think of a better place to be"},</v>
      </c>
      <c r="J790" s="0" t="n">
        <f aca="false">LEN(A790)</f>
        <v>83</v>
      </c>
    </row>
    <row r="791" customFormat="false" ht="12.8" hidden="false" customHeight="false" outlineLevel="0" collapsed="false">
      <c r="A791" s="0" t="s">
        <v>822</v>
      </c>
      <c r="B791" s="0" t="s">
        <v>736</v>
      </c>
      <c r="C791" s="0" t="s">
        <v>737</v>
      </c>
      <c r="D791" s="0" t="n">
        <v>5</v>
      </c>
      <c r="E791" s="0" t="str">
        <f aca="false">IFERROR(IFERROR(REPLACE(C791,SEARCH($E$1,C791,1),LEN($E$1),""),REPLACE(C791,SEARCH($F$1,C791,1),LEN($F$1),"")),C791)</f>
        <v>www.studentcrowd.com/university-l1001651-s1008235-university_of_exeter-exeter</v>
      </c>
      <c r="F791" s="0" t="str">
        <f aca="false">REPLACE(E791,SEARCH("/",E791,1),LEN(E791),"")</f>
        <v>www.studentcrowd.com</v>
      </c>
      <c r="G791" s="0" t="n">
        <f aca="false">IF(F791="www.studentcrowd.com",D791*2/10,IF(F791="www.studentsreview.com",D791*2.5/10,"ERROR"))</f>
        <v>1</v>
      </c>
      <c r="H791" s="0" t="str">
        <f aca="false">VLOOKUP(G791,Sheet2!$A$1:$B$8,2,0)</f>
        <v>excellent</v>
      </c>
      <c r="I791" s="0" t="str">
        <f aca="false">"{""classes"":["""&amp;G791&amp;"""],""text"":"""&amp;A791&amp;"""},"</f>
        <v>{"classes":["1"],"text":"Great university with a good social scene and life"},</v>
      </c>
      <c r="J791" s="0" t="n">
        <f aca="false">LEN(A791)</f>
        <v>50</v>
      </c>
    </row>
    <row r="792" customFormat="false" ht="12.8" hidden="false" customHeight="false" outlineLevel="0" collapsed="false">
      <c r="A792" s="0" t="s">
        <v>823</v>
      </c>
      <c r="B792" s="0" t="s">
        <v>736</v>
      </c>
      <c r="C792" s="0" t="s">
        <v>737</v>
      </c>
      <c r="D792" s="0" t="n">
        <v>5</v>
      </c>
      <c r="E792" s="0" t="str">
        <f aca="false">IFERROR(IFERROR(REPLACE(C792,SEARCH($E$1,C792,1),LEN($E$1),""),REPLACE(C792,SEARCH($F$1,C792,1),LEN($F$1),"")),C792)</f>
        <v>www.studentcrowd.com/university-l1001651-s1008235-university_of_exeter-exeter</v>
      </c>
      <c r="F792" s="0" t="str">
        <f aca="false">REPLACE(E792,SEARCH("/",E792,1),LEN(E792),"")</f>
        <v>www.studentcrowd.com</v>
      </c>
      <c r="G792" s="0" t="n">
        <f aca="false">IF(F792="www.studentcrowd.com",D792*2/10,IF(F792="www.studentsreview.com",D792*2.5/10,"ERROR"))</f>
        <v>1</v>
      </c>
      <c r="H792" s="0" t="str">
        <f aca="false">VLOOKUP(G792,Sheet2!$A$1:$B$8,2,0)</f>
        <v>excellent</v>
      </c>
      <c r="I792" s="0" t="str">
        <f aca="false">"{""classes"":["""&amp;G792&amp;"""],""text"":"""&amp;A792&amp;"""},"</f>
        <v>{"classes":["1"],"text":"My experience on the Penryn Campus so far has been excellent, I love the area mostly due to friendly locals, lots to do and a decent night out. The facilities are great although in busier rooms it gets hella sweaty. Halls were much nicer than alot of the places I looked at and really good value too. The teaching staff on my course have been really good, entertaining and obviously knowledgeable, they were really helpful and most of them actually knew my name which was impressive with a course of 200+. This review has been a bit ravey but I love everything about the university of Exeter and would highly recommend it to anyone."},</v>
      </c>
      <c r="J792" s="0" t="n">
        <f aca="false">LEN(A792)</f>
        <v>632</v>
      </c>
    </row>
    <row r="793" customFormat="false" ht="12.8" hidden="false" customHeight="false" outlineLevel="0" collapsed="false">
      <c r="A793" s="0" t="s">
        <v>824</v>
      </c>
      <c r="B793" s="0" t="s">
        <v>736</v>
      </c>
      <c r="C793" s="0" t="s">
        <v>737</v>
      </c>
      <c r="D793" s="0" t="n">
        <v>5</v>
      </c>
      <c r="E793" s="0" t="str">
        <f aca="false">IFERROR(IFERROR(REPLACE(C793,SEARCH($E$1,C793,1),LEN($E$1),""),REPLACE(C793,SEARCH($F$1,C793,1),LEN($F$1),"")),C793)</f>
        <v>www.studentcrowd.com/university-l1001651-s1008235-university_of_exeter-exeter</v>
      </c>
      <c r="F793" s="0" t="str">
        <f aca="false">REPLACE(E793,SEARCH("/",E793,1),LEN(E793),"")</f>
        <v>www.studentcrowd.com</v>
      </c>
      <c r="G793" s="0" t="n">
        <f aca="false">IF(F793="www.studentcrowd.com",D793*2/10,IF(F793="www.studentsreview.com",D793*2.5/10,"ERROR"))</f>
        <v>1</v>
      </c>
      <c r="H793" s="0" t="str">
        <f aca="false">VLOOKUP(G793,Sheet2!$A$1:$B$8,2,0)</f>
        <v>excellent</v>
      </c>
      <c r="I793" s="0" t="str">
        <f aca="false">"{""classes"":["""&amp;G793&amp;"""],""text"":"""&amp;A793&amp;"""},"</f>
        <v>{"classes":["1"],"text":"A really fun university with great teaching and facilities"},</v>
      </c>
      <c r="J793" s="0" t="n">
        <f aca="false">LEN(A793)</f>
        <v>58</v>
      </c>
    </row>
    <row r="794" customFormat="false" ht="12.8" hidden="false" customHeight="false" outlineLevel="0" collapsed="false">
      <c r="A794" s="0" t="s">
        <v>825</v>
      </c>
      <c r="B794" s="0" t="s">
        <v>736</v>
      </c>
      <c r="C794" s="0" t="s">
        <v>737</v>
      </c>
      <c r="D794" s="0" t="n">
        <v>4</v>
      </c>
      <c r="E794" s="0" t="str">
        <f aca="false">IFERROR(IFERROR(REPLACE(C794,SEARCH($E$1,C794,1),LEN($E$1),""),REPLACE(C794,SEARCH($F$1,C794,1),LEN($F$1),"")),C794)</f>
        <v>www.studentcrowd.com/university-l1001651-s1008235-university_of_exeter-exeter</v>
      </c>
      <c r="F794" s="0" t="str">
        <f aca="false">REPLACE(E794,SEARCH("/",E794,1),LEN(E794),"")</f>
        <v>www.studentcrowd.com</v>
      </c>
      <c r="G794" s="0" t="n">
        <f aca="false">IF(F794="www.studentcrowd.com",D794*2/10,IF(F794="www.studentsreview.com",D794*2.5/10,"ERROR"))</f>
        <v>0.8</v>
      </c>
      <c r="H794" s="0" t="str">
        <f aca="false">VLOOKUP(G794,Sheet2!$A$1:$B$8,2,0)</f>
        <v>good_plus</v>
      </c>
      <c r="I794" s="0" t="str">
        <f aca="false">"{""classes"":["""&amp;G794&amp;"""],""text"":"""&amp;A794&amp;"""},"</f>
        <v>{"classes":["0,8"],"text":"Despite a very difficult start at Exeter due to being placed in a postgrad international students halls Which made my first year a struggle! However as time has gone on Ive found my feet and the last term of third year has been the best yet so Ill be finishing on a high"},</v>
      </c>
      <c r="J794" s="0" t="n">
        <f aca="false">LEN(A794)</f>
        <v>270</v>
      </c>
    </row>
    <row r="795" customFormat="false" ht="12.8" hidden="false" customHeight="false" outlineLevel="0" collapsed="false">
      <c r="A795" s="0" t="s">
        <v>826</v>
      </c>
      <c r="B795" s="0" t="s">
        <v>736</v>
      </c>
      <c r="C795" s="0" t="s">
        <v>737</v>
      </c>
      <c r="D795" s="0" t="n">
        <v>5</v>
      </c>
      <c r="E795" s="0" t="str">
        <f aca="false">IFERROR(IFERROR(REPLACE(C795,SEARCH($E$1,C795,1),LEN($E$1),""),REPLACE(C795,SEARCH($F$1,C795,1),LEN($F$1),"")),C795)</f>
        <v>www.studentcrowd.com/university-l1001651-s1008235-university_of_exeter-exeter</v>
      </c>
      <c r="F795" s="0" t="str">
        <f aca="false">REPLACE(E795,SEARCH("/",E795,1),LEN(E795),"")</f>
        <v>www.studentcrowd.com</v>
      </c>
      <c r="G795" s="0" t="n">
        <f aca="false">IF(F795="www.studentcrowd.com",D795*2/10,IF(F795="www.studentsreview.com",D795*2.5/10,"ERROR"))</f>
        <v>1</v>
      </c>
      <c r="H795" s="0" t="str">
        <f aca="false">VLOOKUP(G795,Sheet2!$A$1:$B$8,2,0)</f>
        <v>excellent</v>
      </c>
      <c r="I795" s="0" t="str">
        <f aca="false">"{""classes"":["""&amp;G795&amp;"""],""text"":"""&amp;A795&amp;"""},"</f>
        <v>{"classes":["1"],"text":"Amazing sport facilities and friendly atmosphere. The SU is new and spacious. However not many places to sit in the library at busy times."},</v>
      </c>
      <c r="J795" s="0" t="n">
        <f aca="false">LEN(A795)</f>
        <v>138</v>
      </c>
    </row>
    <row r="796" customFormat="false" ht="12.8" hidden="false" customHeight="false" outlineLevel="0" collapsed="false">
      <c r="A796" s="0" t="s">
        <v>827</v>
      </c>
      <c r="B796" s="0" t="s">
        <v>736</v>
      </c>
      <c r="C796" s="0" t="s">
        <v>737</v>
      </c>
      <c r="D796" s="0" t="n">
        <v>5</v>
      </c>
      <c r="E796" s="0" t="str">
        <f aca="false">IFERROR(IFERROR(REPLACE(C796,SEARCH($E$1,C796,1),LEN($E$1),""),REPLACE(C796,SEARCH($F$1,C796,1),LEN($F$1),"")),C796)</f>
        <v>www.studentcrowd.com/university-l1001651-s1008235-university_of_exeter-exeter</v>
      </c>
      <c r="F796" s="0" t="str">
        <f aca="false">REPLACE(E796,SEARCH("/",E796,1),LEN(E796),"")</f>
        <v>www.studentcrowd.com</v>
      </c>
      <c r="G796" s="0" t="n">
        <f aca="false">IF(F796="www.studentcrowd.com",D796*2/10,IF(F796="www.studentsreview.com",D796*2.5/10,"ERROR"))</f>
        <v>1</v>
      </c>
      <c r="H796" s="0" t="str">
        <f aca="false">VLOOKUP(G796,Sheet2!$A$1:$B$8,2,0)</f>
        <v>excellent</v>
      </c>
      <c r="I796" s="0" t="str">
        <f aca="false">"{""classes"":["""&amp;G796&amp;"""],""text"":"""&amp;A796&amp;"""},"</f>
        <v>{"classes":["1"],"text":"My first year at Exeter has been one of the best of my life. Both campuses are incredible and the environment of the university is welcoming and safe. With a city full of character and a university full of opportunities, Exeter is one of the best universities to attend in the UK."},</v>
      </c>
      <c r="J796" s="0" t="n">
        <f aca="false">LEN(A796)</f>
        <v>280</v>
      </c>
    </row>
    <row r="797" customFormat="false" ht="12.8" hidden="false" customHeight="false" outlineLevel="0" collapsed="false">
      <c r="A797" s="0" t="s">
        <v>828</v>
      </c>
      <c r="B797" s="0" t="s">
        <v>736</v>
      </c>
      <c r="C797" s="0" t="s">
        <v>737</v>
      </c>
      <c r="D797" s="0" t="n">
        <v>5</v>
      </c>
      <c r="E797" s="0" t="str">
        <f aca="false">IFERROR(IFERROR(REPLACE(C797,SEARCH($E$1,C797,1),LEN($E$1),""),REPLACE(C797,SEARCH($F$1,C797,1),LEN($F$1),"")),C797)</f>
        <v>www.studentcrowd.com/university-l1001651-s1008235-university_of_exeter-exeter</v>
      </c>
      <c r="F797" s="0" t="str">
        <f aca="false">REPLACE(E797,SEARCH("/",E797,1),LEN(E797),"")</f>
        <v>www.studentcrowd.com</v>
      </c>
      <c r="G797" s="0" t="n">
        <f aca="false">IF(F797="www.studentcrowd.com",D797*2/10,IF(F797="www.studentsreview.com",D797*2.5/10,"ERROR"))</f>
        <v>1</v>
      </c>
      <c r="H797" s="0" t="str">
        <f aca="false">VLOOKUP(G797,Sheet2!$A$1:$B$8,2,0)</f>
        <v>excellent</v>
      </c>
      <c r="I797" s="0" t="str">
        <f aca="false">"{""classes"":["""&amp;G797&amp;"""],""text"":"""&amp;A797&amp;"""},"</f>
        <v>{"classes":["1"],"text":"Been at Exeter Uni for 2 years now and Ive loved every minute of it"},</v>
      </c>
      <c r="J797" s="0" t="n">
        <f aca="false">LEN(A797)</f>
        <v>67</v>
      </c>
    </row>
    <row r="798" customFormat="false" ht="12.8" hidden="false" customHeight="false" outlineLevel="0" collapsed="false">
      <c r="A798" s="0" t="s">
        <v>829</v>
      </c>
      <c r="B798" s="0" t="s">
        <v>736</v>
      </c>
      <c r="C798" s="0" t="s">
        <v>737</v>
      </c>
      <c r="D798" s="0" t="n">
        <v>3</v>
      </c>
      <c r="E798" s="0" t="str">
        <f aca="false">IFERROR(IFERROR(REPLACE(C798,SEARCH($E$1,C798,1),LEN($E$1),""),REPLACE(C798,SEARCH($F$1,C798,1),LEN($F$1),"")),C798)</f>
        <v>www.studentcrowd.com/university-l1001651-s1008235-university_of_exeter-exeter</v>
      </c>
      <c r="F798" s="0" t="str">
        <f aca="false">REPLACE(E798,SEARCH("/",E798,1),LEN(E798),"")</f>
        <v>www.studentcrowd.com</v>
      </c>
      <c r="G798" s="0" t="n">
        <f aca="false">IF(F798="www.studentcrowd.com",D798*2/10,IF(F798="www.studentsreview.com",D798*2.5/10,"ERROR"))</f>
        <v>0.6</v>
      </c>
      <c r="H798" s="0" t="str">
        <f aca="false">VLOOKUP(G798,Sheet2!$A$1:$B$8,2,0)</f>
        <v>middle_plus</v>
      </c>
      <c r="I798" s="0" t="str">
        <f aca="false">"{""classes"":["""&amp;G798&amp;"""],""text"":"""&amp;A798&amp;"""},"</f>
        <v>{"classes":["0,6"],"text":"A lot of pressure is put on career opportunities, there are lots of different societies. Internet is a bit temperamental but there is a good democratic student union. However the standard of teaching is quite average and the events are focused on select groups, its hard to fit in if youre not sporty."},</v>
      </c>
      <c r="J798" s="0" t="n">
        <f aca="false">LEN(A798)</f>
        <v>301</v>
      </c>
    </row>
    <row r="799" customFormat="false" ht="12.8" hidden="false" customHeight="false" outlineLevel="0" collapsed="false">
      <c r="A799" s="0" t="s">
        <v>830</v>
      </c>
      <c r="B799" s="0" t="s">
        <v>736</v>
      </c>
      <c r="C799" s="0" t="s">
        <v>737</v>
      </c>
      <c r="D799" s="0" t="n">
        <v>4</v>
      </c>
      <c r="E799" s="0" t="str">
        <f aca="false">IFERROR(IFERROR(REPLACE(C799,SEARCH($E$1,C799,1),LEN($E$1),""),REPLACE(C799,SEARCH($F$1,C799,1),LEN($F$1),"")),C799)</f>
        <v>www.studentcrowd.com/university-l1001651-s1008235-university_of_exeter-exeter</v>
      </c>
      <c r="F799" s="0" t="str">
        <f aca="false">REPLACE(E799,SEARCH("/",E799,1),LEN(E799),"")</f>
        <v>www.studentcrowd.com</v>
      </c>
      <c r="G799" s="0" t="n">
        <f aca="false">IF(F799="www.studentcrowd.com",D799*2/10,IF(F799="www.studentsreview.com",D799*2.5/10,"ERROR"))</f>
        <v>0.8</v>
      </c>
      <c r="H799" s="0" t="str">
        <f aca="false">VLOOKUP(G799,Sheet2!$A$1:$B$8,2,0)</f>
        <v>good_plus</v>
      </c>
      <c r="I799" s="0" t="str">
        <f aca="false">"{""classes"":["""&amp;G799&amp;"""],""text"":"""&amp;A799&amp;"""},"</f>
        <v>{"classes":["0,8"],"text":"Great university, amazing facilities and beautiful campus."},</v>
      </c>
      <c r="J799" s="0" t="n">
        <f aca="false">LEN(A799)</f>
        <v>58</v>
      </c>
    </row>
    <row r="800" customFormat="false" ht="12.8" hidden="false" customHeight="false" outlineLevel="0" collapsed="false">
      <c r="A800" s="0" t="s">
        <v>831</v>
      </c>
      <c r="B800" s="0" t="s">
        <v>736</v>
      </c>
      <c r="C800" s="0" t="s">
        <v>737</v>
      </c>
      <c r="D800" s="0" t="n">
        <v>4</v>
      </c>
      <c r="E800" s="0" t="str">
        <f aca="false">IFERROR(IFERROR(REPLACE(C800,SEARCH($E$1,C800,1),LEN($E$1),""),REPLACE(C800,SEARCH($F$1,C800,1),LEN($F$1),"")),C800)</f>
        <v>www.studentcrowd.com/university-l1001651-s1008235-university_of_exeter-exeter</v>
      </c>
      <c r="F800" s="0" t="str">
        <f aca="false">REPLACE(E800,SEARCH("/",E800,1),LEN(E800),"")</f>
        <v>www.studentcrowd.com</v>
      </c>
      <c r="G800" s="0" t="n">
        <f aca="false">IF(F800="www.studentcrowd.com",D800*2/10,IF(F800="www.studentsreview.com",D800*2.5/10,"ERROR"))</f>
        <v>0.8</v>
      </c>
      <c r="H800" s="0" t="str">
        <f aca="false">VLOOKUP(G800,Sheet2!$A$1:$B$8,2,0)</f>
        <v>good_plus</v>
      </c>
      <c r="I800" s="0" t="str">
        <f aca="false">"{""classes"":["""&amp;G800&amp;"""],""text"":"""&amp;A800&amp;"""},"</f>
        <v>{"classes":["0,8"],"text":"Campus is beautiful! Theres a wide range of societies and sports but its not 100% inclusive. Career support is great as long as you are proactive about it. Student union is quite small and needs more awareness. Wifi is good but can be a bit temperamental."},</v>
      </c>
      <c r="J800" s="0" t="n">
        <f aca="false">LEN(A800)</f>
        <v>255</v>
      </c>
    </row>
    <row r="801" customFormat="false" ht="12.8" hidden="false" customHeight="false" outlineLevel="0" collapsed="false">
      <c r="A801" s="0" t="s">
        <v>832</v>
      </c>
      <c r="B801" s="0" t="s">
        <v>736</v>
      </c>
      <c r="C801" s="0" t="s">
        <v>737</v>
      </c>
      <c r="D801" s="0" t="n">
        <v>5</v>
      </c>
      <c r="E801" s="0" t="str">
        <f aca="false">IFERROR(IFERROR(REPLACE(C801,SEARCH($E$1,C801,1),LEN($E$1),""),REPLACE(C801,SEARCH($F$1,C801,1),LEN($F$1),"")),C801)</f>
        <v>www.studentcrowd.com/university-l1001651-s1008235-university_of_exeter-exeter</v>
      </c>
      <c r="F801" s="0" t="str">
        <f aca="false">REPLACE(E801,SEARCH("/",E801,1),LEN(E801),"")</f>
        <v>www.studentcrowd.com</v>
      </c>
      <c r="G801" s="0" t="n">
        <f aca="false">IF(F801="www.studentcrowd.com",D801*2/10,IF(F801="www.studentsreview.com",D801*2.5/10,"ERROR"))</f>
        <v>1</v>
      </c>
      <c r="H801" s="0" t="str">
        <f aca="false">VLOOKUP(G801,Sheet2!$A$1:$B$8,2,0)</f>
        <v>excellent</v>
      </c>
      <c r="I801" s="0" t="str">
        <f aca="false">"{""classes"":["""&amp;G801&amp;"""],""text"":"""&amp;A801&amp;"""},"</f>
        <v>{"classes":["1"],"text":"Exeter offers the best in every single respect. It has a beautiful campus but the centre of town is a short walk away. There is a huge range of societies and sports clubs to join. You are never short on support on either an academic level or a personal level. Your needs are always looked after! My experience at Exeter has been unbelievably rewarding and enjoyable. I cannot imagine that I could have grown so much as an individual, learnt so much as a student and had so much fun as a person anywhere else."},</v>
      </c>
      <c r="J801" s="0" t="n">
        <f aca="false">LEN(A801)</f>
        <v>508</v>
      </c>
    </row>
    <row r="802" customFormat="false" ht="12.8" hidden="false" customHeight="false" outlineLevel="0" collapsed="false">
      <c r="A802" s="0" t="s">
        <v>833</v>
      </c>
      <c r="B802" s="0" t="s">
        <v>736</v>
      </c>
      <c r="C802" s="0" t="s">
        <v>737</v>
      </c>
      <c r="D802" s="0" t="n">
        <v>3</v>
      </c>
      <c r="E802" s="0" t="str">
        <f aca="false">IFERROR(IFERROR(REPLACE(C802,SEARCH($E$1,C802,1),LEN($E$1),""),REPLACE(C802,SEARCH($F$1,C802,1),LEN($F$1),"")),C802)</f>
        <v>www.studentcrowd.com/university-l1001651-s1008235-university_of_exeter-exeter</v>
      </c>
      <c r="F802" s="0" t="str">
        <f aca="false">REPLACE(E802,SEARCH("/",E802,1),LEN(E802),"")</f>
        <v>www.studentcrowd.com</v>
      </c>
      <c r="G802" s="0" t="n">
        <f aca="false">IF(F802="www.studentcrowd.com",D802*2/10,IF(F802="www.studentsreview.com",D802*2.5/10,"ERROR"))</f>
        <v>0.6</v>
      </c>
      <c r="H802" s="0" t="str">
        <f aca="false">VLOOKUP(G802,Sheet2!$A$1:$B$8,2,0)</f>
        <v>middle_plus</v>
      </c>
      <c r="I802" s="0" t="str">
        <f aca="false">"{""classes"":["""&amp;G802&amp;"""],""text"":"""&amp;A802&amp;"""},"</f>
        <v>{"classes":["0,6"],"text":"One of my lecturers is a PhD student who cares more about looking good to his superiors and colleagues than he does about giving us a good education. Overall, the support has been very good though."},</v>
      </c>
      <c r="J802" s="0" t="n">
        <f aca="false">LEN(A802)</f>
        <v>197</v>
      </c>
    </row>
    <row r="803" customFormat="false" ht="12.8" hidden="false" customHeight="false" outlineLevel="0" collapsed="false">
      <c r="A803" s="0" t="s">
        <v>834</v>
      </c>
      <c r="B803" s="0" t="s">
        <v>736</v>
      </c>
      <c r="C803" s="0" t="s">
        <v>737</v>
      </c>
      <c r="D803" s="0" t="n">
        <v>4</v>
      </c>
      <c r="E803" s="0" t="str">
        <f aca="false">IFERROR(IFERROR(REPLACE(C803,SEARCH($E$1,C803,1),LEN($E$1),""),REPLACE(C803,SEARCH($F$1,C803,1),LEN($F$1),"")),C803)</f>
        <v>www.studentcrowd.com/university-l1001651-s1008235-university_of_exeter-exeter</v>
      </c>
      <c r="F803" s="0" t="str">
        <f aca="false">REPLACE(E803,SEARCH("/",E803,1),LEN(E803),"")</f>
        <v>www.studentcrowd.com</v>
      </c>
      <c r="G803" s="0" t="n">
        <f aca="false">IF(F803="www.studentcrowd.com",D803*2/10,IF(F803="www.studentsreview.com",D803*2.5/10,"ERROR"))</f>
        <v>0.8</v>
      </c>
      <c r="H803" s="0" t="str">
        <f aca="false">VLOOKUP(G803,Sheet2!$A$1:$B$8,2,0)</f>
        <v>good_plus</v>
      </c>
      <c r="I803" s="0" t="str">
        <f aca="false">"{""classes"":["""&amp;G803&amp;"""],""text"":"""&amp;A803&amp;"""},"</f>
        <v>{"classes":["0,8"],"text":"Probably the best university in the world"},</v>
      </c>
      <c r="J803" s="0" t="n">
        <f aca="false">LEN(A803)</f>
        <v>41</v>
      </c>
    </row>
    <row r="804" customFormat="false" ht="12.8" hidden="false" customHeight="false" outlineLevel="0" collapsed="false">
      <c r="A804" s="0" t="s">
        <v>835</v>
      </c>
      <c r="B804" s="0" t="s">
        <v>736</v>
      </c>
      <c r="C804" s="0" t="s">
        <v>737</v>
      </c>
      <c r="D804" s="0" t="n">
        <v>4</v>
      </c>
      <c r="E804" s="0" t="str">
        <f aca="false">IFERROR(IFERROR(REPLACE(C804,SEARCH($E$1,C804,1),LEN($E$1),""),REPLACE(C804,SEARCH($F$1,C804,1),LEN($F$1),"")),C804)</f>
        <v>www.studentcrowd.com/university-l1001651-s1008235-university_of_exeter-exeter</v>
      </c>
      <c r="F804" s="0" t="str">
        <f aca="false">REPLACE(E804,SEARCH("/",E804,1),LEN(E804),"")</f>
        <v>www.studentcrowd.com</v>
      </c>
      <c r="G804" s="0" t="n">
        <f aca="false">IF(F804="www.studentcrowd.com",D804*2/10,IF(F804="www.studentsreview.com",D804*2.5/10,"ERROR"))</f>
        <v>0.8</v>
      </c>
      <c r="H804" s="0" t="str">
        <f aca="false">VLOOKUP(G804,Sheet2!$A$1:$B$8,2,0)</f>
        <v>good_plus</v>
      </c>
      <c r="I804" s="0" t="str">
        <f aca="false">"{""classes"":["""&amp;G804&amp;"""],""text"":"""&amp;A804&amp;"""},"</f>
        <v>{"classes":["0,8"],"text":"Students union is not exactly  bringing prices down  orientated, however the university it fantastic and I would recommend it to anyone but the biggest party animals, as Exeter is in no way big for its nights out..."},</v>
      </c>
      <c r="J804" s="0" t="n">
        <f aca="false">LEN(A804)</f>
        <v>215</v>
      </c>
    </row>
    <row r="805" customFormat="false" ht="12.8" hidden="false" customHeight="false" outlineLevel="0" collapsed="false">
      <c r="A805" s="0" t="s">
        <v>836</v>
      </c>
      <c r="B805" s="0" t="s">
        <v>736</v>
      </c>
      <c r="C805" s="0" t="s">
        <v>737</v>
      </c>
      <c r="D805" s="0" t="n">
        <v>3</v>
      </c>
      <c r="E805" s="0" t="str">
        <f aca="false">IFERROR(IFERROR(REPLACE(C805,SEARCH($E$1,C805,1),LEN($E$1),""),REPLACE(C805,SEARCH($F$1,C805,1),LEN($F$1),"")),C805)</f>
        <v>www.studentcrowd.com/university-l1001651-s1008235-university_of_exeter-exeter</v>
      </c>
      <c r="F805" s="0" t="str">
        <f aca="false">REPLACE(E805,SEARCH("/",E805,1),LEN(E805),"")</f>
        <v>www.studentcrowd.com</v>
      </c>
      <c r="G805" s="0" t="n">
        <f aca="false">IF(F805="www.studentcrowd.com",D805*2/10,IF(F805="www.studentsreview.com",D805*2.5/10,"ERROR"))</f>
        <v>0.6</v>
      </c>
      <c r="H805" s="0" t="str">
        <f aca="false">VLOOKUP(G805,Sheet2!$A$1:$B$8,2,0)</f>
        <v>middle_plus</v>
      </c>
      <c r="I805" s="0" t="str">
        <f aca="false">"{""classes"":["""&amp;G805&amp;"""],""text"":"""&amp;A805&amp;"""},"</f>
        <v>{"classes":["0,6"],"text":"This uni will leech your money by any means possible. It is a heartless company that takes in idealistic young men and women and turns out Exeter rahs with degrees. Come for the campus, stay for the women."},</v>
      </c>
      <c r="J805" s="0" t="n">
        <f aca="false">LEN(A805)</f>
        <v>205</v>
      </c>
    </row>
    <row r="806" customFormat="false" ht="12.8" hidden="false" customHeight="false" outlineLevel="0" collapsed="false">
      <c r="A806" s="0" t="s">
        <v>837</v>
      </c>
      <c r="B806" s="0" t="s">
        <v>736</v>
      </c>
      <c r="C806" s="0" t="s">
        <v>737</v>
      </c>
      <c r="D806" s="0" t="n">
        <v>4</v>
      </c>
      <c r="E806" s="0" t="str">
        <f aca="false">IFERROR(IFERROR(REPLACE(C806,SEARCH($E$1,C806,1),LEN($E$1),""),REPLACE(C806,SEARCH($F$1,C806,1),LEN($F$1),"")),C806)</f>
        <v>www.studentcrowd.com/university-l1001651-s1008235-university_of_exeter-exeter</v>
      </c>
      <c r="F806" s="0" t="str">
        <f aca="false">REPLACE(E806,SEARCH("/",E806,1),LEN(E806),"")</f>
        <v>www.studentcrowd.com</v>
      </c>
      <c r="G806" s="0" t="n">
        <f aca="false">IF(F806="www.studentcrowd.com",D806*2/10,IF(F806="www.studentsreview.com",D806*2.5/10,"ERROR"))</f>
        <v>0.8</v>
      </c>
      <c r="H806" s="0" t="str">
        <f aca="false">VLOOKUP(G806,Sheet2!$A$1:$B$8,2,0)</f>
        <v>good_plus</v>
      </c>
      <c r="I806" s="0" t="str">
        <f aca="false">"{""classes"":["""&amp;G806&amp;"""],""text"":"""&amp;A806&amp;"""},"</f>
        <v>{"classes":["0,8"],"text":"just needs more working space on campus. Past 12 it is impossible to find somewhere to work"},</v>
      </c>
      <c r="J806" s="0" t="n">
        <f aca="false">LEN(A806)</f>
        <v>91</v>
      </c>
    </row>
    <row r="807" customFormat="false" ht="12.8" hidden="false" customHeight="false" outlineLevel="0" collapsed="false">
      <c r="A807" s="0" t="s">
        <v>838</v>
      </c>
      <c r="B807" s="0" t="s">
        <v>736</v>
      </c>
      <c r="C807" s="0" t="s">
        <v>737</v>
      </c>
      <c r="D807" s="0" t="n">
        <v>4</v>
      </c>
      <c r="E807" s="0" t="str">
        <f aca="false">IFERROR(IFERROR(REPLACE(C807,SEARCH($E$1,C807,1),LEN($E$1),""),REPLACE(C807,SEARCH($F$1,C807,1),LEN($F$1),"")),C807)</f>
        <v>www.studentcrowd.com/university-l1001651-s1008235-university_of_exeter-exeter</v>
      </c>
      <c r="F807" s="0" t="str">
        <f aca="false">REPLACE(E807,SEARCH("/",E807,1),LEN(E807),"")</f>
        <v>www.studentcrowd.com</v>
      </c>
      <c r="G807" s="0" t="n">
        <f aca="false">IF(F807="www.studentcrowd.com",D807*2/10,IF(F807="www.studentsreview.com",D807*2.5/10,"ERROR"))</f>
        <v>0.8</v>
      </c>
      <c r="H807" s="0" t="str">
        <f aca="false">VLOOKUP(G807,Sheet2!$A$1:$B$8,2,0)</f>
        <v>good_plus</v>
      </c>
      <c r="I807" s="0" t="str">
        <f aca="false">"{""classes"":["""&amp;G807&amp;"""],""text"":"""&amp;A807&amp;"""},"</f>
        <v>{"classes":["0,8"],"text":"Settling into Exeter University is so easy; with its beautiful settings and great facilities, you couldnt ask for more."},</v>
      </c>
      <c r="J807" s="0" t="n">
        <f aca="false">LEN(A807)</f>
        <v>119</v>
      </c>
    </row>
    <row r="808" customFormat="false" ht="12.8" hidden="false" customHeight="false" outlineLevel="0" collapsed="false">
      <c r="A808" s="0" t="s">
        <v>839</v>
      </c>
      <c r="B808" s="0" t="s">
        <v>736</v>
      </c>
      <c r="C808" s="0" t="s">
        <v>737</v>
      </c>
      <c r="D808" s="0" t="n">
        <v>5</v>
      </c>
      <c r="E808" s="0" t="str">
        <f aca="false">IFERROR(IFERROR(REPLACE(C808,SEARCH($E$1,C808,1),LEN($E$1),""),REPLACE(C808,SEARCH($F$1,C808,1),LEN($F$1),"")),C808)</f>
        <v>www.studentcrowd.com/university-l1001651-s1008235-university_of_exeter-exeter</v>
      </c>
      <c r="F808" s="0" t="str">
        <f aca="false">REPLACE(E808,SEARCH("/",E808,1),LEN(E808),"")</f>
        <v>www.studentcrowd.com</v>
      </c>
      <c r="G808" s="0" t="n">
        <f aca="false">IF(F808="www.studentcrowd.com",D808*2/10,IF(F808="www.studentsreview.com",D808*2.5/10,"ERROR"))</f>
        <v>1</v>
      </c>
      <c r="H808" s="0" t="str">
        <f aca="false">VLOOKUP(G808,Sheet2!$A$1:$B$8,2,0)</f>
        <v>excellent</v>
      </c>
      <c r="I808" s="0" t="str">
        <f aca="false">"{""classes"":["""&amp;G808&amp;"""],""text"":"""&amp;A808&amp;"""},"</f>
        <v>{"classes":["1"],"text":"Beautiful campus in idealic location. Lost if facilities open to all students."},</v>
      </c>
      <c r="J808" s="0" t="n">
        <f aca="false">LEN(A808)</f>
        <v>78</v>
      </c>
    </row>
    <row r="809" customFormat="false" ht="12.8" hidden="false" customHeight="false" outlineLevel="0" collapsed="false">
      <c r="A809" s="0" t="s">
        <v>840</v>
      </c>
      <c r="B809" s="0" t="s">
        <v>736</v>
      </c>
      <c r="C809" s="0" t="s">
        <v>737</v>
      </c>
      <c r="D809" s="0" t="n">
        <v>4</v>
      </c>
      <c r="E809" s="0" t="str">
        <f aca="false">IFERROR(IFERROR(REPLACE(C809,SEARCH($E$1,C809,1),LEN($E$1),""),REPLACE(C809,SEARCH($F$1,C809,1),LEN($F$1),"")),C809)</f>
        <v>www.studentcrowd.com/university-l1001651-s1008235-university_of_exeter-exeter</v>
      </c>
      <c r="F809" s="0" t="str">
        <f aca="false">REPLACE(E809,SEARCH("/",E809,1),LEN(E809),"")</f>
        <v>www.studentcrowd.com</v>
      </c>
      <c r="G809" s="0" t="n">
        <f aca="false">IF(F809="www.studentcrowd.com",D809*2/10,IF(F809="www.studentsreview.com",D809*2.5/10,"ERROR"))</f>
        <v>0.8</v>
      </c>
      <c r="H809" s="0" t="str">
        <f aca="false">VLOOKUP(G809,Sheet2!$A$1:$B$8,2,0)</f>
        <v>good_plus</v>
      </c>
      <c r="I809" s="0" t="str">
        <f aca="false">"{""classes"":["""&amp;G809&amp;"""],""text"":"""&amp;A809&amp;"""},"</f>
        <v>{"classes":["0,8"],"text":"My course is in Steatham campus, which is amazing and beautiful. I have been witnessing it getting better and better from day to day. However, it could have been more complete if the internet in the forum could be improved. It was corrupted while I was listening to my recorded lecture sometimes - not sure if its because of the internet or any fault of Echo360. Furthermore, I think we should have more shops selling health food such as more choice in term of salad, smoothies, and low-in-calories snack and meal simply because many people are having healthier lives. Afterall, choosing UoE has been one of the best decisions of my life."},</v>
      </c>
      <c r="J809" s="0" t="n">
        <f aca="false">LEN(A809)</f>
        <v>638</v>
      </c>
    </row>
    <row r="810" customFormat="false" ht="12.8" hidden="false" customHeight="false" outlineLevel="0" collapsed="false">
      <c r="A810" s="0" t="s">
        <v>841</v>
      </c>
      <c r="B810" s="0" t="s">
        <v>736</v>
      </c>
      <c r="C810" s="0" t="s">
        <v>737</v>
      </c>
      <c r="D810" s="0" t="n">
        <v>5</v>
      </c>
      <c r="E810" s="0" t="str">
        <f aca="false">IFERROR(IFERROR(REPLACE(C810,SEARCH($E$1,C810,1),LEN($E$1),""),REPLACE(C810,SEARCH($F$1,C810,1),LEN($F$1),"")),C810)</f>
        <v>www.studentcrowd.com/university-l1001651-s1008235-university_of_exeter-exeter</v>
      </c>
      <c r="F810" s="0" t="str">
        <f aca="false">REPLACE(E810,SEARCH("/",E810,1),LEN(E810),"")</f>
        <v>www.studentcrowd.com</v>
      </c>
      <c r="G810" s="0" t="n">
        <f aca="false">IF(F810="www.studentcrowd.com",D810*2/10,IF(F810="www.studentsreview.com",D810*2.5/10,"ERROR"))</f>
        <v>1</v>
      </c>
      <c r="H810" s="0" t="str">
        <f aca="false">VLOOKUP(G810,Sheet2!$A$1:$B$8,2,0)</f>
        <v>excellent</v>
      </c>
      <c r="I810" s="0" t="str">
        <f aca="false">"{""classes"":["""&amp;G810&amp;"""],""text"":"""&amp;A810&amp;"""},"</f>
        <v>{"classes":["1"],"text":"Amazing, Beautiful and supportive"},</v>
      </c>
      <c r="J810" s="0" t="n">
        <f aca="false">LEN(A810)</f>
        <v>33</v>
      </c>
    </row>
    <row r="811" customFormat="false" ht="12.8" hidden="false" customHeight="false" outlineLevel="0" collapsed="false">
      <c r="A811" s="0" t="s">
        <v>842</v>
      </c>
      <c r="B811" s="0" t="s">
        <v>736</v>
      </c>
      <c r="C811" s="0" t="s">
        <v>737</v>
      </c>
      <c r="D811" s="0" t="n">
        <v>5</v>
      </c>
      <c r="E811" s="0" t="str">
        <f aca="false">IFERROR(IFERROR(REPLACE(C811,SEARCH($E$1,C811,1),LEN($E$1),""),REPLACE(C811,SEARCH($F$1,C811,1),LEN($F$1),"")),C811)</f>
        <v>www.studentcrowd.com/university-l1001651-s1008235-university_of_exeter-exeter</v>
      </c>
      <c r="F811" s="0" t="str">
        <f aca="false">REPLACE(E811,SEARCH("/",E811,1),LEN(E811),"")</f>
        <v>www.studentcrowd.com</v>
      </c>
      <c r="G811" s="0" t="n">
        <f aca="false">IF(F811="www.studentcrowd.com",D811*2/10,IF(F811="www.studentsreview.com",D811*2.5/10,"ERROR"))</f>
        <v>1</v>
      </c>
      <c r="H811" s="0" t="str">
        <f aca="false">VLOOKUP(G811,Sheet2!$A$1:$B$8,2,0)</f>
        <v>excellent</v>
      </c>
      <c r="I811" s="0" t="str">
        <f aca="false">"{""classes"":["""&amp;G811&amp;"""],""text"":"""&amp;A811&amp;"""},"</f>
        <v>{"classes":["1"],"text":"Exeter is always welcoming, efficient student/staff liaison, the communication between departments and students for exams, results and module changes/problems is brilliant. The library is efficient and well-stocked, and the campus is all around beautiful. I feel like Im in a bubble of paradise here."},</v>
      </c>
      <c r="J811" s="0" t="n">
        <f aca="false">LEN(A811)</f>
        <v>300</v>
      </c>
    </row>
    <row r="812" customFormat="false" ht="12.8" hidden="false" customHeight="false" outlineLevel="0" collapsed="false">
      <c r="A812" s="0" t="s">
        <v>843</v>
      </c>
      <c r="B812" s="0" t="s">
        <v>736</v>
      </c>
      <c r="C812" s="0" t="s">
        <v>737</v>
      </c>
      <c r="D812" s="0" t="n">
        <v>4</v>
      </c>
      <c r="E812" s="0" t="str">
        <f aca="false">IFERROR(IFERROR(REPLACE(C812,SEARCH($E$1,C812,1),LEN($E$1),""),REPLACE(C812,SEARCH($F$1,C812,1),LEN($F$1),"")),C812)</f>
        <v>www.studentcrowd.com/university-l1001651-s1008235-university_of_exeter-exeter</v>
      </c>
      <c r="F812" s="0" t="str">
        <f aca="false">REPLACE(E812,SEARCH("/",E812,1),LEN(E812),"")</f>
        <v>www.studentcrowd.com</v>
      </c>
      <c r="G812" s="0" t="n">
        <f aca="false">IF(F812="www.studentcrowd.com",D812*2/10,IF(F812="www.studentsreview.com",D812*2.5/10,"ERROR"))</f>
        <v>0.8</v>
      </c>
      <c r="H812" s="0" t="str">
        <f aca="false">VLOOKUP(G812,Sheet2!$A$1:$B$8,2,0)</f>
        <v>good_plus</v>
      </c>
      <c r="I812" s="0" t="str">
        <f aca="false">"{""classes"":["""&amp;G812&amp;"""],""text"":"""&amp;A812&amp;"""},"</f>
        <v>{"classes":["0,8"],"text":"Absolutely love it here! Such a great vibe and atmosphere on campus!"},</v>
      </c>
      <c r="J812" s="0" t="n">
        <f aca="false">LEN(A812)</f>
        <v>68</v>
      </c>
    </row>
    <row r="813" customFormat="false" ht="12.8" hidden="false" customHeight="false" outlineLevel="0" collapsed="false">
      <c r="A813" s="0" t="s">
        <v>844</v>
      </c>
      <c r="B813" s="0" t="s">
        <v>736</v>
      </c>
      <c r="C813" s="0" t="s">
        <v>737</v>
      </c>
      <c r="D813" s="0" t="n">
        <v>5</v>
      </c>
      <c r="E813" s="0" t="str">
        <f aca="false">IFERROR(IFERROR(REPLACE(C813,SEARCH($E$1,C813,1),LEN($E$1),""),REPLACE(C813,SEARCH($F$1,C813,1),LEN($F$1),"")),C813)</f>
        <v>www.studentcrowd.com/university-l1001651-s1008235-university_of_exeter-exeter</v>
      </c>
      <c r="F813" s="0" t="str">
        <f aca="false">REPLACE(E813,SEARCH("/",E813,1),LEN(E813),"")</f>
        <v>www.studentcrowd.com</v>
      </c>
      <c r="G813" s="0" t="n">
        <f aca="false">IF(F813="www.studentcrowd.com",D813*2/10,IF(F813="www.studentsreview.com",D813*2.5/10,"ERROR"))</f>
        <v>1</v>
      </c>
      <c r="H813" s="0" t="str">
        <f aca="false">VLOOKUP(G813,Sheet2!$A$1:$B$8,2,0)</f>
        <v>excellent</v>
      </c>
      <c r="I813" s="0" t="str">
        <f aca="false">"{""classes"":["""&amp;G813&amp;"""],""text"":"""&amp;A813&amp;"""},"</f>
        <v>{"classes":["1"],"text":"So much love, support and encouragement, plus a truly beautiful campus!"},</v>
      </c>
      <c r="J813" s="0" t="n">
        <f aca="false">LEN(A813)</f>
        <v>71</v>
      </c>
    </row>
    <row r="814" customFormat="false" ht="12.8" hidden="false" customHeight="false" outlineLevel="0" collapsed="false">
      <c r="A814" s="0" t="s">
        <v>845</v>
      </c>
      <c r="B814" s="0" t="s">
        <v>736</v>
      </c>
      <c r="C814" s="0" t="s">
        <v>737</v>
      </c>
      <c r="D814" s="0" t="n">
        <v>5</v>
      </c>
      <c r="E814" s="0" t="str">
        <f aca="false">IFERROR(IFERROR(REPLACE(C814,SEARCH($E$1,C814,1),LEN($E$1),""),REPLACE(C814,SEARCH($F$1,C814,1),LEN($F$1),"")),C814)</f>
        <v>www.studentcrowd.com/university-l1001651-s1008235-university_of_exeter-exeter</v>
      </c>
      <c r="F814" s="0" t="str">
        <f aca="false">REPLACE(E814,SEARCH("/",E814,1),LEN(E814),"")</f>
        <v>www.studentcrowd.com</v>
      </c>
      <c r="G814" s="0" t="n">
        <f aca="false">IF(F814="www.studentcrowd.com",D814*2/10,IF(F814="www.studentsreview.com",D814*2.5/10,"ERROR"))</f>
        <v>1</v>
      </c>
      <c r="H814" s="0" t="str">
        <f aca="false">VLOOKUP(G814,Sheet2!$A$1:$B$8,2,0)</f>
        <v>excellent</v>
      </c>
      <c r="I814" s="0" t="str">
        <f aca="false">"{""classes"":["""&amp;G814&amp;"""],""text"":"""&amp;A814&amp;"""},"</f>
        <v>{"classes":["1"],"text":"Absolutely love Exeter. Have had the most fantastic year, it feels like home and I would not want to be anywhere else!"},</v>
      </c>
      <c r="J814" s="0" t="n">
        <f aca="false">LEN(A814)</f>
        <v>118</v>
      </c>
    </row>
    <row r="815" customFormat="false" ht="12.8" hidden="false" customHeight="false" outlineLevel="0" collapsed="false">
      <c r="A815" s="0" t="s">
        <v>846</v>
      </c>
      <c r="B815" s="0" t="s">
        <v>736</v>
      </c>
      <c r="C815" s="0" t="s">
        <v>737</v>
      </c>
      <c r="D815" s="0" t="n">
        <v>5</v>
      </c>
      <c r="E815" s="0" t="str">
        <f aca="false">IFERROR(IFERROR(REPLACE(C815,SEARCH($E$1,C815,1),LEN($E$1),""),REPLACE(C815,SEARCH($F$1,C815,1),LEN($F$1),"")),C815)</f>
        <v>www.studentcrowd.com/university-l1001651-s1008235-university_of_exeter-exeter</v>
      </c>
      <c r="F815" s="0" t="str">
        <f aca="false">REPLACE(E815,SEARCH("/",E815,1),LEN(E815),"")</f>
        <v>www.studentcrowd.com</v>
      </c>
      <c r="G815" s="0" t="n">
        <f aca="false">IF(F815="www.studentcrowd.com",D815*2/10,IF(F815="www.studentsreview.com",D815*2.5/10,"ERROR"))</f>
        <v>1</v>
      </c>
      <c r="H815" s="0" t="str">
        <f aca="false">VLOOKUP(G815,Sheet2!$A$1:$B$8,2,0)</f>
        <v>excellent</v>
      </c>
      <c r="I815" s="0" t="str">
        <f aca="false">"{""classes"":["""&amp;G815&amp;"""],""text"":"""&amp;A815&amp;"""},"</f>
        <v>{"classes":["1"],"text":"Exeter is a great place to study, as well as a great place for socialising"},</v>
      </c>
      <c r="J815" s="0" t="n">
        <f aca="false">LEN(A815)</f>
        <v>74</v>
      </c>
    </row>
    <row r="816" customFormat="false" ht="12.8" hidden="false" customHeight="false" outlineLevel="0" collapsed="false">
      <c r="A816" s="0" t="s">
        <v>847</v>
      </c>
      <c r="B816" s="0" t="s">
        <v>736</v>
      </c>
      <c r="C816" s="0" t="s">
        <v>737</v>
      </c>
      <c r="D816" s="0" t="n">
        <v>5</v>
      </c>
      <c r="E816" s="0" t="str">
        <f aca="false">IFERROR(IFERROR(REPLACE(C816,SEARCH($E$1,C816,1),LEN($E$1),""),REPLACE(C816,SEARCH($F$1,C816,1),LEN($F$1),"")),C816)</f>
        <v>www.studentcrowd.com/university-l1001651-s1008235-university_of_exeter-exeter</v>
      </c>
      <c r="F816" s="0" t="str">
        <f aca="false">REPLACE(E816,SEARCH("/",E816,1),LEN(E816),"")</f>
        <v>www.studentcrowd.com</v>
      </c>
      <c r="G816" s="0" t="n">
        <f aca="false">IF(F816="www.studentcrowd.com",D816*2/10,IF(F816="www.studentsreview.com",D816*2.5/10,"ERROR"))</f>
        <v>1</v>
      </c>
      <c r="H816" s="0" t="str">
        <f aca="false">VLOOKUP(G816,Sheet2!$A$1:$B$8,2,0)</f>
        <v>excellent</v>
      </c>
      <c r="I816" s="0" t="str">
        <f aca="false">"{""classes"":["""&amp;G816&amp;"""],""text"":"""&amp;A816&amp;"""},"</f>
        <v>{"classes":["1"],"text":"Brilliant university. Home away from home."},</v>
      </c>
      <c r="J816" s="0" t="n">
        <f aca="false">LEN(A816)</f>
        <v>42</v>
      </c>
    </row>
    <row r="817" customFormat="false" ht="12.8" hidden="false" customHeight="false" outlineLevel="0" collapsed="false">
      <c r="A817" s="0" t="s">
        <v>848</v>
      </c>
      <c r="B817" s="0" t="s">
        <v>736</v>
      </c>
      <c r="C817" s="0" t="s">
        <v>737</v>
      </c>
      <c r="D817" s="0" t="n">
        <v>4</v>
      </c>
      <c r="E817" s="0" t="str">
        <f aca="false">IFERROR(IFERROR(REPLACE(C817,SEARCH($E$1,C817,1),LEN($E$1),""),REPLACE(C817,SEARCH($F$1,C817,1),LEN($F$1),"")),C817)</f>
        <v>www.studentcrowd.com/university-l1001651-s1008235-university_of_exeter-exeter</v>
      </c>
      <c r="F817" s="0" t="str">
        <f aca="false">REPLACE(E817,SEARCH("/",E817,1),LEN(E817),"")</f>
        <v>www.studentcrowd.com</v>
      </c>
      <c r="G817" s="0" t="n">
        <f aca="false">IF(F817="www.studentcrowd.com",D817*2/10,IF(F817="www.studentsreview.com",D817*2.5/10,"ERROR"))</f>
        <v>0.8</v>
      </c>
      <c r="H817" s="0" t="str">
        <f aca="false">VLOOKUP(G817,Sheet2!$A$1:$B$8,2,0)</f>
        <v>good_plus</v>
      </c>
      <c r="I817" s="0" t="str">
        <f aca="false">"{""classes"":["""&amp;G817&amp;"""],""text"":"""&amp;A817&amp;"""},"</f>
        <v>{"classes":["0,8"],"text":"Great university with great opportunities!"},</v>
      </c>
      <c r="J817" s="0" t="n">
        <f aca="false">LEN(A817)</f>
        <v>42</v>
      </c>
    </row>
    <row r="818" customFormat="false" ht="12.8" hidden="false" customHeight="false" outlineLevel="0" collapsed="false">
      <c r="A818" s="0" t="s">
        <v>849</v>
      </c>
      <c r="B818" s="0" t="s">
        <v>736</v>
      </c>
      <c r="C818" s="0" t="s">
        <v>737</v>
      </c>
      <c r="D818" s="0" t="n">
        <v>5</v>
      </c>
      <c r="E818" s="0" t="str">
        <f aca="false">IFERROR(IFERROR(REPLACE(C818,SEARCH($E$1,C818,1),LEN($E$1),""),REPLACE(C818,SEARCH($F$1,C818,1),LEN($F$1),"")),C818)</f>
        <v>www.studentcrowd.com/university-l1001651-s1008235-university_of_exeter-exeter</v>
      </c>
      <c r="F818" s="0" t="str">
        <f aca="false">REPLACE(E818,SEARCH("/",E818,1),LEN(E818),"")</f>
        <v>www.studentcrowd.com</v>
      </c>
      <c r="G818" s="0" t="n">
        <f aca="false">IF(F818="www.studentcrowd.com",D818*2/10,IF(F818="www.studentsreview.com",D818*2.5/10,"ERROR"))</f>
        <v>1</v>
      </c>
      <c r="H818" s="0" t="str">
        <f aca="false">VLOOKUP(G818,Sheet2!$A$1:$B$8,2,0)</f>
        <v>excellent</v>
      </c>
      <c r="I818" s="0" t="str">
        <f aca="false">"{""classes"":["""&amp;G818&amp;"""],""text"":"""&amp;A818&amp;"""},"</f>
        <v>{"classes":["1"],"text":"Exeter is a great uni! Everything you need is available and its a great city."},</v>
      </c>
      <c r="J818" s="0" t="n">
        <f aca="false">LEN(A818)</f>
        <v>77</v>
      </c>
    </row>
    <row r="819" customFormat="false" ht="12.8" hidden="false" customHeight="false" outlineLevel="0" collapsed="false">
      <c r="A819" s="0" t="s">
        <v>850</v>
      </c>
      <c r="B819" s="0" t="s">
        <v>736</v>
      </c>
      <c r="C819" s="0" t="s">
        <v>737</v>
      </c>
      <c r="D819" s="0" t="n">
        <v>5</v>
      </c>
      <c r="E819" s="0" t="str">
        <f aca="false">IFERROR(IFERROR(REPLACE(C819,SEARCH($E$1,C819,1),LEN($E$1),""),REPLACE(C819,SEARCH($F$1,C819,1),LEN($F$1),"")),C819)</f>
        <v>www.studentcrowd.com/university-l1001651-s1008235-university_of_exeter-exeter</v>
      </c>
      <c r="F819" s="0" t="str">
        <f aca="false">REPLACE(E819,SEARCH("/",E819,1),LEN(E819),"")</f>
        <v>www.studentcrowd.com</v>
      </c>
      <c r="G819" s="0" t="n">
        <f aca="false">IF(F819="www.studentcrowd.com",D819*2/10,IF(F819="www.studentsreview.com",D819*2.5/10,"ERROR"))</f>
        <v>1</v>
      </c>
      <c r="H819" s="0" t="str">
        <f aca="false">VLOOKUP(G819,Sheet2!$A$1:$B$8,2,0)</f>
        <v>excellent</v>
      </c>
      <c r="I819" s="0" t="str">
        <f aca="false">"{""classes"":["""&amp;G819&amp;"""],""text"":"""&amp;A819&amp;"""},"</f>
        <v>{"classes":["1"],"text":"Brilliant university; beautiful campus; active, happy and helpful students; great lecturers; considering there are three main clubs the night life isnt half bad"},</v>
      </c>
      <c r="J819" s="0" t="n">
        <f aca="false">LEN(A819)</f>
        <v>160</v>
      </c>
    </row>
    <row r="820" customFormat="false" ht="12.8" hidden="false" customHeight="false" outlineLevel="0" collapsed="false">
      <c r="A820" s="0" t="s">
        <v>851</v>
      </c>
      <c r="B820" s="0" t="s">
        <v>736</v>
      </c>
      <c r="C820" s="0" t="s">
        <v>737</v>
      </c>
      <c r="D820" s="0" t="n">
        <v>4</v>
      </c>
      <c r="E820" s="0" t="str">
        <f aca="false">IFERROR(IFERROR(REPLACE(C820,SEARCH($E$1,C820,1),LEN($E$1),""),REPLACE(C820,SEARCH($F$1,C820,1),LEN($F$1),"")),C820)</f>
        <v>www.studentcrowd.com/university-l1001651-s1008235-university_of_exeter-exeter</v>
      </c>
      <c r="F820" s="0" t="str">
        <f aca="false">REPLACE(E820,SEARCH("/",E820,1),LEN(E820),"")</f>
        <v>www.studentcrowd.com</v>
      </c>
      <c r="G820" s="0" t="n">
        <f aca="false">IF(F820="www.studentcrowd.com",D820*2/10,IF(F820="www.studentsreview.com",D820*2.5/10,"ERROR"))</f>
        <v>0.8</v>
      </c>
      <c r="H820" s="0" t="str">
        <f aca="false">VLOOKUP(G820,Sheet2!$A$1:$B$8,2,0)</f>
        <v>good_plus</v>
      </c>
      <c r="I820" s="0" t="str">
        <f aca="false">"{""classes"":["""&amp;G820&amp;"""],""text"":"""&amp;A820&amp;"""},"</f>
        <v>{"classes":["0,8"],"text":"Sport membership is very expensive"},</v>
      </c>
      <c r="J820" s="0" t="n">
        <f aca="false">LEN(A820)</f>
        <v>34</v>
      </c>
    </row>
    <row r="821" customFormat="false" ht="12.8" hidden="false" customHeight="false" outlineLevel="0" collapsed="false">
      <c r="A821" s="0" t="s">
        <v>852</v>
      </c>
      <c r="B821" s="0" t="s">
        <v>736</v>
      </c>
      <c r="C821" s="0" t="s">
        <v>737</v>
      </c>
      <c r="D821" s="0" t="n">
        <v>4</v>
      </c>
      <c r="E821" s="0" t="str">
        <f aca="false">IFERROR(IFERROR(REPLACE(C821,SEARCH($E$1,C821,1),LEN($E$1),""),REPLACE(C821,SEARCH($F$1,C821,1),LEN($F$1),"")),C821)</f>
        <v>www.studentcrowd.com/university-l1001651-s1008235-university_of_exeter-exeter</v>
      </c>
      <c r="F821" s="0" t="str">
        <f aca="false">REPLACE(E821,SEARCH("/",E821,1),LEN(E821),"")</f>
        <v>www.studentcrowd.com</v>
      </c>
      <c r="G821" s="0" t="n">
        <f aca="false">IF(F821="www.studentcrowd.com",D821*2/10,IF(F821="www.studentsreview.com",D821*2.5/10,"ERROR"))</f>
        <v>0.8</v>
      </c>
      <c r="H821" s="0" t="str">
        <f aca="false">VLOOKUP(G821,Sheet2!$A$1:$B$8,2,0)</f>
        <v>good_plus</v>
      </c>
      <c r="I821" s="0" t="str">
        <f aca="false">"{""classes"":["""&amp;G821&amp;"""],""text"":"""&amp;A821&amp;"""},"</f>
        <v>{"classes":["0,8"],"text":"It is great! But there should be a swimming pool in Streatham Campus"},</v>
      </c>
      <c r="J821" s="0" t="n">
        <f aca="false">LEN(A821)</f>
        <v>68</v>
      </c>
    </row>
    <row r="822" customFormat="false" ht="12.8" hidden="false" customHeight="false" outlineLevel="0" collapsed="false">
      <c r="A822" s="0" t="s">
        <v>853</v>
      </c>
      <c r="B822" s="0" t="s">
        <v>736</v>
      </c>
      <c r="C822" s="0" t="s">
        <v>737</v>
      </c>
      <c r="D822" s="0" t="n">
        <v>5</v>
      </c>
      <c r="E822" s="0" t="str">
        <f aca="false">IFERROR(IFERROR(REPLACE(C822,SEARCH($E$1,C822,1),LEN($E$1),""),REPLACE(C822,SEARCH($F$1,C822,1),LEN($F$1),"")),C822)</f>
        <v>www.studentcrowd.com/university-l1001651-s1008235-university_of_exeter-exeter</v>
      </c>
      <c r="F822" s="0" t="str">
        <f aca="false">REPLACE(E822,SEARCH("/",E822,1),LEN(E822),"")</f>
        <v>www.studentcrowd.com</v>
      </c>
      <c r="G822" s="0" t="n">
        <f aca="false">IF(F822="www.studentcrowd.com",D822*2/10,IF(F822="www.studentsreview.com",D822*2.5/10,"ERROR"))</f>
        <v>1</v>
      </c>
      <c r="H822" s="0" t="str">
        <f aca="false">VLOOKUP(G822,Sheet2!$A$1:$B$8,2,0)</f>
        <v>excellent</v>
      </c>
      <c r="I822" s="0" t="str">
        <f aca="false">"{""classes"":["""&amp;G822&amp;"""],""text"":"""&amp;A822&amp;"""},"</f>
        <v>{"classes":["1"],"text":"ITS AMAZING! I love my university and wouldnt ever go anywhere else."},</v>
      </c>
      <c r="J822" s="0" t="n">
        <f aca="false">LEN(A822)</f>
        <v>68</v>
      </c>
    </row>
    <row r="823" customFormat="false" ht="12.8" hidden="false" customHeight="false" outlineLevel="0" collapsed="false">
      <c r="A823" s="0" t="s">
        <v>854</v>
      </c>
      <c r="B823" s="0" t="s">
        <v>736</v>
      </c>
      <c r="C823" s="0" t="s">
        <v>737</v>
      </c>
      <c r="D823" s="0" t="n">
        <v>5</v>
      </c>
      <c r="E823" s="0" t="str">
        <f aca="false">IFERROR(IFERROR(REPLACE(C823,SEARCH($E$1,C823,1),LEN($E$1),""),REPLACE(C823,SEARCH($F$1,C823,1),LEN($F$1),"")),C823)</f>
        <v>www.studentcrowd.com/university-l1001651-s1008235-university_of_exeter-exeter</v>
      </c>
      <c r="F823" s="0" t="str">
        <f aca="false">REPLACE(E823,SEARCH("/",E823,1),LEN(E823),"")</f>
        <v>www.studentcrowd.com</v>
      </c>
      <c r="G823" s="0" t="n">
        <f aca="false">IF(F823="www.studentcrowd.com",D823*2/10,IF(F823="www.studentsreview.com",D823*2.5/10,"ERROR"))</f>
        <v>1</v>
      </c>
      <c r="H823" s="0" t="str">
        <f aca="false">VLOOKUP(G823,Sheet2!$A$1:$B$8,2,0)</f>
        <v>excellent</v>
      </c>
      <c r="I823" s="0" t="str">
        <f aca="false">"{""classes"":["""&amp;G823&amp;"""],""text"":"""&amp;A823&amp;"""},"</f>
        <v>{"classes":["1"],"text":"Exeter is a wonderful place to live and the university is great for careers."},</v>
      </c>
      <c r="J823" s="0" t="n">
        <f aca="false">LEN(A823)</f>
        <v>76</v>
      </c>
    </row>
    <row r="824" customFormat="false" ht="12.8" hidden="false" customHeight="false" outlineLevel="0" collapsed="false">
      <c r="A824" s="0" t="s">
        <v>855</v>
      </c>
      <c r="B824" s="0" t="s">
        <v>856</v>
      </c>
      <c r="C824" s="0" t="s">
        <v>857</v>
      </c>
      <c r="D824" s="0" t="n">
        <v>5</v>
      </c>
      <c r="E824" s="0" t="str">
        <f aca="false">IFERROR(IFERROR(REPLACE(C824,SEARCH($E$1,C824,1),LEN($E$1),""),REPLACE(C824,SEARCH($F$1,C824,1),LEN($F$1),"")),C824)</f>
        <v>www.studentcrowd.com/university-l1008192-s1008526-the_university_of_york-heslington</v>
      </c>
      <c r="F824" s="0" t="str">
        <f aca="false">REPLACE(E824,SEARCH("/",E824,1),LEN(E824),"")</f>
        <v>www.studentcrowd.com</v>
      </c>
      <c r="G824" s="0" t="n">
        <f aca="false">IF(F824="www.studentcrowd.com",D824*2/10,IF(F824="www.studentsreview.com",D824*2.5/10,"ERROR"))</f>
        <v>1</v>
      </c>
      <c r="H824" s="0" t="str">
        <f aca="false">VLOOKUP(G824,Sheet2!$A$1:$B$8,2,0)</f>
        <v>excellent</v>
      </c>
      <c r="I824" s="0" t="str">
        <f aca="false">"{""classes"":["""&amp;G824&amp;"""],""text"":"""&amp;A824&amp;"""},"</f>
        <v>{"classes":["1"],"text":"Eurodam was very temptimental and could go down for hours at a time"},</v>
      </c>
      <c r="J824" s="0" t="n">
        <f aca="false">LEN(A824)</f>
        <v>67</v>
      </c>
    </row>
    <row r="825" customFormat="false" ht="12.8" hidden="false" customHeight="false" outlineLevel="0" collapsed="false">
      <c r="A825" s="0" t="s">
        <v>858</v>
      </c>
      <c r="B825" s="0" t="s">
        <v>856</v>
      </c>
      <c r="C825" s="0" t="s">
        <v>857</v>
      </c>
      <c r="D825" s="0" t="n">
        <v>2</v>
      </c>
      <c r="E825" s="0" t="str">
        <f aca="false">IFERROR(IFERROR(REPLACE(C825,SEARCH($E$1,C825,1),LEN($E$1),""),REPLACE(C825,SEARCH($F$1,C825,1),LEN($F$1),"")),C825)</f>
        <v>www.studentcrowd.com/university-l1008192-s1008526-the_university_of_york-heslington</v>
      </c>
      <c r="F825" s="0" t="str">
        <f aca="false">REPLACE(E825,SEARCH("/",E825,1),LEN(E825),"")</f>
        <v>www.studentcrowd.com</v>
      </c>
      <c r="G825" s="0" t="n">
        <f aca="false">IF(F825="www.studentcrowd.com",D825*2/10,IF(F825="www.studentsreview.com",D825*2.5/10,"ERROR"))</f>
        <v>0.4</v>
      </c>
      <c r="H825" s="0" t="str">
        <f aca="false">VLOOKUP(G825,Sheet2!$A$1:$B$8,2,0)</f>
        <v>middle_minus</v>
      </c>
      <c r="I825" s="0" t="str">
        <f aca="false">"{""classes"":["""&amp;G825&amp;"""],""text"":"""&amp;A825&amp;"""},"</f>
        <v>{"classes":["0,4"],"text":"Do not study Electronic Engineering at this university  or Music Tech, in the same department . I was a bright kid - 4 As at A level bright - but when I got to this place I really began to struggle. Blamed myself for years until I later came to the realisation that the teaching quality was, in large, atrocious. If you do attend, do your research on the colleges and try and avoid being surrounded by toffs. Good luck!"},</v>
      </c>
      <c r="J825" s="0" t="n">
        <f aca="false">LEN(A825)</f>
        <v>419</v>
      </c>
    </row>
    <row r="826" customFormat="false" ht="12.8" hidden="false" customHeight="false" outlineLevel="0" collapsed="false">
      <c r="A826" s="0" t="s">
        <v>859</v>
      </c>
      <c r="B826" s="0" t="s">
        <v>856</v>
      </c>
      <c r="C826" s="0" t="s">
        <v>857</v>
      </c>
      <c r="D826" s="0" t="n">
        <v>3</v>
      </c>
      <c r="E826" s="0" t="str">
        <f aca="false">IFERROR(IFERROR(REPLACE(C826,SEARCH($E$1,C826,1),LEN($E$1),""),REPLACE(C826,SEARCH($F$1,C826,1),LEN($F$1),"")),C826)</f>
        <v>www.studentcrowd.com/university-l1008192-s1008526-the_university_of_york-heslington</v>
      </c>
      <c r="F826" s="0" t="str">
        <f aca="false">REPLACE(E826,SEARCH("/",E826,1),LEN(E826),"")</f>
        <v>www.studentcrowd.com</v>
      </c>
      <c r="G826" s="0" t="n">
        <f aca="false">IF(F826="www.studentcrowd.com",D826*2/10,IF(F826="www.studentsreview.com",D826*2.5/10,"ERROR"))</f>
        <v>0.6</v>
      </c>
      <c r="H826" s="0" t="str">
        <f aca="false">VLOOKUP(G826,Sheet2!$A$1:$B$8,2,0)</f>
        <v>middle_plus</v>
      </c>
      <c r="I826" s="0" t="str">
        <f aca="false">"{""classes"":["""&amp;G826&amp;"""],""text"":"""&amp;A826&amp;"""},"</f>
        <v>{"classes":["0,6"],"text":"V disappointed in the philosophy department. Terrible marking compromising bright students and their futures"},</v>
      </c>
      <c r="J826" s="0" t="n">
        <f aca="false">LEN(A826)</f>
        <v>108</v>
      </c>
    </row>
    <row r="827" customFormat="false" ht="12.8" hidden="false" customHeight="false" outlineLevel="0" collapsed="false">
      <c r="A827" s="0" t="s">
        <v>860</v>
      </c>
      <c r="B827" s="0" t="s">
        <v>856</v>
      </c>
      <c r="C827" s="0" t="s">
        <v>857</v>
      </c>
      <c r="D827" s="0" t="n">
        <v>5</v>
      </c>
      <c r="E827" s="0" t="str">
        <f aca="false">IFERROR(IFERROR(REPLACE(C827,SEARCH($E$1,C827,1),LEN($E$1),""),REPLACE(C827,SEARCH($F$1,C827,1),LEN($F$1),"")),C827)</f>
        <v>www.studentcrowd.com/university-l1008192-s1008526-the_university_of_york-heslington</v>
      </c>
      <c r="F827" s="0" t="str">
        <f aca="false">REPLACE(E827,SEARCH("/",E827,1),LEN(E827),"")</f>
        <v>www.studentcrowd.com</v>
      </c>
      <c r="G827" s="0" t="n">
        <f aca="false">IF(F827="www.studentcrowd.com",D827*2/10,IF(F827="www.studentsreview.com",D827*2.5/10,"ERROR"))</f>
        <v>1</v>
      </c>
      <c r="H827" s="0" t="str">
        <f aca="false">VLOOKUP(G827,Sheet2!$A$1:$B$8,2,0)</f>
        <v>excellent</v>
      </c>
      <c r="I827" s="0" t="str">
        <f aca="false">"{""classes"":["""&amp;G827&amp;"""],""text"":"""&amp;A827&amp;"""},"</f>
        <v>{"classes":["1"],"text":"University of York is a collegiate university where there are 9 colleges around campus and your class is literally a minute away from your room. The social life here is good, I feel welcomed, everyone is friendly, the accommodation is the bomb, there is 24 hours reception at Ron Cooke Hub &amp; also Hes West. Overall, it is the best uni &amp; you can make friends with the cute ducks and geese!!!!"},</v>
      </c>
      <c r="J827" s="0" t="n">
        <f aca="false">LEN(A827)</f>
        <v>391</v>
      </c>
    </row>
    <row r="828" customFormat="false" ht="12.8" hidden="false" customHeight="false" outlineLevel="0" collapsed="false">
      <c r="A828" s="0" t="s">
        <v>861</v>
      </c>
      <c r="B828" s="0" t="s">
        <v>856</v>
      </c>
      <c r="C828" s="0" t="s">
        <v>857</v>
      </c>
      <c r="D828" s="0" t="n">
        <v>3</v>
      </c>
      <c r="E828" s="0" t="str">
        <f aca="false">IFERROR(IFERROR(REPLACE(C828,SEARCH($E$1,C828,1),LEN($E$1),""),REPLACE(C828,SEARCH($F$1,C828,1),LEN($F$1),"")),C828)</f>
        <v>www.studentcrowd.com/university-l1008192-s1008526-the_university_of_york-heslington</v>
      </c>
      <c r="F828" s="0" t="str">
        <f aca="false">REPLACE(E828,SEARCH("/",E828,1),LEN(E828),"")</f>
        <v>www.studentcrowd.com</v>
      </c>
      <c r="G828" s="0" t="n">
        <f aca="false">IF(F828="www.studentcrowd.com",D828*2/10,IF(F828="www.studentsreview.com",D828*2.5/10,"ERROR"))</f>
        <v>0.6</v>
      </c>
      <c r="H828" s="0" t="str">
        <f aca="false">VLOOKUP(G828,Sheet2!$A$1:$B$8,2,0)</f>
        <v>middle_plus</v>
      </c>
      <c r="I828" s="0" t="str">
        <f aca="false">"{""classes"":["""&amp;G828&amp;"""],""text"":"""&amp;A828&amp;"""},"</f>
        <v>{"classes":["0,6"],"text":"Sports clubs and teams are decent but could do with a bit more funding for pitches for rugby and football. Campus is claustrophobic, the buildings are usually reminiscent of horrendous communist prison-like architecture and the ones that arent are situated on Hes East - the barren wasteland of Uni of York. Town is nice, but other than club nights, its mostly left untouched by students as its about 15 mins away by bus."},</v>
      </c>
      <c r="J828" s="0" t="n">
        <f aca="false">LEN(A828)</f>
        <v>421</v>
      </c>
    </row>
    <row r="829" customFormat="false" ht="12.8" hidden="false" customHeight="false" outlineLevel="0" collapsed="false">
      <c r="A829" s="0" t="s">
        <v>862</v>
      </c>
      <c r="B829" s="0" t="s">
        <v>856</v>
      </c>
      <c r="C829" s="0" t="s">
        <v>857</v>
      </c>
      <c r="D829" s="0" t="n">
        <v>5</v>
      </c>
      <c r="E829" s="0" t="str">
        <f aca="false">IFERROR(IFERROR(REPLACE(C829,SEARCH($E$1,C829,1),LEN($E$1),""),REPLACE(C829,SEARCH($F$1,C829,1),LEN($F$1),"")),C829)</f>
        <v>www.studentcrowd.com/university-l1008192-s1008526-the_university_of_york-heslington</v>
      </c>
      <c r="F829" s="0" t="str">
        <f aca="false">REPLACE(E829,SEARCH("/",E829,1),LEN(E829),"")</f>
        <v>www.studentcrowd.com</v>
      </c>
      <c r="G829" s="0" t="n">
        <f aca="false">IF(F829="www.studentcrowd.com",D829*2/10,IF(F829="www.studentsreview.com",D829*2.5/10,"ERROR"))</f>
        <v>1</v>
      </c>
      <c r="H829" s="0" t="str">
        <f aca="false">VLOOKUP(G829,Sheet2!$A$1:$B$8,2,0)</f>
        <v>excellent</v>
      </c>
      <c r="I829" s="0" t="str">
        <f aca="false">"{""classes"":["""&amp;G829&amp;"""],""text"":"""&amp;A829&amp;"""},"</f>
        <v>{"classes":["1"],"text":"gym is hella expensive but bar that its lit"},</v>
      </c>
      <c r="J829" s="0" t="n">
        <f aca="false">LEN(A829)</f>
        <v>43</v>
      </c>
    </row>
    <row r="830" customFormat="false" ht="12.8" hidden="false" customHeight="false" outlineLevel="0" collapsed="false">
      <c r="A830" s="0" t="s">
        <v>863</v>
      </c>
      <c r="B830" s="0" t="s">
        <v>856</v>
      </c>
      <c r="C830" s="0" t="s">
        <v>857</v>
      </c>
      <c r="D830" s="0" t="n">
        <v>1</v>
      </c>
      <c r="E830" s="0" t="str">
        <f aca="false">IFERROR(IFERROR(REPLACE(C830,SEARCH($E$1,C830,1),LEN($E$1),""),REPLACE(C830,SEARCH($F$1,C830,1),LEN($F$1),"")),C830)</f>
        <v>www.studentcrowd.com/university-l1008192-s1008526-the_university_of_york-heslington</v>
      </c>
      <c r="F830" s="0" t="str">
        <f aca="false">REPLACE(E830,SEARCH("/",E830,1),LEN(E830),"")</f>
        <v>www.studentcrowd.com</v>
      </c>
      <c r="G830" s="0" t="n">
        <f aca="false">IF(F830="www.studentcrowd.com",D830*2/10,IF(F830="www.studentsreview.com",D830*2.5/10,"ERROR"))</f>
        <v>0.2</v>
      </c>
      <c r="H830" s="0" t="str">
        <f aca="false">VLOOKUP(G830,Sheet2!$A$1:$B$8,2,0)</f>
        <v>bad</v>
      </c>
      <c r="I830" s="0" t="str">
        <f aca="false">"{""classes"":["""&amp;G830&amp;"""],""text"":"""&amp;A830&amp;"""},"</f>
        <v>{"classes":["0,2"],"text":"Do not waste your money going to this place - its beyond bad."},</v>
      </c>
      <c r="J830" s="0" t="n">
        <f aca="false">LEN(A830)</f>
        <v>61</v>
      </c>
    </row>
    <row r="831" customFormat="false" ht="12.8" hidden="false" customHeight="false" outlineLevel="0" collapsed="false">
      <c r="A831" s="0" t="s">
        <v>864</v>
      </c>
      <c r="B831" s="0" t="s">
        <v>856</v>
      </c>
      <c r="C831" s="0" t="s">
        <v>857</v>
      </c>
      <c r="D831" s="0" t="n">
        <v>1</v>
      </c>
      <c r="E831" s="0" t="str">
        <f aca="false">IFERROR(IFERROR(REPLACE(C831,SEARCH($E$1,C831,1),LEN($E$1),""),REPLACE(C831,SEARCH($F$1,C831,1),LEN($F$1),"")),C831)</f>
        <v>www.studentcrowd.com/university-l1008192-s1008526-the_university_of_york-heslington</v>
      </c>
      <c r="F831" s="0" t="str">
        <f aca="false">REPLACE(E831,SEARCH("/",E831,1),LEN(E831),"")</f>
        <v>www.studentcrowd.com</v>
      </c>
      <c r="G831" s="0" t="n">
        <f aca="false">IF(F831="www.studentcrowd.com",D831*2/10,IF(F831="www.studentsreview.com",D831*2.5/10,"ERROR"))</f>
        <v>0.2</v>
      </c>
      <c r="H831" s="0" t="str">
        <f aca="false">VLOOKUP(G831,Sheet2!$A$1:$B$8,2,0)</f>
        <v>bad</v>
      </c>
      <c r="I831" s="0" t="str">
        <f aca="false">"{""classes"":["""&amp;G831&amp;"""],""text"":"""&amp;A831&amp;"""},"</f>
        <v>{"classes":["0,2"],"text":"The internet and wifi is practically non-existent, always crashing. The staff are racist and talk to people like they are dirt - disgusting in truth. The Halls of Residence are little better then slums broken windows, mattress holed the kitchen facilities filthy. Clubs are drastically underfunded well the University is in debt so what do you expect. The university look like something from a secondary comprehensive modern built on a sink estate. Dont go here"},</v>
      </c>
      <c r="J831" s="0" t="n">
        <f aca="false">LEN(A831)</f>
        <v>461</v>
      </c>
    </row>
    <row r="832" customFormat="false" ht="12.8" hidden="false" customHeight="false" outlineLevel="0" collapsed="false">
      <c r="A832" s="0" t="s">
        <v>865</v>
      </c>
      <c r="B832" s="0" t="s">
        <v>856</v>
      </c>
      <c r="C832" s="0" t="s">
        <v>857</v>
      </c>
      <c r="D832" s="0" t="n">
        <v>4</v>
      </c>
      <c r="E832" s="0" t="str">
        <f aca="false">IFERROR(IFERROR(REPLACE(C832,SEARCH($E$1,C832,1),LEN($E$1),""),REPLACE(C832,SEARCH($F$1,C832,1),LEN($F$1),"")),C832)</f>
        <v>www.studentcrowd.com/university-l1008192-s1008526-the_university_of_york-heslington</v>
      </c>
      <c r="F832" s="0" t="str">
        <f aca="false">REPLACE(E832,SEARCH("/",E832,1),LEN(E832),"")</f>
        <v>www.studentcrowd.com</v>
      </c>
      <c r="G832" s="0" t="n">
        <f aca="false">IF(F832="www.studentcrowd.com",D832*2/10,IF(F832="www.studentsreview.com",D832*2.5/10,"ERROR"))</f>
        <v>0.8</v>
      </c>
      <c r="H832" s="0" t="str">
        <f aca="false">VLOOKUP(G832,Sheet2!$A$1:$B$8,2,0)</f>
        <v>good_plus</v>
      </c>
      <c r="I832" s="0" t="str">
        <f aca="false">"{""classes"":["""&amp;G832&amp;"""],""text"":"""&amp;A832&amp;"""},"</f>
        <v>{"classes":["0,8"],"text":"The collegiate system works well!"},</v>
      </c>
      <c r="J832" s="0" t="n">
        <f aca="false">LEN(A832)</f>
        <v>33</v>
      </c>
    </row>
    <row r="833" customFormat="false" ht="12.8" hidden="false" customHeight="false" outlineLevel="0" collapsed="false">
      <c r="A833" s="0" t="s">
        <v>866</v>
      </c>
      <c r="B833" s="0" t="s">
        <v>856</v>
      </c>
      <c r="C833" s="0" t="s">
        <v>857</v>
      </c>
      <c r="D833" s="0" t="n">
        <v>4</v>
      </c>
      <c r="E833" s="0" t="str">
        <f aca="false">IFERROR(IFERROR(REPLACE(C833,SEARCH($E$1,C833,1),LEN($E$1),""),REPLACE(C833,SEARCH($F$1,C833,1),LEN($F$1),"")),C833)</f>
        <v>www.studentcrowd.com/university-l1008192-s1008526-the_university_of_york-heslington</v>
      </c>
      <c r="F833" s="0" t="str">
        <f aca="false">REPLACE(E833,SEARCH("/",E833,1),LEN(E833),"")</f>
        <v>www.studentcrowd.com</v>
      </c>
      <c r="G833" s="0" t="n">
        <f aca="false">IF(F833="www.studentcrowd.com",D833*2/10,IF(F833="www.studentsreview.com",D833*2.5/10,"ERROR"))</f>
        <v>0.8</v>
      </c>
      <c r="H833" s="0" t="str">
        <f aca="false">VLOOKUP(G833,Sheet2!$A$1:$B$8,2,0)</f>
        <v>good_plus</v>
      </c>
      <c r="I833" s="0" t="str">
        <f aca="false">"{""classes"":["""&amp;G833&amp;"""],""text"":"""&amp;A833&amp;"""},"</f>
        <v>{"classes":["0,8"],"text":"the careers service was not bad. could have been better"},</v>
      </c>
      <c r="J833" s="0" t="n">
        <f aca="false">LEN(A833)</f>
        <v>55</v>
      </c>
    </row>
    <row r="834" customFormat="false" ht="12.8" hidden="false" customHeight="false" outlineLevel="0" collapsed="false">
      <c r="A834" s="0" t="s">
        <v>867</v>
      </c>
      <c r="B834" s="0" t="s">
        <v>856</v>
      </c>
      <c r="C834" s="0" t="s">
        <v>857</v>
      </c>
      <c r="D834" s="0" t="n">
        <v>5</v>
      </c>
      <c r="E834" s="0" t="str">
        <f aca="false">IFERROR(IFERROR(REPLACE(C834,SEARCH($E$1,C834,1),LEN($E$1),""),REPLACE(C834,SEARCH($F$1,C834,1),LEN($F$1),"")),C834)</f>
        <v>www.studentcrowd.com/university-l1008192-s1008526-the_university_of_york-heslington</v>
      </c>
      <c r="F834" s="0" t="str">
        <f aca="false">REPLACE(E834,SEARCH("/",E834,1),LEN(E834),"")</f>
        <v>www.studentcrowd.com</v>
      </c>
      <c r="G834" s="0" t="n">
        <f aca="false">IF(F834="www.studentcrowd.com",D834*2/10,IF(F834="www.studentsreview.com",D834*2.5/10,"ERROR"))</f>
        <v>1</v>
      </c>
      <c r="H834" s="0" t="str">
        <f aca="false">VLOOKUP(G834,Sheet2!$A$1:$B$8,2,0)</f>
        <v>excellent</v>
      </c>
      <c r="I834" s="0" t="str">
        <f aca="false">"{""classes"":["""&amp;G834&amp;"""],""text"":"""&amp;A834&amp;"""},"</f>
        <v>{"classes":["1"],"text":"Clubs &amp; societies are SECOND TO NONE, in terms of community &amp; college spirit - just the right level of  house atmosphere   imagine the Harry potter houses, you socialise with Gryfindor and theres just enough of the other houses around in lectures to meet them too ."},</v>
      </c>
      <c r="J834" s="0" t="n">
        <f aca="false">LEN(A834)</f>
        <v>265</v>
      </c>
    </row>
    <row r="835" customFormat="false" ht="12.8" hidden="false" customHeight="false" outlineLevel="0" collapsed="false">
      <c r="A835" s="0" t="s">
        <v>868</v>
      </c>
      <c r="B835" s="0" t="s">
        <v>856</v>
      </c>
      <c r="C835" s="0" t="s">
        <v>857</v>
      </c>
      <c r="D835" s="0" t="n">
        <v>3</v>
      </c>
      <c r="E835" s="0" t="str">
        <f aca="false">IFERROR(IFERROR(REPLACE(C835,SEARCH($E$1,C835,1),LEN($E$1),""),REPLACE(C835,SEARCH($F$1,C835,1),LEN($F$1),"")),C835)</f>
        <v>www.studentcrowd.com/university-l1008192-s1008526-the_university_of_york-heslington</v>
      </c>
      <c r="F835" s="0" t="str">
        <f aca="false">REPLACE(E835,SEARCH("/",E835,1),LEN(E835),"")</f>
        <v>www.studentcrowd.com</v>
      </c>
      <c r="G835" s="0" t="n">
        <f aca="false">IF(F835="www.studentcrowd.com",D835*2/10,IF(F835="www.studentsreview.com",D835*2.5/10,"ERROR"))</f>
        <v>0.6</v>
      </c>
      <c r="H835" s="0" t="str">
        <f aca="false">VLOOKUP(G835,Sheet2!$A$1:$B$8,2,0)</f>
        <v>middle_plus</v>
      </c>
      <c r="I835" s="0" t="str">
        <f aca="false">"{""classes"":["""&amp;G835&amp;"""],""text"":"""&amp;A835&amp;"""},"</f>
        <v>{"classes":["0,6"],"text":"I really enjoy it, the student union is sorta non existence and do some very stupid stuff"},</v>
      </c>
      <c r="J835" s="0" t="n">
        <f aca="false">LEN(A835)</f>
        <v>89</v>
      </c>
    </row>
    <row r="836" customFormat="false" ht="12.8" hidden="false" customHeight="false" outlineLevel="0" collapsed="false">
      <c r="A836" s="0" t="s">
        <v>869</v>
      </c>
      <c r="B836" s="0" t="s">
        <v>856</v>
      </c>
      <c r="C836" s="0" t="s">
        <v>857</v>
      </c>
      <c r="D836" s="0" t="n">
        <v>5</v>
      </c>
      <c r="E836" s="0" t="str">
        <f aca="false">IFERROR(IFERROR(REPLACE(C836,SEARCH($E$1,C836,1),LEN($E$1),""),REPLACE(C836,SEARCH($F$1,C836,1),LEN($F$1),"")),C836)</f>
        <v>www.studentcrowd.com/university-l1008192-s1008526-the_university_of_york-heslington</v>
      </c>
      <c r="F836" s="0" t="str">
        <f aca="false">REPLACE(E836,SEARCH("/",E836,1),LEN(E836),"")</f>
        <v>www.studentcrowd.com</v>
      </c>
      <c r="G836" s="0" t="n">
        <f aca="false">IF(F836="www.studentcrowd.com",D836*2/10,IF(F836="www.studentsreview.com",D836*2.5/10,"ERROR"))</f>
        <v>1</v>
      </c>
      <c r="H836" s="0" t="str">
        <f aca="false">VLOOKUP(G836,Sheet2!$A$1:$B$8,2,0)</f>
        <v>excellent</v>
      </c>
      <c r="I836" s="0" t="str">
        <f aca="false">"{""classes"":["""&amp;G836&amp;"""],""text"":"""&amp;A836&amp;"""},"</f>
        <v>{"classes":["1"],"text":"York is wonderful University that has gone under the radar for too long! The collegiate system and the more moderate size of the University means that there is an excellent community atmosphere. It also means that there is the opportunities to manage small scale business and events at a very early stage a progress into larger things - gaining invaluable experience that you simply cannot do in other universities. Go to York."},</v>
      </c>
      <c r="J836" s="0" t="n">
        <f aca="false">LEN(A836)</f>
        <v>427</v>
      </c>
    </row>
    <row r="837" customFormat="false" ht="12.8" hidden="false" customHeight="false" outlineLevel="0" collapsed="false">
      <c r="A837" s="0" t="s">
        <v>870</v>
      </c>
      <c r="B837" s="0" t="s">
        <v>856</v>
      </c>
      <c r="C837" s="0" t="s">
        <v>857</v>
      </c>
      <c r="D837" s="0" t="n">
        <v>1</v>
      </c>
      <c r="E837" s="0" t="str">
        <f aca="false">IFERROR(IFERROR(REPLACE(C837,SEARCH($E$1,C837,1),LEN($E$1),""),REPLACE(C837,SEARCH($F$1,C837,1),LEN($F$1),"")),C837)</f>
        <v>www.studentcrowd.com/university-l1008192-s1008526-the_university_of_york-heslington</v>
      </c>
      <c r="F837" s="0" t="str">
        <f aca="false">REPLACE(E837,SEARCH("/",E837,1),LEN(E837),"")</f>
        <v>www.studentcrowd.com</v>
      </c>
      <c r="G837" s="0" t="n">
        <f aca="false">IF(F837="www.studentcrowd.com",D837*2/10,IF(F837="www.studentsreview.com",D837*2.5/10,"ERROR"))</f>
        <v>0.2</v>
      </c>
      <c r="H837" s="0" t="str">
        <f aca="false">VLOOKUP(G837,Sheet2!$A$1:$B$8,2,0)</f>
        <v>bad</v>
      </c>
      <c r="I837" s="0" t="str">
        <f aca="false">"{""classes"":["""&amp;G837&amp;"""],""text"":"""&amp;A837&amp;"""},"</f>
        <v>{"classes":["0,2"],"text":"AWFUL UNIVERSITY, IF YOU ARE DULL AND BORING THOUGH YOULL LOVE IT."},</v>
      </c>
      <c r="J837" s="0" t="n">
        <f aca="false">LEN(A837)</f>
        <v>66</v>
      </c>
    </row>
    <row r="838" customFormat="false" ht="12.8" hidden="false" customHeight="false" outlineLevel="0" collapsed="false">
      <c r="A838" s="0" t="s">
        <v>871</v>
      </c>
      <c r="B838" s="0" t="s">
        <v>856</v>
      </c>
      <c r="C838" s="0" t="s">
        <v>857</v>
      </c>
      <c r="D838" s="0" t="n">
        <v>2</v>
      </c>
      <c r="E838" s="0" t="str">
        <f aca="false">IFERROR(IFERROR(REPLACE(C838,SEARCH($E$1,C838,1),LEN($E$1),""),REPLACE(C838,SEARCH($F$1,C838,1),LEN($F$1),"")),C838)</f>
        <v>www.studentcrowd.com/university-l1008192-s1008526-the_university_of_york-heslington</v>
      </c>
      <c r="F838" s="0" t="str">
        <f aca="false">REPLACE(E838,SEARCH("/",E838,1),LEN(E838),"")</f>
        <v>www.studentcrowd.com</v>
      </c>
      <c r="G838" s="0" t="n">
        <f aca="false">IF(F838="www.studentcrowd.com",D838*2/10,IF(F838="www.studentsreview.com",D838*2.5/10,"ERROR"))</f>
        <v>0.4</v>
      </c>
      <c r="H838" s="0" t="str">
        <f aca="false">VLOOKUP(G838,Sheet2!$A$1:$B$8,2,0)</f>
        <v>middle_minus</v>
      </c>
      <c r="I838" s="0" t="str">
        <f aca="false">"{""classes"":["""&amp;G838&amp;"""],""text"":"""&amp;A838&amp;"""},"</f>
        <v>{"classes":["0,4"],"text":"bloody awful experience in york, the dullest place Ive ever been. i dropped out lol no banter"},</v>
      </c>
      <c r="J838" s="0" t="n">
        <f aca="false">LEN(A838)</f>
        <v>93</v>
      </c>
    </row>
    <row r="839" customFormat="false" ht="12.8" hidden="false" customHeight="false" outlineLevel="0" collapsed="false">
      <c r="A839" s="0" t="s">
        <v>872</v>
      </c>
      <c r="B839" s="0" t="s">
        <v>856</v>
      </c>
      <c r="C839" s="0" t="s">
        <v>857</v>
      </c>
      <c r="D839" s="0" t="n">
        <v>4</v>
      </c>
      <c r="E839" s="0" t="str">
        <f aca="false">IFERROR(IFERROR(REPLACE(C839,SEARCH($E$1,C839,1),LEN($E$1),""),REPLACE(C839,SEARCH($F$1,C839,1),LEN($F$1),"")),C839)</f>
        <v>www.studentcrowd.com/university-l1008192-s1008526-the_university_of_york-heslington</v>
      </c>
      <c r="F839" s="0" t="str">
        <f aca="false">REPLACE(E839,SEARCH("/",E839,1),LEN(E839),"")</f>
        <v>www.studentcrowd.com</v>
      </c>
      <c r="G839" s="0" t="n">
        <f aca="false">IF(F839="www.studentcrowd.com",D839*2/10,IF(F839="www.studentsreview.com",D839*2.5/10,"ERROR"))</f>
        <v>0.8</v>
      </c>
      <c r="H839" s="0" t="str">
        <f aca="false">VLOOKUP(G839,Sheet2!$A$1:$B$8,2,0)</f>
        <v>good_plus</v>
      </c>
      <c r="I839" s="0" t="str">
        <f aca="false">"{""classes"":["""&amp;G839&amp;"""],""text"":"""&amp;A839&amp;"""},"</f>
        <v>{"classes":["0,8"],"text":"Love this place - great university, great atmosphere, lovely people, [emailВ protected]"},</v>
      </c>
      <c r="J839" s="0" t="n">
        <f aca="false">LEN(A839)</f>
        <v>87</v>
      </c>
    </row>
    <row r="840" customFormat="false" ht="12.8" hidden="false" customHeight="false" outlineLevel="0" collapsed="false">
      <c r="A840" s="0" t="s">
        <v>873</v>
      </c>
      <c r="B840" s="0" t="s">
        <v>856</v>
      </c>
      <c r="C840" s="0" t="s">
        <v>857</v>
      </c>
      <c r="D840" s="0" t="n">
        <v>4</v>
      </c>
      <c r="E840" s="0" t="str">
        <f aca="false">IFERROR(IFERROR(REPLACE(C840,SEARCH($E$1,C840,1),LEN($E$1),""),REPLACE(C840,SEARCH($F$1,C840,1),LEN($F$1),"")),C840)</f>
        <v>www.studentcrowd.com/university-l1008192-s1008526-the_university_of_york-heslington</v>
      </c>
      <c r="F840" s="0" t="str">
        <f aca="false">REPLACE(E840,SEARCH("/",E840,1),LEN(E840),"")</f>
        <v>www.studentcrowd.com</v>
      </c>
      <c r="G840" s="0" t="n">
        <f aca="false">IF(F840="www.studentcrowd.com",D840*2/10,IF(F840="www.studentsreview.com",D840*2.5/10,"ERROR"))</f>
        <v>0.8</v>
      </c>
      <c r="H840" s="0" t="str">
        <f aca="false">VLOOKUP(G840,Sheet2!$A$1:$B$8,2,0)</f>
        <v>good_plus</v>
      </c>
      <c r="I840" s="0" t="str">
        <f aca="false">"{""classes"":["""&amp;G840&amp;"""],""text"":"""&amp;A840&amp;"""},"</f>
        <v>{"classes":["0,8"],"text":"The university is very stress free, There is so much green space and many places to go on strolls. Nightlife could be better but its not bad."},</v>
      </c>
      <c r="J840" s="0" t="n">
        <f aca="false">LEN(A840)</f>
        <v>141</v>
      </c>
    </row>
    <row r="841" customFormat="false" ht="12.8" hidden="false" customHeight="false" outlineLevel="0" collapsed="false">
      <c r="A841" s="0" t="s">
        <v>874</v>
      </c>
      <c r="B841" s="0" t="s">
        <v>856</v>
      </c>
      <c r="C841" s="0" t="s">
        <v>857</v>
      </c>
      <c r="D841" s="0" t="n">
        <v>3</v>
      </c>
      <c r="E841" s="0" t="str">
        <f aca="false">IFERROR(IFERROR(REPLACE(C841,SEARCH($E$1,C841,1),LEN($E$1),""),REPLACE(C841,SEARCH($F$1,C841,1),LEN($F$1),"")),C841)</f>
        <v>www.studentcrowd.com/university-l1008192-s1008526-the_university_of_york-heslington</v>
      </c>
      <c r="F841" s="0" t="str">
        <f aca="false">REPLACE(E841,SEARCH("/",E841,1),LEN(E841),"")</f>
        <v>www.studentcrowd.com</v>
      </c>
      <c r="G841" s="0" t="n">
        <f aca="false">IF(F841="www.studentcrowd.com",D841*2/10,IF(F841="www.studentsreview.com",D841*2.5/10,"ERROR"))</f>
        <v>0.6</v>
      </c>
      <c r="H841" s="0" t="str">
        <f aca="false">VLOOKUP(G841,Sheet2!$A$1:$B$8,2,0)</f>
        <v>middle_plus</v>
      </c>
      <c r="I841" s="0" t="str">
        <f aca="false">"{""classes"":["""&amp;G841&amp;"""],""text"":"""&amp;A841&amp;"""},"</f>
        <v>{"classes":["0,6"],"text":"It was okay, the social life is a total disaster on Heslington East and the student union is a huge waste of time. The on campus bars are awful too. The university expresses blatant sexism additionally by banning international mens day this year but celebrating a week for international womans day. Disappointment of a university really."},</v>
      </c>
      <c r="J841" s="0" t="n">
        <f aca="false">LEN(A841)</f>
        <v>337</v>
      </c>
    </row>
    <row r="842" customFormat="false" ht="12.8" hidden="false" customHeight="false" outlineLevel="0" collapsed="false">
      <c r="A842" s="0" t="s">
        <v>875</v>
      </c>
      <c r="B842" s="0" t="s">
        <v>856</v>
      </c>
      <c r="C842" s="0" t="s">
        <v>857</v>
      </c>
      <c r="D842" s="0" t="n">
        <v>5</v>
      </c>
      <c r="E842" s="0" t="str">
        <f aca="false">IFERROR(IFERROR(REPLACE(C842,SEARCH($E$1,C842,1),LEN($E$1),""),REPLACE(C842,SEARCH($F$1,C842,1),LEN($F$1),"")),C842)</f>
        <v>www.studentcrowd.com/university-l1008192-s1008526-the_university_of_york-heslington</v>
      </c>
      <c r="F842" s="0" t="str">
        <f aca="false">REPLACE(E842,SEARCH("/",E842,1),LEN(E842),"")</f>
        <v>www.studentcrowd.com</v>
      </c>
      <c r="G842" s="0" t="n">
        <f aca="false">IF(F842="www.studentcrowd.com",D842*2/10,IF(F842="www.studentsreview.com",D842*2.5/10,"ERROR"))</f>
        <v>1</v>
      </c>
      <c r="H842" s="0" t="str">
        <f aca="false">VLOOKUP(G842,Sheet2!$A$1:$B$8,2,0)</f>
        <v>excellent</v>
      </c>
      <c r="I842" s="0" t="str">
        <f aca="false">"{""classes"":["""&amp;G842&amp;"""],""text"":"""&amp;A842&amp;"""},"</f>
        <v>{"classes":["1"],"text":"An amazing university. The college system makes it so easy to settle in and make friends for a lifetime."},</v>
      </c>
      <c r="J842" s="0" t="n">
        <f aca="false">LEN(A842)</f>
        <v>104</v>
      </c>
    </row>
    <row r="843" customFormat="false" ht="12.8" hidden="false" customHeight="false" outlineLevel="0" collapsed="false">
      <c r="A843" s="0" t="s">
        <v>876</v>
      </c>
      <c r="B843" s="0" t="s">
        <v>856</v>
      </c>
      <c r="C843" s="0" t="s">
        <v>857</v>
      </c>
      <c r="D843" s="0" t="n">
        <v>4</v>
      </c>
      <c r="E843" s="0" t="str">
        <f aca="false">IFERROR(IFERROR(REPLACE(C843,SEARCH($E$1,C843,1),LEN($E$1),""),REPLACE(C843,SEARCH($F$1,C843,1),LEN($F$1),"")),C843)</f>
        <v>www.studentcrowd.com/university-l1008192-s1008526-the_university_of_york-heslington</v>
      </c>
      <c r="F843" s="0" t="str">
        <f aca="false">REPLACE(E843,SEARCH("/",E843,1),LEN(E843),"")</f>
        <v>www.studentcrowd.com</v>
      </c>
      <c r="G843" s="0" t="n">
        <f aca="false">IF(F843="www.studentcrowd.com",D843*2/10,IF(F843="www.studentsreview.com",D843*2.5/10,"ERROR"))</f>
        <v>0.8</v>
      </c>
      <c r="H843" s="0" t="str">
        <f aca="false">VLOOKUP(G843,Sheet2!$A$1:$B$8,2,0)</f>
        <v>good_plus</v>
      </c>
      <c r="I843" s="0" t="str">
        <f aca="false">"{""classes"":["""&amp;G843&amp;"""],""text"":"""&amp;A843&amp;"""},"</f>
        <v>{"classes":["0,8"],"text":"The university of York is a fantastic place to live and work. The campus atmosphere is really beneficial to the university experience."},</v>
      </c>
      <c r="J843" s="0" t="n">
        <f aca="false">LEN(A843)</f>
        <v>134</v>
      </c>
    </row>
    <row r="844" customFormat="false" ht="12.8" hidden="false" customHeight="false" outlineLevel="0" collapsed="false">
      <c r="A844" s="0" t="s">
        <v>877</v>
      </c>
      <c r="B844" s="0" t="s">
        <v>856</v>
      </c>
      <c r="C844" s="0" t="s">
        <v>857</v>
      </c>
      <c r="D844" s="0" t="n">
        <v>3</v>
      </c>
      <c r="E844" s="0" t="str">
        <f aca="false">IFERROR(IFERROR(REPLACE(C844,SEARCH($E$1,C844,1),LEN($E$1),""),REPLACE(C844,SEARCH($F$1,C844,1),LEN($F$1),"")),C844)</f>
        <v>www.studentcrowd.com/university-l1008192-s1008526-the_university_of_york-heslington</v>
      </c>
      <c r="F844" s="0" t="str">
        <f aca="false">REPLACE(E844,SEARCH("/",E844,1),LEN(E844),"")</f>
        <v>www.studentcrowd.com</v>
      </c>
      <c r="G844" s="0" t="n">
        <f aca="false">IF(F844="www.studentcrowd.com",D844*2/10,IF(F844="www.studentsreview.com",D844*2.5/10,"ERROR"))</f>
        <v>0.6</v>
      </c>
      <c r="H844" s="0" t="str">
        <f aca="false">VLOOKUP(G844,Sheet2!$A$1:$B$8,2,0)</f>
        <v>middle_plus</v>
      </c>
      <c r="I844" s="0" t="str">
        <f aca="false">"{""classes"":["""&amp;G844&amp;"""],""text"":"""&amp;A844&amp;"""},"</f>
        <v>{"classes":["0,6"],"text":"not a great sense of community but teaching staff are good. Campus security are too over zealous"},</v>
      </c>
      <c r="J844" s="0" t="n">
        <f aca="false">LEN(A844)</f>
        <v>96</v>
      </c>
    </row>
    <row r="845" customFormat="false" ht="12.8" hidden="false" customHeight="false" outlineLevel="0" collapsed="false">
      <c r="A845" s="0" t="s">
        <v>878</v>
      </c>
      <c r="B845" s="0" t="s">
        <v>856</v>
      </c>
      <c r="C845" s="0" t="s">
        <v>857</v>
      </c>
      <c r="D845" s="0" t="n">
        <v>3</v>
      </c>
      <c r="E845" s="0" t="str">
        <f aca="false">IFERROR(IFERROR(REPLACE(C845,SEARCH($E$1,C845,1),LEN($E$1),""),REPLACE(C845,SEARCH($F$1,C845,1),LEN($F$1),"")),C845)</f>
        <v>www.studentcrowd.com/university-l1008192-s1008526-the_university_of_york-heslington</v>
      </c>
      <c r="F845" s="0" t="str">
        <f aca="false">REPLACE(E845,SEARCH("/",E845,1),LEN(E845),"")</f>
        <v>www.studentcrowd.com</v>
      </c>
      <c r="G845" s="0" t="n">
        <f aca="false">IF(F845="www.studentcrowd.com",D845*2/10,IF(F845="www.studentsreview.com",D845*2.5/10,"ERROR"))</f>
        <v>0.6</v>
      </c>
      <c r="H845" s="0" t="str">
        <f aca="false">VLOOKUP(G845,Sheet2!$A$1:$B$8,2,0)</f>
        <v>middle_plus</v>
      </c>
      <c r="I845" s="0" t="str">
        <f aca="false">"{""classes"":["""&amp;G845&amp;"""],""text"":"""&amp;A845&amp;"""},"</f>
        <v>{"classes":["0,6"],"text":"Halls are really old and have too much wear and tear. My window was broken shut, shower had no temperature controls and my room was tiny! Would not recommend."},</v>
      </c>
      <c r="J845" s="0" t="n">
        <f aca="false">LEN(A845)</f>
        <v>158</v>
      </c>
    </row>
    <row r="846" customFormat="false" ht="12.8" hidden="false" customHeight="false" outlineLevel="0" collapsed="false">
      <c r="A846" s="0" t="s">
        <v>879</v>
      </c>
      <c r="B846" s="0" t="s">
        <v>856</v>
      </c>
      <c r="C846" s="0" t="s">
        <v>857</v>
      </c>
      <c r="D846" s="0" t="n">
        <v>5</v>
      </c>
      <c r="E846" s="0" t="str">
        <f aca="false">IFERROR(IFERROR(REPLACE(C846,SEARCH($E$1,C846,1),LEN($E$1),""),REPLACE(C846,SEARCH($F$1,C846,1),LEN($F$1),"")),C846)</f>
        <v>www.studentcrowd.com/university-l1008192-s1008526-the_university_of_york-heslington</v>
      </c>
      <c r="F846" s="0" t="str">
        <f aca="false">REPLACE(E846,SEARCH("/",E846,1),LEN(E846),"")</f>
        <v>www.studentcrowd.com</v>
      </c>
      <c r="G846" s="0" t="n">
        <f aca="false">IF(F846="www.studentcrowd.com",D846*2/10,IF(F846="www.studentsreview.com",D846*2.5/10,"ERROR"))</f>
        <v>1</v>
      </c>
      <c r="H846" s="0" t="str">
        <f aca="false">VLOOKUP(G846,Sheet2!$A$1:$B$8,2,0)</f>
        <v>excellent</v>
      </c>
      <c r="I846" s="0" t="str">
        <f aca="false">"{""classes"":["""&amp;G846&amp;"""],""text"":"""&amp;A846&amp;"""},"</f>
        <v>{"classes":["1"],"text":"I love Alcuin. Theres always loads of events and campaigns to get stuck into."},</v>
      </c>
      <c r="J846" s="0" t="n">
        <f aca="false">LEN(A846)</f>
        <v>77</v>
      </c>
    </row>
    <row r="847" customFormat="false" ht="12.8" hidden="false" customHeight="false" outlineLevel="0" collapsed="false">
      <c r="A847" s="0" t="s">
        <v>880</v>
      </c>
      <c r="B847" s="0" t="s">
        <v>856</v>
      </c>
      <c r="C847" s="0" t="s">
        <v>857</v>
      </c>
      <c r="D847" s="0" t="n">
        <v>3</v>
      </c>
      <c r="E847" s="0" t="str">
        <f aca="false">IFERROR(IFERROR(REPLACE(C847,SEARCH($E$1,C847,1),LEN($E$1),""),REPLACE(C847,SEARCH($F$1,C847,1),LEN($F$1),"")),C847)</f>
        <v>www.studentcrowd.com/university-l1008192-s1008526-the_university_of_york-heslington</v>
      </c>
      <c r="F847" s="0" t="str">
        <f aca="false">REPLACE(E847,SEARCH("/",E847,1),LEN(E847),"")</f>
        <v>www.studentcrowd.com</v>
      </c>
      <c r="G847" s="0" t="n">
        <f aca="false">IF(F847="www.studentcrowd.com",D847*2/10,IF(F847="www.studentsreview.com",D847*2.5/10,"ERROR"))</f>
        <v>0.6</v>
      </c>
      <c r="H847" s="0" t="str">
        <f aca="false">VLOOKUP(G847,Sheet2!$A$1:$B$8,2,0)</f>
        <v>middle_plus</v>
      </c>
      <c r="I847" s="0" t="str">
        <f aca="false">"{""classes"":["""&amp;G847&amp;"""],""text"":"""&amp;A847&amp;"""},"</f>
        <v>{"classes":["0,6"],"text":"Great people, and a great experience. Plenty of oppotrunities to get involved in societies, clubs, committees etc."},</v>
      </c>
      <c r="J847" s="0" t="n">
        <f aca="false">LEN(A847)</f>
        <v>114</v>
      </c>
    </row>
    <row r="848" customFormat="false" ht="12.8" hidden="false" customHeight="false" outlineLevel="0" collapsed="false">
      <c r="A848" s="0" t="s">
        <v>881</v>
      </c>
      <c r="B848" s="0" t="s">
        <v>856</v>
      </c>
      <c r="C848" s="0" t="s">
        <v>857</v>
      </c>
      <c r="D848" s="0" t="n">
        <v>3</v>
      </c>
      <c r="E848" s="0" t="str">
        <f aca="false">IFERROR(IFERROR(REPLACE(C848,SEARCH($E$1,C848,1),LEN($E$1),""),REPLACE(C848,SEARCH($F$1,C848,1),LEN($F$1),"")),C848)</f>
        <v>www.studentcrowd.com/university-l1008192-s1008526-the_university_of_york-heslington</v>
      </c>
      <c r="F848" s="0" t="str">
        <f aca="false">REPLACE(E848,SEARCH("/",E848,1),LEN(E848),"")</f>
        <v>www.studentcrowd.com</v>
      </c>
      <c r="G848" s="0" t="n">
        <f aca="false">IF(F848="www.studentcrowd.com",D848*2/10,IF(F848="www.studentsreview.com",D848*2.5/10,"ERROR"))</f>
        <v>0.6</v>
      </c>
      <c r="H848" s="0" t="str">
        <f aca="false">VLOOKUP(G848,Sheet2!$A$1:$B$8,2,0)</f>
        <v>middle_plus</v>
      </c>
      <c r="I848" s="0" t="str">
        <f aca="false">"{""classes"":["""&amp;G848&amp;"""],""text"":"""&amp;A848&amp;"""},"</f>
        <v>{"classes":["0,6"],"text":"Some areas of campus with outdated buildings which are gradually being replaced, on the whole great facilities, teaching staff and accommodation - look out for the ducks though!"},</v>
      </c>
      <c r="J848" s="0" t="n">
        <f aca="false">LEN(A848)</f>
        <v>177</v>
      </c>
    </row>
    <row r="849" customFormat="false" ht="12.8" hidden="false" customHeight="false" outlineLevel="0" collapsed="false">
      <c r="A849" s="0" t="s">
        <v>882</v>
      </c>
      <c r="B849" s="0" t="s">
        <v>856</v>
      </c>
      <c r="C849" s="0" t="s">
        <v>857</v>
      </c>
      <c r="D849" s="0" t="n">
        <v>4</v>
      </c>
      <c r="E849" s="0" t="str">
        <f aca="false">IFERROR(IFERROR(REPLACE(C849,SEARCH($E$1,C849,1),LEN($E$1),""),REPLACE(C849,SEARCH($F$1,C849,1),LEN($F$1),"")),C849)</f>
        <v>www.studentcrowd.com/university-l1008192-s1008526-the_university_of_york-heslington</v>
      </c>
      <c r="F849" s="0" t="str">
        <f aca="false">REPLACE(E849,SEARCH("/",E849,1),LEN(E849),"")</f>
        <v>www.studentcrowd.com</v>
      </c>
      <c r="G849" s="0" t="n">
        <f aca="false">IF(F849="www.studentcrowd.com",D849*2/10,IF(F849="www.studentsreview.com",D849*2.5/10,"ERROR"))</f>
        <v>0.8</v>
      </c>
      <c r="H849" s="0" t="str">
        <f aca="false">VLOOKUP(G849,Sheet2!$A$1:$B$8,2,0)</f>
        <v>good_plus</v>
      </c>
      <c r="I849" s="0" t="str">
        <f aca="false">"{""classes"":["""&amp;G849&amp;"""],""text"":"""&amp;A849&amp;"""},"</f>
        <v>{"classes":["0,8"],"text":"Great community feel. So supportive. A lot of useful facilities and on campus activities and entertainment. Negative - ugly buildings"},</v>
      </c>
      <c r="J849" s="0" t="n">
        <f aca="false">LEN(A849)</f>
        <v>133</v>
      </c>
    </row>
    <row r="850" customFormat="false" ht="12.8" hidden="false" customHeight="false" outlineLevel="0" collapsed="false">
      <c r="A850" s="0" t="s">
        <v>883</v>
      </c>
      <c r="B850" s="0" t="s">
        <v>856</v>
      </c>
      <c r="C850" s="0" t="s">
        <v>857</v>
      </c>
      <c r="D850" s="0" t="n">
        <v>4</v>
      </c>
      <c r="E850" s="0" t="str">
        <f aca="false">IFERROR(IFERROR(REPLACE(C850,SEARCH($E$1,C850,1),LEN($E$1),""),REPLACE(C850,SEARCH($F$1,C850,1),LEN($F$1),"")),C850)</f>
        <v>www.studentcrowd.com/university-l1008192-s1008526-the_university_of_york-heslington</v>
      </c>
      <c r="F850" s="0" t="str">
        <f aca="false">REPLACE(E850,SEARCH("/",E850,1),LEN(E850),"")</f>
        <v>www.studentcrowd.com</v>
      </c>
      <c r="G850" s="0" t="n">
        <f aca="false">IF(F850="www.studentcrowd.com",D850*2/10,IF(F850="www.studentsreview.com",D850*2.5/10,"ERROR"))</f>
        <v>0.8</v>
      </c>
      <c r="H850" s="0" t="str">
        <f aca="false">VLOOKUP(G850,Sheet2!$A$1:$B$8,2,0)</f>
        <v>good_plus</v>
      </c>
      <c r="I850" s="0" t="str">
        <f aca="false">"{""classes"":["""&amp;G850&amp;"""],""text"":"""&amp;A850&amp;"""},"</f>
        <v>{"classes":["0,8"],"text":"Nothing to complain about but the Union does not represent student views, motivated by self interest and sideline non-minority issues."},</v>
      </c>
      <c r="J850" s="0" t="n">
        <f aca="false">LEN(A850)</f>
        <v>134</v>
      </c>
    </row>
    <row r="851" customFormat="false" ht="12.8" hidden="false" customHeight="false" outlineLevel="0" collapsed="false">
      <c r="A851" s="0" t="s">
        <v>884</v>
      </c>
      <c r="B851" s="0" t="s">
        <v>856</v>
      </c>
      <c r="C851" s="0" t="s">
        <v>857</v>
      </c>
      <c r="D851" s="0" t="n">
        <v>5</v>
      </c>
      <c r="E851" s="0" t="str">
        <f aca="false">IFERROR(IFERROR(REPLACE(C851,SEARCH($E$1,C851,1),LEN($E$1),""),REPLACE(C851,SEARCH($F$1,C851,1),LEN($F$1),"")),C851)</f>
        <v>www.studentcrowd.com/university-l1008192-s1008526-the_university_of_york-heslington</v>
      </c>
      <c r="F851" s="0" t="str">
        <f aca="false">REPLACE(E851,SEARCH("/",E851,1),LEN(E851),"")</f>
        <v>www.studentcrowd.com</v>
      </c>
      <c r="G851" s="0" t="n">
        <f aca="false">IF(F851="www.studentcrowd.com",D851*2/10,IF(F851="www.studentsreview.com",D851*2.5/10,"ERROR"))</f>
        <v>1</v>
      </c>
      <c r="H851" s="0" t="str">
        <f aca="false">VLOOKUP(G851,Sheet2!$A$1:$B$8,2,0)</f>
        <v>excellent</v>
      </c>
      <c r="I851" s="0" t="str">
        <f aca="false">"{""classes"":["""&amp;G851&amp;"""],""text"":"""&amp;A851&amp;"""},"</f>
        <v>{"classes":["1"],"text":"York is a wonderful place to live and the University of York is a great place to study. Wouldnt want to go anywhere else."},</v>
      </c>
      <c r="J851" s="0" t="n">
        <f aca="false">LEN(A851)</f>
        <v>121</v>
      </c>
    </row>
    <row r="852" customFormat="false" ht="12.8" hidden="false" customHeight="false" outlineLevel="0" collapsed="false">
      <c r="A852" s="0" t="s">
        <v>885</v>
      </c>
      <c r="B852" s="0" t="s">
        <v>856</v>
      </c>
      <c r="C852" s="0" t="s">
        <v>857</v>
      </c>
      <c r="D852" s="0" t="n">
        <v>5</v>
      </c>
      <c r="E852" s="0" t="str">
        <f aca="false">IFERROR(IFERROR(REPLACE(C852,SEARCH($E$1,C852,1),LEN($E$1),""),REPLACE(C852,SEARCH($F$1,C852,1),LEN($F$1),"")),C852)</f>
        <v>www.studentcrowd.com/university-l1008192-s1008526-the_university_of_york-heslington</v>
      </c>
      <c r="F852" s="0" t="str">
        <f aca="false">REPLACE(E852,SEARCH("/",E852,1),LEN(E852),"")</f>
        <v>www.studentcrowd.com</v>
      </c>
      <c r="G852" s="0" t="n">
        <f aca="false">IF(F852="www.studentcrowd.com",D852*2/10,IF(F852="www.studentsreview.com",D852*2.5/10,"ERROR"))</f>
        <v>1</v>
      </c>
      <c r="H852" s="0" t="str">
        <f aca="false">VLOOKUP(G852,Sheet2!$A$1:$B$8,2,0)</f>
        <v>excellent</v>
      </c>
      <c r="I852" s="0" t="str">
        <f aca="false">"{""classes"":["""&amp;G852&amp;"""],""text"":"""&amp;A852&amp;"""},"</f>
        <v>{"classes":["1"],"text":"York University is just exquisite: the campus, the city, the welcoming people and the high quality standard of teaching."},</v>
      </c>
      <c r="J852" s="0" t="n">
        <f aca="false">LEN(A852)</f>
        <v>120</v>
      </c>
    </row>
    <row r="853" customFormat="false" ht="12.8" hidden="false" customHeight="false" outlineLevel="0" collapsed="false">
      <c r="A853" s="0" t="s">
        <v>886</v>
      </c>
      <c r="B853" s="0" t="s">
        <v>856</v>
      </c>
      <c r="C853" s="0" t="s">
        <v>857</v>
      </c>
      <c r="D853" s="0" t="n">
        <v>5</v>
      </c>
      <c r="E853" s="0" t="str">
        <f aca="false">IFERROR(IFERROR(REPLACE(C853,SEARCH($E$1,C853,1),LEN($E$1),""),REPLACE(C853,SEARCH($F$1,C853,1),LEN($F$1),"")),C853)</f>
        <v>www.studentcrowd.com/university-l1008192-s1008526-the_university_of_york-heslington</v>
      </c>
      <c r="F853" s="0" t="str">
        <f aca="false">REPLACE(E853,SEARCH("/",E853,1),LEN(E853),"")</f>
        <v>www.studentcrowd.com</v>
      </c>
      <c r="G853" s="0" t="n">
        <f aca="false">IF(F853="www.studentcrowd.com",D853*2/10,IF(F853="www.studentsreview.com",D853*2.5/10,"ERROR"))</f>
        <v>1</v>
      </c>
      <c r="H853" s="0" t="str">
        <f aca="false">VLOOKUP(G853,Sheet2!$A$1:$B$8,2,0)</f>
        <v>excellent</v>
      </c>
      <c r="I853" s="0" t="str">
        <f aca="false">"{""classes"":["""&amp;G853&amp;"""],""text"":"""&amp;A853&amp;"""},"</f>
        <v>{"classes":["1"],"text":"I love the University of York, in such a short space of time you realise how friendly everyone is and prepared to help you out. There is a society for everyone and there are so many opportunities to try new things and boost your career prospects if you choose to engage in them. The library is huge and there is plenty of space to work quietly or find places to work with friends and always a computer available."},</v>
      </c>
      <c r="J853" s="0" t="n">
        <f aca="false">LEN(A853)</f>
        <v>412</v>
      </c>
    </row>
    <row r="854" customFormat="false" ht="12.8" hidden="false" customHeight="false" outlineLevel="0" collapsed="false">
      <c r="A854" s="0" t="s">
        <v>887</v>
      </c>
      <c r="B854" s="0" t="s">
        <v>856</v>
      </c>
      <c r="C854" s="0" t="s">
        <v>857</v>
      </c>
      <c r="D854" s="0" t="n">
        <v>5</v>
      </c>
      <c r="E854" s="0" t="str">
        <f aca="false">IFERROR(IFERROR(REPLACE(C854,SEARCH($E$1,C854,1),LEN($E$1),""),REPLACE(C854,SEARCH($F$1,C854,1),LEN($F$1),"")),C854)</f>
        <v>www.studentcrowd.com/university-l1008192-s1008526-the_university_of_york-heslington</v>
      </c>
      <c r="F854" s="0" t="str">
        <f aca="false">REPLACE(E854,SEARCH("/",E854,1),LEN(E854),"")</f>
        <v>www.studentcrowd.com</v>
      </c>
      <c r="G854" s="0" t="n">
        <f aca="false">IF(F854="www.studentcrowd.com",D854*2/10,IF(F854="www.studentsreview.com",D854*2.5/10,"ERROR"))</f>
        <v>1</v>
      </c>
      <c r="H854" s="0" t="str">
        <f aca="false">VLOOKUP(G854,Sheet2!$A$1:$B$8,2,0)</f>
        <v>excellent</v>
      </c>
      <c r="I854" s="0" t="str">
        <f aca="false">"{""classes"":["""&amp;G854&amp;"""],""text"":"""&amp;A854&amp;"""},"</f>
        <v>{"classes":["1"],"text":"York has made me feel at home, and is also a perfect space for a working environment."},</v>
      </c>
      <c r="J854" s="0" t="n">
        <f aca="false">LEN(A854)</f>
        <v>85</v>
      </c>
    </row>
    <row r="855" customFormat="false" ht="12.8" hidden="false" customHeight="false" outlineLevel="0" collapsed="false">
      <c r="A855" s="0" t="s">
        <v>888</v>
      </c>
      <c r="B855" s="0" t="s">
        <v>856</v>
      </c>
      <c r="C855" s="0" t="s">
        <v>857</v>
      </c>
      <c r="D855" s="0" t="n">
        <v>5</v>
      </c>
      <c r="E855" s="0" t="str">
        <f aca="false">IFERROR(IFERROR(REPLACE(C855,SEARCH($E$1,C855,1),LEN($E$1),""),REPLACE(C855,SEARCH($F$1,C855,1),LEN($F$1),"")),C855)</f>
        <v>www.studentcrowd.com/university-l1008192-s1008526-the_university_of_york-heslington</v>
      </c>
      <c r="F855" s="0" t="str">
        <f aca="false">REPLACE(E855,SEARCH("/",E855,1),LEN(E855),"")</f>
        <v>www.studentcrowd.com</v>
      </c>
      <c r="G855" s="0" t="n">
        <f aca="false">IF(F855="www.studentcrowd.com",D855*2/10,IF(F855="www.studentsreview.com",D855*2.5/10,"ERROR"))</f>
        <v>1</v>
      </c>
      <c r="H855" s="0" t="str">
        <f aca="false">VLOOKUP(G855,Sheet2!$A$1:$B$8,2,0)</f>
        <v>excellent</v>
      </c>
      <c r="I855" s="0" t="str">
        <f aca="false">"{""classes"":["""&amp;G855&amp;"""],""text"":"""&amp;A855&amp;"""},"</f>
        <v>{"classes":["1"],"text":"Such an excellent and friendly university, I felt instantly welcomed and included. I love the college system, as it helped me meet so many people who I otherwise may not have met. I can only speak great things about this university, and Im sure it will help me shape a thriving future for myself."},</v>
      </c>
      <c r="J855" s="0" t="n">
        <f aca="false">LEN(A855)</f>
        <v>296</v>
      </c>
    </row>
    <row r="856" customFormat="false" ht="12.8" hidden="false" customHeight="false" outlineLevel="0" collapsed="false">
      <c r="A856" s="0" t="s">
        <v>889</v>
      </c>
      <c r="B856" s="0" t="s">
        <v>856</v>
      </c>
      <c r="C856" s="0" t="s">
        <v>857</v>
      </c>
      <c r="D856" s="0" t="n">
        <v>4</v>
      </c>
      <c r="E856" s="0" t="str">
        <f aca="false">IFERROR(IFERROR(REPLACE(C856,SEARCH($E$1,C856,1),LEN($E$1),""),REPLACE(C856,SEARCH($F$1,C856,1),LEN($F$1),"")),C856)</f>
        <v>www.studentcrowd.com/university-l1008192-s1008526-the_university_of_york-heslington</v>
      </c>
      <c r="F856" s="0" t="str">
        <f aca="false">REPLACE(E856,SEARCH("/",E856,1),LEN(E856),"")</f>
        <v>www.studentcrowd.com</v>
      </c>
      <c r="G856" s="0" t="n">
        <f aca="false">IF(F856="www.studentcrowd.com",D856*2/10,IF(F856="www.studentsreview.com",D856*2.5/10,"ERROR"))</f>
        <v>0.8</v>
      </c>
      <c r="H856" s="0" t="str">
        <f aca="false">VLOOKUP(G856,Sheet2!$A$1:$B$8,2,0)</f>
        <v>good_plus</v>
      </c>
      <c r="I856" s="0" t="str">
        <f aca="false">"{""classes"":["""&amp;G856&amp;"""],""text"":"""&amp;A856&amp;"""},"</f>
        <v>{"classes":["0,8"],"text":"By far one of the best universitys in the country!"},</v>
      </c>
      <c r="J856" s="0" t="n">
        <f aca="false">LEN(A856)</f>
        <v>50</v>
      </c>
    </row>
    <row r="857" customFormat="false" ht="12.8" hidden="false" customHeight="false" outlineLevel="0" collapsed="false">
      <c r="A857" s="0" t="s">
        <v>890</v>
      </c>
      <c r="B857" s="0" t="s">
        <v>856</v>
      </c>
      <c r="C857" s="0" t="s">
        <v>857</v>
      </c>
      <c r="D857" s="0" t="n">
        <v>4</v>
      </c>
      <c r="E857" s="0" t="str">
        <f aca="false">IFERROR(IFERROR(REPLACE(C857,SEARCH($E$1,C857,1),LEN($E$1),""),REPLACE(C857,SEARCH($F$1,C857,1),LEN($F$1),"")),C857)</f>
        <v>www.studentcrowd.com/university-l1008192-s1008526-the_university_of_york-heslington</v>
      </c>
      <c r="F857" s="0" t="str">
        <f aca="false">REPLACE(E857,SEARCH("/",E857,1),LEN(E857),"")</f>
        <v>www.studentcrowd.com</v>
      </c>
      <c r="G857" s="0" t="n">
        <f aca="false">IF(F857="www.studentcrowd.com",D857*2/10,IF(F857="www.studentsreview.com",D857*2.5/10,"ERROR"))</f>
        <v>0.8</v>
      </c>
      <c r="H857" s="0" t="str">
        <f aca="false">VLOOKUP(G857,Sheet2!$A$1:$B$8,2,0)</f>
        <v>good_plus</v>
      </c>
      <c r="I857" s="0" t="str">
        <f aca="false">"{""classes"":["""&amp;G857&amp;"""],""text"":"""&amp;A857&amp;"""},"</f>
        <v>{"classes":["0,8"],"text":"Too bad both campuses are so far from each other."},</v>
      </c>
      <c r="J857" s="0" t="n">
        <f aca="false">LEN(A857)</f>
        <v>49</v>
      </c>
    </row>
    <row r="858" customFormat="false" ht="12.8" hidden="false" customHeight="false" outlineLevel="0" collapsed="false">
      <c r="A858" s="0" t="s">
        <v>891</v>
      </c>
      <c r="B858" s="0" t="s">
        <v>856</v>
      </c>
      <c r="C858" s="0" t="s">
        <v>857</v>
      </c>
      <c r="D858" s="0" t="n">
        <v>5</v>
      </c>
      <c r="E858" s="0" t="str">
        <f aca="false">IFERROR(IFERROR(REPLACE(C858,SEARCH($E$1,C858,1),LEN($E$1),""),REPLACE(C858,SEARCH($F$1,C858,1),LEN($F$1),"")),C858)</f>
        <v>www.studentcrowd.com/university-l1008192-s1008526-the_university_of_york-heslington</v>
      </c>
      <c r="F858" s="0" t="str">
        <f aca="false">REPLACE(E858,SEARCH("/",E858,1),LEN(E858),"")</f>
        <v>www.studentcrowd.com</v>
      </c>
      <c r="G858" s="0" t="n">
        <f aca="false">IF(F858="www.studentcrowd.com",D858*2/10,IF(F858="www.studentsreview.com",D858*2.5/10,"ERROR"))</f>
        <v>1</v>
      </c>
      <c r="H858" s="0" t="str">
        <f aca="false">VLOOKUP(G858,Sheet2!$A$1:$B$8,2,0)</f>
        <v>excellent</v>
      </c>
      <c r="I858" s="0" t="str">
        <f aca="false">"{""classes"":["""&amp;G858&amp;"""],""text"":"""&amp;A858&amp;"""},"</f>
        <v>{"classes":["1"],"text":"good place nice campus lots of ducks and geese that sometimes attack but you get used to it"},</v>
      </c>
      <c r="J858" s="0" t="n">
        <f aca="false">LEN(A858)</f>
        <v>91</v>
      </c>
    </row>
    <row r="859" customFormat="false" ht="12.8" hidden="false" customHeight="false" outlineLevel="0" collapsed="false">
      <c r="A859" s="0" t="s">
        <v>892</v>
      </c>
      <c r="B859" s="0" t="s">
        <v>856</v>
      </c>
      <c r="C859" s="0" t="s">
        <v>857</v>
      </c>
      <c r="D859" s="0" t="n">
        <v>5</v>
      </c>
      <c r="E859" s="0" t="str">
        <f aca="false">IFERROR(IFERROR(REPLACE(C859,SEARCH($E$1,C859,1),LEN($E$1),""),REPLACE(C859,SEARCH($F$1,C859,1),LEN($F$1),"")),C859)</f>
        <v>www.studentcrowd.com/university-l1008192-s1008526-the_university_of_york-heslington</v>
      </c>
      <c r="F859" s="0" t="str">
        <f aca="false">REPLACE(E859,SEARCH("/",E859,1),LEN(E859),"")</f>
        <v>www.studentcrowd.com</v>
      </c>
      <c r="G859" s="0" t="n">
        <f aca="false">IF(F859="www.studentcrowd.com",D859*2/10,IF(F859="www.studentsreview.com",D859*2.5/10,"ERROR"))</f>
        <v>1</v>
      </c>
      <c r="H859" s="0" t="str">
        <f aca="false">VLOOKUP(G859,Sheet2!$A$1:$B$8,2,0)</f>
        <v>excellent</v>
      </c>
      <c r="I859" s="0" t="str">
        <f aca="false">"{""classes"":["""&amp;G859&amp;"""],""text"":"""&amp;A859&amp;"""},"</f>
        <v>{"classes":["1"],"text":"Beautifully furnished campus in an amazing historic city full of friendly locals."},</v>
      </c>
      <c r="J859" s="0" t="n">
        <f aca="false">LEN(A859)</f>
        <v>81</v>
      </c>
    </row>
    <row r="860" customFormat="false" ht="12.8" hidden="false" customHeight="false" outlineLevel="0" collapsed="false">
      <c r="A860" s="0" t="s">
        <v>893</v>
      </c>
      <c r="B860" s="0" t="s">
        <v>856</v>
      </c>
      <c r="C860" s="0" t="s">
        <v>857</v>
      </c>
      <c r="D860" s="0" t="n">
        <v>5</v>
      </c>
      <c r="E860" s="0" t="str">
        <f aca="false">IFERROR(IFERROR(REPLACE(C860,SEARCH($E$1,C860,1),LEN($E$1),""),REPLACE(C860,SEARCH($F$1,C860,1),LEN($F$1),"")),C860)</f>
        <v>www.studentcrowd.com/university-l1008192-s1008526-the_university_of_york-heslington</v>
      </c>
      <c r="F860" s="0" t="str">
        <f aca="false">REPLACE(E860,SEARCH("/",E860,1),LEN(E860),"")</f>
        <v>www.studentcrowd.com</v>
      </c>
      <c r="G860" s="0" t="n">
        <f aca="false">IF(F860="www.studentcrowd.com",D860*2/10,IF(F860="www.studentsreview.com",D860*2.5/10,"ERROR"))</f>
        <v>1</v>
      </c>
      <c r="H860" s="0" t="str">
        <f aca="false">VLOOKUP(G860,Sheet2!$A$1:$B$8,2,0)</f>
        <v>excellent</v>
      </c>
      <c r="I860" s="0" t="str">
        <f aca="false">"{""classes"":["""&amp;G860&amp;"""],""text"":"""&amp;A860&amp;"""},"</f>
        <v>{"classes":["1"],"text":"Hes East is so nice, however a shop to buy food, etc. would be really helpful."},</v>
      </c>
      <c r="J860" s="0" t="n">
        <f aca="false">LEN(A860)</f>
        <v>78</v>
      </c>
    </row>
    <row r="861" customFormat="false" ht="12.8" hidden="false" customHeight="false" outlineLevel="0" collapsed="false">
      <c r="A861" s="0" t="s">
        <v>894</v>
      </c>
      <c r="B861" s="0" t="s">
        <v>856</v>
      </c>
      <c r="C861" s="0" t="s">
        <v>857</v>
      </c>
      <c r="D861" s="0" t="n">
        <v>5</v>
      </c>
      <c r="E861" s="0" t="str">
        <f aca="false">IFERROR(IFERROR(REPLACE(C861,SEARCH($E$1,C861,1),LEN($E$1),""),REPLACE(C861,SEARCH($F$1,C861,1),LEN($F$1),"")),C861)</f>
        <v>www.studentcrowd.com/university-l1008192-s1008526-the_university_of_york-heslington</v>
      </c>
      <c r="F861" s="0" t="str">
        <f aca="false">REPLACE(E861,SEARCH("/",E861,1),LEN(E861),"")</f>
        <v>www.studentcrowd.com</v>
      </c>
      <c r="G861" s="0" t="n">
        <f aca="false">IF(F861="www.studentcrowd.com",D861*2/10,IF(F861="www.studentsreview.com",D861*2.5/10,"ERROR"))</f>
        <v>1</v>
      </c>
      <c r="H861" s="0" t="str">
        <f aca="false">VLOOKUP(G861,Sheet2!$A$1:$B$8,2,0)</f>
        <v>excellent</v>
      </c>
      <c r="I861" s="0" t="str">
        <f aca="false">"{""classes"":["""&amp;G861&amp;"""],""text"":"""&amp;A861&amp;"""},"</f>
        <v>{"classes":["1"],"text":"Hes west is ugly af, but its still f*cking amazing here. Tron is also life"},</v>
      </c>
      <c r="J861" s="0" t="n">
        <f aca="false">LEN(A861)</f>
        <v>74</v>
      </c>
    </row>
    <row r="862" customFormat="false" ht="12.8" hidden="false" customHeight="false" outlineLevel="0" collapsed="false">
      <c r="A862" s="0" t="s">
        <v>895</v>
      </c>
      <c r="B862" s="0" t="s">
        <v>856</v>
      </c>
      <c r="C862" s="0" t="s">
        <v>857</v>
      </c>
      <c r="D862" s="0" t="n">
        <v>5</v>
      </c>
      <c r="E862" s="0" t="str">
        <f aca="false">IFERROR(IFERROR(REPLACE(C862,SEARCH($E$1,C862,1),LEN($E$1),""),REPLACE(C862,SEARCH($F$1,C862,1),LEN($F$1),"")),C862)</f>
        <v>www.studentcrowd.com/university-l1008192-s1008526-the_university_of_york-heslington</v>
      </c>
      <c r="F862" s="0" t="str">
        <f aca="false">REPLACE(E862,SEARCH("/",E862,1),LEN(E862),"")</f>
        <v>www.studentcrowd.com</v>
      </c>
      <c r="G862" s="0" t="n">
        <f aca="false">IF(F862="www.studentcrowd.com",D862*2/10,IF(F862="www.studentsreview.com",D862*2.5/10,"ERROR"))</f>
        <v>1</v>
      </c>
      <c r="H862" s="0" t="str">
        <f aca="false">VLOOKUP(G862,Sheet2!$A$1:$B$8,2,0)</f>
        <v>excellent</v>
      </c>
      <c r="I862" s="0" t="str">
        <f aca="false">"{""classes"":["""&amp;G862&amp;"""],""text"":"""&amp;A862&amp;"""},"</f>
        <v>{"classes":["1"],"text":"The University of York is SO much bigger than I expected it to be!  However it isnt too big that I get lost all the time . All the staff and students are friendly and the WiFi even reaches into the city!Id recommend anyone to come here as long as their course taught here."},</v>
      </c>
      <c r="J862" s="0" t="n">
        <f aca="false">LEN(A862)</f>
        <v>272</v>
      </c>
    </row>
    <row r="863" customFormat="false" ht="12.8" hidden="false" customHeight="false" outlineLevel="0" collapsed="false">
      <c r="A863" s="0" t="s">
        <v>896</v>
      </c>
      <c r="B863" s="0" t="s">
        <v>856</v>
      </c>
      <c r="C863" s="0" t="s">
        <v>857</v>
      </c>
      <c r="D863" s="0" t="n">
        <v>5</v>
      </c>
      <c r="E863" s="0" t="str">
        <f aca="false">IFERROR(IFERROR(REPLACE(C863,SEARCH($E$1,C863,1),LEN($E$1),""),REPLACE(C863,SEARCH($F$1,C863,1),LEN($F$1),"")),C863)</f>
        <v>www.studentcrowd.com/university-l1008192-s1008526-the_university_of_york-heslington</v>
      </c>
      <c r="F863" s="0" t="str">
        <f aca="false">REPLACE(E863,SEARCH("/",E863,1),LEN(E863),"")</f>
        <v>www.studentcrowd.com</v>
      </c>
      <c r="G863" s="0" t="n">
        <f aca="false">IF(F863="www.studentcrowd.com",D863*2/10,IF(F863="www.studentsreview.com",D863*2.5/10,"ERROR"))</f>
        <v>1</v>
      </c>
      <c r="H863" s="0" t="str">
        <f aca="false">VLOOKUP(G863,Sheet2!$A$1:$B$8,2,0)</f>
        <v>excellent</v>
      </c>
      <c r="I863" s="0" t="str">
        <f aca="false">"{""classes"":["""&amp;G863&amp;"""],""text"":"""&amp;A863&amp;"""},"</f>
        <v>{"classes":["1"],"text":"We have an amazing student union who holds tonnes of various events and activities and the university has a lot of intriguing societies and clubs ranging from geek society, Taylor Swift society to caving club and skydiving club. Not forgetting the awesome facilities we have especially the library!"},</v>
      </c>
      <c r="J863" s="0" t="n">
        <f aca="false">LEN(A863)</f>
        <v>298</v>
      </c>
    </row>
    <row r="864" customFormat="false" ht="12.8" hidden="false" customHeight="false" outlineLevel="0" collapsed="false">
      <c r="A864" s="0" t="s">
        <v>897</v>
      </c>
      <c r="B864" s="0" t="s">
        <v>856</v>
      </c>
      <c r="C864" s="0" t="s">
        <v>857</v>
      </c>
      <c r="D864" s="0" t="n">
        <v>5</v>
      </c>
      <c r="E864" s="0" t="str">
        <f aca="false">IFERROR(IFERROR(REPLACE(C864,SEARCH($E$1,C864,1),LEN($E$1),""),REPLACE(C864,SEARCH($F$1,C864,1),LEN($F$1),"")),C864)</f>
        <v>www.studentcrowd.com/university-l1008192-s1008526-the_university_of_york-heslington</v>
      </c>
      <c r="F864" s="0" t="str">
        <f aca="false">REPLACE(E864,SEARCH("/",E864,1),LEN(E864),"")</f>
        <v>www.studentcrowd.com</v>
      </c>
      <c r="G864" s="0" t="n">
        <f aca="false">IF(F864="www.studentcrowd.com",D864*2/10,IF(F864="www.studentsreview.com",D864*2.5/10,"ERROR"))</f>
        <v>1</v>
      </c>
      <c r="H864" s="0" t="str">
        <f aca="false">VLOOKUP(G864,Sheet2!$A$1:$B$8,2,0)</f>
        <v>excellent</v>
      </c>
      <c r="I864" s="0" t="str">
        <f aca="false">"{""classes"":["""&amp;G864&amp;"""],""text"":"""&amp;A864&amp;"""},"</f>
        <v>{"classes":["1"],"text":"We have a very enthusiastic student union with loads of clubs and societies and especially interesting events. It is a good experience to learn how to organize activities and fundraise. Couldnt have done it with good campus facilities!"},</v>
      </c>
      <c r="J864" s="0" t="n">
        <f aca="false">LEN(A864)</f>
        <v>235</v>
      </c>
    </row>
    <row r="865" customFormat="false" ht="12.8" hidden="false" customHeight="false" outlineLevel="0" collapsed="false">
      <c r="A865" s="0" t="s">
        <v>898</v>
      </c>
      <c r="B865" s="0" t="s">
        <v>856</v>
      </c>
      <c r="C865" s="0" t="s">
        <v>857</v>
      </c>
      <c r="D865" s="0" t="n">
        <v>4</v>
      </c>
      <c r="E865" s="0" t="str">
        <f aca="false">IFERROR(IFERROR(REPLACE(C865,SEARCH($E$1,C865,1),LEN($E$1),""),REPLACE(C865,SEARCH($F$1,C865,1),LEN($F$1),"")),C865)</f>
        <v>www.studentcrowd.com/university-l1008192-s1008526-the_university_of_york-heslington</v>
      </c>
      <c r="F865" s="0" t="str">
        <f aca="false">REPLACE(E865,SEARCH("/",E865,1),LEN(E865),"")</f>
        <v>www.studentcrowd.com</v>
      </c>
      <c r="G865" s="0" t="n">
        <f aca="false">IF(F865="www.studentcrowd.com",D865*2/10,IF(F865="www.studentsreview.com",D865*2.5/10,"ERROR"))</f>
        <v>0.8</v>
      </c>
      <c r="H865" s="0" t="str">
        <f aca="false">VLOOKUP(G865,Sheet2!$A$1:$B$8,2,0)</f>
        <v>good_plus</v>
      </c>
      <c r="I865" s="0" t="str">
        <f aca="false">"{""classes"":["""&amp;G865&amp;"""],""text"":"""&amp;A865&amp;"""},"</f>
        <v>{"classes":["0,8"],"text":"Weve got a pretty cool library in my opinion anyway and although we dont have a nightclub on campus no-one really seems to mind since it isnt far in to town. The student union events however are awful in comparison, I went to one once there was probably 20 people there tops. If you want a thriving SU bar and nightclub York is not the place for you. Theres a lot of different societies and sports teams so therell be something for you whoever you are and every year they host at least 3 careers fairs."},</v>
      </c>
      <c r="J865" s="0" t="n">
        <f aca="false">LEN(A865)</f>
        <v>502</v>
      </c>
    </row>
    <row r="866" customFormat="false" ht="12.8" hidden="false" customHeight="false" outlineLevel="0" collapsed="false">
      <c r="A866" s="0" t="s">
        <v>899</v>
      </c>
      <c r="B866" s="0" t="s">
        <v>856</v>
      </c>
      <c r="C866" s="0" t="s">
        <v>857</v>
      </c>
      <c r="D866" s="0" t="n">
        <v>5</v>
      </c>
      <c r="E866" s="0" t="str">
        <f aca="false">IFERROR(IFERROR(REPLACE(C866,SEARCH($E$1,C866,1),LEN($E$1),""),REPLACE(C866,SEARCH($F$1,C866,1),LEN($F$1),"")),C866)</f>
        <v>www.studentcrowd.com/university-l1008192-s1008526-the_university_of_york-heslington</v>
      </c>
      <c r="F866" s="0" t="str">
        <f aca="false">REPLACE(E866,SEARCH("/",E866,1),LEN(E866),"")</f>
        <v>www.studentcrowd.com</v>
      </c>
      <c r="G866" s="0" t="n">
        <f aca="false">IF(F866="www.studentcrowd.com",D866*2/10,IF(F866="www.studentsreview.com",D866*2.5/10,"ERROR"))</f>
        <v>1</v>
      </c>
      <c r="H866" s="0" t="str">
        <f aca="false">VLOOKUP(G866,Sheet2!$A$1:$B$8,2,0)</f>
        <v>excellent</v>
      </c>
      <c r="I866" s="0" t="str">
        <f aca="false">"{""classes"":["""&amp;G866&amp;"""],""text"":"""&amp;A866&amp;"""},"</f>
        <v>{"classes":["1"],"text":"Love this uni, my home away from home. Love the lake and pretty areas around campus and Heslington East is very modern"},</v>
      </c>
      <c r="J866" s="0" t="n">
        <f aca="false">LEN(A866)</f>
        <v>118</v>
      </c>
    </row>
    <row r="867" customFormat="false" ht="12.8" hidden="false" customHeight="false" outlineLevel="0" collapsed="false">
      <c r="A867" s="0" t="s">
        <v>900</v>
      </c>
      <c r="B867" s="0" t="s">
        <v>856</v>
      </c>
      <c r="C867" s="0" t="s">
        <v>857</v>
      </c>
      <c r="D867" s="0" t="n">
        <v>4</v>
      </c>
      <c r="E867" s="0" t="str">
        <f aca="false">IFERROR(IFERROR(REPLACE(C867,SEARCH($E$1,C867,1),LEN($E$1),""),REPLACE(C867,SEARCH($F$1,C867,1),LEN($F$1),"")),C867)</f>
        <v>www.studentcrowd.com/university-l1008192-s1008526-the_university_of_york-heslington</v>
      </c>
      <c r="F867" s="0" t="str">
        <f aca="false">REPLACE(E867,SEARCH("/",E867,1),LEN(E867),"")</f>
        <v>www.studentcrowd.com</v>
      </c>
      <c r="G867" s="0" t="n">
        <f aca="false">IF(F867="www.studentcrowd.com",D867*2/10,IF(F867="www.studentsreview.com",D867*2.5/10,"ERROR"))</f>
        <v>0.8</v>
      </c>
      <c r="H867" s="0" t="str">
        <f aca="false">VLOOKUP(G867,Sheet2!$A$1:$B$8,2,0)</f>
        <v>good_plus</v>
      </c>
      <c r="I867" s="0" t="str">
        <f aca="false">"{""classes"":["""&amp;G867&amp;"""],""text"":"""&amp;A867&amp;"""},"</f>
        <v>{"classes":["0,8"],"text":"The only annoyance is the geese , and you learn to co exist with them in time"},</v>
      </c>
      <c r="J867" s="0" t="n">
        <f aca="false">LEN(A867)</f>
        <v>77</v>
      </c>
    </row>
    <row r="868" customFormat="false" ht="12.8" hidden="false" customHeight="false" outlineLevel="0" collapsed="false">
      <c r="A868" s="0" t="s">
        <v>901</v>
      </c>
      <c r="B868" s="0" t="s">
        <v>856</v>
      </c>
      <c r="C868" s="0" t="s">
        <v>857</v>
      </c>
      <c r="D868" s="0" t="n">
        <v>5</v>
      </c>
      <c r="E868" s="0" t="str">
        <f aca="false">IFERROR(IFERROR(REPLACE(C868,SEARCH($E$1,C868,1),LEN($E$1),""),REPLACE(C868,SEARCH($F$1,C868,1),LEN($F$1),"")),C868)</f>
        <v>www.studentcrowd.com/university-l1008192-s1008526-the_university_of_york-heslington</v>
      </c>
      <c r="F868" s="0" t="str">
        <f aca="false">REPLACE(E868,SEARCH("/",E868,1),LEN(E868),"")</f>
        <v>www.studentcrowd.com</v>
      </c>
      <c r="G868" s="0" t="n">
        <f aca="false">IF(F868="www.studentcrowd.com",D868*2/10,IF(F868="www.studentsreview.com",D868*2.5/10,"ERROR"))</f>
        <v>1</v>
      </c>
      <c r="H868" s="0" t="str">
        <f aca="false">VLOOKUP(G868,Sheet2!$A$1:$B$8,2,0)</f>
        <v>excellent</v>
      </c>
      <c r="I868" s="0" t="str">
        <f aca="false">"{""classes"":["""&amp;G868&amp;"""],""text"":"""&amp;A868&amp;"""},"</f>
        <v>{"classes":["1"],"text":"Such a wonderful university in a lovely place with of course the highest duck density!!"},</v>
      </c>
      <c r="J868" s="0" t="n">
        <f aca="false">LEN(A868)</f>
        <v>87</v>
      </c>
    </row>
    <row r="869" customFormat="false" ht="12.8" hidden="false" customHeight="false" outlineLevel="0" collapsed="false">
      <c r="A869" s="0" t="s">
        <v>902</v>
      </c>
      <c r="B869" s="0" t="s">
        <v>856</v>
      </c>
      <c r="C869" s="0" t="s">
        <v>857</v>
      </c>
      <c r="D869" s="0" t="n">
        <v>5</v>
      </c>
      <c r="E869" s="0" t="str">
        <f aca="false">IFERROR(IFERROR(REPLACE(C869,SEARCH($E$1,C869,1),LEN($E$1),""),REPLACE(C869,SEARCH($F$1,C869,1),LEN($F$1),"")),C869)</f>
        <v>www.studentcrowd.com/university-l1008192-s1008526-the_university_of_york-heslington</v>
      </c>
      <c r="F869" s="0" t="str">
        <f aca="false">REPLACE(E869,SEARCH("/",E869,1),LEN(E869),"")</f>
        <v>www.studentcrowd.com</v>
      </c>
      <c r="G869" s="0" t="n">
        <f aca="false">IF(F869="www.studentcrowd.com",D869*2/10,IF(F869="www.studentsreview.com",D869*2.5/10,"ERROR"))</f>
        <v>1</v>
      </c>
      <c r="H869" s="0" t="str">
        <f aca="false">VLOOKUP(G869,Sheet2!$A$1:$B$8,2,0)</f>
        <v>excellent</v>
      </c>
      <c r="I869" s="0" t="str">
        <f aca="false">"{""classes"":["""&amp;G869&amp;"""],""text"":"""&amp;A869&amp;"""},"</f>
        <v>{"classes":["1"],"text":"Loads of great societies and a sport for everyone!"},</v>
      </c>
      <c r="J869" s="0" t="n">
        <f aca="false">LEN(A869)</f>
        <v>50</v>
      </c>
    </row>
    <row r="870" customFormat="false" ht="12.8" hidden="false" customHeight="false" outlineLevel="0" collapsed="false">
      <c r="A870" s="0" t="s">
        <v>903</v>
      </c>
      <c r="B870" s="0" t="s">
        <v>856</v>
      </c>
      <c r="C870" s="0" t="s">
        <v>857</v>
      </c>
      <c r="D870" s="0" t="n">
        <v>5</v>
      </c>
      <c r="E870" s="0" t="str">
        <f aca="false">IFERROR(IFERROR(REPLACE(C870,SEARCH($E$1,C870,1),LEN($E$1),""),REPLACE(C870,SEARCH($F$1,C870,1),LEN($F$1),"")),C870)</f>
        <v>www.studentcrowd.com/university-l1008192-s1008526-the_university_of_york-heslington</v>
      </c>
      <c r="F870" s="0" t="str">
        <f aca="false">REPLACE(E870,SEARCH("/",E870,1),LEN(E870),"")</f>
        <v>www.studentcrowd.com</v>
      </c>
      <c r="G870" s="0" t="n">
        <f aca="false">IF(F870="www.studentcrowd.com",D870*2/10,IF(F870="www.studentsreview.com",D870*2.5/10,"ERROR"))</f>
        <v>1</v>
      </c>
      <c r="H870" s="0" t="str">
        <f aca="false">VLOOKUP(G870,Sheet2!$A$1:$B$8,2,0)</f>
        <v>excellent</v>
      </c>
      <c r="I870" s="0" t="str">
        <f aca="false">"{""classes"":["""&amp;G870&amp;"""],""text"":"""&amp;A870&amp;"""},"</f>
        <v>{"classes":["1"],"text":"All round fantastic. The West campus is great  albeit in need of an update . Huge suggestion though - please can someone address the issue of the library - during exam time/revision period there is literally no hope of ever getting a seat in the library - people have resorted to getting up at about 5.30/6am just to get into the library before 7am, which is when it is almost full. This is a huge problem because I struggle to work in my room as I like to separate work from home, and I know there are alternative places but those places lack plug sockets, silence and things like water pumps etc. Other than the library issue, it is fantastic."},</v>
      </c>
      <c r="J870" s="0" t="n">
        <f aca="false">LEN(A870)</f>
        <v>645</v>
      </c>
    </row>
    <row r="871" customFormat="false" ht="12.8" hidden="false" customHeight="false" outlineLevel="0" collapsed="false">
      <c r="A871" s="0" t="s">
        <v>904</v>
      </c>
      <c r="B871" s="0" t="s">
        <v>856</v>
      </c>
      <c r="C871" s="0" t="s">
        <v>857</v>
      </c>
      <c r="D871" s="0" t="n">
        <v>4</v>
      </c>
      <c r="E871" s="0" t="str">
        <f aca="false">IFERROR(IFERROR(REPLACE(C871,SEARCH($E$1,C871,1),LEN($E$1),""),REPLACE(C871,SEARCH($F$1,C871,1),LEN($F$1),"")),C871)</f>
        <v>www.studentcrowd.com/university-l1008192-s1008526-the_university_of_york-heslington</v>
      </c>
      <c r="F871" s="0" t="str">
        <f aca="false">REPLACE(E871,SEARCH("/",E871,1),LEN(E871),"")</f>
        <v>www.studentcrowd.com</v>
      </c>
      <c r="G871" s="0" t="n">
        <f aca="false">IF(F871="www.studentcrowd.com",D871*2/10,IF(F871="www.studentsreview.com",D871*2.5/10,"ERROR"))</f>
        <v>0.8</v>
      </c>
      <c r="H871" s="0" t="str">
        <f aca="false">VLOOKUP(G871,Sheet2!$A$1:$B$8,2,0)</f>
        <v>good_plus</v>
      </c>
      <c r="I871" s="0" t="str">
        <f aca="false">"{""classes"":["""&amp;G871&amp;"""],""text"":"""&amp;A871&amp;"""},"</f>
        <v>{"classes":["0,8"],"text":"nice university, but you have to make your own fun, and laugh at how grotty things can be. i have learnt to love it."},</v>
      </c>
      <c r="J871" s="0" t="n">
        <f aca="false">LEN(A871)</f>
        <v>116</v>
      </c>
    </row>
    <row r="872" customFormat="false" ht="12.8" hidden="false" customHeight="false" outlineLevel="0" collapsed="false">
      <c r="A872" s="0" t="s">
        <v>905</v>
      </c>
      <c r="B872" s="0" t="s">
        <v>856</v>
      </c>
      <c r="C872" s="0" t="s">
        <v>857</v>
      </c>
      <c r="D872" s="0" t="n">
        <v>4</v>
      </c>
      <c r="E872" s="0" t="str">
        <f aca="false">IFERROR(IFERROR(REPLACE(C872,SEARCH($E$1,C872,1),LEN($E$1),""),REPLACE(C872,SEARCH($F$1,C872,1),LEN($F$1),"")),C872)</f>
        <v>www.studentcrowd.com/university-l1008192-s1008526-the_university_of_york-heslington</v>
      </c>
      <c r="F872" s="0" t="str">
        <f aca="false">REPLACE(E872,SEARCH("/",E872,1),LEN(E872),"")</f>
        <v>www.studentcrowd.com</v>
      </c>
      <c r="G872" s="0" t="n">
        <f aca="false">IF(F872="www.studentcrowd.com",D872*2/10,IF(F872="www.studentsreview.com",D872*2.5/10,"ERROR"))</f>
        <v>0.8</v>
      </c>
      <c r="H872" s="0" t="str">
        <f aca="false">VLOOKUP(G872,Sheet2!$A$1:$B$8,2,0)</f>
        <v>good_plus</v>
      </c>
      <c r="I872" s="0" t="str">
        <f aca="false">"{""classes"":["""&amp;G872&amp;"""],""text"":"""&amp;A872&amp;"""},"</f>
        <v>{"classes":["0,8"],"text":"The University is situated in the most beautiful town in England! It provides so many opportunities to students and has the most fantastic college system!"},</v>
      </c>
      <c r="J872" s="0" t="n">
        <f aca="false">LEN(A872)</f>
        <v>154</v>
      </c>
    </row>
    <row r="873" customFormat="false" ht="12.8" hidden="false" customHeight="false" outlineLevel="0" collapsed="false">
      <c r="A873" s="0" t="s">
        <v>906</v>
      </c>
      <c r="B873" s="0" t="s">
        <v>856</v>
      </c>
      <c r="C873" s="0" t="s">
        <v>857</v>
      </c>
      <c r="D873" s="0" t="n">
        <v>4</v>
      </c>
      <c r="E873" s="0" t="str">
        <f aca="false">IFERROR(IFERROR(REPLACE(C873,SEARCH($E$1,C873,1),LEN($E$1),""),REPLACE(C873,SEARCH($F$1,C873,1),LEN($F$1),"")),C873)</f>
        <v>www.studentcrowd.com/university-l1008192-s1008526-the_university_of_york-heslington</v>
      </c>
      <c r="F873" s="0" t="str">
        <f aca="false">REPLACE(E873,SEARCH("/",E873,1),LEN(E873),"")</f>
        <v>www.studentcrowd.com</v>
      </c>
      <c r="G873" s="0" t="n">
        <f aca="false">IF(F873="www.studentcrowd.com",D873*2/10,IF(F873="www.studentsreview.com",D873*2.5/10,"ERROR"))</f>
        <v>0.8</v>
      </c>
      <c r="H873" s="0" t="str">
        <f aca="false">VLOOKUP(G873,Sheet2!$A$1:$B$8,2,0)</f>
        <v>good_plus</v>
      </c>
      <c r="I873" s="0" t="str">
        <f aca="false">"{""classes"":["""&amp;G873&amp;"""],""text"":"""&amp;A873&amp;"""},"</f>
        <v>{"classes":["0,8"],"text":"The best experience of my life, the place is full of people from diverse backgrounds, facilities are good, social life is awesome, teaching is amazing."},</v>
      </c>
      <c r="J873" s="0" t="n">
        <f aca="false">LEN(A873)</f>
        <v>151</v>
      </c>
    </row>
    <row r="874" customFormat="false" ht="12.8" hidden="false" customHeight="false" outlineLevel="0" collapsed="false">
      <c r="A874" s="0" t="s">
        <v>907</v>
      </c>
      <c r="B874" s="0" t="s">
        <v>856</v>
      </c>
      <c r="C874" s="0" t="s">
        <v>857</v>
      </c>
      <c r="D874" s="0" t="n">
        <v>5</v>
      </c>
      <c r="E874" s="0" t="str">
        <f aca="false">IFERROR(IFERROR(REPLACE(C874,SEARCH($E$1,C874,1),LEN($E$1),""),REPLACE(C874,SEARCH($F$1,C874,1),LEN($F$1),"")),C874)</f>
        <v>www.studentcrowd.com/university-l1008192-s1008526-the_university_of_york-heslington</v>
      </c>
      <c r="F874" s="0" t="str">
        <f aca="false">REPLACE(E874,SEARCH("/",E874,1),LEN(E874),"")</f>
        <v>www.studentcrowd.com</v>
      </c>
      <c r="G874" s="0" t="n">
        <f aca="false">IF(F874="www.studentcrowd.com",D874*2/10,IF(F874="www.studentsreview.com",D874*2.5/10,"ERROR"))</f>
        <v>1</v>
      </c>
      <c r="H874" s="0" t="str">
        <f aca="false">VLOOKUP(G874,Sheet2!$A$1:$B$8,2,0)</f>
        <v>excellent</v>
      </c>
      <c r="I874" s="0" t="str">
        <f aca="false">"{""classes"":["""&amp;G874&amp;"""],""text"":"""&amp;A874&amp;"""},"</f>
        <v>{"classes":["1"],"text":"Great uni, new developments, usually great wifi. Great campus and fantastic location"},</v>
      </c>
      <c r="J874" s="0" t="n">
        <f aca="false">LEN(A874)</f>
        <v>84</v>
      </c>
    </row>
    <row r="875" customFormat="false" ht="12.8" hidden="false" customHeight="false" outlineLevel="0" collapsed="false">
      <c r="A875" s="0" t="s">
        <v>908</v>
      </c>
      <c r="B875" s="0" t="s">
        <v>856</v>
      </c>
      <c r="C875" s="0" t="s">
        <v>857</v>
      </c>
      <c r="D875" s="0" t="n">
        <v>4</v>
      </c>
      <c r="E875" s="0" t="str">
        <f aca="false">IFERROR(IFERROR(REPLACE(C875,SEARCH($E$1,C875,1),LEN($E$1),""),REPLACE(C875,SEARCH($F$1,C875,1),LEN($F$1),"")),C875)</f>
        <v>www.studentcrowd.com/university-l1008192-s1008526-the_university_of_york-heslington</v>
      </c>
      <c r="F875" s="0" t="str">
        <f aca="false">REPLACE(E875,SEARCH("/",E875,1),LEN(E875),"")</f>
        <v>www.studentcrowd.com</v>
      </c>
      <c r="G875" s="0" t="n">
        <f aca="false">IF(F875="www.studentcrowd.com",D875*2/10,IF(F875="www.studentsreview.com",D875*2.5/10,"ERROR"))</f>
        <v>0.8</v>
      </c>
      <c r="H875" s="0" t="str">
        <f aca="false">VLOOKUP(G875,Sheet2!$A$1:$B$8,2,0)</f>
        <v>good_plus</v>
      </c>
      <c r="I875" s="0" t="str">
        <f aca="false">"{""classes"":["""&amp;G875&amp;"""],""text"":"""&amp;A875&amp;"""},"</f>
        <v>{"classes":["0,8"],"text":"You dont have to be a fan of brutalist architecture to come to York. Heslington East is beautiful and the city is one of the best in Europe. However, you have to be a fan of geese!"},</v>
      </c>
      <c r="J875" s="0" t="n">
        <f aca="false">LEN(A875)</f>
        <v>180</v>
      </c>
    </row>
    <row r="876" customFormat="false" ht="12.8" hidden="false" customHeight="false" outlineLevel="0" collapsed="false">
      <c r="A876" s="0" t="s">
        <v>909</v>
      </c>
      <c r="B876" s="0" t="s">
        <v>856</v>
      </c>
      <c r="C876" s="0" t="s">
        <v>857</v>
      </c>
      <c r="D876" s="0" t="n">
        <v>5</v>
      </c>
      <c r="E876" s="0" t="str">
        <f aca="false">IFERROR(IFERROR(REPLACE(C876,SEARCH($E$1,C876,1),LEN($E$1),""),REPLACE(C876,SEARCH($F$1,C876,1),LEN($F$1),"")),C876)</f>
        <v>www.studentcrowd.com/university-l1008192-s1008526-the_university_of_york-heslington</v>
      </c>
      <c r="F876" s="0" t="str">
        <f aca="false">REPLACE(E876,SEARCH("/",E876,1),LEN(E876),"")</f>
        <v>www.studentcrowd.com</v>
      </c>
      <c r="G876" s="0" t="n">
        <f aca="false">IF(F876="www.studentcrowd.com",D876*2/10,IF(F876="www.studentsreview.com",D876*2.5/10,"ERROR"))</f>
        <v>1</v>
      </c>
      <c r="H876" s="0" t="str">
        <f aca="false">VLOOKUP(G876,Sheet2!$A$1:$B$8,2,0)</f>
        <v>excellent</v>
      </c>
      <c r="I876" s="0" t="str">
        <f aca="false">"{""classes"":["""&amp;G876&amp;"""],""text"":"""&amp;A876&amp;"""},"</f>
        <v>{"classes":["1"],"text":"As a law student the Law School is on the cutting edge of creativity and modern legal research. As a student the University is academically highly regarded, and more importantly never loses sight of its young, plucky upbringing; yes you can be the best academically, but it means nought if you have no fun along the way."},</v>
      </c>
      <c r="J876" s="0" t="n">
        <f aca="false">LEN(A876)</f>
        <v>320</v>
      </c>
    </row>
    <row r="877" customFormat="false" ht="12.8" hidden="false" customHeight="false" outlineLevel="0" collapsed="false">
      <c r="A877" s="0" t="s">
        <v>910</v>
      </c>
      <c r="B877" s="0" t="s">
        <v>856</v>
      </c>
      <c r="C877" s="0" t="s">
        <v>857</v>
      </c>
      <c r="D877" s="0" t="n">
        <v>5</v>
      </c>
      <c r="E877" s="0" t="str">
        <f aca="false">IFERROR(IFERROR(REPLACE(C877,SEARCH($E$1,C877,1),LEN($E$1),""),REPLACE(C877,SEARCH($F$1,C877,1),LEN($F$1),"")),C877)</f>
        <v>www.studentcrowd.com/university-l1008192-s1008526-the_university_of_york-heslington</v>
      </c>
      <c r="F877" s="0" t="str">
        <f aca="false">REPLACE(E877,SEARCH("/",E877,1),LEN(E877),"")</f>
        <v>www.studentcrowd.com</v>
      </c>
      <c r="G877" s="0" t="n">
        <f aca="false">IF(F877="www.studentcrowd.com",D877*2/10,IF(F877="www.studentsreview.com",D877*2.5/10,"ERROR"))</f>
        <v>1</v>
      </c>
      <c r="H877" s="0" t="str">
        <f aca="false">VLOOKUP(G877,Sheet2!$A$1:$B$8,2,0)</f>
        <v>excellent</v>
      </c>
      <c r="I877" s="0" t="str">
        <f aca="false">"{""classes"":["""&amp;G877&amp;"""],""text"":"""&amp;A877&amp;"""},"</f>
        <v>{"classes":["1"],"text":"Loved my first year at York! Loads to get involved with and such a friendly, encouraging and buzzing environment around campus."},</v>
      </c>
      <c r="J877" s="0" t="n">
        <f aca="false">LEN(A877)</f>
        <v>127</v>
      </c>
    </row>
    <row r="878" customFormat="false" ht="12.8" hidden="false" customHeight="false" outlineLevel="0" collapsed="false">
      <c r="A878" s="0" t="s">
        <v>911</v>
      </c>
      <c r="B878" s="0" t="s">
        <v>856</v>
      </c>
      <c r="C878" s="0" t="s">
        <v>857</v>
      </c>
      <c r="D878" s="0" t="n">
        <v>5</v>
      </c>
      <c r="E878" s="0" t="str">
        <f aca="false">IFERROR(IFERROR(REPLACE(C878,SEARCH($E$1,C878,1),LEN($E$1),""),REPLACE(C878,SEARCH($F$1,C878,1),LEN($F$1),"")),C878)</f>
        <v>www.studentcrowd.com/university-l1008192-s1008526-the_university_of_york-heslington</v>
      </c>
      <c r="F878" s="0" t="str">
        <f aca="false">REPLACE(E878,SEARCH("/",E878,1),LEN(E878),"")</f>
        <v>www.studentcrowd.com</v>
      </c>
      <c r="G878" s="0" t="n">
        <f aca="false">IF(F878="www.studentcrowd.com",D878*2/10,IF(F878="www.studentsreview.com",D878*2.5/10,"ERROR"))</f>
        <v>1</v>
      </c>
      <c r="H878" s="0" t="str">
        <f aca="false">VLOOKUP(G878,Sheet2!$A$1:$B$8,2,0)</f>
        <v>excellent</v>
      </c>
      <c r="I878" s="0" t="str">
        <f aca="false">"{""classes"":["""&amp;G878&amp;"""],""text"":"""&amp;A878&amp;"""},"</f>
        <v>{"classes":["1"],"text":"The best city to go to uni in, fantastic uni."},</v>
      </c>
      <c r="J878" s="0" t="n">
        <f aca="false">LEN(A878)</f>
        <v>45</v>
      </c>
    </row>
    <row r="879" customFormat="false" ht="12.8" hidden="false" customHeight="false" outlineLevel="0" collapsed="false">
      <c r="A879" s="0" t="s">
        <v>912</v>
      </c>
      <c r="B879" s="0" t="s">
        <v>856</v>
      </c>
      <c r="C879" s="0" t="s">
        <v>857</v>
      </c>
      <c r="D879" s="0" t="n">
        <v>5</v>
      </c>
      <c r="E879" s="0" t="str">
        <f aca="false">IFERROR(IFERROR(REPLACE(C879,SEARCH($E$1,C879,1),LEN($E$1),""),REPLACE(C879,SEARCH($F$1,C879,1),LEN($F$1),"")),C879)</f>
        <v>www.studentcrowd.com/university-l1008192-s1008526-the_university_of_york-heslington</v>
      </c>
      <c r="F879" s="0" t="str">
        <f aca="false">REPLACE(E879,SEARCH("/",E879,1),LEN(E879),"")</f>
        <v>www.studentcrowd.com</v>
      </c>
      <c r="G879" s="0" t="n">
        <f aca="false">IF(F879="www.studentcrowd.com",D879*2/10,IF(F879="www.studentsreview.com",D879*2.5/10,"ERROR"))</f>
        <v>1</v>
      </c>
      <c r="H879" s="0" t="str">
        <f aca="false">VLOOKUP(G879,Sheet2!$A$1:$B$8,2,0)</f>
        <v>excellent</v>
      </c>
      <c r="I879" s="0" t="str">
        <f aca="false">"{""classes"":["""&amp;G879&amp;"""],""text"":"""&amp;A879&amp;"""},"</f>
        <v>{"classes":["1"],"text":"Great campus and good sport opportunities at college level. Could improve sport at a university level and maybe introduce more study abroad options but apart from that a great city to live in and a good university to study at"},</v>
      </c>
      <c r="J879" s="0" t="n">
        <f aca="false">LEN(A879)</f>
        <v>225</v>
      </c>
    </row>
    <row r="880" customFormat="false" ht="12.8" hidden="false" customHeight="false" outlineLevel="0" collapsed="false">
      <c r="A880" s="0" t="s">
        <v>913</v>
      </c>
      <c r="B880" s="0" t="s">
        <v>856</v>
      </c>
      <c r="C880" s="0" t="s">
        <v>857</v>
      </c>
      <c r="D880" s="0" t="n">
        <v>5</v>
      </c>
      <c r="E880" s="0" t="str">
        <f aca="false">IFERROR(IFERROR(REPLACE(C880,SEARCH($E$1,C880,1),LEN($E$1),""),REPLACE(C880,SEARCH($F$1,C880,1),LEN($F$1),"")),C880)</f>
        <v>www.studentcrowd.com/university-l1008192-s1008526-the_university_of_york-heslington</v>
      </c>
      <c r="F880" s="0" t="str">
        <f aca="false">REPLACE(E880,SEARCH("/",E880,1),LEN(E880),"")</f>
        <v>www.studentcrowd.com</v>
      </c>
      <c r="G880" s="0" t="n">
        <f aca="false">IF(F880="www.studentcrowd.com",D880*2/10,IF(F880="www.studentsreview.com",D880*2.5/10,"ERROR"))</f>
        <v>1</v>
      </c>
      <c r="H880" s="0" t="str">
        <f aca="false">VLOOKUP(G880,Sheet2!$A$1:$B$8,2,0)</f>
        <v>excellent</v>
      </c>
      <c r="I880" s="0" t="str">
        <f aca="false">"{""classes"":["""&amp;G880&amp;"""],""text"":"""&amp;A880&amp;"""},"</f>
        <v>{"classes":["1"],"text":"Excellent location in a brilliant city with rich culturr and a vibrant nightlife. Welfare provisions are extensive along with particular focus on improving employabiliyy."},</v>
      </c>
      <c r="J880" s="0" t="n">
        <f aca="false">LEN(A880)</f>
        <v>170</v>
      </c>
    </row>
    <row r="881" customFormat="false" ht="12.8" hidden="false" customHeight="false" outlineLevel="0" collapsed="false">
      <c r="A881" s="0" t="s">
        <v>914</v>
      </c>
      <c r="B881" s="0" t="s">
        <v>856</v>
      </c>
      <c r="C881" s="0" t="s">
        <v>857</v>
      </c>
      <c r="D881" s="0" t="n">
        <v>4</v>
      </c>
      <c r="E881" s="0" t="str">
        <f aca="false">IFERROR(IFERROR(REPLACE(C881,SEARCH($E$1,C881,1),LEN($E$1),""),REPLACE(C881,SEARCH($F$1,C881,1),LEN($F$1),"")),C881)</f>
        <v>www.studentcrowd.com/university-l1008192-s1008526-the_university_of_york-heslington</v>
      </c>
      <c r="F881" s="0" t="str">
        <f aca="false">REPLACE(E881,SEARCH("/",E881,1),LEN(E881),"")</f>
        <v>www.studentcrowd.com</v>
      </c>
      <c r="G881" s="0" t="n">
        <f aca="false">IF(F881="www.studentcrowd.com",D881*2/10,IF(F881="www.studentsreview.com",D881*2.5/10,"ERROR"))</f>
        <v>0.8</v>
      </c>
      <c r="H881" s="0" t="str">
        <f aca="false">VLOOKUP(G881,Sheet2!$A$1:$B$8,2,0)</f>
        <v>good_plus</v>
      </c>
      <c r="I881" s="0" t="str">
        <f aca="false">"{""classes"":["""&amp;G881&amp;"""],""text"":"""&amp;A881&amp;"""},"</f>
        <v>{"classes":["0,8"],"text":"I love York- it makes me happy."},</v>
      </c>
      <c r="J881" s="0" t="n">
        <f aca="false">LEN(A881)</f>
        <v>31</v>
      </c>
    </row>
    <row r="882" customFormat="false" ht="12.8" hidden="false" customHeight="false" outlineLevel="0" collapsed="false">
      <c r="A882" s="0" t="s">
        <v>915</v>
      </c>
      <c r="B882" s="0" t="s">
        <v>856</v>
      </c>
      <c r="C882" s="0" t="s">
        <v>857</v>
      </c>
      <c r="D882" s="0" t="n">
        <v>4</v>
      </c>
      <c r="E882" s="0" t="str">
        <f aca="false">IFERROR(IFERROR(REPLACE(C882,SEARCH($E$1,C882,1),LEN($E$1),""),REPLACE(C882,SEARCH($F$1,C882,1),LEN($F$1),"")),C882)</f>
        <v>www.studentcrowd.com/university-l1008192-s1008526-the_university_of_york-heslington</v>
      </c>
      <c r="F882" s="0" t="str">
        <f aca="false">REPLACE(E882,SEARCH("/",E882,1),LEN(E882),"")</f>
        <v>www.studentcrowd.com</v>
      </c>
      <c r="G882" s="0" t="n">
        <f aca="false">IF(F882="www.studentcrowd.com",D882*2/10,IF(F882="www.studentsreview.com",D882*2.5/10,"ERROR"))</f>
        <v>0.8</v>
      </c>
      <c r="H882" s="0" t="str">
        <f aca="false">VLOOKUP(G882,Sheet2!$A$1:$B$8,2,0)</f>
        <v>good_plus</v>
      </c>
      <c r="I882" s="0" t="str">
        <f aca="false">"{""classes"":["""&amp;G882&amp;"""],""text"":"""&amp;A882&amp;"""},"</f>
        <v>{"classes":["0,8"],"text":"An amazing, community-feel university offering all that you need on campus, yet also only being a 20 minute walk from the town centre. The friendliest university in the safest city!"},</v>
      </c>
      <c r="J882" s="0" t="n">
        <f aca="false">LEN(A882)</f>
        <v>181</v>
      </c>
    </row>
    <row r="883" customFormat="false" ht="12.8" hidden="false" customHeight="false" outlineLevel="0" collapsed="false">
      <c r="A883" s="0" t="s">
        <v>916</v>
      </c>
      <c r="B883" s="0" t="s">
        <v>856</v>
      </c>
      <c r="C883" s="0" t="s">
        <v>857</v>
      </c>
      <c r="D883" s="0" t="n">
        <v>5</v>
      </c>
      <c r="E883" s="0" t="str">
        <f aca="false">IFERROR(IFERROR(REPLACE(C883,SEARCH($E$1,C883,1),LEN($E$1),""),REPLACE(C883,SEARCH($F$1,C883,1),LEN($F$1),"")),C883)</f>
        <v>www.studentcrowd.com/university-l1008192-s1008526-the_university_of_york-heslington</v>
      </c>
      <c r="F883" s="0" t="str">
        <f aca="false">REPLACE(E883,SEARCH("/",E883,1),LEN(E883),"")</f>
        <v>www.studentcrowd.com</v>
      </c>
      <c r="G883" s="0" t="n">
        <f aca="false">IF(F883="www.studentcrowd.com",D883*2/10,IF(F883="www.studentsreview.com",D883*2.5/10,"ERROR"))</f>
        <v>1</v>
      </c>
      <c r="H883" s="0" t="str">
        <f aca="false">VLOOKUP(G883,Sheet2!$A$1:$B$8,2,0)</f>
        <v>excellent</v>
      </c>
      <c r="I883" s="0" t="str">
        <f aca="false">"{""classes"":["""&amp;G883&amp;"""],""text"":"""&amp;A883&amp;"""},"</f>
        <v>{"classes":["1"],"text":"so brilliant!! had the best time of my life, made loads of friends and got a good degree with amazing prospects."},</v>
      </c>
      <c r="J883" s="0" t="n">
        <f aca="false">LEN(A883)</f>
        <v>112</v>
      </c>
    </row>
    <row r="884" customFormat="false" ht="12.8" hidden="false" customHeight="false" outlineLevel="0" collapsed="false">
      <c r="A884" s="0" t="s">
        <v>917</v>
      </c>
      <c r="B884" s="0" t="s">
        <v>856</v>
      </c>
      <c r="C884" s="0" t="s">
        <v>857</v>
      </c>
      <c r="D884" s="0" t="n">
        <v>5</v>
      </c>
      <c r="E884" s="0" t="str">
        <f aca="false">IFERROR(IFERROR(REPLACE(C884,SEARCH($E$1,C884,1),LEN($E$1),""),REPLACE(C884,SEARCH($F$1,C884,1),LEN($F$1),"")),C884)</f>
        <v>www.studentcrowd.com/university-l1008192-s1008526-the_university_of_york-heslington</v>
      </c>
      <c r="F884" s="0" t="str">
        <f aca="false">REPLACE(E884,SEARCH("/",E884,1),LEN(E884),"")</f>
        <v>www.studentcrowd.com</v>
      </c>
      <c r="G884" s="0" t="n">
        <f aca="false">IF(F884="www.studentcrowd.com",D884*2/10,IF(F884="www.studentsreview.com",D884*2.5/10,"ERROR"))</f>
        <v>1</v>
      </c>
      <c r="H884" s="0" t="str">
        <f aca="false">VLOOKUP(G884,Sheet2!$A$1:$B$8,2,0)</f>
        <v>excellent</v>
      </c>
      <c r="I884" s="0" t="str">
        <f aca="false">"{""classes"":["""&amp;G884&amp;"""],""text"":"""&amp;A884&amp;"""},"</f>
        <v>{"classes":["1"],"text":"Its literally the best place you can ever go. The people are amazing and you know when you finish youll be able to do anything because of our brilliant staff and facilities! The college and uni sport is great too!!"},</v>
      </c>
      <c r="J884" s="0" t="n">
        <f aca="false">LEN(A884)</f>
        <v>214</v>
      </c>
    </row>
    <row r="885" customFormat="false" ht="12.8" hidden="false" customHeight="false" outlineLevel="0" collapsed="false">
      <c r="A885" s="0" t="s">
        <v>918</v>
      </c>
      <c r="B885" s="0" t="s">
        <v>856</v>
      </c>
      <c r="C885" s="0" t="s">
        <v>857</v>
      </c>
      <c r="D885" s="0" t="n">
        <v>5</v>
      </c>
      <c r="E885" s="0" t="str">
        <f aca="false">IFERROR(IFERROR(REPLACE(C885,SEARCH($E$1,C885,1),LEN($E$1),""),REPLACE(C885,SEARCH($F$1,C885,1),LEN($F$1),"")),C885)</f>
        <v>www.studentcrowd.com/university-l1008192-s1008526-the_university_of_york-heslington</v>
      </c>
      <c r="F885" s="0" t="str">
        <f aca="false">REPLACE(E885,SEARCH("/",E885,1),LEN(E885),"")</f>
        <v>www.studentcrowd.com</v>
      </c>
      <c r="G885" s="0" t="n">
        <f aca="false">IF(F885="www.studentcrowd.com",D885*2/10,IF(F885="www.studentsreview.com",D885*2.5/10,"ERROR"))</f>
        <v>1</v>
      </c>
      <c r="H885" s="0" t="str">
        <f aca="false">VLOOKUP(G885,Sheet2!$A$1:$B$8,2,0)</f>
        <v>excellent</v>
      </c>
      <c r="I885" s="0" t="str">
        <f aca="false">"{""classes"":["""&amp;G885&amp;"""],""text"":"""&amp;A885&amp;"""},"</f>
        <v>{"classes":["1"],"text":"Outstanding amount of opportunities to get involved in just about anything during your time at York. It has to be one of the most social, beautiful and least pretentious top universities in the country. A university and campus that is loved by all when you get here, supported by the college system!"},</v>
      </c>
      <c r="J885" s="0" t="n">
        <f aca="false">LEN(A885)</f>
        <v>299</v>
      </c>
    </row>
    <row r="886" customFormat="false" ht="12.8" hidden="false" customHeight="false" outlineLevel="0" collapsed="false">
      <c r="A886" s="0" t="s">
        <v>919</v>
      </c>
      <c r="B886" s="0" t="s">
        <v>856</v>
      </c>
      <c r="C886" s="0" t="s">
        <v>857</v>
      </c>
      <c r="D886" s="0" t="n">
        <v>4</v>
      </c>
      <c r="E886" s="0" t="str">
        <f aca="false">IFERROR(IFERROR(REPLACE(C886,SEARCH($E$1,C886,1),LEN($E$1),""),REPLACE(C886,SEARCH($F$1,C886,1),LEN($F$1),"")),C886)</f>
        <v>www.studentcrowd.com/university-l1008192-s1008526-the_university_of_york-heslington</v>
      </c>
      <c r="F886" s="0" t="str">
        <f aca="false">REPLACE(E886,SEARCH("/",E886,1),LEN(E886),"")</f>
        <v>www.studentcrowd.com</v>
      </c>
      <c r="G886" s="0" t="n">
        <f aca="false">IF(F886="www.studentcrowd.com",D886*2/10,IF(F886="www.studentsreview.com",D886*2.5/10,"ERROR"))</f>
        <v>0.8</v>
      </c>
      <c r="H886" s="0" t="str">
        <f aca="false">VLOOKUP(G886,Sheet2!$A$1:$B$8,2,0)</f>
        <v>good_plus</v>
      </c>
      <c r="I886" s="0" t="str">
        <f aca="false">"{""classes"":["""&amp;G886&amp;"""],""text"":"""&amp;A886&amp;"""},"</f>
        <v>{"classes":["0,8"],"text":"The Careers office is always sending out new opportunities for students so if you cant find anything - its because you dont want to! There are so many clubs and societies to join, and they have great meeting hours so there will always be something you can join. Overall, the two campuses are lovely once the concrete grows on you and the nature on Heslington East is beautiful. There are great buses between the two campuses and York is such an affordable place to live - there are halls for every price and the student lets in the city are well priced too. You cant go wrong with York!"},</v>
      </c>
      <c r="J886" s="0" t="n">
        <f aca="false">LEN(A886)</f>
        <v>586</v>
      </c>
    </row>
    <row r="887" customFormat="false" ht="12.8" hidden="false" customHeight="false" outlineLevel="0" collapsed="false">
      <c r="A887" s="0" t="s">
        <v>920</v>
      </c>
      <c r="B887" s="0" t="s">
        <v>856</v>
      </c>
      <c r="C887" s="0" t="s">
        <v>857</v>
      </c>
      <c r="D887" s="0" t="n">
        <v>5</v>
      </c>
      <c r="E887" s="0" t="str">
        <f aca="false">IFERROR(IFERROR(REPLACE(C887,SEARCH($E$1,C887,1),LEN($E$1),""),REPLACE(C887,SEARCH($F$1,C887,1),LEN($F$1),"")),C887)</f>
        <v>www.studentcrowd.com/university-l1008192-s1008526-the_university_of_york-heslington</v>
      </c>
      <c r="F887" s="0" t="str">
        <f aca="false">REPLACE(E887,SEARCH("/",E887,1),LEN(E887),"")</f>
        <v>www.studentcrowd.com</v>
      </c>
      <c r="G887" s="0" t="n">
        <f aca="false">IF(F887="www.studentcrowd.com",D887*2/10,IF(F887="www.studentsreview.com",D887*2.5/10,"ERROR"))</f>
        <v>1</v>
      </c>
      <c r="H887" s="0" t="str">
        <f aca="false">VLOOKUP(G887,Sheet2!$A$1:$B$8,2,0)</f>
        <v>excellent</v>
      </c>
      <c r="I887" s="0" t="str">
        <f aca="false">"{""classes"":["""&amp;G887&amp;"""],""text"":"""&amp;A887&amp;"""},"</f>
        <v>{"classes":["1"],"text":"Amazing university that is simply a head above most others, if you meet the standards to apply then its well worth it. Ive made life long friends and gotten a world-class education without having to spend a fortune living in London or abroad. Plenty of clubs and societies and the Roses tournament against Lancaster put York uni on the map for sports!"},</v>
      </c>
      <c r="J887" s="0" t="n">
        <f aca="false">LEN(A887)</f>
        <v>351</v>
      </c>
    </row>
    <row r="888" customFormat="false" ht="12.8" hidden="false" customHeight="false" outlineLevel="0" collapsed="false">
      <c r="A888" s="0" t="s">
        <v>921</v>
      </c>
      <c r="B888" s="0" t="s">
        <v>856</v>
      </c>
      <c r="C888" s="0" t="s">
        <v>857</v>
      </c>
      <c r="D888" s="0" t="n">
        <v>4</v>
      </c>
      <c r="E888" s="0" t="str">
        <f aca="false">IFERROR(IFERROR(REPLACE(C888,SEARCH($E$1,C888,1),LEN($E$1),""),REPLACE(C888,SEARCH($F$1,C888,1),LEN($F$1),"")),C888)</f>
        <v>www.studentcrowd.com/university-l1008192-s1008526-the_university_of_york-heslington</v>
      </c>
      <c r="F888" s="0" t="str">
        <f aca="false">REPLACE(E888,SEARCH("/",E888,1),LEN(E888),"")</f>
        <v>www.studentcrowd.com</v>
      </c>
      <c r="G888" s="0" t="n">
        <f aca="false">IF(F888="www.studentcrowd.com",D888*2/10,IF(F888="www.studentsreview.com",D888*2.5/10,"ERROR"))</f>
        <v>0.8</v>
      </c>
      <c r="H888" s="0" t="str">
        <f aca="false">VLOOKUP(G888,Sheet2!$A$1:$B$8,2,0)</f>
        <v>good_plus</v>
      </c>
      <c r="I888" s="0" t="str">
        <f aca="false">"{""classes"":["""&amp;G888&amp;"""],""text"":"""&amp;A888&amp;"""},"</f>
        <v>{"classes":["0,8"],"text":"Facilities, Societies &amp; clubs are amazing. The wifi  Eduroam  is less reliable than a pensioners erection."},</v>
      </c>
      <c r="J888" s="0" t="n">
        <f aca="false">LEN(A888)</f>
        <v>106</v>
      </c>
    </row>
    <row r="889" customFormat="false" ht="12.8" hidden="false" customHeight="false" outlineLevel="0" collapsed="false">
      <c r="A889" s="0" t="s">
        <v>922</v>
      </c>
      <c r="B889" s="0" t="s">
        <v>856</v>
      </c>
      <c r="C889" s="0" t="s">
        <v>857</v>
      </c>
      <c r="D889" s="0" t="n">
        <v>4</v>
      </c>
      <c r="E889" s="0" t="str">
        <f aca="false">IFERROR(IFERROR(REPLACE(C889,SEARCH($E$1,C889,1),LEN($E$1),""),REPLACE(C889,SEARCH($F$1,C889,1),LEN($F$1),"")),C889)</f>
        <v>www.studentcrowd.com/university-l1008192-s1008526-the_university_of_york-heslington</v>
      </c>
      <c r="F889" s="0" t="str">
        <f aca="false">REPLACE(E889,SEARCH("/",E889,1),LEN(E889),"")</f>
        <v>www.studentcrowd.com</v>
      </c>
      <c r="G889" s="0" t="n">
        <f aca="false">IF(F889="www.studentcrowd.com",D889*2/10,IF(F889="www.studentsreview.com",D889*2.5/10,"ERROR"))</f>
        <v>0.8</v>
      </c>
      <c r="H889" s="0" t="str">
        <f aca="false">VLOOKUP(G889,Sheet2!$A$1:$B$8,2,0)</f>
        <v>good_plus</v>
      </c>
      <c r="I889" s="0" t="str">
        <f aca="false">"{""classes"":["""&amp;G889&amp;"""],""text"":"""&amp;A889&amp;"""},"</f>
        <v>{"classes":["0,8"],"text":"York is a fantastic uni!!! You get used to all the geese and ducks along with the stuff  faeces  they leave behind on the pavements.... However there are still some issues with york... The internet connection is terrible and if the network goes down early weekend its likely it wont get fixed till the Monday, societies are great but some are a bit lacking for example the electronics society  shocksoc  they dont do any nights out : "},</v>
      </c>
      <c r="J889" s="0" t="n">
        <f aca="false">LEN(A889)</f>
        <v>434</v>
      </c>
    </row>
    <row r="890" customFormat="false" ht="12.8" hidden="false" customHeight="false" outlineLevel="0" collapsed="false">
      <c r="A890" s="0" t="s">
        <v>923</v>
      </c>
      <c r="B890" s="0" t="s">
        <v>856</v>
      </c>
      <c r="C890" s="0" t="s">
        <v>857</v>
      </c>
      <c r="D890" s="0" t="n">
        <v>5</v>
      </c>
      <c r="E890" s="0" t="str">
        <f aca="false">IFERROR(IFERROR(REPLACE(C890,SEARCH($E$1,C890,1),LEN($E$1),""),REPLACE(C890,SEARCH($F$1,C890,1),LEN($F$1),"")),C890)</f>
        <v>www.studentcrowd.com/university-l1008192-s1008526-the_university_of_york-heslington</v>
      </c>
      <c r="F890" s="0" t="str">
        <f aca="false">REPLACE(E890,SEARCH("/",E890,1),LEN(E890),"")</f>
        <v>www.studentcrowd.com</v>
      </c>
      <c r="G890" s="0" t="n">
        <f aca="false">IF(F890="www.studentcrowd.com",D890*2/10,IF(F890="www.studentsreview.com",D890*2.5/10,"ERROR"))</f>
        <v>1</v>
      </c>
      <c r="H890" s="0" t="str">
        <f aca="false">VLOOKUP(G890,Sheet2!$A$1:$B$8,2,0)</f>
        <v>excellent</v>
      </c>
      <c r="I890" s="0" t="str">
        <f aca="false">"{""classes"":["""&amp;G890&amp;"""],""text"":"""&amp;A890&amp;"""},"</f>
        <v>{"classes":["1"],"text":"Absolutely fantastic university, Im so glad I came here."},</v>
      </c>
      <c r="J890" s="0" t="n">
        <f aca="false">LEN(A890)</f>
        <v>56</v>
      </c>
    </row>
    <row r="891" customFormat="false" ht="12.8" hidden="false" customHeight="false" outlineLevel="0" collapsed="false">
      <c r="A891" s="0" t="s">
        <v>924</v>
      </c>
      <c r="B891" s="0" t="s">
        <v>856</v>
      </c>
      <c r="C891" s="0" t="s">
        <v>857</v>
      </c>
      <c r="D891" s="0" t="n">
        <v>4</v>
      </c>
      <c r="E891" s="0" t="str">
        <f aca="false">IFERROR(IFERROR(REPLACE(C891,SEARCH($E$1,C891,1),LEN($E$1),""),REPLACE(C891,SEARCH($F$1,C891,1),LEN($F$1),"")),C891)</f>
        <v>www.studentcrowd.com/university-l1008192-s1008526-the_university_of_york-heslington</v>
      </c>
      <c r="F891" s="0" t="str">
        <f aca="false">REPLACE(E891,SEARCH("/",E891,1),LEN(E891),"")</f>
        <v>www.studentcrowd.com</v>
      </c>
      <c r="G891" s="0" t="n">
        <f aca="false">IF(F891="www.studentcrowd.com",D891*2/10,IF(F891="www.studentsreview.com",D891*2.5/10,"ERROR"))</f>
        <v>0.8</v>
      </c>
      <c r="H891" s="0" t="str">
        <f aca="false">VLOOKUP(G891,Sheet2!$A$1:$B$8,2,0)</f>
        <v>good_plus</v>
      </c>
      <c r="I891" s="0" t="str">
        <f aca="false">"{""classes"":["""&amp;G891&amp;"""],""text"":"""&amp;A891&amp;"""},"</f>
        <v>{"classes":["0,8"],"text":"Fab university and brilliant city!!! Campus-y and compact without feeling too confining. Unpretentious, friendly atmosphere, and a nice, informal collegiate system  fun for sports events, club nights etc and provides a bit of a community . Fantastic English department and excellent theatre facilities. Good SU, always lots happening. Home to one of the most active drama societies in the country  so good!!!  amongst countless others. Brilliant city, steeped in history, with loAds of independent businesses and weird and wonderful shops, as well as a varied quirky nightlife. Ive had the best time here and Im so reluctant to leave. I urge you to consider it, especially if youre planning to study English/theatre/film. York is a beautiful place, life is cheap  perks of living up North , the people are friendly  again, the North!!  and the university is wicked. Cant recommend it highly enough!"},</v>
      </c>
      <c r="J891" s="0" t="n">
        <f aca="false">LEN(A891)</f>
        <v>898</v>
      </c>
    </row>
    <row r="892" customFormat="false" ht="12.8" hidden="false" customHeight="false" outlineLevel="0" collapsed="false">
      <c r="A892" s="0" t="s">
        <v>925</v>
      </c>
      <c r="B892" s="0" t="s">
        <v>856</v>
      </c>
      <c r="C892" s="0" t="s">
        <v>857</v>
      </c>
      <c r="D892" s="0" t="n">
        <v>5</v>
      </c>
      <c r="E892" s="0" t="str">
        <f aca="false">IFERROR(IFERROR(REPLACE(C892,SEARCH($E$1,C892,1),LEN($E$1),""),REPLACE(C892,SEARCH($F$1,C892,1),LEN($F$1),"")),C892)</f>
        <v>www.studentcrowd.com/university-l1008192-s1008526-the_university_of_york-heslington</v>
      </c>
      <c r="F892" s="0" t="str">
        <f aca="false">REPLACE(E892,SEARCH("/",E892,1),LEN(E892),"")</f>
        <v>www.studentcrowd.com</v>
      </c>
      <c r="G892" s="0" t="n">
        <f aca="false">IF(F892="www.studentcrowd.com",D892*2/10,IF(F892="www.studentsreview.com",D892*2.5/10,"ERROR"))</f>
        <v>1</v>
      </c>
      <c r="H892" s="0" t="str">
        <f aca="false">VLOOKUP(G892,Sheet2!$A$1:$B$8,2,0)</f>
        <v>excellent</v>
      </c>
      <c r="I892" s="0" t="str">
        <f aca="false">"{""classes"":["""&amp;G892&amp;"""],""text"":"""&amp;A892&amp;"""},"</f>
        <v>{"classes":["1"],"text":"Overall I am very happy with what UoY has to offer."},</v>
      </c>
      <c r="J892" s="0" t="n">
        <f aca="false">LEN(A892)</f>
        <v>51</v>
      </c>
    </row>
    <row r="893" customFormat="false" ht="12.8" hidden="false" customHeight="false" outlineLevel="0" collapsed="false">
      <c r="A893" s="0" t="s">
        <v>926</v>
      </c>
      <c r="B893" s="0" t="s">
        <v>856</v>
      </c>
      <c r="C893" s="0" t="s">
        <v>857</v>
      </c>
      <c r="D893" s="0" t="n">
        <v>5</v>
      </c>
      <c r="E893" s="0" t="str">
        <f aca="false">IFERROR(IFERROR(REPLACE(C893,SEARCH($E$1,C893,1),LEN($E$1),""),REPLACE(C893,SEARCH($F$1,C893,1),LEN($F$1),"")),C893)</f>
        <v>www.studentcrowd.com/university-l1008192-s1008526-the_university_of_york-heslington</v>
      </c>
      <c r="F893" s="0" t="str">
        <f aca="false">REPLACE(E893,SEARCH("/",E893,1),LEN(E893),"")</f>
        <v>www.studentcrowd.com</v>
      </c>
      <c r="G893" s="0" t="n">
        <f aca="false">IF(F893="www.studentcrowd.com",D893*2/10,IF(F893="www.studentsreview.com",D893*2.5/10,"ERROR"))</f>
        <v>1</v>
      </c>
      <c r="H893" s="0" t="str">
        <f aca="false">VLOOKUP(G893,Sheet2!$A$1:$B$8,2,0)</f>
        <v>excellent</v>
      </c>
      <c r="I893" s="0" t="str">
        <f aca="false">"{""classes"":["""&amp;G893&amp;"""],""text"":"""&amp;A893&amp;"""},"</f>
        <v>{"classes":["1"],"text":"I couldnt have made a better choice attending York Uni!"},</v>
      </c>
      <c r="J893" s="0" t="n">
        <f aca="false">LEN(A893)</f>
        <v>55</v>
      </c>
    </row>
    <row r="894" customFormat="false" ht="12.8" hidden="false" customHeight="false" outlineLevel="0" collapsed="false">
      <c r="A894" s="0" t="s">
        <v>927</v>
      </c>
      <c r="B894" s="0" t="s">
        <v>856</v>
      </c>
      <c r="C894" s="0" t="s">
        <v>857</v>
      </c>
      <c r="D894" s="0" t="n">
        <v>5</v>
      </c>
      <c r="E894" s="0" t="str">
        <f aca="false">IFERROR(IFERROR(REPLACE(C894,SEARCH($E$1,C894,1),LEN($E$1),""),REPLACE(C894,SEARCH($F$1,C894,1),LEN($F$1),"")),C894)</f>
        <v>www.studentcrowd.com/university-l1008192-s1008526-the_university_of_york-heslington</v>
      </c>
      <c r="F894" s="0" t="str">
        <f aca="false">REPLACE(E894,SEARCH("/",E894,1),LEN(E894),"")</f>
        <v>www.studentcrowd.com</v>
      </c>
      <c r="G894" s="0" t="n">
        <f aca="false">IF(F894="www.studentcrowd.com",D894*2/10,IF(F894="www.studentsreview.com",D894*2.5/10,"ERROR"))</f>
        <v>1</v>
      </c>
      <c r="H894" s="0" t="str">
        <f aca="false">VLOOKUP(G894,Sheet2!$A$1:$B$8,2,0)</f>
        <v>excellent</v>
      </c>
      <c r="I894" s="0" t="str">
        <f aca="false">"{""classes"":["""&amp;G894&amp;"""],""text"":"""&amp;A894&amp;"""},"</f>
        <v>{"classes":["1"],"text":"York university if very supportive of their students from all backgrounds"},</v>
      </c>
      <c r="J894" s="0" t="n">
        <f aca="false">LEN(A894)</f>
        <v>73</v>
      </c>
    </row>
    <row r="895" customFormat="false" ht="12.8" hidden="false" customHeight="false" outlineLevel="0" collapsed="false">
      <c r="A895" s="0" t="s">
        <v>928</v>
      </c>
      <c r="B895" s="0" t="s">
        <v>856</v>
      </c>
      <c r="C895" s="0" t="s">
        <v>857</v>
      </c>
      <c r="D895" s="0" t="n">
        <v>5</v>
      </c>
      <c r="E895" s="0" t="str">
        <f aca="false">IFERROR(IFERROR(REPLACE(C895,SEARCH($E$1,C895,1),LEN($E$1),""),REPLACE(C895,SEARCH($F$1,C895,1),LEN($F$1),"")),C895)</f>
        <v>www.studentcrowd.com/university-l1008192-s1008526-the_university_of_york-heslington</v>
      </c>
      <c r="F895" s="0" t="str">
        <f aca="false">REPLACE(E895,SEARCH("/",E895,1),LEN(E895),"")</f>
        <v>www.studentcrowd.com</v>
      </c>
      <c r="G895" s="0" t="n">
        <f aca="false">IF(F895="www.studentcrowd.com",D895*2/10,IF(F895="www.studentsreview.com",D895*2.5/10,"ERROR"))</f>
        <v>1</v>
      </c>
      <c r="H895" s="0" t="str">
        <f aca="false">VLOOKUP(G895,Sheet2!$A$1:$B$8,2,0)</f>
        <v>excellent</v>
      </c>
      <c r="I895" s="0" t="str">
        <f aca="false">"{""classes"":["""&amp;G895&amp;"""],""text"":"""&amp;A895&amp;"""},"</f>
        <v>{"classes":["1"],"text":"Great easy to get around very friendly student population"},</v>
      </c>
      <c r="J895" s="0" t="n">
        <f aca="false">LEN(A895)</f>
        <v>57</v>
      </c>
    </row>
    <row r="896" customFormat="false" ht="12.8" hidden="false" customHeight="false" outlineLevel="0" collapsed="false">
      <c r="A896" s="0" t="s">
        <v>929</v>
      </c>
      <c r="B896" s="0" t="s">
        <v>856</v>
      </c>
      <c r="C896" s="0" t="s">
        <v>857</v>
      </c>
      <c r="D896" s="0" t="n">
        <v>5</v>
      </c>
      <c r="E896" s="0" t="str">
        <f aca="false">IFERROR(IFERROR(REPLACE(C896,SEARCH($E$1,C896,1),LEN($E$1),""),REPLACE(C896,SEARCH($F$1,C896,1),LEN($F$1),"")),C896)</f>
        <v>www.studentcrowd.com/university-l1008192-s1008526-the_university_of_york-heslington</v>
      </c>
      <c r="F896" s="0" t="str">
        <f aca="false">REPLACE(E896,SEARCH("/",E896,1),LEN(E896),"")</f>
        <v>www.studentcrowd.com</v>
      </c>
      <c r="G896" s="0" t="n">
        <f aca="false">IF(F896="www.studentcrowd.com",D896*2/10,IF(F896="www.studentsreview.com",D896*2.5/10,"ERROR"))</f>
        <v>1</v>
      </c>
      <c r="H896" s="0" t="str">
        <f aca="false">VLOOKUP(G896,Sheet2!$A$1:$B$8,2,0)</f>
        <v>excellent</v>
      </c>
      <c r="I896" s="0" t="str">
        <f aca="false">"{""classes"":["""&amp;G896&amp;"""],""text"":"""&amp;A896&amp;"""},"</f>
        <v>{"classes":["1"],"text":"Fantastic university, great teaching, great facilities, great social life. A world class facility in my eyes!"},</v>
      </c>
      <c r="J896" s="0" t="n">
        <f aca="false">LEN(A896)</f>
        <v>109</v>
      </c>
    </row>
    <row r="897" customFormat="false" ht="12.8" hidden="false" customHeight="false" outlineLevel="0" collapsed="false">
      <c r="A897" s="0" t="s">
        <v>930</v>
      </c>
      <c r="B897" s="0" t="s">
        <v>856</v>
      </c>
      <c r="C897" s="0" t="s">
        <v>857</v>
      </c>
      <c r="D897" s="0" t="n">
        <v>5</v>
      </c>
      <c r="E897" s="0" t="str">
        <f aca="false">IFERROR(IFERROR(REPLACE(C897,SEARCH($E$1,C897,1),LEN($E$1),""),REPLACE(C897,SEARCH($F$1,C897,1),LEN($F$1),"")),C897)</f>
        <v>www.studentcrowd.com/university-l1008192-s1008526-the_university_of_york-heslington</v>
      </c>
      <c r="F897" s="0" t="str">
        <f aca="false">REPLACE(E897,SEARCH("/",E897,1),LEN(E897),"")</f>
        <v>www.studentcrowd.com</v>
      </c>
      <c r="G897" s="0" t="n">
        <f aca="false">IF(F897="www.studentcrowd.com",D897*2/10,IF(F897="www.studentsreview.com",D897*2.5/10,"ERROR"))</f>
        <v>1</v>
      </c>
      <c r="H897" s="0" t="str">
        <f aca="false">VLOOKUP(G897,Sheet2!$A$1:$B$8,2,0)</f>
        <v>excellent</v>
      </c>
      <c r="I897" s="0" t="str">
        <f aca="false">"{""classes"":["""&amp;G897&amp;"""],""text"":"""&amp;A897&amp;"""},"</f>
        <v>{"classes":["1"],"text":"Going into my second year Ive had an excellent experience in first year with so many opportunities in sport and other societies, a range of people who are there to speak to if youre struggling with anything i.e money, family, housing."},</v>
      </c>
      <c r="J897" s="0" t="n">
        <f aca="false">LEN(A897)</f>
        <v>234</v>
      </c>
    </row>
    <row r="898" customFormat="false" ht="12.8" hidden="false" customHeight="false" outlineLevel="0" collapsed="false">
      <c r="A898" s="0" t="s">
        <v>931</v>
      </c>
      <c r="B898" s="0" t="s">
        <v>856</v>
      </c>
      <c r="C898" s="0" t="s">
        <v>857</v>
      </c>
      <c r="D898" s="0" t="n">
        <v>5</v>
      </c>
      <c r="E898" s="0" t="str">
        <f aca="false">IFERROR(IFERROR(REPLACE(C898,SEARCH($E$1,C898,1),LEN($E$1),""),REPLACE(C898,SEARCH($F$1,C898,1),LEN($F$1),"")),C898)</f>
        <v>www.studentcrowd.com/university-l1008192-s1008526-the_university_of_york-heslington</v>
      </c>
      <c r="F898" s="0" t="str">
        <f aca="false">REPLACE(E898,SEARCH("/",E898,1),LEN(E898),"")</f>
        <v>www.studentcrowd.com</v>
      </c>
      <c r="G898" s="0" t="n">
        <f aca="false">IF(F898="www.studentcrowd.com",D898*2/10,IF(F898="www.studentsreview.com",D898*2.5/10,"ERROR"))</f>
        <v>1</v>
      </c>
      <c r="H898" s="0" t="str">
        <f aca="false">VLOOKUP(G898,Sheet2!$A$1:$B$8,2,0)</f>
        <v>excellent</v>
      </c>
      <c r="I898" s="0" t="str">
        <f aca="false">"{""classes"":["""&amp;G898&amp;"""],""text"":"""&amp;A898&amp;"""},"</f>
        <v>{"classes":["1"],"text":"Brilliant all round university with lots of support, facilities and opportunities."},</v>
      </c>
      <c r="J898" s="0" t="n">
        <f aca="false">LEN(A898)</f>
        <v>82</v>
      </c>
    </row>
    <row r="899" customFormat="false" ht="12.8" hidden="false" customHeight="false" outlineLevel="0" collapsed="false">
      <c r="A899" s="0" t="s">
        <v>932</v>
      </c>
      <c r="B899" s="0" t="s">
        <v>856</v>
      </c>
      <c r="C899" s="0" t="s">
        <v>857</v>
      </c>
      <c r="D899" s="0" t="n">
        <v>5</v>
      </c>
      <c r="E899" s="0" t="str">
        <f aca="false">IFERROR(IFERROR(REPLACE(C899,SEARCH($E$1,C899,1),LEN($E$1),""),REPLACE(C899,SEARCH($F$1,C899,1),LEN($F$1),"")),C899)</f>
        <v>www.studentcrowd.com/university-l1008192-s1008526-the_university_of_york-heslington</v>
      </c>
      <c r="F899" s="0" t="str">
        <f aca="false">REPLACE(E899,SEARCH("/",E899,1),LEN(E899),"")</f>
        <v>www.studentcrowd.com</v>
      </c>
      <c r="G899" s="0" t="n">
        <f aca="false">IF(F899="www.studentcrowd.com",D899*2/10,IF(F899="www.studentsreview.com",D899*2.5/10,"ERROR"))</f>
        <v>1</v>
      </c>
      <c r="H899" s="0" t="str">
        <f aca="false">VLOOKUP(G899,Sheet2!$A$1:$B$8,2,0)</f>
        <v>excellent</v>
      </c>
      <c r="I899" s="0" t="str">
        <f aca="false">"{""classes"":["""&amp;G899&amp;"""],""text"":"""&amp;A899&amp;"""},"</f>
        <v>{"classes":["1"],"text":"Perfect uni i love it, its set in a beautiful place and everyone is very nice, teaching is excellent and people care. the accommodation people are the only ones that are the let down, college tutors and provosts are evil."},</v>
      </c>
      <c r="J899" s="0" t="n">
        <f aca="false">LEN(A899)</f>
        <v>221</v>
      </c>
    </row>
    <row r="900" customFormat="false" ht="12.8" hidden="false" customHeight="false" outlineLevel="0" collapsed="false">
      <c r="A900" s="0" t="s">
        <v>933</v>
      </c>
      <c r="B900" s="0" t="s">
        <v>856</v>
      </c>
      <c r="C900" s="0" t="s">
        <v>857</v>
      </c>
      <c r="D900" s="0" t="n">
        <v>5</v>
      </c>
      <c r="E900" s="0" t="str">
        <f aca="false">IFERROR(IFERROR(REPLACE(C900,SEARCH($E$1,C900,1),LEN($E$1),""),REPLACE(C900,SEARCH($F$1,C900,1),LEN($F$1),"")),C900)</f>
        <v>www.studentcrowd.com/university-l1008192-s1008526-the_university_of_york-heslington</v>
      </c>
      <c r="F900" s="0" t="str">
        <f aca="false">REPLACE(E900,SEARCH("/",E900,1),LEN(E900),"")</f>
        <v>www.studentcrowd.com</v>
      </c>
      <c r="G900" s="0" t="n">
        <f aca="false">IF(F900="www.studentcrowd.com",D900*2/10,IF(F900="www.studentsreview.com",D900*2.5/10,"ERROR"))</f>
        <v>1</v>
      </c>
      <c r="H900" s="0" t="str">
        <f aca="false">VLOOKUP(G900,Sheet2!$A$1:$B$8,2,0)</f>
        <v>excellent</v>
      </c>
      <c r="I900" s="0" t="str">
        <f aca="false">"{""classes"":["""&amp;G900&amp;"""],""text"":"""&amp;A900&amp;"""},"</f>
        <v>{"classes":["1"],"text":"Brilliant campus university. Great atmosphere and huge range of societies all of which are good fun"},</v>
      </c>
      <c r="J900" s="0" t="n">
        <f aca="false">LEN(A900)</f>
        <v>99</v>
      </c>
    </row>
    <row r="901" customFormat="false" ht="12.8" hidden="false" customHeight="false" outlineLevel="0" collapsed="false">
      <c r="A901" s="0" t="s">
        <v>934</v>
      </c>
      <c r="B901" s="0" t="s">
        <v>856</v>
      </c>
      <c r="C901" s="0" t="s">
        <v>857</v>
      </c>
      <c r="D901" s="0" t="n">
        <v>4</v>
      </c>
      <c r="E901" s="0" t="str">
        <f aca="false">IFERROR(IFERROR(REPLACE(C901,SEARCH($E$1,C901,1),LEN($E$1),""),REPLACE(C901,SEARCH($F$1,C901,1),LEN($F$1),"")),C901)</f>
        <v>www.studentcrowd.com/university-l1008192-s1008526-the_university_of_york-heslington</v>
      </c>
      <c r="F901" s="0" t="str">
        <f aca="false">REPLACE(E901,SEARCH("/",E901,1),LEN(E901),"")</f>
        <v>www.studentcrowd.com</v>
      </c>
      <c r="G901" s="0" t="n">
        <f aca="false">IF(F901="www.studentcrowd.com",D901*2/10,IF(F901="www.studentsreview.com",D901*2.5/10,"ERROR"))</f>
        <v>0.8</v>
      </c>
      <c r="H901" s="0" t="str">
        <f aca="false">VLOOKUP(G901,Sheet2!$A$1:$B$8,2,0)</f>
        <v>good_plus</v>
      </c>
      <c r="I901" s="0" t="str">
        <f aca="false">"{""classes"":["""&amp;G901&amp;"""],""text"":"""&amp;A901&amp;"""},"</f>
        <v>{"classes":["0,8"],"text":"Fantastic community feel, a real home away from home."},</v>
      </c>
      <c r="J901" s="0" t="n">
        <f aca="false">LEN(A901)</f>
        <v>53</v>
      </c>
    </row>
    <row r="902" customFormat="false" ht="12.8" hidden="false" customHeight="false" outlineLevel="0" collapsed="false">
      <c r="A902" s="0" t="s">
        <v>935</v>
      </c>
      <c r="B902" s="0" t="s">
        <v>856</v>
      </c>
      <c r="C902" s="0" t="s">
        <v>857</v>
      </c>
      <c r="D902" s="0" t="n">
        <v>5</v>
      </c>
      <c r="E902" s="0" t="str">
        <f aca="false">IFERROR(IFERROR(REPLACE(C902,SEARCH($E$1,C902,1),LEN($E$1),""),REPLACE(C902,SEARCH($F$1,C902,1),LEN($F$1),"")),C902)</f>
        <v>www.studentcrowd.com/university-l1008192-s1008526-the_university_of_york-heslington</v>
      </c>
      <c r="F902" s="0" t="str">
        <f aca="false">REPLACE(E902,SEARCH("/",E902,1),LEN(E902),"")</f>
        <v>www.studentcrowd.com</v>
      </c>
      <c r="G902" s="0" t="n">
        <f aca="false">IF(F902="www.studentcrowd.com",D902*2/10,IF(F902="www.studentsreview.com",D902*2.5/10,"ERROR"))</f>
        <v>1</v>
      </c>
      <c r="H902" s="0" t="str">
        <f aca="false">VLOOKUP(G902,Sheet2!$A$1:$B$8,2,0)</f>
        <v>excellent</v>
      </c>
      <c r="I902" s="0" t="str">
        <f aca="false">"{""classes"":["""&amp;G902&amp;"""],""text"":"""&amp;A902&amp;"""},"</f>
        <v>{"classes":["1"],"text":"Only thing bad about York is the wifi at Halifax college and often there are some periods where the internet drops. Library is the best part as its open 24/7, I hadnt realised how important a god library was until I got to uni and I was lucky enough to have an AMAZING library!"},</v>
      </c>
      <c r="J902" s="0" t="n">
        <f aca="false">LEN(A902)</f>
        <v>277</v>
      </c>
    </row>
    <row r="903" customFormat="false" ht="12.8" hidden="false" customHeight="false" outlineLevel="0" collapsed="false">
      <c r="A903" s="0" t="s">
        <v>936</v>
      </c>
      <c r="B903" s="0" t="s">
        <v>856</v>
      </c>
      <c r="C903" s="0" t="s">
        <v>857</v>
      </c>
      <c r="D903" s="0" t="n">
        <v>5</v>
      </c>
      <c r="E903" s="0" t="str">
        <f aca="false">IFERROR(IFERROR(REPLACE(C903,SEARCH($E$1,C903,1),LEN($E$1),""),REPLACE(C903,SEARCH($F$1,C903,1),LEN($F$1),"")),C903)</f>
        <v>www.studentcrowd.com/university-l1008192-s1008526-the_university_of_york-heslington</v>
      </c>
      <c r="F903" s="0" t="str">
        <f aca="false">REPLACE(E903,SEARCH("/",E903,1),LEN(E903),"")</f>
        <v>www.studentcrowd.com</v>
      </c>
      <c r="G903" s="0" t="n">
        <f aca="false">IF(F903="www.studentcrowd.com",D903*2/10,IF(F903="www.studentsreview.com",D903*2.5/10,"ERROR"))</f>
        <v>1</v>
      </c>
      <c r="H903" s="0" t="str">
        <f aca="false">VLOOKUP(G903,Sheet2!$A$1:$B$8,2,0)</f>
        <v>excellent</v>
      </c>
      <c r="I903" s="0" t="str">
        <f aca="false">"{""classes"":["""&amp;G903&amp;"""],""text"":"""&amp;A903&amp;"""},"</f>
        <v>{"classes":["1"],"text":"Amazing experience at a lovely university in a magical city."},</v>
      </c>
      <c r="J903" s="0" t="n">
        <f aca="false">LEN(A903)</f>
        <v>60</v>
      </c>
    </row>
    <row r="904" customFormat="false" ht="12.8" hidden="false" customHeight="false" outlineLevel="0" collapsed="false">
      <c r="A904" s="0" t="s">
        <v>937</v>
      </c>
      <c r="B904" s="0" t="s">
        <v>856</v>
      </c>
      <c r="C904" s="0" t="s">
        <v>857</v>
      </c>
      <c r="D904" s="0" t="n">
        <v>5</v>
      </c>
      <c r="E904" s="0" t="str">
        <f aca="false">IFERROR(IFERROR(REPLACE(C904,SEARCH($E$1,C904,1),LEN($E$1),""),REPLACE(C904,SEARCH($F$1,C904,1),LEN($F$1),"")),C904)</f>
        <v>www.studentcrowd.com/university-l1008192-s1008526-the_university_of_york-heslington</v>
      </c>
      <c r="F904" s="0" t="str">
        <f aca="false">REPLACE(E904,SEARCH("/",E904,1),LEN(E904),"")</f>
        <v>www.studentcrowd.com</v>
      </c>
      <c r="G904" s="0" t="n">
        <f aca="false">IF(F904="www.studentcrowd.com",D904*2/10,IF(F904="www.studentsreview.com",D904*2.5/10,"ERROR"))</f>
        <v>1</v>
      </c>
      <c r="H904" s="0" t="str">
        <f aca="false">VLOOKUP(G904,Sheet2!$A$1:$B$8,2,0)</f>
        <v>excellent</v>
      </c>
      <c r="I904" s="0" t="str">
        <f aca="false">"{""classes"":["""&amp;G904&amp;"""],""text"":"""&amp;A904&amp;"""},"</f>
        <v>{"classes":["1"],"text":"I study psychology and the department is great, there are good facilities and the staff are enthusiastic. The campus and social life are great too, the student union have 4 club nights a week at different clubs in town where you always bump into people you know. Sports clubs and events are really good, there are intercollegiate tournaments and the annual roses vs Lancaster uni which has an amazing atmosphere!"},</v>
      </c>
      <c r="J904" s="0" t="n">
        <f aca="false">LEN(A904)</f>
        <v>412</v>
      </c>
    </row>
    <row r="905" customFormat="false" ht="12.8" hidden="false" customHeight="false" outlineLevel="0" collapsed="false">
      <c r="A905" s="0" t="s">
        <v>938</v>
      </c>
      <c r="B905" s="0" t="s">
        <v>856</v>
      </c>
      <c r="C905" s="0" t="s">
        <v>857</v>
      </c>
      <c r="D905" s="0" t="n">
        <v>5</v>
      </c>
      <c r="E905" s="0" t="str">
        <f aca="false">IFERROR(IFERROR(REPLACE(C905,SEARCH($E$1,C905,1),LEN($E$1),""),REPLACE(C905,SEARCH($F$1,C905,1),LEN($F$1),"")),C905)</f>
        <v>www.studentcrowd.com/university-l1008192-s1008526-the_university_of_york-heslington</v>
      </c>
      <c r="F905" s="0" t="str">
        <f aca="false">REPLACE(E905,SEARCH("/",E905,1),LEN(E905),"")</f>
        <v>www.studentcrowd.com</v>
      </c>
      <c r="G905" s="0" t="n">
        <f aca="false">IF(F905="www.studentcrowd.com",D905*2/10,IF(F905="www.studentsreview.com",D905*2.5/10,"ERROR"))</f>
        <v>1</v>
      </c>
      <c r="H905" s="0" t="str">
        <f aca="false">VLOOKUP(G905,Sheet2!$A$1:$B$8,2,0)</f>
        <v>excellent</v>
      </c>
      <c r="I905" s="0" t="str">
        <f aca="false">"{""classes"":["""&amp;G905&amp;"""],""text"":"""&amp;A905&amp;"""},"</f>
        <v>{"classes":["1"],"text":"For a research based University, York is amazingly student oriented! There arent many Russel group Unis like York"},</v>
      </c>
      <c r="J905" s="0" t="n">
        <f aca="false">LEN(A905)</f>
        <v>113</v>
      </c>
    </row>
    <row r="906" customFormat="false" ht="12.8" hidden="false" customHeight="false" outlineLevel="0" collapsed="false">
      <c r="A906" s="0" t="s">
        <v>939</v>
      </c>
      <c r="B906" s="0" t="s">
        <v>856</v>
      </c>
      <c r="C906" s="0" t="s">
        <v>857</v>
      </c>
      <c r="D906" s="0" t="n">
        <v>5</v>
      </c>
      <c r="E906" s="0" t="str">
        <f aca="false">IFERROR(IFERROR(REPLACE(C906,SEARCH($E$1,C906,1),LEN($E$1),""),REPLACE(C906,SEARCH($F$1,C906,1),LEN($F$1),"")),C906)</f>
        <v>www.studentcrowd.com/university-l1008192-s1008526-the_university_of_york-heslington</v>
      </c>
      <c r="F906" s="0" t="str">
        <f aca="false">REPLACE(E906,SEARCH("/",E906,1),LEN(E906),"")</f>
        <v>www.studentcrowd.com</v>
      </c>
      <c r="G906" s="0" t="n">
        <f aca="false">IF(F906="www.studentcrowd.com",D906*2/10,IF(F906="www.studentsreview.com",D906*2.5/10,"ERROR"))</f>
        <v>1</v>
      </c>
      <c r="H906" s="0" t="str">
        <f aca="false">VLOOKUP(G906,Sheet2!$A$1:$B$8,2,0)</f>
        <v>excellent</v>
      </c>
      <c r="I906" s="0" t="str">
        <f aca="false">"{""classes"":["""&amp;G906&amp;"""],""text"":"""&amp;A906&amp;"""},"</f>
        <v>{"classes":["1"],"text":"A great university with excellent teaching, nightlife and campus. Often underrated but Id really recommend going to one of the best universities in the UK."},</v>
      </c>
      <c r="J906" s="0" t="n">
        <f aca="false">LEN(A906)</f>
        <v>155</v>
      </c>
    </row>
    <row r="907" customFormat="false" ht="12.8" hidden="false" customHeight="false" outlineLevel="0" collapsed="false">
      <c r="A907" s="0" t="s">
        <v>940</v>
      </c>
      <c r="B907" s="0" t="s">
        <v>856</v>
      </c>
      <c r="C907" s="0" t="s">
        <v>857</v>
      </c>
      <c r="D907" s="0" t="n">
        <v>4</v>
      </c>
      <c r="E907" s="0" t="str">
        <f aca="false">IFERROR(IFERROR(REPLACE(C907,SEARCH($E$1,C907,1),LEN($E$1),""),REPLACE(C907,SEARCH($F$1,C907,1),LEN($F$1),"")),C907)</f>
        <v>www.studentcrowd.com/university-l1008192-s1008526-the_university_of_york-heslington</v>
      </c>
      <c r="F907" s="0" t="str">
        <f aca="false">REPLACE(E907,SEARCH("/",E907,1),LEN(E907),"")</f>
        <v>www.studentcrowd.com</v>
      </c>
      <c r="G907" s="0" t="n">
        <f aca="false">IF(F907="www.studentcrowd.com",D907*2/10,IF(F907="www.studentsreview.com",D907*2.5/10,"ERROR"))</f>
        <v>0.8</v>
      </c>
      <c r="H907" s="0" t="str">
        <f aca="false">VLOOKUP(G907,Sheet2!$A$1:$B$8,2,0)</f>
        <v>good_plus</v>
      </c>
      <c r="I907" s="0" t="str">
        <f aca="false">"{""classes"":["""&amp;G907&amp;"""],""text"":"""&amp;A907&amp;"""},"</f>
        <v>{"classes":["0,8"],"text":"Great quality of teaching feels very personal lots of time spent with lecturers."},</v>
      </c>
      <c r="J907" s="0" t="n">
        <f aca="false">LEN(A907)</f>
        <v>80</v>
      </c>
    </row>
    <row r="908" customFormat="false" ht="12.8" hidden="false" customHeight="false" outlineLevel="0" collapsed="false">
      <c r="A908" s="0" t="s">
        <v>941</v>
      </c>
      <c r="B908" s="0" t="s">
        <v>856</v>
      </c>
      <c r="C908" s="0" t="s">
        <v>857</v>
      </c>
      <c r="D908" s="0" t="n">
        <v>4</v>
      </c>
      <c r="E908" s="0" t="str">
        <f aca="false">IFERROR(IFERROR(REPLACE(C908,SEARCH($E$1,C908,1),LEN($E$1),""),REPLACE(C908,SEARCH($F$1,C908,1),LEN($F$1),"")),C908)</f>
        <v>www.studentcrowd.com/university-l1008192-s1008526-the_university_of_york-heslington</v>
      </c>
      <c r="F908" s="0" t="str">
        <f aca="false">REPLACE(E908,SEARCH("/",E908,1),LEN(E908),"")</f>
        <v>www.studentcrowd.com</v>
      </c>
      <c r="G908" s="0" t="n">
        <f aca="false">IF(F908="www.studentcrowd.com",D908*2/10,IF(F908="www.studentsreview.com",D908*2.5/10,"ERROR"))</f>
        <v>0.8</v>
      </c>
      <c r="H908" s="0" t="str">
        <f aca="false">VLOOKUP(G908,Sheet2!$A$1:$B$8,2,0)</f>
        <v>good_plus</v>
      </c>
      <c r="I908" s="0" t="str">
        <f aca="false">"{""classes"":["""&amp;G908&amp;"""],""text"":"""&amp;A908&amp;"""},"</f>
        <v>{"classes":["0,8"],"text":"Spread over 2 contrasting campuses, Ive felt very comfortable at York to live and study at. Its close enough to town if you need anything but far enough away to be a lovely student community. The campus bars are all so different and I love all of them for their different atmospheres. From week 1, I immersed myself in societies because York has so much to offer! The weekly events are so varied and fun to get involved with and its nearly impossible to be antisocial. The student union is very helpful and my degree programme pushes careers events and CV workshops throughout first year. The internet is sometimes intermittent but Ive only noticed this because Im always online. Best uni Ive visited and dont ever want to move away from York again!"},</v>
      </c>
      <c r="J908" s="0" t="n">
        <f aca="false">LEN(A908)</f>
        <v>749</v>
      </c>
    </row>
    <row r="909" customFormat="false" ht="12.8" hidden="false" customHeight="false" outlineLevel="0" collapsed="false">
      <c r="A909" s="0" t="s">
        <v>942</v>
      </c>
      <c r="B909" s="0" t="s">
        <v>856</v>
      </c>
      <c r="C909" s="0" t="s">
        <v>857</v>
      </c>
      <c r="D909" s="0" t="n">
        <v>4</v>
      </c>
      <c r="E909" s="0" t="str">
        <f aca="false">IFERROR(IFERROR(REPLACE(C909,SEARCH($E$1,C909,1),LEN($E$1),""),REPLACE(C909,SEARCH($F$1,C909,1),LEN($F$1),"")),C909)</f>
        <v>www.studentcrowd.com/university-l1008192-s1008526-the_university_of_york-heslington</v>
      </c>
      <c r="F909" s="0" t="str">
        <f aca="false">REPLACE(E909,SEARCH("/",E909,1),LEN(E909),"")</f>
        <v>www.studentcrowd.com</v>
      </c>
      <c r="G909" s="0" t="n">
        <f aca="false">IF(F909="www.studentcrowd.com",D909*2/10,IF(F909="www.studentsreview.com",D909*2.5/10,"ERROR"))</f>
        <v>0.8</v>
      </c>
      <c r="H909" s="0" t="str">
        <f aca="false">VLOOKUP(G909,Sheet2!$A$1:$B$8,2,0)</f>
        <v>good_plus</v>
      </c>
      <c r="I909" s="0" t="str">
        <f aca="false">"{""classes"":["""&amp;G909&amp;"""],""text"":"""&amp;A909&amp;"""},"</f>
        <v>{"classes":["0,8"],"text":"University of York is ah its difficult to explain in word but basically it is AWESOME!! I have been involved in 4 societies this year and I feel like the society list is really good! One problem will be if we can use the sports center and sports villages dance studio for free it will be much better. I think there will be place for everyone in this university and you will love it :  !!"},</v>
      </c>
      <c r="J909" s="0" t="n">
        <f aca="false">LEN(A909)</f>
        <v>387</v>
      </c>
    </row>
    <row r="910" customFormat="false" ht="12.8" hidden="false" customHeight="false" outlineLevel="0" collapsed="false">
      <c r="A910" s="0" t="s">
        <v>943</v>
      </c>
      <c r="B910" s="0" t="s">
        <v>856</v>
      </c>
      <c r="C910" s="0" t="s">
        <v>857</v>
      </c>
      <c r="D910" s="0" t="n">
        <v>4</v>
      </c>
      <c r="E910" s="0" t="str">
        <f aca="false">IFERROR(IFERROR(REPLACE(C910,SEARCH($E$1,C910,1),LEN($E$1),""),REPLACE(C910,SEARCH($F$1,C910,1),LEN($F$1),"")),C910)</f>
        <v>www.studentcrowd.com/university-l1008192-s1008526-the_university_of_york-heslington</v>
      </c>
      <c r="F910" s="0" t="str">
        <f aca="false">REPLACE(E910,SEARCH("/",E910,1),LEN(E910),"")</f>
        <v>www.studentcrowd.com</v>
      </c>
      <c r="G910" s="0" t="n">
        <f aca="false">IF(F910="www.studentcrowd.com",D910*2/10,IF(F910="www.studentsreview.com",D910*2.5/10,"ERROR"))</f>
        <v>0.8</v>
      </c>
      <c r="H910" s="0" t="str">
        <f aca="false">VLOOKUP(G910,Sheet2!$A$1:$B$8,2,0)</f>
        <v>good_plus</v>
      </c>
      <c r="I910" s="0" t="str">
        <f aca="false">"{""classes"":["""&amp;G910&amp;"""],""text"":"""&amp;A910&amp;"""},"</f>
        <v>{"classes":["0,8"],"text":"Fantastic uni, excellent resources and study facilities. Im studying chemistry and the course offers a ton of support!! Brilliant and beautiful town, only downside is the kinda dull nightlife, but theres plenty of clubs to find something for you!"},</v>
      </c>
      <c r="J910" s="0" t="n">
        <f aca="false">LEN(A910)</f>
        <v>246</v>
      </c>
    </row>
    <row r="911" customFormat="false" ht="12.8" hidden="false" customHeight="false" outlineLevel="0" collapsed="false">
      <c r="A911" s="0" t="s">
        <v>944</v>
      </c>
      <c r="B911" s="0" t="s">
        <v>856</v>
      </c>
      <c r="C911" s="0" t="s">
        <v>857</v>
      </c>
      <c r="D911" s="0" t="n">
        <v>3</v>
      </c>
      <c r="E911" s="0" t="str">
        <f aca="false">IFERROR(IFERROR(REPLACE(C911,SEARCH($E$1,C911,1),LEN($E$1),""),REPLACE(C911,SEARCH($F$1,C911,1),LEN($F$1),"")),C911)</f>
        <v>www.studentcrowd.com/university-l1008192-s1008526-the_university_of_york-heslington</v>
      </c>
      <c r="F911" s="0" t="str">
        <f aca="false">REPLACE(E911,SEARCH("/",E911,1),LEN(E911),"")</f>
        <v>www.studentcrowd.com</v>
      </c>
      <c r="G911" s="0" t="n">
        <f aca="false">IF(F911="www.studentcrowd.com",D911*2/10,IF(F911="www.studentsreview.com",D911*2.5/10,"ERROR"))</f>
        <v>0.6</v>
      </c>
      <c r="H911" s="0" t="str">
        <f aca="false">VLOOKUP(G911,Sheet2!$A$1:$B$8,2,0)</f>
        <v>middle_plus</v>
      </c>
      <c r="I911" s="0" t="str">
        <f aca="false">"{""classes"":["""&amp;G911&amp;"""],""text"":"""&amp;A911&amp;"""},"</f>
        <v>{"classes":["0,6"],"text":"The student Union doesnt always get things done particularly fast, if at all. The internet/WiFi is great, when it isnt kicking you off for both reason"},</v>
      </c>
      <c r="J911" s="0" t="n">
        <f aca="false">LEN(A911)</f>
        <v>150</v>
      </c>
    </row>
    <row r="912" customFormat="false" ht="12.8" hidden="false" customHeight="false" outlineLevel="0" collapsed="false">
      <c r="A912" s="0" t="s">
        <v>945</v>
      </c>
      <c r="B912" s="0" t="s">
        <v>856</v>
      </c>
      <c r="C912" s="0" t="s">
        <v>857</v>
      </c>
      <c r="D912" s="0" t="n">
        <v>5</v>
      </c>
      <c r="E912" s="0" t="str">
        <f aca="false">IFERROR(IFERROR(REPLACE(C912,SEARCH($E$1,C912,1),LEN($E$1),""),REPLACE(C912,SEARCH($F$1,C912,1),LEN($F$1),"")),C912)</f>
        <v>www.studentcrowd.com/university-l1008192-s1008526-the_university_of_york-heslington</v>
      </c>
      <c r="F912" s="0" t="str">
        <f aca="false">REPLACE(E912,SEARCH("/",E912,1),LEN(E912),"")</f>
        <v>www.studentcrowd.com</v>
      </c>
      <c r="G912" s="0" t="n">
        <f aca="false">IF(F912="www.studentcrowd.com",D912*2/10,IF(F912="www.studentsreview.com",D912*2.5/10,"ERROR"))</f>
        <v>1</v>
      </c>
      <c r="H912" s="0" t="str">
        <f aca="false">VLOOKUP(G912,Sheet2!$A$1:$B$8,2,0)</f>
        <v>excellent</v>
      </c>
      <c r="I912" s="0" t="str">
        <f aca="false">"{""classes"":["""&amp;G912&amp;"""],""text"":"""&amp;A912&amp;"""},"</f>
        <v>{"classes":["1"],"text":"The campus may seem a little concretey at first but the lake gives it a much more natural feel with all the ducks and geese and Heslington East is much more contemporary. The collegiate system makes the uni so much friendlier than most with endless events from movie nights to club nights run both within each college and for the university as a whole. The staff are very understanding and are always willing to help if you have any problems in any department. Finally the city is beautiful, it is a pleasure to live in such a gorgeous area."},</v>
      </c>
      <c r="J912" s="0" t="n">
        <f aca="false">LEN(A912)</f>
        <v>541</v>
      </c>
    </row>
    <row r="913" customFormat="false" ht="12.8" hidden="false" customHeight="false" outlineLevel="0" collapsed="false">
      <c r="A913" s="0" t="s">
        <v>946</v>
      </c>
      <c r="B913" s="0" t="s">
        <v>856</v>
      </c>
      <c r="C913" s="0" t="s">
        <v>857</v>
      </c>
      <c r="D913" s="0" t="n">
        <v>4</v>
      </c>
      <c r="E913" s="0" t="str">
        <f aca="false">IFERROR(IFERROR(REPLACE(C913,SEARCH($E$1,C913,1),LEN($E$1),""),REPLACE(C913,SEARCH($F$1,C913,1),LEN($F$1),"")),C913)</f>
        <v>www.studentcrowd.com/university-l1008192-s1008526-the_university_of_york-heslington</v>
      </c>
      <c r="F913" s="0" t="str">
        <f aca="false">REPLACE(E913,SEARCH("/",E913,1),LEN(E913),"")</f>
        <v>www.studentcrowd.com</v>
      </c>
      <c r="G913" s="0" t="n">
        <f aca="false">IF(F913="www.studentcrowd.com",D913*2/10,IF(F913="www.studentsreview.com",D913*2.5/10,"ERROR"))</f>
        <v>0.8</v>
      </c>
      <c r="H913" s="0" t="str">
        <f aca="false">VLOOKUP(G913,Sheet2!$A$1:$B$8,2,0)</f>
        <v>good_plus</v>
      </c>
      <c r="I913" s="0" t="str">
        <f aca="false">"{""classes"":["""&amp;G913&amp;"""],""text"":"""&amp;A913&amp;"""},"</f>
        <v>{"classes":["0,8"],"text":"Beautiful campus with a good standard of facilities! A wide range of sporting clubs and societies available and will probably find some strange ones too! A very active students union, sometimes lack in communication especially if your not a big social media user! York has a good reputation with employers and students are generally very successful. The internet, when you get it is quick.... But so intermittent in some parts of campus it isnt worth having! Wide variety of bars serving food on campus to a farely good standard with Costa coffee located on many different parts of campus."},</v>
      </c>
      <c r="J913" s="0" t="n">
        <f aca="false">LEN(A913)</f>
        <v>589</v>
      </c>
    </row>
    <row r="914" customFormat="false" ht="12.8" hidden="false" customHeight="false" outlineLevel="0" collapsed="false">
      <c r="A914" s="0" t="s">
        <v>947</v>
      </c>
      <c r="B914" s="0" t="s">
        <v>856</v>
      </c>
      <c r="C914" s="0" t="s">
        <v>857</v>
      </c>
      <c r="D914" s="0" t="n">
        <v>5</v>
      </c>
      <c r="E914" s="0" t="str">
        <f aca="false">IFERROR(IFERROR(REPLACE(C914,SEARCH($E$1,C914,1),LEN($E$1),""),REPLACE(C914,SEARCH($F$1,C914,1),LEN($F$1),"")),C914)</f>
        <v>www.studentcrowd.com/university-l1008192-s1008526-the_university_of_york-heslington</v>
      </c>
      <c r="F914" s="0" t="str">
        <f aca="false">REPLACE(E914,SEARCH("/",E914,1),LEN(E914),"")</f>
        <v>www.studentcrowd.com</v>
      </c>
      <c r="G914" s="0" t="n">
        <f aca="false">IF(F914="www.studentcrowd.com",D914*2/10,IF(F914="www.studentsreview.com",D914*2.5/10,"ERROR"))</f>
        <v>1</v>
      </c>
      <c r="H914" s="0" t="str">
        <f aca="false">VLOOKUP(G914,Sheet2!$A$1:$B$8,2,0)</f>
        <v>excellent</v>
      </c>
      <c r="I914" s="0" t="str">
        <f aca="false">"{""classes"":["""&amp;G914&amp;"""],""text"":"""&amp;A914&amp;"""},"</f>
        <v>{"classes":["1"],"text":"Love this University - one of the prettiest and amazingly historical places!"},</v>
      </c>
      <c r="J914" s="0" t="n">
        <f aca="false">LEN(A914)</f>
        <v>76</v>
      </c>
    </row>
    <row r="915" customFormat="false" ht="12.8" hidden="false" customHeight="false" outlineLevel="0" collapsed="false">
      <c r="A915" s="0" t="s">
        <v>948</v>
      </c>
      <c r="B915" s="0" t="s">
        <v>856</v>
      </c>
      <c r="C915" s="0" t="s">
        <v>857</v>
      </c>
      <c r="D915" s="0" t="n">
        <v>4</v>
      </c>
      <c r="E915" s="0" t="str">
        <f aca="false">IFERROR(IFERROR(REPLACE(C915,SEARCH($E$1,C915,1),LEN($E$1),""),REPLACE(C915,SEARCH($F$1,C915,1),LEN($F$1),"")),C915)</f>
        <v>www.studentcrowd.com/university-l1008192-s1008526-the_university_of_york-heslington</v>
      </c>
      <c r="F915" s="0" t="str">
        <f aca="false">REPLACE(E915,SEARCH("/",E915,1),LEN(E915),"")</f>
        <v>www.studentcrowd.com</v>
      </c>
      <c r="G915" s="0" t="n">
        <f aca="false">IF(F915="www.studentcrowd.com",D915*2/10,IF(F915="www.studentsreview.com",D915*2.5/10,"ERROR"))</f>
        <v>0.8</v>
      </c>
      <c r="H915" s="0" t="str">
        <f aca="false">VLOOKUP(G915,Sheet2!$A$1:$B$8,2,0)</f>
        <v>good_plus</v>
      </c>
      <c r="I915" s="0" t="str">
        <f aca="false">"{""classes"":["""&amp;G915&amp;"""],""text"":"""&amp;A915&amp;"""},"</f>
        <v>{"classes":["0,8"],"text":"Good facility and services overall. Great community, colleges and societies. And ducks. Plenty of ducks!"},</v>
      </c>
      <c r="J915" s="0" t="n">
        <f aca="false">LEN(A915)</f>
        <v>104</v>
      </c>
    </row>
    <row r="916" customFormat="false" ht="12.8" hidden="false" customHeight="false" outlineLevel="0" collapsed="false">
      <c r="A916" s="0" t="s">
        <v>949</v>
      </c>
      <c r="B916" s="0" t="s">
        <v>950</v>
      </c>
      <c r="C916" s="0" t="s">
        <v>951</v>
      </c>
      <c r="D916" s="0" t="n">
        <v>5</v>
      </c>
      <c r="E916" s="0" t="str">
        <f aca="false">IFERROR(IFERROR(REPLACE(C916,SEARCH($E$1,C916,1),LEN($E$1),""),REPLACE(C916,SEARCH($F$1,C916,1),LEN($F$1),"")),C916)</f>
        <v>www.studentcrowd.com/university-l1003801-s1008310-the_university_of_leeds-leeds</v>
      </c>
      <c r="F916" s="0" t="str">
        <f aca="false">REPLACE(E916,SEARCH("/",E916,1),LEN(E916),"")</f>
        <v>www.studentcrowd.com</v>
      </c>
      <c r="G916" s="0" t="n">
        <f aca="false">IF(F916="www.studentcrowd.com",D916*2/10,IF(F916="www.studentsreview.com",D916*2.5/10,"ERROR"))</f>
        <v>1</v>
      </c>
      <c r="H916" s="0" t="str">
        <f aca="false">VLOOKUP(G916,Sheet2!$A$1:$B$8,2,0)</f>
        <v>excellent</v>
      </c>
      <c r="I916" s="0" t="str">
        <f aca="false">"{""classes"":["""&amp;G916&amp;"""],""text"":"""&amp;A916&amp;"""},"</f>
        <v>{"classes":["1"],"text":"The union has fruity fridays. That is all."},</v>
      </c>
      <c r="J916" s="0" t="n">
        <f aca="false">LEN(A916)</f>
        <v>42</v>
      </c>
    </row>
    <row r="917" customFormat="false" ht="12.8" hidden="false" customHeight="false" outlineLevel="0" collapsed="false">
      <c r="A917" s="0" t="s">
        <v>952</v>
      </c>
      <c r="B917" s="0" t="s">
        <v>950</v>
      </c>
      <c r="C917" s="0" t="s">
        <v>951</v>
      </c>
      <c r="D917" s="0" t="n">
        <v>5</v>
      </c>
      <c r="E917" s="0" t="str">
        <f aca="false">IFERROR(IFERROR(REPLACE(C917,SEARCH($E$1,C917,1),LEN($E$1),""),REPLACE(C917,SEARCH($F$1,C917,1),LEN($F$1),"")),C917)</f>
        <v>www.studentcrowd.com/university-l1003801-s1008310-the_university_of_leeds-leeds</v>
      </c>
      <c r="F917" s="0" t="str">
        <f aca="false">REPLACE(E917,SEARCH("/",E917,1),LEN(E917),"")</f>
        <v>www.studentcrowd.com</v>
      </c>
      <c r="G917" s="0" t="n">
        <f aca="false">IF(F917="www.studentcrowd.com",D917*2/10,IF(F917="www.studentsreview.com",D917*2.5/10,"ERROR"))</f>
        <v>1</v>
      </c>
      <c r="H917" s="0" t="str">
        <f aca="false">VLOOKUP(G917,Sheet2!$A$1:$B$8,2,0)</f>
        <v>excellent</v>
      </c>
      <c r="I917" s="0" t="str">
        <f aca="false">"{""classes"":["""&amp;G917&amp;"""],""text"":"""&amp;A917&amp;"""},"</f>
        <v>{"classes":["1"],"text":"Whats not to love? Our union has its own bars and clubs, the staff are lovely and theres no excuse to be bored!"},</v>
      </c>
      <c r="J917" s="0" t="n">
        <f aca="false">LEN(A917)</f>
        <v>111</v>
      </c>
    </row>
    <row r="918" customFormat="false" ht="12.8" hidden="false" customHeight="false" outlineLevel="0" collapsed="false">
      <c r="A918" s="0" t="s">
        <v>953</v>
      </c>
      <c r="B918" s="0" t="s">
        <v>950</v>
      </c>
      <c r="C918" s="0" t="s">
        <v>951</v>
      </c>
      <c r="D918" s="0" t="n">
        <v>4</v>
      </c>
      <c r="E918" s="0" t="str">
        <f aca="false">IFERROR(IFERROR(REPLACE(C918,SEARCH($E$1,C918,1),LEN($E$1),""),REPLACE(C918,SEARCH($F$1,C918,1),LEN($F$1),"")),C918)</f>
        <v>www.studentcrowd.com/university-l1003801-s1008310-the_university_of_leeds-leeds</v>
      </c>
      <c r="F918" s="0" t="str">
        <f aca="false">REPLACE(E918,SEARCH("/",E918,1),LEN(E918),"")</f>
        <v>www.studentcrowd.com</v>
      </c>
      <c r="G918" s="0" t="n">
        <f aca="false">IF(F918="www.studentcrowd.com",D918*2/10,IF(F918="www.studentsreview.com",D918*2.5/10,"ERROR"))</f>
        <v>0.8</v>
      </c>
      <c r="H918" s="0" t="str">
        <f aca="false">VLOOKUP(G918,Sheet2!$A$1:$B$8,2,0)</f>
        <v>good_plus</v>
      </c>
      <c r="I918" s="0" t="str">
        <f aca="false">"{""classes"":["""&amp;G918&amp;"""],""text"":"""&amp;A918&amp;"""},"</f>
        <v>{"classes":["0,8"],"text":"hjhfhfjhffhfhfuhfjhfjhfhfhjfffhf"},</v>
      </c>
      <c r="J918" s="0" t="n">
        <f aca="false">LEN(A918)</f>
        <v>32</v>
      </c>
    </row>
    <row r="919" customFormat="false" ht="12.8" hidden="false" customHeight="false" outlineLevel="0" collapsed="false">
      <c r="A919" s="0" t="s">
        <v>954</v>
      </c>
      <c r="B919" s="0" t="s">
        <v>950</v>
      </c>
      <c r="C919" s="0" t="s">
        <v>951</v>
      </c>
      <c r="D919" s="0" t="n">
        <v>5</v>
      </c>
      <c r="E919" s="0" t="str">
        <f aca="false">IFERROR(IFERROR(REPLACE(C919,SEARCH($E$1,C919,1),LEN($E$1),""),REPLACE(C919,SEARCH($F$1,C919,1),LEN($F$1),"")),C919)</f>
        <v>www.studentcrowd.com/university-l1003801-s1008310-the_university_of_leeds-leeds</v>
      </c>
      <c r="F919" s="0" t="str">
        <f aca="false">REPLACE(E919,SEARCH("/",E919,1),LEN(E919),"")</f>
        <v>www.studentcrowd.com</v>
      </c>
      <c r="G919" s="0" t="n">
        <f aca="false">IF(F919="www.studentcrowd.com",D919*2/10,IF(F919="www.studentsreview.com",D919*2.5/10,"ERROR"))</f>
        <v>1</v>
      </c>
      <c r="H919" s="0" t="str">
        <f aca="false">VLOOKUP(G919,Sheet2!$A$1:$B$8,2,0)</f>
        <v>excellent</v>
      </c>
      <c r="I919" s="0" t="str">
        <f aca="false">"{""classes"":["""&amp;G919&amp;"""],""text"":"""&amp;A919&amp;"""},"</f>
        <v>{"classes":["1"],"text":"Academically, marvellous. Student experience wise, so much fun."},</v>
      </c>
      <c r="J919" s="0" t="n">
        <f aca="false">LEN(A919)</f>
        <v>63</v>
      </c>
    </row>
    <row r="920" customFormat="false" ht="12.8" hidden="false" customHeight="false" outlineLevel="0" collapsed="false">
      <c r="A920" s="0" t="s">
        <v>955</v>
      </c>
      <c r="B920" s="0" t="s">
        <v>950</v>
      </c>
      <c r="C920" s="0" t="s">
        <v>951</v>
      </c>
      <c r="D920" s="0" t="n">
        <v>4</v>
      </c>
      <c r="E920" s="0" t="str">
        <f aca="false">IFERROR(IFERROR(REPLACE(C920,SEARCH($E$1,C920,1),LEN($E$1),""),REPLACE(C920,SEARCH($F$1,C920,1),LEN($F$1),"")),C920)</f>
        <v>www.studentcrowd.com/university-l1003801-s1008310-the_university_of_leeds-leeds</v>
      </c>
      <c r="F920" s="0" t="str">
        <f aca="false">REPLACE(E920,SEARCH("/",E920,1),LEN(E920),"")</f>
        <v>www.studentcrowd.com</v>
      </c>
      <c r="G920" s="0" t="n">
        <f aca="false">IF(F920="www.studentcrowd.com",D920*2/10,IF(F920="www.studentsreview.com",D920*2.5/10,"ERROR"))</f>
        <v>0.8</v>
      </c>
      <c r="H920" s="0" t="str">
        <f aca="false">VLOOKUP(G920,Sheet2!$A$1:$B$8,2,0)</f>
        <v>good_plus</v>
      </c>
      <c r="I920" s="0" t="str">
        <f aca="false">"{""classes"":["""&amp;G920&amp;"""],""text"":"""&amp;A920&amp;"""},"</f>
        <v>{"classes":["0,8"],"text":"great uni, love my society, good architecture"},</v>
      </c>
      <c r="J920" s="0" t="n">
        <f aca="false">LEN(A920)</f>
        <v>45</v>
      </c>
    </row>
    <row r="921" customFormat="false" ht="12.8" hidden="false" customHeight="false" outlineLevel="0" collapsed="false">
      <c r="A921" s="0" t="s">
        <v>956</v>
      </c>
      <c r="B921" s="0" t="s">
        <v>950</v>
      </c>
      <c r="C921" s="0" t="s">
        <v>951</v>
      </c>
      <c r="D921" s="0" t="n">
        <v>5</v>
      </c>
      <c r="E921" s="0" t="str">
        <f aca="false">IFERROR(IFERROR(REPLACE(C921,SEARCH($E$1,C921,1),LEN($E$1),""),REPLACE(C921,SEARCH($F$1,C921,1),LEN($F$1),"")),C921)</f>
        <v>www.studentcrowd.com/university-l1003801-s1008310-the_university_of_leeds-leeds</v>
      </c>
      <c r="F921" s="0" t="str">
        <f aca="false">REPLACE(E921,SEARCH("/",E921,1),LEN(E921),"")</f>
        <v>www.studentcrowd.com</v>
      </c>
      <c r="G921" s="0" t="n">
        <f aca="false">IF(F921="www.studentcrowd.com",D921*2/10,IF(F921="www.studentsreview.com",D921*2.5/10,"ERROR"))</f>
        <v>1</v>
      </c>
      <c r="H921" s="0" t="str">
        <f aca="false">VLOOKUP(G921,Sheet2!$A$1:$B$8,2,0)</f>
        <v>excellent</v>
      </c>
      <c r="I921" s="0" t="str">
        <f aca="false">"{""classes"":["""&amp;G921&amp;"""],""text"":"""&amp;A921&amp;"""},"</f>
        <v>{"classes":["1"],"text":"Excellent, no complaints to be honest"},</v>
      </c>
      <c r="J921" s="0" t="n">
        <f aca="false">LEN(A921)</f>
        <v>37</v>
      </c>
    </row>
    <row r="922" customFormat="false" ht="12.8" hidden="false" customHeight="false" outlineLevel="0" collapsed="false">
      <c r="A922" s="0" t="s">
        <v>957</v>
      </c>
      <c r="B922" s="0" t="s">
        <v>950</v>
      </c>
      <c r="C922" s="0" t="s">
        <v>951</v>
      </c>
      <c r="D922" s="0" t="n">
        <v>4</v>
      </c>
      <c r="E922" s="0" t="str">
        <f aca="false">IFERROR(IFERROR(REPLACE(C922,SEARCH($E$1,C922,1),LEN($E$1),""),REPLACE(C922,SEARCH($F$1,C922,1),LEN($F$1),"")),C922)</f>
        <v>www.studentcrowd.com/university-l1003801-s1008310-the_university_of_leeds-leeds</v>
      </c>
      <c r="F922" s="0" t="str">
        <f aca="false">REPLACE(E922,SEARCH("/",E922,1),LEN(E922),"")</f>
        <v>www.studentcrowd.com</v>
      </c>
      <c r="G922" s="0" t="n">
        <f aca="false">IF(F922="www.studentcrowd.com",D922*2/10,IF(F922="www.studentsreview.com",D922*2.5/10,"ERROR"))</f>
        <v>0.8</v>
      </c>
      <c r="H922" s="0" t="str">
        <f aca="false">VLOOKUP(G922,Sheet2!$A$1:$B$8,2,0)</f>
        <v>good_plus</v>
      </c>
      <c r="I922" s="0" t="str">
        <f aca="false">"{""classes"":["""&amp;G922&amp;"""],""text"":"""&amp;A922&amp;"""},"</f>
        <v>{"classes":["0,8"],"text":"LUU fruity is a great night out"},</v>
      </c>
      <c r="J922" s="0" t="n">
        <f aca="false">LEN(A922)</f>
        <v>31</v>
      </c>
    </row>
    <row r="923" customFormat="false" ht="12.8" hidden="false" customHeight="false" outlineLevel="0" collapsed="false">
      <c r="A923" s="0" t="s">
        <v>958</v>
      </c>
      <c r="B923" s="0" t="s">
        <v>950</v>
      </c>
      <c r="C923" s="0" t="s">
        <v>951</v>
      </c>
      <c r="D923" s="0" t="n">
        <v>4</v>
      </c>
      <c r="E923" s="0" t="str">
        <f aca="false">IFERROR(IFERROR(REPLACE(C923,SEARCH($E$1,C923,1),LEN($E$1),""),REPLACE(C923,SEARCH($F$1,C923,1),LEN($F$1),"")),C923)</f>
        <v>www.studentcrowd.com/university-l1003801-s1008310-the_university_of_leeds-leeds</v>
      </c>
      <c r="F923" s="0" t="str">
        <f aca="false">REPLACE(E923,SEARCH("/",E923,1),LEN(E923),"")</f>
        <v>www.studentcrowd.com</v>
      </c>
      <c r="G923" s="0" t="n">
        <f aca="false">IF(F923="www.studentcrowd.com",D923*2/10,IF(F923="www.studentsreview.com",D923*2.5/10,"ERROR"))</f>
        <v>0.8</v>
      </c>
      <c r="H923" s="0" t="str">
        <f aca="false">VLOOKUP(G923,Sheet2!$A$1:$B$8,2,0)</f>
        <v>good_plus</v>
      </c>
      <c r="I923" s="0" t="str">
        <f aca="false">"{""classes"":["""&amp;G923&amp;"""],""text"":"""&amp;A923&amp;"""},"</f>
        <v>{"classes":["0,8"],"text":"Good campus, bad food. Consists of an array of clubs and society"},</v>
      </c>
      <c r="J923" s="0" t="n">
        <f aca="false">LEN(A923)</f>
        <v>64</v>
      </c>
    </row>
    <row r="924" customFormat="false" ht="12.8" hidden="false" customHeight="false" outlineLevel="0" collapsed="false">
      <c r="A924" s="0" t="s">
        <v>959</v>
      </c>
      <c r="B924" s="0" t="s">
        <v>950</v>
      </c>
      <c r="C924" s="0" t="s">
        <v>951</v>
      </c>
      <c r="D924" s="0" t="n">
        <v>4</v>
      </c>
      <c r="E924" s="0" t="str">
        <f aca="false">IFERROR(IFERROR(REPLACE(C924,SEARCH($E$1,C924,1),LEN($E$1),""),REPLACE(C924,SEARCH($F$1,C924,1),LEN($F$1),"")),C924)</f>
        <v>www.studentcrowd.com/university-l1003801-s1008310-the_university_of_leeds-leeds</v>
      </c>
      <c r="F924" s="0" t="str">
        <f aca="false">REPLACE(E924,SEARCH("/",E924,1),LEN(E924),"")</f>
        <v>www.studentcrowd.com</v>
      </c>
      <c r="G924" s="0" t="n">
        <f aca="false">IF(F924="www.studentcrowd.com",D924*2/10,IF(F924="www.studentsreview.com",D924*2.5/10,"ERROR"))</f>
        <v>0.8</v>
      </c>
      <c r="H924" s="0" t="str">
        <f aca="false">VLOOKUP(G924,Sheet2!$A$1:$B$8,2,0)</f>
        <v>good_plus</v>
      </c>
      <c r="I924" s="0" t="str">
        <f aca="false">"{""classes"":["""&amp;G924&amp;"""],""text"":"""&amp;A924&amp;"""},"</f>
        <v>{"classes":["0,8"],"text":"University of Leeds is such a great university for every type of student. It is very diverse and offers such a wide range of courses and activities. There are so many different clubs to join depending on your interests. The uni keeps you up to date on work experience or volunteering opportunities related to your course, they are very career orientated. The staff here are extremely helpful and there are lots of resources offered or available to you if you find yourself struggling with your course. Our student union employs many students. It has a few clubs and a bar in the downstairs area, as well as a shop, vending machines, cash machines and places to eat. There is also a small Santander bank in the student union building. The campus is quite large and there are many different buildings which look lovely. The campus is also around a 5-10 minute walk from the city centre, and has a few residences on site should you choose to live in halls on campus."},</v>
      </c>
      <c r="J924" s="0" t="n">
        <f aca="false">LEN(A924)</f>
        <v>963</v>
      </c>
    </row>
    <row r="925" customFormat="false" ht="12.8" hidden="false" customHeight="false" outlineLevel="0" collapsed="false">
      <c r="A925" s="0" t="s">
        <v>960</v>
      </c>
      <c r="B925" s="0" t="s">
        <v>950</v>
      </c>
      <c r="C925" s="0" t="s">
        <v>951</v>
      </c>
      <c r="D925" s="0" t="n">
        <v>5</v>
      </c>
      <c r="E925" s="0" t="str">
        <f aca="false">IFERROR(IFERROR(REPLACE(C925,SEARCH($E$1,C925,1),LEN($E$1),""),REPLACE(C925,SEARCH($F$1,C925,1),LEN($F$1),"")),C925)</f>
        <v>www.studentcrowd.com/university-l1003801-s1008310-the_university_of_leeds-leeds</v>
      </c>
      <c r="F925" s="0" t="str">
        <f aca="false">REPLACE(E925,SEARCH("/",E925,1),LEN(E925),"")</f>
        <v>www.studentcrowd.com</v>
      </c>
      <c r="G925" s="0" t="n">
        <f aca="false">IF(F925="www.studentcrowd.com",D925*2/10,IF(F925="www.studentsreview.com",D925*2.5/10,"ERROR"))</f>
        <v>1</v>
      </c>
      <c r="H925" s="0" t="str">
        <f aca="false">VLOOKUP(G925,Sheet2!$A$1:$B$8,2,0)</f>
        <v>excellent</v>
      </c>
      <c r="I925" s="0" t="str">
        <f aca="false">"{""classes"":["""&amp;G925&amp;"""],""text"":"""&amp;A925&amp;"""},"</f>
        <v>{"classes":["1"],"text":"Amazing university, couldnt imagine myself anywhere else."},</v>
      </c>
      <c r="J925" s="0" t="n">
        <f aca="false">LEN(A925)</f>
        <v>57</v>
      </c>
    </row>
    <row r="926" customFormat="false" ht="12.8" hidden="false" customHeight="false" outlineLevel="0" collapsed="false">
      <c r="A926" s="0" t="s">
        <v>961</v>
      </c>
      <c r="B926" s="0" t="s">
        <v>950</v>
      </c>
      <c r="C926" s="0" t="s">
        <v>951</v>
      </c>
      <c r="D926" s="0" t="n">
        <v>4</v>
      </c>
      <c r="E926" s="0" t="str">
        <f aca="false">IFERROR(IFERROR(REPLACE(C926,SEARCH($E$1,C926,1),LEN($E$1),""),REPLACE(C926,SEARCH($F$1,C926,1),LEN($F$1),"")),C926)</f>
        <v>www.studentcrowd.com/university-l1003801-s1008310-the_university_of_leeds-leeds</v>
      </c>
      <c r="F926" s="0" t="str">
        <f aca="false">REPLACE(E926,SEARCH("/",E926,1),LEN(E926),"")</f>
        <v>www.studentcrowd.com</v>
      </c>
      <c r="G926" s="0" t="n">
        <f aca="false">IF(F926="www.studentcrowd.com",D926*2/10,IF(F926="www.studentsreview.com",D926*2.5/10,"ERROR"))</f>
        <v>0.8</v>
      </c>
      <c r="H926" s="0" t="str">
        <f aca="false">VLOOKUP(G926,Sheet2!$A$1:$B$8,2,0)</f>
        <v>good_plus</v>
      </c>
      <c r="I926" s="0" t="str">
        <f aca="false">"{""classes"":["""&amp;G926&amp;"""],""text"":"""&amp;A926&amp;"""},"</f>
        <v>{"classes":["0,8"],"text":"Student union has been essential in my time at university however I would like to see more help for arts careers"},</v>
      </c>
      <c r="J926" s="0" t="n">
        <f aca="false">LEN(A926)</f>
        <v>112</v>
      </c>
    </row>
    <row r="927" customFormat="false" ht="12.8" hidden="false" customHeight="false" outlineLevel="0" collapsed="false">
      <c r="A927" s="0" t="s">
        <v>962</v>
      </c>
      <c r="B927" s="0" t="s">
        <v>950</v>
      </c>
      <c r="C927" s="0" t="s">
        <v>951</v>
      </c>
      <c r="D927" s="0" t="n">
        <v>2</v>
      </c>
      <c r="E927" s="0" t="str">
        <f aca="false">IFERROR(IFERROR(REPLACE(C927,SEARCH($E$1,C927,1),LEN($E$1),""),REPLACE(C927,SEARCH($F$1,C927,1),LEN($F$1),"")),C927)</f>
        <v>www.studentcrowd.com/university-l1003801-s1008310-the_university_of_leeds-leeds</v>
      </c>
      <c r="F927" s="0" t="str">
        <f aca="false">REPLACE(E927,SEARCH("/",E927,1),LEN(E927),"")</f>
        <v>www.studentcrowd.com</v>
      </c>
      <c r="G927" s="0" t="n">
        <f aca="false">IF(F927="www.studentcrowd.com",D927*2/10,IF(F927="www.studentsreview.com",D927*2.5/10,"ERROR"))</f>
        <v>0.4</v>
      </c>
      <c r="H927" s="0" t="str">
        <f aca="false">VLOOKUP(G927,Sheet2!$A$1:$B$8,2,0)</f>
        <v>middle_minus</v>
      </c>
      <c r="I927" s="0" t="str">
        <f aca="false">"{""classes"":["""&amp;G927&amp;"""],""text"":"""&amp;A927&amp;"""},"</f>
        <v>{"classes":["0,4"],"text":"Not worth it. Very monetised uni. Once youve got here they dont really care as long as they get the money."},</v>
      </c>
      <c r="J927" s="0" t="n">
        <f aca="false">LEN(A927)</f>
        <v>106</v>
      </c>
    </row>
    <row r="928" customFormat="false" ht="12.8" hidden="false" customHeight="false" outlineLevel="0" collapsed="false">
      <c r="A928" s="0" t="s">
        <v>963</v>
      </c>
      <c r="B928" s="0" t="s">
        <v>950</v>
      </c>
      <c r="C928" s="0" t="s">
        <v>951</v>
      </c>
      <c r="D928" s="0" t="n">
        <v>4</v>
      </c>
      <c r="E928" s="0" t="str">
        <f aca="false">IFERROR(IFERROR(REPLACE(C928,SEARCH($E$1,C928,1),LEN($E$1),""),REPLACE(C928,SEARCH($F$1,C928,1),LEN($F$1),"")),C928)</f>
        <v>www.studentcrowd.com/university-l1003801-s1008310-the_university_of_leeds-leeds</v>
      </c>
      <c r="F928" s="0" t="str">
        <f aca="false">REPLACE(E928,SEARCH("/",E928,1),LEN(E928),"")</f>
        <v>www.studentcrowd.com</v>
      </c>
      <c r="G928" s="0" t="n">
        <f aca="false">IF(F928="www.studentcrowd.com",D928*2/10,IF(F928="www.studentsreview.com",D928*2.5/10,"ERROR"))</f>
        <v>0.8</v>
      </c>
      <c r="H928" s="0" t="str">
        <f aca="false">VLOOKUP(G928,Sheet2!$A$1:$B$8,2,0)</f>
        <v>good_plus</v>
      </c>
      <c r="I928" s="0" t="str">
        <f aca="false">"{""classes"":["""&amp;G928&amp;"""],""text"":"""&amp;A928&amp;"""},"</f>
        <v>{"classes":["0,8"],"text":"Huge campus with lots of facilities and places to eat/drink/study and socialise. Loads of clubs and societies to choose from and huge support from the university to be involved. The students union is the best bit about Leeds and has loads of bars/shops/clubs right in the centre of campus."},</v>
      </c>
      <c r="J928" s="0" t="n">
        <f aca="false">LEN(A928)</f>
        <v>289</v>
      </c>
    </row>
    <row r="929" customFormat="false" ht="12.8" hidden="false" customHeight="false" outlineLevel="0" collapsed="false">
      <c r="A929" s="0" t="s">
        <v>964</v>
      </c>
      <c r="B929" s="0" t="s">
        <v>950</v>
      </c>
      <c r="C929" s="0" t="s">
        <v>951</v>
      </c>
      <c r="D929" s="0" t="n">
        <v>4</v>
      </c>
      <c r="E929" s="0" t="str">
        <f aca="false">IFERROR(IFERROR(REPLACE(C929,SEARCH($E$1,C929,1),LEN($E$1),""),REPLACE(C929,SEARCH($F$1,C929,1),LEN($F$1),"")),C929)</f>
        <v>www.studentcrowd.com/university-l1003801-s1008310-the_university_of_leeds-leeds</v>
      </c>
      <c r="F929" s="0" t="str">
        <f aca="false">REPLACE(E929,SEARCH("/",E929,1),LEN(E929),"")</f>
        <v>www.studentcrowd.com</v>
      </c>
      <c r="G929" s="0" t="n">
        <f aca="false">IF(F929="www.studentcrowd.com",D929*2/10,IF(F929="www.studentsreview.com",D929*2.5/10,"ERROR"))</f>
        <v>0.8</v>
      </c>
      <c r="H929" s="0" t="str">
        <f aca="false">VLOOKUP(G929,Sheet2!$A$1:$B$8,2,0)</f>
        <v>good_plus</v>
      </c>
      <c r="I929" s="0" t="str">
        <f aca="false">"{""classes"":["""&amp;G929&amp;"""],""text"":"""&amp;A929&amp;"""},"</f>
        <v>{"classes":["0,8"],"text":"Stylus is great, some good bands play there. No clear signs to rooms where clubs are so no idea where they are. WiFi always pretty solid. The Edge gym is top"},</v>
      </c>
      <c r="J929" s="0" t="n">
        <f aca="false">LEN(A929)</f>
        <v>157</v>
      </c>
    </row>
    <row r="930" customFormat="false" ht="12.8" hidden="false" customHeight="false" outlineLevel="0" collapsed="false">
      <c r="A930" s="0" t="s">
        <v>965</v>
      </c>
      <c r="B930" s="0" t="s">
        <v>950</v>
      </c>
      <c r="C930" s="0" t="s">
        <v>951</v>
      </c>
      <c r="D930" s="0" t="n">
        <v>5</v>
      </c>
      <c r="E930" s="0" t="str">
        <f aca="false">IFERROR(IFERROR(REPLACE(C930,SEARCH($E$1,C930,1),LEN($E$1),""),REPLACE(C930,SEARCH($F$1,C930,1),LEN($F$1),"")),C930)</f>
        <v>www.studentcrowd.com/university-l1003801-s1008310-the_university_of_leeds-leeds</v>
      </c>
      <c r="F930" s="0" t="str">
        <f aca="false">REPLACE(E930,SEARCH("/",E930,1),LEN(E930),"")</f>
        <v>www.studentcrowd.com</v>
      </c>
      <c r="G930" s="0" t="n">
        <f aca="false">IF(F930="www.studentcrowd.com",D930*2/10,IF(F930="www.studentsreview.com",D930*2.5/10,"ERROR"))</f>
        <v>1</v>
      </c>
      <c r="H930" s="0" t="str">
        <f aca="false">VLOOKUP(G930,Sheet2!$A$1:$B$8,2,0)</f>
        <v>excellent</v>
      </c>
      <c r="I930" s="0" t="str">
        <f aca="false">"{""classes"":["""&amp;G930&amp;"""],""text"":"""&amp;A930&amp;"""},"</f>
        <v>{"classes":["1"],"text":"One of the most underrated universities around. Branded snobby and just seen as better because of teaching quality, but the facilities are some of the best around!"},</v>
      </c>
      <c r="J930" s="0" t="n">
        <f aca="false">LEN(A930)</f>
        <v>163</v>
      </c>
    </row>
    <row r="931" customFormat="false" ht="12.8" hidden="false" customHeight="false" outlineLevel="0" collapsed="false">
      <c r="A931" s="0" t="s">
        <v>966</v>
      </c>
      <c r="B931" s="0" t="s">
        <v>950</v>
      </c>
      <c r="C931" s="0" t="s">
        <v>951</v>
      </c>
      <c r="D931" s="0" t="n">
        <v>5</v>
      </c>
      <c r="E931" s="0" t="str">
        <f aca="false">IFERROR(IFERROR(REPLACE(C931,SEARCH($E$1,C931,1),LEN($E$1),""),REPLACE(C931,SEARCH($F$1,C931,1),LEN($F$1),"")),C931)</f>
        <v>www.studentcrowd.com/university-l1003801-s1008310-the_university_of_leeds-leeds</v>
      </c>
      <c r="F931" s="0" t="str">
        <f aca="false">REPLACE(E931,SEARCH("/",E931,1),LEN(E931),"")</f>
        <v>www.studentcrowd.com</v>
      </c>
      <c r="G931" s="0" t="n">
        <f aca="false">IF(F931="www.studentcrowd.com",D931*2/10,IF(F931="www.studentsreview.com",D931*2.5/10,"ERROR"))</f>
        <v>1</v>
      </c>
      <c r="H931" s="0" t="str">
        <f aca="false">VLOOKUP(G931,Sheet2!$A$1:$B$8,2,0)</f>
        <v>excellent</v>
      </c>
      <c r="I931" s="0" t="str">
        <f aca="false">"{""classes"":["""&amp;G931&amp;"""],""text"":"""&amp;A931&amp;"""},"</f>
        <v>{"classes":["1"],"text":"Leeds nightlife is lit bro better for bunnin, only really wanted to winge about my accom because the geezas wont give me ma deposit back and now Im being forced to tell u bout my whole life"},</v>
      </c>
      <c r="J931" s="0" t="n">
        <f aca="false">LEN(A931)</f>
        <v>189</v>
      </c>
    </row>
    <row r="932" customFormat="false" ht="12.8" hidden="false" customHeight="false" outlineLevel="0" collapsed="false">
      <c r="A932" s="0" t="s">
        <v>967</v>
      </c>
      <c r="B932" s="0" t="s">
        <v>950</v>
      </c>
      <c r="C932" s="0" t="s">
        <v>951</v>
      </c>
      <c r="D932" s="0" t="n">
        <v>5</v>
      </c>
      <c r="E932" s="0" t="str">
        <f aca="false">IFERROR(IFERROR(REPLACE(C932,SEARCH($E$1,C932,1),LEN($E$1),""),REPLACE(C932,SEARCH($F$1,C932,1),LEN($F$1),"")),C932)</f>
        <v>www.studentcrowd.com/university-l1003801-s1008310-the_university_of_leeds-leeds</v>
      </c>
      <c r="F932" s="0" t="str">
        <f aca="false">REPLACE(E932,SEARCH("/",E932,1),LEN(E932),"")</f>
        <v>www.studentcrowd.com</v>
      </c>
      <c r="G932" s="0" t="n">
        <f aca="false">IF(F932="www.studentcrowd.com",D932*2/10,IF(F932="www.studentsreview.com",D932*2.5/10,"ERROR"))</f>
        <v>1</v>
      </c>
      <c r="H932" s="0" t="str">
        <f aca="false">VLOOKUP(G932,Sheet2!$A$1:$B$8,2,0)</f>
        <v>excellent</v>
      </c>
      <c r="I932" s="0" t="str">
        <f aca="false">"{""classes"":["""&amp;G932&amp;"""],""text"":"""&amp;A932&amp;"""},"</f>
        <v>{"classes":["1"],"text":"The campus is really my type. But the student service centre is extremely silly."},</v>
      </c>
      <c r="J932" s="0" t="n">
        <f aca="false">LEN(A932)</f>
        <v>80</v>
      </c>
    </row>
    <row r="933" customFormat="false" ht="12.8" hidden="false" customHeight="false" outlineLevel="0" collapsed="false">
      <c r="A933" s="0" t="s">
        <v>968</v>
      </c>
      <c r="B933" s="0" t="s">
        <v>950</v>
      </c>
      <c r="C933" s="0" t="s">
        <v>951</v>
      </c>
      <c r="D933" s="0" t="n">
        <v>5</v>
      </c>
      <c r="E933" s="0" t="str">
        <f aca="false">IFERROR(IFERROR(REPLACE(C933,SEARCH($E$1,C933,1),LEN($E$1),""),REPLACE(C933,SEARCH($F$1,C933,1),LEN($F$1),"")),C933)</f>
        <v>www.studentcrowd.com/university-l1003801-s1008310-the_university_of_leeds-leeds</v>
      </c>
      <c r="F933" s="0" t="str">
        <f aca="false">REPLACE(E933,SEARCH("/",E933,1),LEN(E933),"")</f>
        <v>www.studentcrowd.com</v>
      </c>
      <c r="G933" s="0" t="n">
        <f aca="false">IF(F933="www.studentcrowd.com",D933*2/10,IF(F933="www.studentsreview.com",D933*2.5/10,"ERROR"))</f>
        <v>1</v>
      </c>
      <c r="H933" s="0" t="str">
        <f aca="false">VLOOKUP(G933,Sheet2!$A$1:$B$8,2,0)</f>
        <v>excellent</v>
      </c>
      <c r="I933" s="0" t="str">
        <f aca="false">"{""classes"":["""&amp;G933&amp;"""],""text"":"""&amp;A933&amp;"""},"</f>
        <v>{"classes":["1"],"text":"The campus was amazing. The student union was so involving."},</v>
      </c>
      <c r="J933" s="0" t="n">
        <f aca="false">LEN(A933)</f>
        <v>59</v>
      </c>
    </row>
    <row r="934" customFormat="false" ht="12.8" hidden="false" customHeight="false" outlineLevel="0" collapsed="false">
      <c r="A934" s="0" t="s">
        <v>969</v>
      </c>
      <c r="B934" s="0" t="s">
        <v>950</v>
      </c>
      <c r="C934" s="0" t="s">
        <v>951</v>
      </c>
      <c r="D934" s="0" t="n">
        <v>3</v>
      </c>
      <c r="E934" s="0" t="str">
        <f aca="false">IFERROR(IFERROR(REPLACE(C934,SEARCH($E$1,C934,1),LEN($E$1),""),REPLACE(C934,SEARCH($F$1,C934,1),LEN($F$1),"")),C934)</f>
        <v>www.studentcrowd.com/university-l1003801-s1008310-the_university_of_leeds-leeds</v>
      </c>
      <c r="F934" s="0" t="str">
        <f aca="false">REPLACE(E934,SEARCH("/",E934,1),LEN(E934),"")</f>
        <v>www.studentcrowd.com</v>
      </c>
      <c r="G934" s="0" t="n">
        <f aca="false">IF(F934="www.studentcrowd.com",D934*2/10,IF(F934="www.studentsreview.com",D934*2.5/10,"ERROR"))</f>
        <v>0.6</v>
      </c>
      <c r="H934" s="0" t="str">
        <f aca="false">VLOOKUP(G934,Sheet2!$A$1:$B$8,2,0)</f>
        <v>middle_plus</v>
      </c>
      <c r="I934" s="0" t="str">
        <f aca="false">"{""classes"":["""&amp;G934&amp;"""],""text"":"""&amp;A934&amp;"""},"</f>
        <v>{"classes":["0,6"],"text":"Librarys and computer clusters are very good"},</v>
      </c>
      <c r="J934" s="0" t="n">
        <f aca="false">LEN(A934)</f>
        <v>44</v>
      </c>
    </row>
    <row r="935" customFormat="false" ht="12.8" hidden="false" customHeight="false" outlineLevel="0" collapsed="false">
      <c r="A935" s="0" t="s">
        <v>970</v>
      </c>
      <c r="B935" s="0" t="s">
        <v>950</v>
      </c>
      <c r="C935" s="0" t="s">
        <v>951</v>
      </c>
      <c r="D935" s="0" t="n">
        <v>5</v>
      </c>
      <c r="E935" s="0" t="str">
        <f aca="false">IFERROR(IFERROR(REPLACE(C935,SEARCH($E$1,C935,1),LEN($E$1),""),REPLACE(C935,SEARCH($F$1,C935,1),LEN($F$1),"")),C935)</f>
        <v>www.studentcrowd.com/university-l1003801-s1008310-the_university_of_leeds-leeds</v>
      </c>
      <c r="F935" s="0" t="str">
        <f aca="false">REPLACE(E935,SEARCH("/",E935,1),LEN(E935),"")</f>
        <v>www.studentcrowd.com</v>
      </c>
      <c r="G935" s="0" t="n">
        <f aca="false">IF(F935="www.studentcrowd.com",D935*2/10,IF(F935="www.studentsreview.com",D935*2.5/10,"ERROR"))</f>
        <v>1</v>
      </c>
      <c r="H935" s="0" t="str">
        <f aca="false">VLOOKUP(G935,Sheet2!$A$1:$B$8,2,0)</f>
        <v>excellent</v>
      </c>
      <c r="I935" s="0" t="str">
        <f aca="false">"{""classes"":["""&amp;G935&amp;"""],""text"":"""&amp;A935&amp;"""},"</f>
        <v>{"classes":["1"],"text":"Leedsleedsleeds. Great university, amazing city. Wouldnt change universities for anything."},</v>
      </c>
      <c r="J935" s="0" t="n">
        <f aca="false">LEN(A935)</f>
        <v>90</v>
      </c>
    </row>
    <row r="936" customFormat="false" ht="12.8" hidden="false" customHeight="false" outlineLevel="0" collapsed="false">
      <c r="A936" s="0" t="s">
        <v>971</v>
      </c>
      <c r="B936" s="0" t="s">
        <v>950</v>
      </c>
      <c r="C936" s="0" t="s">
        <v>951</v>
      </c>
      <c r="D936" s="0" t="n">
        <v>4</v>
      </c>
      <c r="E936" s="0" t="str">
        <f aca="false">IFERROR(IFERROR(REPLACE(C936,SEARCH($E$1,C936,1),LEN($E$1),""),REPLACE(C936,SEARCH($F$1,C936,1),LEN($F$1),"")),C936)</f>
        <v>www.studentcrowd.com/university-l1003801-s1008310-the_university_of_leeds-leeds</v>
      </c>
      <c r="F936" s="0" t="str">
        <f aca="false">REPLACE(E936,SEARCH("/",E936,1),LEN(E936),"")</f>
        <v>www.studentcrowd.com</v>
      </c>
      <c r="G936" s="0" t="n">
        <f aca="false">IF(F936="www.studentcrowd.com",D936*2/10,IF(F936="www.studentsreview.com",D936*2.5/10,"ERROR"))</f>
        <v>0.8</v>
      </c>
      <c r="H936" s="0" t="str">
        <f aca="false">VLOOKUP(G936,Sheet2!$A$1:$B$8,2,0)</f>
        <v>good_plus</v>
      </c>
      <c r="I936" s="0" t="str">
        <f aca="false">"{""classes"":["""&amp;G936&amp;"""],""text"":"""&amp;A936&amp;"""},"</f>
        <v>{"classes":["0,8"],"text":"I wish the Uni had more workspaces - spaces just to sit down, plug in your laptop and do some work - the libraries always seem to be full!"},</v>
      </c>
      <c r="J936" s="0" t="n">
        <f aca="false">LEN(A936)</f>
        <v>138</v>
      </c>
    </row>
    <row r="937" customFormat="false" ht="12.8" hidden="false" customHeight="false" outlineLevel="0" collapsed="false">
      <c r="A937" s="0" t="s">
        <v>972</v>
      </c>
      <c r="B937" s="0" t="s">
        <v>950</v>
      </c>
      <c r="C937" s="0" t="s">
        <v>951</v>
      </c>
      <c r="D937" s="0" t="n">
        <v>5</v>
      </c>
      <c r="E937" s="0" t="str">
        <f aca="false">IFERROR(IFERROR(REPLACE(C937,SEARCH($E$1,C937,1),LEN($E$1),""),REPLACE(C937,SEARCH($F$1,C937,1),LEN($F$1),"")),C937)</f>
        <v>www.studentcrowd.com/university-l1003801-s1008310-the_university_of_leeds-leeds</v>
      </c>
      <c r="F937" s="0" t="str">
        <f aca="false">REPLACE(E937,SEARCH("/",E937,1),LEN(E937),"")</f>
        <v>www.studentcrowd.com</v>
      </c>
      <c r="G937" s="0" t="n">
        <f aca="false">IF(F937="www.studentcrowd.com",D937*2/10,IF(F937="www.studentsreview.com",D937*2.5/10,"ERROR"))</f>
        <v>1</v>
      </c>
      <c r="H937" s="0" t="str">
        <f aca="false">VLOOKUP(G937,Sheet2!$A$1:$B$8,2,0)</f>
        <v>excellent</v>
      </c>
      <c r="I937" s="0" t="str">
        <f aca="false">"{""classes"":["""&amp;G937&amp;"""],""text"":"""&amp;A937&amp;"""},"</f>
        <v>{"classes":["1"],"text":"Eduroam can be a little slow at times but its one of the very few downsides to the university. The libraries and other facilities are so well equipped and popular that it can be hard to find space to study at times as everyone is making the most of what the university has to offer."},</v>
      </c>
      <c r="J937" s="0" t="n">
        <f aca="false">LEN(A937)</f>
        <v>282</v>
      </c>
    </row>
    <row r="938" customFormat="false" ht="12.8" hidden="false" customHeight="false" outlineLevel="0" collapsed="false">
      <c r="A938" s="0" t="s">
        <v>973</v>
      </c>
      <c r="B938" s="0" t="s">
        <v>950</v>
      </c>
      <c r="C938" s="0" t="s">
        <v>951</v>
      </c>
      <c r="D938" s="0" t="n">
        <v>5</v>
      </c>
      <c r="E938" s="0" t="str">
        <f aca="false">IFERROR(IFERROR(REPLACE(C938,SEARCH($E$1,C938,1),LEN($E$1),""),REPLACE(C938,SEARCH($F$1,C938,1),LEN($F$1),"")),C938)</f>
        <v>www.studentcrowd.com/university-l1003801-s1008310-the_university_of_leeds-leeds</v>
      </c>
      <c r="F938" s="0" t="str">
        <f aca="false">REPLACE(E938,SEARCH("/",E938,1),LEN(E938),"")</f>
        <v>www.studentcrowd.com</v>
      </c>
      <c r="G938" s="0" t="n">
        <f aca="false">IF(F938="www.studentcrowd.com",D938*2/10,IF(F938="www.studentsreview.com",D938*2.5/10,"ERROR"))</f>
        <v>1</v>
      </c>
      <c r="H938" s="0" t="str">
        <f aca="false">VLOOKUP(G938,Sheet2!$A$1:$B$8,2,0)</f>
        <v>excellent</v>
      </c>
      <c r="I938" s="0" t="str">
        <f aca="false">"{""classes"":["""&amp;G938&amp;"""],""text"":"""&amp;A938&amp;"""},"</f>
        <v>{"classes":["1"],"text":"Great facilities and overall great place to study"},</v>
      </c>
      <c r="J938" s="0" t="n">
        <f aca="false">LEN(A938)</f>
        <v>49</v>
      </c>
    </row>
    <row r="939" customFormat="false" ht="12.8" hidden="false" customHeight="false" outlineLevel="0" collapsed="false">
      <c r="A939" s="0" t="s">
        <v>974</v>
      </c>
      <c r="B939" s="0" t="s">
        <v>950</v>
      </c>
      <c r="C939" s="0" t="s">
        <v>951</v>
      </c>
      <c r="D939" s="0" t="n">
        <v>5</v>
      </c>
      <c r="E939" s="0" t="str">
        <f aca="false">IFERROR(IFERROR(REPLACE(C939,SEARCH($E$1,C939,1),LEN($E$1),""),REPLACE(C939,SEARCH($F$1,C939,1),LEN($F$1),"")),C939)</f>
        <v>www.studentcrowd.com/university-l1003801-s1008310-the_university_of_leeds-leeds</v>
      </c>
      <c r="F939" s="0" t="str">
        <f aca="false">REPLACE(E939,SEARCH("/",E939,1),LEN(E939),"")</f>
        <v>www.studentcrowd.com</v>
      </c>
      <c r="G939" s="0" t="n">
        <f aca="false">IF(F939="www.studentcrowd.com",D939*2/10,IF(F939="www.studentsreview.com",D939*2.5/10,"ERROR"))</f>
        <v>1</v>
      </c>
      <c r="H939" s="0" t="str">
        <f aca="false">VLOOKUP(G939,Sheet2!$A$1:$B$8,2,0)</f>
        <v>excellent</v>
      </c>
      <c r="I939" s="0" t="str">
        <f aca="false">"{""classes"":["""&amp;G939&amp;"""],""text"":"""&amp;A939&amp;"""},"</f>
        <v>{"classes":["1"],"text":"There are so many clubs to get involved in. Not only to participate to help lead and developed as well."},</v>
      </c>
      <c r="J939" s="0" t="n">
        <f aca="false">LEN(A939)</f>
        <v>103</v>
      </c>
    </row>
    <row r="940" customFormat="false" ht="12.8" hidden="false" customHeight="false" outlineLevel="0" collapsed="false">
      <c r="A940" s="0" t="s">
        <v>975</v>
      </c>
      <c r="B940" s="0" t="s">
        <v>950</v>
      </c>
      <c r="C940" s="0" t="s">
        <v>951</v>
      </c>
      <c r="D940" s="0" t="n">
        <v>5</v>
      </c>
      <c r="E940" s="0" t="str">
        <f aca="false">IFERROR(IFERROR(REPLACE(C940,SEARCH($E$1,C940,1),LEN($E$1),""),REPLACE(C940,SEARCH($F$1,C940,1),LEN($F$1),"")),C940)</f>
        <v>www.studentcrowd.com/university-l1003801-s1008310-the_university_of_leeds-leeds</v>
      </c>
      <c r="F940" s="0" t="str">
        <f aca="false">REPLACE(E940,SEARCH("/",E940,1),LEN(E940),"")</f>
        <v>www.studentcrowd.com</v>
      </c>
      <c r="G940" s="0" t="n">
        <f aca="false">IF(F940="www.studentcrowd.com",D940*2/10,IF(F940="www.studentsreview.com",D940*2.5/10,"ERROR"))</f>
        <v>1</v>
      </c>
      <c r="H940" s="0" t="str">
        <f aca="false">VLOOKUP(G940,Sheet2!$A$1:$B$8,2,0)</f>
        <v>excellent</v>
      </c>
      <c r="I940" s="0" t="str">
        <f aca="false">"{""classes"":["""&amp;G940&amp;"""],""text"":"""&amp;A940&amp;"""},"</f>
        <v>{"classes":["1"],"text":"Absolutely love the university theres very little I would fault"},</v>
      </c>
      <c r="J940" s="0" t="n">
        <f aca="false">LEN(A940)</f>
        <v>63</v>
      </c>
    </row>
    <row r="941" customFormat="false" ht="12.8" hidden="false" customHeight="false" outlineLevel="0" collapsed="false">
      <c r="A941" s="0" t="s">
        <v>976</v>
      </c>
      <c r="B941" s="0" t="s">
        <v>950</v>
      </c>
      <c r="C941" s="0" t="s">
        <v>951</v>
      </c>
      <c r="D941" s="0" t="n">
        <v>5</v>
      </c>
      <c r="E941" s="0" t="str">
        <f aca="false">IFERROR(IFERROR(REPLACE(C941,SEARCH($E$1,C941,1),LEN($E$1),""),REPLACE(C941,SEARCH($F$1,C941,1),LEN($F$1),"")),C941)</f>
        <v>www.studentcrowd.com/university-l1003801-s1008310-the_university_of_leeds-leeds</v>
      </c>
      <c r="F941" s="0" t="str">
        <f aca="false">REPLACE(E941,SEARCH("/",E941,1),LEN(E941),"")</f>
        <v>www.studentcrowd.com</v>
      </c>
      <c r="G941" s="0" t="n">
        <f aca="false">IF(F941="www.studentcrowd.com",D941*2/10,IF(F941="www.studentsreview.com",D941*2.5/10,"ERROR"))</f>
        <v>1</v>
      </c>
      <c r="H941" s="0" t="str">
        <f aca="false">VLOOKUP(G941,Sheet2!$A$1:$B$8,2,0)</f>
        <v>excellent</v>
      </c>
      <c r="I941" s="0" t="str">
        <f aca="false">"{""classes"":["""&amp;G941&amp;"""],""text"":"""&amp;A941&amp;"""},"</f>
        <v>{"classes":["1"],"text":"Good, definitely come to this uni its worth it"},</v>
      </c>
      <c r="J941" s="0" t="n">
        <f aca="false">LEN(A941)</f>
        <v>46</v>
      </c>
    </row>
    <row r="942" customFormat="false" ht="12.8" hidden="false" customHeight="false" outlineLevel="0" collapsed="false">
      <c r="A942" s="0" t="s">
        <v>977</v>
      </c>
      <c r="B942" s="0" t="s">
        <v>950</v>
      </c>
      <c r="C942" s="0" t="s">
        <v>951</v>
      </c>
      <c r="D942" s="0" t="n">
        <v>4</v>
      </c>
      <c r="E942" s="0" t="str">
        <f aca="false">IFERROR(IFERROR(REPLACE(C942,SEARCH($E$1,C942,1),LEN($E$1),""),REPLACE(C942,SEARCH($F$1,C942,1),LEN($F$1),"")),C942)</f>
        <v>www.studentcrowd.com/university-l1003801-s1008310-the_university_of_leeds-leeds</v>
      </c>
      <c r="F942" s="0" t="str">
        <f aca="false">REPLACE(E942,SEARCH("/",E942,1),LEN(E942),"")</f>
        <v>www.studentcrowd.com</v>
      </c>
      <c r="G942" s="0" t="n">
        <f aca="false">IF(F942="www.studentcrowd.com",D942*2/10,IF(F942="www.studentsreview.com",D942*2.5/10,"ERROR"))</f>
        <v>0.8</v>
      </c>
      <c r="H942" s="0" t="str">
        <f aca="false">VLOOKUP(G942,Sheet2!$A$1:$B$8,2,0)</f>
        <v>good_plus</v>
      </c>
      <c r="I942" s="0" t="str">
        <f aca="false">"{""classes"":["""&amp;G942&amp;"""],""text"":"""&amp;A942&amp;"""},"</f>
        <v>{"classes":["0,8"],"text":"Ive only joined a couple of societies, but the taster sessions I went to were all great, the feel of the place is really good and the staff are all very friendly and helpful."},</v>
      </c>
      <c r="J942" s="0" t="n">
        <f aca="false">LEN(A942)</f>
        <v>174</v>
      </c>
    </row>
    <row r="943" customFormat="false" ht="12.8" hidden="false" customHeight="false" outlineLevel="0" collapsed="false">
      <c r="A943" s="0" t="s">
        <v>978</v>
      </c>
      <c r="B943" s="0" t="s">
        <v>950</v>
      </c>
      <c r="C943" s="0" t="s">
        <v>951</v>
      </c>
      <c r="D943" s="0" t="n">
        <v>5</v>
      </c>
      <c r="E943" s="0" t="str">
        <f aca="false">IFERROR(IFERROR(REPLACE(C943,SEARCH($E$1,C943,1),LEN($E$1),""),REPLACE(C943,SEARCH($F$1,C943,1),LEN($F$1),"")),C943)</f>
        <v>www.studentcrowd.com/university-l1003801-s1008310-the_university_of_leeds-leeds</v>
      </c>
      <c r="F943" s="0" t="str">
        <f aca="false">REPLACE(E943,SEARCH("/",E943,1),LEN(E943),"")</f>
        <v>www.studentcrowd.com</v>
      </c>
      <c r="G943" s="0" t="n">
        <f aca="false">IF(F943="www.studentcrowd.com",D943*2/10,IF(F943="www.studentsreview.com",D943*2.5/10,"ERROR"))</f>
        <v>1</v>
      </c>
      <c r="H943" s="0" t="str">
        <f aca="false">VLOOKUP(G943,Sheet2!$A$1:$B$8,2,0)</f>
        <v>excellent</v>
      </c>
      <c r="I943" s="0" t="str">
        <f aca="false">"{""classes"":["""&amp;G943&amp;"""],""text"":"""&amp;A943&amp;"""},"</f>
        <v>{"classes":["1"],"text":"Not sure about the careers service yet as still first year but overall great campus, location within Leeds is fantastic, campus is beautiful and compact, union has great facilities such as shops and food as well as social areas and bars"},</v>
      </c>
      <c r="J943" s="0" t="n">
        <f aca="false">LEN(A943)</f>
        <v>236</v>
      </c>
    </row>
    <row r="944" customFormat="false" ht="12.8" hidden="false" customHeight="false" outlineLevel="0" collapsed="false">
      <c r="A944" s="0" t="s">
        <v>979</v>
      </c>
      <c r="B944" s="0" t="s">
        <v>950</v>
      </c>
      <c r="C944" s="0" t="s">
        <v>951</v>
      </c>
      <c r="D944" s="0" t="n">
        <v>5</v>
      </c>
      <c r="E944" s="0" t="str">
        <f aca="false">IFERROR(IFERROR(REPLACE(C944,SEARCH($E$1,C944,1),LEN($E$1),""),REPLACE(C944,SEARCH($F$1,C944,1),LEN($F$1),"")),C944)</f>
        <v>www.studentcrowd.com/university-l1003801-s1008310-the_university_of_leeds-leeds</v>
      </c>
      <c r="F944" s="0" t="str">
        <f aca="false">REPLACE(E944,SEARCH("/",E944,1),LEN(E944),"")</f>
        <v>www.studentcrowd.com</v>
      </c>
      <c r="G944" s="0" t="n">
        <f aca="false">IF(F944="www.studentcrowd.com",D944*2/10,IF(F944="www.studentsreview.com",D944*2.5/10,"ERROR"))</f>
        <v>1</v>
      </c>
      <c r="H944" s="0" t="str">
        <f aca="false">VLOOKUP(G944,Sheet2!$A$1:$B$8,2,0)</f>
        <v>excellent</v>
      </c>
      <c r="I944" s="0" t="str">
        <f aca="false">"{""classes"":["""&amp;G944&amp;"""],""text"":"""&amp;A944&amp;"""},"</f>
        <v>{"classes":["1"],"text":"Leeds is a great university with a vibrant campus and union offering great opportunities"},</v>
      </c>
      <c r="J944" s="0" t="n">
        <f aca="false">LEN(A944)</f>
        <v>88</v>
      </c>
    </row>
    <row r="945" customFormat="false" ht="12.8" hidden="false" customHeight="false" outlineLevel="0" collapsed="false">
      <c r="A945" s="0" t="s">
        <v>980</v>
      </c>
      <c r="B945" s="0" t="s">
        <v>950</v>
      </c>
      <c r="C945" s="0" t="s">
        <v>951</v>
      </c>
      <c r="D945" s="0" t="n">
        <v>5</v>
      </c>
      <c r="E945" s="0" t="str">
        <f aca="false">IFERROR(IFERROR(REPLACE(C945,SEARCH($E$1,C945,1),LEN($E$1),""),REPLACE(C945,SEARCH($F$1,C945,1),LEN($F$1),"")),C945)</f>
        <v>www.studentcrowd.com/university-l1003801-s1008310-the_university_of_leeds-leeds</v>
      </c>
      <c r="F945" s="0" t="str">
        <f aca="false">REPLACE(E945,SEARCH("/",E945,1),LEN(E945),"")</f>
        <v>www.studentcrowd.com</v>
      </c>
      <c r="G945" s="0" t="n">
        <f aca="false">IF(F945="www.studentcrowd.com",D945*2/10,IF(F945="www.studentsreview.com",D945*2.5/10,"ERROR"))</f>
        <v>1</v>
      </c>
      <c r="H945" s="0" t="str">
        <f aca="false">VLOOKUP(G945,Sheet2!$A$1:$B$8,2,0)</f>
        <v>excellent</v>
      </c>
      <c r="I945" s="0" t="str">
        <f aca="false">"{""classes"":["""&amp;G945&amp;"""],""text"":"""&amp;A945&amp;"""},"</f>
        <v>{"classes":["1"],"text":"Great university, many opportunities to get involved in things youre interested in"},</v>
      </c>
      <c r="J945" s="0" t="n">
        <f aca="false">LEN(A945)</f>
        <v>82</v>
      </c>
    </row>
    <row r="946" customFormat="false" ht="12.8" hidden="false" customHeight="false" outlineLevel="0" collapsed="false">
      <c r="A946" s="0" t="s">
        <v>981</v>
      </c>
      <c r="B946" s="0" t="s">
        <v>950</v>
      </c>
      <c r="C946" s="0" t="s">
        <v>951</v>
      </c>
      <c r="D946" s="0" t="n">
        <v>5</v>
      </c>
      <c r="E946" s="0" t="str">
        <f aca="false">IFERROR(IFERROR(REPLACE(C946,SEARCH($E$1,C946,1),LEN($E$1),""),REPLACE(C946,SEARCH($F$1,C946,1),LEN($F$1),"")),C946)</f>
        <v>www.studentcrowd.com/university-l1003801-s1008310-the_university_of_leeds-leeds</v>
      </c>
      <c r="F946" s="0" t="str">
        <f aca="false">REPLACE(E946,SEARCH("/",E946,1),LEN(E946),"")</f>
        <v>www.studentcrowd.com</v>
      </c>
      <c r="G946" s="0" t="n">
        <f aca="false">IF(F946="www.studentcrowd.com",D946*2/10,IF(F946="www.studentsreview.com",D946*2.5/10,"ERROR"))</f>
        <v>1</v>
      </c>
      <c r="H946" s="0" t="str">
        <f aca="false">VLOOKUP(G946,Sheet2!$A$1:$B$8,2,0)</f>
        <v>excellent</v>
      </c>
      <c r="I946" s="0" t="str">
        <f aca="false">"{""classes"":["""&amp;G946&amp;"""],""text"":"""&amp;A946&amp;"""},"</f>
        <v>{"classes":["1"],"text":"Love it here! Really modern and good facilities!"},</v>
      </c>
      <c r="J946" s="0" t="n">
        <f aca="false">LEN(A946)</f>
        <v>48</v>
      </c>
    </row>
    <row r="947" customFormat="false" ht="12.8" hidden="false" customHeight="false" outlineLevel="0" collapsed="false">
      <c r="A947" s="0" t="s">
        <v>982</v>
      </c>
      <c r="B947" s="0" t="s">
        <v>950</v>
      </c>
      <c r="C947" s="0" t="s">
        <v>951</v>
      </c>
      <c r="D947" s="0" t="n">
        <v>5</v>
      </c>
      <c r="E947" s="0" t="str">
        <f aca="false">IFERROR(IFERROR(REPLACE(C947,SEARCH($E$1,C947,1),LEN($E$1),""),REPLACE(C947,SEARCH($F$1,C947,1),LEN($F$1),"")),C947)</f>
        <v>www.studentcrowd.com/university-l1003801-s1008310-the_university_of_leeds-leeds</v>
      </c>
      <c r="F947" s="0" t="str">
        <f aca="false">REPLACE(E947,SEARCH("/",E947,1),LEN(E947),"")</f>
        <v>www.studentcrowd.com</v>
      </c>
      <c r="G947" s="0" t="n">
        <f aca="false">IF(F947="www.studentcrowd.com",D947*2/10,IF(F947="www.studentsreview.com",D947*2.5/10,"ERROR"))</f>
        <v>1</v>
      </c>
      <c r="H947" s="0" t="str">
        <f aca="false">VLOOKUP(G947,Sheet2!$A$1:$B$8,2,0)</f>
        <v>excellent</v>
      </c>
      <c r="I947" s="0" t="str">
        <f aca="false">"{""classes"":["""&amp;G947&amp;"""],""text"":"""&amp;A947&amp;"""},"</f>
        <v>{"classes":["1"],"text":"Can get internet literally everywhere in leeds. There are plenty of societies to join which throw incredible events. Everything is on campus if you need. In the union there are places to eat and every friday and saturday it turns into a club. Great fun."},</v>
      </c>
      <c r="J947" s="0" t="n">
        <f aca="false">LEN(A947)</f>
        <v>253</v>
      </c>
    </row>
    <row r="948" customFormat="false" ht="12.8" hidden="false" customHeight="false" outlineLevel="0" collapsed="false">
      <c r="A948" s="0" t="s">
        <v>983</v>
      </c>
      <c r="B948" s="0" t="s">
        <v>950</v>
      </c>
      <c r="C948" s="0" t="s">
        <v>951</v>
      </c>
      <c r="D948" s="0" t="n">
        <v>5</v>
      </c>
      <c r="E948" s="0" t="str">
        <f aca="false">IFERROR(IFERROR(REPLACE(C948,SEARCH($E$1,C948,1),LEN($E$1),""),REPLACE(C948,SEARCH($F$1,C948,1),LEN($F$1),"")),C948)</f>
        <v>www.studentcrowd.com/university-l1003801-s1008310-the_university_of_leeds-leeds</v>
      </c>
      <c r="F948" s="0" t="str">
        <f aca="false">REPLACE(E948,SEARCH("/",E948,1),LEN(E948),"")</f>
        <v>www.studentcrowd.com</v>
      </c>
      <c r="G948" s="0" t="n">
        <f aca="false">IF(F948="www.studentcrowd.com",D948*2/10,IF(F948="www.studentsreview.com",D948*2.5/10,"ERROR"))</f>
        <v>1</v>
      </c>
      <c r="H948" s="0" t="str">
        <f aca="false">VLOOKUP(G948,Sheet2!$A$1:$B$8,2,0)</f>
        <v>excellent</v>
      </c>
      <c r="I948" s="0" t="str">
        <f aca="false">"{""classes"":["""&amp;G948&amp;"""],""text"":"""&amp;A948&amp;"""},"</f>
        <v>{"classes":["1"],"text":"Leeds University is the best place to spend your year abroad. It does not matter how you like studying because you will find the perfect place in any of the libraries. I have never been a library person but I really enjoy reading in Laidlaw library looking through the window when its getting dark. Furthermore, clubs and societies help you to discover what you really like and gives you the opportunity to try new things. Being part of a society helps you to meet a lot of new people and is so much fun. It really makes a difference in your life. Finally, one of my favourite places on campus is the union where I have spent the best nights out while being in Leeds. You do not expect a lot of people going to uni on a Friday night but without any doubt Fruity is the place to be."},</v>
      </c>
      <c r="J948" s="0" t="n">
        <f aca="false">LEN(A948)</f>
        <v>781</v>
      </c>
    </row>
    <row r="949" customFormat="false" ht="12.8" hidden="false" customHeight="false" outlineLevel="0" collapsed="false">
      <c r="A949" s="0" t="s">
        <v>984</v>
      </c>
      <c r="B949" s="0" t="s">
        <v>950</v>
      </c>
      <c r="C949" s="0" t="s">
        <v>951</v>
      </c>
      <c r="D949" s="0" t="n">
        <v>5</v>
      </c>
      <c r="E949" s="0" t="str">
        <f aca="false">IFERROR(IFERROR(REPLACE(C949,SEARCH($E$1,C949,1),LEN($E$1),""),REPLACE(C949,SEARCH($F$1,C949,1),LEN($F$1),"")),C949)</f>
        <v>www.studentcrowd.com/university-l1003801-s1008310-the_university_of_leeds-leeds</v>
      </c>
      <c r="F949" s="0" t="str">
        <f aca="false">REPLACE(E949,SEARCH("/",E949,1),LEN(E949),"")</f>
        <v>www.studentcrowd.com</v>
      </c>
      <c r="G949" s="0" t="n">
        <f aca="false">IF(F949="www.studentcrowd.com",D949*2/10,IF(F949="www.studentsreview.com",D949*2.5/10,"ERROR"))</f>
        <v>1</v>
      </c>
      <c r="H949" s="0" t="str">
        <f aca="false">VLOOKUP(G949,Sheet2!$A$1:$B$8,2,0)</f>
        <v>excellent</v>
      </c>
      <c r="I949" s="0" t="str">
        <f aca="false">"{""classes"":["""&amp;G949&amp;"""],""text"":"""&amp;A949&amp;"""},"</f>
        <v>{"classes":["1"],"text":"I could not have picked a better University."},</v>
      </c>
      <c r="J949" s="0" t="n">
        <f aca="false">LEN(A949)</f>
        <v>44</v>
      </c>
    </row>
    <row r="950" customFormat="false" ht="12.8" hidden="false" customHeight="false" outlineLevel="0" collapsed="false">
      <c r="A950" s="0" t="s">
        <v>985</v>
      </c>
      <c r="B950" s="0" t="s">
        <v>950</v>
      </c>
      <c r="C950" s="0" t="s">
        <v>951</v>
      </c>
      <c r="D950" s="0" t="n">
        <v>5</v>
      </c>
      <c r="E950" s="0" t="str">
        <f aca="false">IFERROR(IFERROR(REPLACE(C950,SEARCH($E$1,C950,1),LEN($E$1),""),REPLACE(C950,SEARCH($F$1,C950,1),LEN($F$1),"")),C950)</f>
        <v>www.studentcrowd.com/university-l1003801-s1008310-the_university_of_leeds-leeds</v>
      </c>
      <c r="F950" s="0" t="str">
        <f aca="false">REPLACE(E950,SEARCH("/",E950,1),LEN(E950),"")</f>
        <v>www.studentcrowd.com</v>
      </c>
      <c r="G950" s="0" t="n">
        <f aca="false">IF(F950="www.studentcrowd.com",D950*2/10,IF(F950="www.studentsreview.com",D950*2.5/10,"ERROR"))</f>
        <v>1</v>
      </c>
      <c r="H950" s="0" t="str">
        <f aca="false">VLOOKUP(G950,Sheet2!$A$1:$B$8,2,0)</f>
        <v>excellent</v>
      </c>
      <c r="I950" s="0" t="str">
        <f aca="false">"{""classes"":["""&amp;G950&amp;"""],""text"":"""&amp;A950&amp;"""},"</f>
        <v>{"classes":["1"],"text":"Great Uni, works perfectly, love it."},</v>
      </c>
      <c r="J950" s="0" t="n">
        <f aca="false">LEN(A950)</f>
        <v>36</v>
      </c>
    </row>
    <row r="951" customFormat="false" ht="12.8" hidden="false" customHeight="false" outlineLevel="0" collapsed="false">
      <c r="A951" s="0" t="s">
        <v>986</v>
      </c>
      <c r="B951" s="0" t="s">
        <v>950</v>
      </c>
      <c r="C951" s="0" t="s">
        <v>951</v>
      </c>
      <c r="D951" s="0" t="n">
        <v>4</v>
      </c>
      <c r="E951" s="0" t="str">
        <f aca="false">IFERROR(IFERROR(REPLACE(C951,SEARCH($E$1,C951,1),LEN($E$1),""),REPLACE(C951,SEARCH($F$1,C951,1),LEN($F$1),"")),C951)</f>
        <v>www.studentcrowd.com/university-l1003801-s1008310-the_university_of_leeds-leeds</v>
      </c>
      <c r="F951" s="0" t="str">
        <f aca="false">REPLACE(E951,SEARCH("/",E951,1),LEN(E951),"")</f>
        <v>www.studentcrowd.com</v>
      </c>
      <c r="G951" s="0" t="n">
        <f aca="false">IF(F951="www.studentcrowd.com",D951*2/10,IF(F951="www.studentsreview.com",D951*2.5/10,"ERROR"))</f>
        <v>0.8</v>
      </c>
      <c r="H951" s="0" t="str">
        <f aca="false">VLOOKUP(G951,Sheet2!$A$1:$B$8,2,0)</f>
        <v>good_plus</v>
      </c>
      <c r="I951" s="0" t="str">
        <f aca="false">"{""classes"":["""&amp;G951&amp;"""],""text"":"""&amp;A951&amp;"""},"</f>
        <v>{"classes":["0,8"],"text":"Fantastic Union and Societies, shame about the Wifi."},</v>
      </c>
      <c r="J951" s="0" t="n">
        <f aca="false">LEN(A951)</f>
        <v>52</v>
      </c>
    </row>
    <row r="952" customFormat="false" ht="12.8" hidden="false" customHeight="false" outlineLevel="0" collapsed="false">
      <c r="A952" s="0" t="s">
        <v>987</v>
      </c>
      <c r="B952" s="0" t="s">
        <v>950</v>
      </c>
      <c r="C952" s="0" t="s">
        <v>951</v>
      </c>
      <c r="D952" s="0" t="n">
        <v>5</v>
      </c>
      <c r="E952" s="0" t="str">
        <f aca="false">IFERROR(IFERROR(REPLACE(C952,SEARCH($E$1,C952,1),LEN($E$1),""),REPLACE(C952,SEARCH($F$1,C952,1),LEN($F$1),"")),C952)</f>
        <v>www.studentcrowd.com/university-l1003801-s1008310-the_university_of_leeds-leeds</v>
      </c>
      <c r="F952" s="0" t="str">
        <f aca="false">REPLACE(E952,SEARCH("/",E952,1),LEN(E952),"")</f>
        <v>www.studentcrowd.com</v>
      </c>
      <c r="G952" s="0" t="n">
        <f aca="false">IF(F952="www.studentcrowd.com",D952*2/10,IF(F952="www.studentsreview.com",D952*2.5/10,"ERROR"))</f>
        <v>1</v>
      </c>
      <c r="H952" s="0" t="str">
        <f aca="false">VLOOKUP(G952,Sheet2!$A$1:$B$8,2,0)</f>
        <v>excellent</v>
      </c>
      <c r="I952" s="0" t="str">
        <f aca="false">"{""classes"":["""&amp;G952&amp;"""],""text"":"""&amp;A952&amp;"""},"</f>
        <v>{"classes":["1"],"text":"Love the uni! Great location and so many opportunities! The facilities such as the library and gym are great, fruity Friday at the union isnt bad either !"},</v>
      </c>
      <c r="J952" s="0" t="n">
        <f aca="false">LEN(A952)</f>
        <v>154</v>
      </c>
    </row>
    <row r="953" customFormat="false" ht="12.8" hidden="false" customHeight="false" outlineLevel="0" collapsed="false">
      <c r="A953" s="0" t="s">
        <v>988</v>
      </c>
      <c r="B953" s="0" t="s">
        <v>950</v>
      </c>
      <c r="C953" s="0" t="s">
        <v>951</v>
      </c>
      <c r="D953" s="0" t="n">
        <v>3</v>
      </c>
      <c r="E953" s="0" t="str">
        <f aca="false">IFERROR(IFERROR(REPLACE(C953,SEARCH($E$1,C953,1),LEN($E$1),""),REPLACE(C953,SEARCH($F$1,C953,1),LEN($F$1),"")),C953)</f>
        <v>www.studentcrowd.com/university-l1003801-s1008310-the_university_of_leeds-leeds</v>
      </c>
      <c r="F953" s="0" t="str">
        <f aca="false">REPLACE(E953,SEARCH("/",E953,1),LEN(E953),"")</f>
        <v>www.studentcrowd.com</v>
      </c>
      <c r="G953" s="0" t="n">
        <f aca="false">IF(F953="www.studentcrowd.com",D953*2/10,IF(F953="www.studentsreview.com",D953*2.5/10,"ERROR"))</f>
        <v>0.6</v>
      </c>
      <c r="H953" s="0" t="str">
        <f aca="false">VLOOKUP(G953,Sheet2!$A$1:$B$8,2,0)</f>
        <v>middle_plus</v>
      </c>
      <c r="I953" s="0" t="str">
        <f aca="false">"{""classes"":["""&amp;G953&amp;"""],""text"":"""&amp;A953&amp;"""},"</f>
        <v>{"classes":["0,6"],"text":"I didnt make many friends at Uni, but I do have a bird now and a house on the way. Ive also managed to scrounge myself a half decent car."},</v>
      </c>
      <c r="J953" s="0" t="n">
        <f aca="false">LEN(A953)</f>
        <v>137</v>
      </c>
    </row>
    <row r="954" customFormat="false" ht="12.8" hidden="false" customHeight="false" outlineLevel="0" collapsed="false">
      <c r="A954" s="0" t="s">
        <v>989</v>
      </c>
      <c r="B954" s="0" t="s">
        <v>950</v>
      </c>
      <c r="C954" s="0" t="s">
        <v>951</v>
      </c>
      <c r="D954" s="0" t="n">
        <v>4</v>
      </c>
      <c r="E954" s="0" t="str">
        <f aca="false">IFERROR(IFERROR(REPLACE(C954,SEARCH($E$1,C954,1),LEN($E$1),""),REPLACE(C954,SEARCH($F$1,C954,1),LEN($F$1),"")),C954)</f>
        <v>www.studentcrowd.com/university-l1003801-s1008310-the_university_of_leeds-leeds</v>
      </c>
      <c r="F954" s="0" t="str">
        <f aca="false">REPLACE(E954,SEARCH("/",E954,1),LEN(E954),"")</f>
        <v>www.studentcrowd.com</v>
      </c>
      <c r="G954" s="0" t="n">
        <f aca="false">IF(F954="www.studentcrowd.com",D954*2/10,IF(F954="www.studentsreview.com",D954*2.5/10,"ERROR"))</f>
        <v>0.8</v>
      </c>
      <c r="H954" s="0" t="str">
        <f aca="false">VLOOKUP(G954,Sheet2!$A$1:$B$8,2,0)</f>
        <v>good_plus</v>
      </c>
      <c r="I954" s="0" t="str">
        <f aca="false">"{""classes"":["""&amp;G954&amp;"""],""text"":"""&amp;A954&amp;"""},"</f>
        <v>{"classes":["0,8"],"text":"You can have a great time studying at this uni. Everyone is friendly and helpful. Everyone wants you to have great time at uni, so your job is only to find what you would like to do  societies "},</v>
      </c>
      <c r="J954" s="0" t="n">
        <f aca="false">LEN(A954)</f>
        <v>193</v>
      </c>
    </row>
    <row r="955" customFormat="false" ht="12.8" hidden="false" customHeight="false" outlineLevel="0" collapsed="false">
      <c r="A955" s="0" t="s">
        <v>990</v>
      </c>
      <c r="B955" s="0" t="s">
        <v>950</v>
      </c>
      <c r="C955" s="0" t="s">
        <v>951</v>
      </c>
      <c r="D955" s="0" t="n">
        <v>4</v>
      </c>
      <c r="E955" s="0" t="str">
        <f aca="false">IFERROR(IFERROR(REPLACE(C955,SEARCH($E$1,C955,1),LEN($E$1),""),REPLACE(C955,SEARCH($F$1,C955,1),LEN($F$1),"")),C955)</f>
        <v>www.studentcrowd.com/university-l1003801-s1008310-the_university_of_leeds-leeds</v>
      </c>
      <c r="F955" s="0" t="str">
        <f aca="false">REPLACE(E955,SEARCH("/",E955,1),LEN(E955),"")</f>
        <v>www.studentcrowd.com</v>
      </c>
      <c r="G955" s="0" t="n">
        <f aca="false">IF(F955="www.studentcrowd.com",D955*2/10,IF(F955="www.studentsreview.com",D955*2.5/10,"ERROR"))</f>
        <v>0.8</v>
      </c>
      <c r="H955" s="0" t="str">
        <f aca="false">VLOOKUP(G955,Sheet2!$A$1:$B$8,2,0)</f>
        <v>good_plus</v>
      </c>
      <c r="I955" s="0" t="str">
        <f aca="false">"{""classes"":["""&amp;G955&amp;"""],""text"":"""&amp;A955&amp;"""},"</f>
        <v>{"classes":["0,8"],"text":"So huge you feel very lonely sometimes"},</v>
      </c>
      <c r="J955" s="0" t="n">
        <f aca="false">LEN(A955)</f>
        <v>38</v>
      </c>
    </row>
    <row r="956" customFormat="false" ht="12.8" hidden="false" customHeight="false" outlineLevel="0" collapsed="false">
      <c r="A956" s="0" t="s">
        <v>991</v>
      </c>
      <c r="B956" s="0" t="s">
        <v>950</v>
      </c>
      <c r="C956" s="0" t="s">
        <v>951</v>
      </c>
      <c r="D956" s="0" t="n">
        <v>5</v>
      </c>
      <c r="E956" s="0" t="str">
        <f aca="false">IFERROR(IFERROR(REPLACE(C956,SEARCH($E$1,C956,1),LEN($E$1),""),REPLACE(C956,SEARCH($F$1,C956,1),LEN($F$1),"")),C956)</f>
        <v>www.studentcrowd.com/university-l1003801-s1008310-the_university_of_leeds-leeds</v>
      </c>
      <c r="F956" s="0" t="str">
        <f aca="false">REPLACE(E956,SEARCH("/",E956,1),LEN(E956),"")</f>
        <v>www.studentcrowd.com</v>
      </c>
      <c r="G956" s="0" t="n">
        <f aca="false">IF(F956="www.studentcrowd.com",D956*2/10,IF(F956="www.studentsreview.com",D956*2.5/10,"ERROR"))</f>
        <v>1</v>
      </c>
      <c r="H956" s="0" t="str">
        <f aca="false">VLOOKUP(G956,Sheet2!$A$1:$B$8,2,0)</f>
        <v>excellent</v>
      </c>
      <c r="I956" s="0" t="str">
        <f aca="false">"{""classes"":["""&amp;G956&amp;"""],""text"":"""&amp;A956&amp;"""},"</f>
        <v>{"classes":["1"],"text":"campus amazing and easy to find way round even though you do spend most time in building that your subjects taught in. havent taken much advantage of societies but all seem well run and passionate. joined the ski society to go on the ski trip and that was amazing! union good from what i hear. careers service amazing, so many talks held and lots of people to ask. wifi amazing all round campus including the gym and all libraries."},</v>
      </c>
      <c r="J956" s="0" t="n">
        <f aca="false">LEN(A956)</f>
        <v>431</v>
      </c>
    </row>
    <row r="957" customFormat="false" ht="12.8" hidden="false" customHeight="false" outlineLevel="0" collapsed="false">
      <c r="A957" s="0" t="s">
        <v>992</v>
      </c>
      <c r="B957" s="0" t="s">
        <v>950</v>
      </c>
      <c r="C957" s="0" t="s">
        <v>951</v>
      </c>
      <c r="D957" s="0" t="n">
        <v>4</v>
      </c>
      <c r="E957" s="0" t="str">
        <f aca="false">IFERROR(IFERROR(REPLACE(C957,SEARCH($E$1,C957,1),LEN($E$1),""),REPLACE(C957,SEARCH($F$1,C957,1),LEN($F$1),"")),C957)</f>
        <v>www.studentcrowd.com/university-l1003801-s1008310-the_university_of_leeds-leeds</v>
      </c>
      <c r="F957" s="0" t="str">
        <f aca="false">REPLACE(E957,SEARCH("/",E957,1),LEN(E957),"")</f>
        <v>www.studentcrowd.com</v>
      </c>
      <c r="G957" s="0" t="n">
        <f aca="false">IF(F957="www.studentcrowd.com",D957*2/10,IF(F957="www.studentsreview.com",D957*2.5/10,"ERROR"))</f>
        <v>0.8</v>
      </c>
      <c r="H957" s="0" t="str">
        <f aca="false">VLOOKUP(G957,Sheet2!$A$1:$B$8,2,0)</f>
        <v>good_plus</v>
      </c>
      <c r="I957" s="0" t="str">
        <f aca="false">"{""classes"":["""&amp;G957&amp;"""],""text"":"""&amp;A957&amp;"""},"</f>
        <v>{"classes":["0,8"],"text":"The university itself is beautiful and the support off admin staff is unreal however i felt that sometimes the tutors were less than forthcoming with being of assistance with having witness arguing and clear breakdown of professional staff relationships due to a groups final mark which is very unprofessional. I graduate this year and have been waiting for a mark which is now 2 days late and am incredibly fed up!!"},</v>
      </c>
      <c r="J957" s="0" t="n">
        <f aca="false">LEN(A957)</f>
        <v>416</v>
      </c>
    </row>
    <row r="958" customFormat="false" ht="12.8" hidden="false" customHeight="false" outlineLevel="0" collapsed="false">
      <c r="A958" s="0" t="s">
        <v>993</v>
      </c>
      <c r="B958" s="0" t="s">
        <v>950</v>
      </c>
      <c r="C958" s="0" t="s">
        <v>951</v>
      </c>
      <c r="D958" s="0" t="n">
        <v>5</v>
      </c>
      <c r="E958" s="0" t="str">
        <f aca="false">IFERROR(IFERROR(REPLACE(C958,SEARCH($E$1,C958,1),LEN($E$1),""),REPLACE(C958,SEARCH($F$1,C958,1),LEN($F$1),"")),C958)</f>
        <v>www.studentcrowd.com/university-l1003801-s1008310-the_university_of_leeds-leeds</v>
      </c>
      <c r="F958" s="0" t="str">
        <f aca="false">REPLACE(E958,SEARCH("/",E958,1),LEN(E958),"")</f>
        <v>www.studentcrowd.com</v>
      </c>
      <c r="G958" s="0" t="n">
        <f aca="false">IF(F958="www.studentcrowd.com",D958*2/10,IF(F958="www.studentsreview.com",D958*2.5/10,"ERROR"))</f>
        <v>1</v>
      </c>
      <c r="H958" s="0" t="str">
        <f aca="false">VLOOKUP(G958,Sheet2!$A$1:$B$8,2,0)</f>
        <v>excellent</v>
      </c>
      <c r="I958" s="0" t="str">
        <f aca="false">"{""classes"":["""&amp;G958&amp;"""],""text"":"""&amp;A958&amp;"""},"</f>
        <v>{"classes":["1"],"text":"The free WiFi is better than the one I pay for at Concept Place."},</v>
      </c>
      <c r="J958" s="0" t="n">
        <f aca="false">LEN(A958)</f>
        <v>64</v>
      </c>
    </row>
    <row r="959" customFormat="false" ht="12.8" hidden="false" customHeight="false" outlineLevel="0" collapsed="false">
      <c r="A959" s="0" t="s">
        <v>994</v>
      </c>
      <c r="B959" s="0" t="s">
        <v>950</v>
      </c>
      <c r="C959" s="0" t="s">
        <v>951</v>
      </c>
      <c r="D959" s="0" t="n">
        <v>5</v>
      </c>
      <c r="E959" s="0" t="str">
        <f aca="false">IFERROR(IFERROR(REPLACE(C959,SEARCH($E$1,C959,1),LEN($E$1),""),REPLACE(C959,SEARCH($F$1,C959,1),LEN($F$1),"")),C959)</f>
        <v>www.studentcrowd.com/university-l1003801-s1008310-the_university_of_leeds-leeds</v>
      </c>
      <c r="F959" s="0" t="str">
        <f aca="false">REPLACE(E959,SEARCH("/",E959,1),LEN(E959),"")</f>
        <v>www.studentcrowd.com</v>
      </c>
      <c r="G959" s="0" t="n">
        <f aca="false">IF(F959="www.studentcrowd.com",D959*2/10,IF(F959="www.studentsreview.com",D959*2.5/10,"ERROR"))</f>
        <v>1</v>
      </c>
      <c r="H959" s="0" t="str">
        <f aca="false">VLOOKUP(G959,Sheet2!$A$1:$B$8,2,0)</f>
        <v>excellent</v>
      </c>
      <c r="I959" s="0" t="str">
        <f aca="false">"{""classes"":["""&amp;G959&amp;"""],""text"":"""&amp;A959&amp;"""},"</f>
        <v>{"classes":["1"],"text":"Leeds has been a great experience as an international student. Great, helpful teaching staff who go out of their way to help. Great facilities and beautiful accessible campus just a few minutes from the city centre. One of the best student unions in the country as well."},</v>
      </c>
      <c r="J959" s="0" t="n">
        <f aca="false">LEN(A959)</f>
        <v>270</v>
      </c>
    </row>
    <row r="960" customFormat="false" ht="12.8" hidden="false" customHeight="false" outlineLevel="0" collapsed="false">
      <c r="A960" s="0" t="s">
        <v>995</v>
      </c>
      <c r="B960" s="0" t="s">
        <v>950</v>
      </c>
      <c r="C960" s="0" t="s">
        <v>951</v>
      </c>
      <c r="D960" s="0" t="n">
        <v>5</v>
      </c>
      <c r="E960" s="0" t="str">
        <f aca="false">IFERROR(IFERROR(REPLACE(C960,SEARCH($E$1,C960,1),LEN($E$1),""),REPLACE(C960,SEARCH($F$1,C960,1),LEN($F$1),"")),C960)</f>
        <v>www.studentcrowd.com/university-l1003801-s1008310-the_university_of_leeds-leeds</v>
      </c>
      <c r="F960" s="0" t="str">
        <f aca="false">REPLACE(E960,SEARCH("/",E960,1),LEN(E960),"")</f>
        <v>www.studentcrowd.com</v>
      </c>
      <c r="G960" s="0" t="n">
        <f aca="false">IF(F960="www.studentcrowd.com",D960*2/10,IF(F960="www.studentsreview.com",D960*2.5/10,"ERROR"))</f>
        <v>1</v>
      </c>
      <c r="H960" s="0" t="str">
        <f aca="false">VLOOKUP(G960,Sheet2!$A$1:$B$8,2,0)</f>
        <v>excellent</v>
      </c>
      <c r="I960" s="0" t="str">
        <f aca="false">"{""classes"":["""&amp;G960&amp;"""],""text"":"""&amp;A960&amp;"""},"</f>
        <v>{"classes":["1"],"text":"Great university with excellent facilities for students, including academics, clubs &amp; societies and sports. Im glad I chose to study at Leeds"},</v>
      </c>
      <c r="J960" s="0" t="n">
        <f aca="false">LEN(A960)</f>
        <v>141</v>
      </c>
    </row>
    <row r="961" customFormat="false" ht="12.8" hidden="false" customHeight="false" outlineLevel="0" collapsed="false">
      <c r="A961" s="0" t="s">
        <v>996</v>
      </c>
      <c r="B961" s="0" t="s">
        <v>950</v>
      </c>
      <c r="C961" s="0" t="s">
        <v>951</v>
      </c>
      <c r="D961" s="0" t="n">
        <v>5</v>
      </c>
      <c r="E961" s="0" t="str">
        <f aca="false">IFERROR(IFERROR(REPLACE(C961,SEARCH($E$1,C961,1),LEN($E$1),""),REPLACE(C961,SEARCH($F$1,C961,1),LEN($F$1),"")),C961)</f>
        <v>www.studentcrowd.com/university-l1003801-s1008310-the_university_of_leeds-leeds</v>
      </c>
      <c r="F961" s="0" t="str">
        <f aca="false">REPLACE(E961,SEARCH("/",E961,1),LEN(E961),"")</f>
        <v>www.studentcrowd.com</v>
      </c>
      <c r="G961" s="0" t="n">
        <f aca="false">IF(F961="www.studentcrowd.com",D961*2/10,IF(F961="www.studentsreview.com",D961*2.5/10,"ERROR"))</f>
        <v>1</v>
      </c>
      <c r="H961" s="0" t="str">
        <f aca="false">VLOOKUP(G961,Sheet2!$A$1:$B$8,2,0)</f>
        <v>excellent</v>
      </c>
      <c r="I961" s="0" t="str">
        <f aca="false">"{""classes"":["""&amp;G961&amp;"""],""text"":"""&amp;A961&amp;"""},"</f>
        <v>{"classes":["1"],"text":"Been excellent thus far, top institution, social side well compliments the top academics."},</v>
      </c>
      <c r="J961" s="0" t="n">
        <f aca="false">LEN(A961)</f>
        <v>89</v>
      </c>
    </row>
    <row r="962" customFormat="false" ht="12.8" hidden="false" customHeight="false" outlineLevel="0" collapsed="false">
      <c r="A962" s="0" t="s">
        <v>997</v>
      </c>
      <c r="B962" s="0" t="s">
        <v>950</v>
      </c>
      <c r="C962" s="0" t="s">
        <v>951</v>
      </c>
      <c r="D962" s="0" t="n">
        <v>5</v>
      </c>
      <c r="E962" s="0" t="str">
        <f aca="false">IFERROR(IFERROR(REPLACE(C962,SEARCH($E$1,C962,1),LEN($E$1),""),REPLACE(C962,SEARCH($F$1,C962,1),LEN($F$1),"")),C962)</f>
        <v>www.studentcrowd.com/university-l1003801-s1008310-the_university_of_leeds-leeds</v>
      </c>
      <c r="F962" s="0" t="str">
        <f aca="false">REPLACE(E962,SEARCH("/",E962,1),LEN(E962),"")</f>
        <v>www.studentcrowd.com</v>
      </c>
      <c r="G962" s="0" t="n">
        <f aca="false">IF(F962="www.studentcrowd.com",D962*2/10,IF(F962="www.studentsreview.com",D962*2.5/10,"ERROR"))</f>
        <v>1</v>
      </c>
      <c r="H962" s="0" t="str">
        <f aca="false">VLOOKUP(G962,Sheet2!$A$1:$B$8,2,0)</f>
        <v>excellent</v>
      </c>
      <c r="I962" s="0" t="str">
        <f aca="false">"{""classes"":["""&amp;G962&amp;"""],""text"":"""&amp;A962&amp;"""},"</f>
        <v>{"classes":["1"],"text":"I LOVE LEEDS SO MUCH great socially, great academically, great sport-ally... except in rugby at varsity"},</v>
      </c>
      <c r="J962" s="0" t="n">
        <f aca="false">LEN(A962)</f>
        <v>103</v>
      </c>
    </row>
    <row r="963" customFormat="false" ht="12.8" hidden="false" customHeight="false" outlineLevel="0" collapsed="false">
      <c r="A963" s="0" t="s">
        <v>998</v>
      </c>
      <c r="B963" s="0" t="s">
        <v>950</v>
      </c>
      <c r="C963" s="0" t="s">
        <v>951</v>
      </c>
      <c r="D963" s="0" t="n">
        <v>5</v>
      </c>
      <c r="E963" s="0" t="str">
        <f aca="false">IFERROR(IFERROR(REPLACE(C963,SEARCH($E$1,C963,1),LEN($E$1),""),REPLACE(C963,SEARCH($F$1,C963,1),LEN($F$1),"")),C963)</f>
        <v>www.studentcrowd.com/university-l1003801-s1008310-the_university_of_leeds-leeds</v>
      </c>
      <c r="F963" s="0" t="str">
        <f aca="false">REPLACE(E963,SEARCH("/",E963,1),LEN(E963),"")</f>
        <v>www.studentcrowd.com</v>
      </c>
      <c r="G963" s="0" t="n">
        <f aca="false">IF(F963="www.studentcrowd.com",D963*2/10,IF(F963="www.studentsreview.com",D963*2.5/10,"ERROR"))</f>
        <v>1</v>
      </c>
      <c r="H963" s="0" t="str">
        <f aca="false">VLOOKUP(G963,Sheet2!$A$1:$B$8,2,0)</f>
        <v>excellent</v>
      </c>
      <c r="I963" s="0" t="str">
        <f aca="false">"{""classes"":["""&amp;G963&amp;"""],""text"":"""&amp;A963&amp;"""},"</f>
        <v>{"classes":["1"],"text":"The University is incredible, it has everything you could ask for and all within a small distance from each other."},</v>
      </c>
      <c r="J963" s="0" t="n">
        <f aca="false">LEN(A963)</f>
        <v>114</v>
      </c>
    </row>
    <row r="964" customFormat="false" ht="12.8" hidden="false" customHeight="false" outlineLevel="0" collapsed="false">
      <c r="A964" s="0" t="s">
        <v>999</v>
      </c>
      <c r="B964" s="0" t="s">
        <v>950</v>
      </c>
      <c r="C964" s="0" t="s">
        <v>951</v>
      </c>
      <c r="D964" s="0" t="n">
        <v>5</v>
      </c>
      <c r="E964" s="0" t="str">
        <f aca="false">IFERROR(IFERROR(REPLACE(C964,SEARCH($E$1,C964,1),LEN($E$1),""),REPLACE(C964,SEARCH($F$1,C964,1),LEN($F$1),"")),C964)</f>
        <v>www.studentcrowd.com/university-l1003801-s1008310-the_university_of_leeds-leeds</v>
      </c>
      <c r="F964" s="0" t="str">
        <f aca="false">REPLACE(E964,SEARCH("/",E964,1),LEN(E964),"")</f>
        <v>www.studentcrowd.com</v>
      </c>
      <c r="G964" s="0" t="n">
        <f aca="false">IF(F964="www.studentcrowd.com",D964*2/10,IF(F964="www.studentsreview.com",D964*2.5/10,"ERROR"))</f>
        <v>1</v>
      </c>
      <c r="H964" s="0" t="str">
        <f aca="false">VLOOKUP(G964,Sheet2!$A$1:$B$8,2,0)</f>
        <v>excellent</v>
      </c>
      <c r="I964" s="0" t="str">
        <f aca="false">"{""classes"":["""&amp;G964&amp;"""],""text"":"""&amp;A964&amp;"""},"</f>
        <v>{"classes":["1"],"text":"so far its been good loads to do and so many societys!"},</v>
      </c>
      <c r="J964" s="0" t="n">
        <f aca="false">LEN(A964)</f>
        <v>54</v>
      </c>
    </row>
    <row r="965" customFormat="false" ht="12.8" hidden="false" customHeight="false" outlineLevel="0" collapsed="false">
      <c r="A965" s="0" t="s">
        <v>1000</v>
      </c>
      <c r="B965" s="0" t="s">
        <v>950</v>
      </c>
      <c r="C965" s="0" t="s">
        <v>951</v>
      </c>
      <c r="D965" s="0" t="n">
        <v>5</v>
      </c>
      <c r="E965" s="0" t="str">
        <f aca="false">IFERROR(IFERROR(REPLACE(C965,SEARCH($E$1,C965,1),LEN($E$1),""),REPLACE(C965,SEARCH($F$1,C965,1),LEN($F$1),"")),C965)</f>
        <v>www.studentcrowd.com/university-l1003801-s1008310-the_university_of_leeds-leeds</v>
      </c>
      <c r="F965" s="0" t="str">
        <f aca="false">REPLACE(E965,SEARCH("/",E965,1),LEN(E965),"")</f>
        <v>www.studentcrowd.com</v>
      </c>
      <c r="G965" s="0" t="n">
        <f aca="false">IF(F965="www.studentcrowd.com",D965*2/10,IF(F965="www.studentsreview.com",D965*2.5/10,"ERROR"))</f>
        <v>1</v>
      </c>
      <c r="H965" s="0" t="str">
        <f aca="false">VLOOKUP(G965,Sheet2!$A$1:$B$8,2,0)</f>
        <v>excellent</v>
      </c>
      <c r="I965" s="0" t="str">
        <f aca="false">"{""classes"":["""&amp;G965&amp;"""],""text"":"""&amp;A965&amp;"""},"</f>
        <v>{"classes":["1"],"text":"Exactly what I look for in uni."},</v>
      </c>
      <c r="J965" s="0" t="n">
        <f aca="false">LEN(A965)</f>
        <v>31</v>
      </c>
    </row>
    <row r="966" customFormat="false" ht="12.8" hidden="false" customHeight="false" outlineLevel="0" collapsed="false">
      <c r="A966" s="0" t="s">
        <v>1001</v>
      </c>
      <c r="B966" s="0" t="s">
        <v>950</v>
      </c>
      <c r="C966" s="0" t="s">
        <v>951</v>
      </c>
      <c r="D966" s="0" t="n">
        <v>3</v>
      </c>
      <c r="E966" s="0" t="str">
        <f aca="false">IFERROR(IFERROR(REPLACE(C966,SEARCH($E$1,C966,1),LEN($E$1),""),REPLACE(C966,SEARCH($F$1,C966,1),LEN($F$1),"")),C966)</f>
        <v>www.studentcrowd.com/university-l1003801-s1008310-the_university_of_leeds-leeds</v>
      </c>
      <c r="F966" s="0" t="str">
        <f aca="false">REPLACE(E966,SEARCH("/",E966,1),LEN(E966),"")</f>
        <v>www.studentcrowd.com</v>
      </c>
      <c r="G966" s="0" t="n">
        <f aca="false">IF(F966="www.studentcrowd.com",D966*2/10,IF(F966="www.studentsreview.com",D966*2.5/10,"ERROR"))</f>
        <v>0.6</v>
      </c>
      <c r="H966" s="0" t="str">
        <f aca="false">VLOOKUP(G966,Sheet2!$A$1:$B$8,2,0)</f>
        <v>middle_plus</v>
      </c>
      <c r="I966" s="0" t="str">
        <f aca="false">"{""classes"":["""&amp;G966&amp;"""],""text"":"""&amp;A966&amp;"""},"</f>
        <v>{"classes":["0,6"],"text":"Professors do not care for undergrads, far more consumed in their own research and up their own a**e. Uni is full of toffs and the  gap yah  types. You can only have fun at this uni through socs and clubs if you have money."},</v>
      </c>
      <c r="J966" s="0" t="n">
        <f aca="false">LEN(A966)</f>
        <v>223</v>
      </c>
    </row>
    <row r="967" customFormat="false" ht="12.8" hidden="false" customHeight="false" outlineLevel="0" collapsed="false">
      <c r="A967" s="0" t="s">
        <v>1002</v>
      </c>
      <c r="B967" s="0" t="s">
        <v>950</v>
      </c>
      <c r="C967" s="0" t="s">
        <v>951</v>
      </c>
      <c r="D967" s="0" t="n">
        <v>3</v>
      </c>
      <c r="E967" s="0" t="str">
        <f aca="false">IFERROR(IFERROR(REPLACE(C967,SEARCH($E$1,C967,1),LEN($E$1),""),REPLACE(C967,SEARCH($F$1,C967,1),LEN($F$1),"")),C967)</f>
        <v>www.studentcrowd.com/university-l1003801-s1008310-the_university_of_leeds-leeds</v>
      </c>
      <c r="F967" s="0" t="str">
        <f aca="false">REPLACE(E967,SEARCH("/",E967,1),LEN(E967),"")</f>
        <v>www.studentcrowd.com</v>
      </c>
      <c r="G967" s="0" t="n">
        <f aca="false">IF(F967="www.studentcrowd.com",D967*2/10,IF(F967="www.studentsreview.com",D967*2.5/10,"ERROR"))</f>
        <v>0.6</v>
      </c>
      <c r="H967" s="0" t="str">
        <f aca="false">VLOOKUP(G967,Sheet2!$A$1:$B$8,2,0)</f>
        <v>middle_plus</v>
      </c>
      <c r="I967" s="0" t="str">
        <f aca="false">"{""classes"":["""&amp;G967&amp;"""],""text"":"""&amp;A967&amp;"""},"</f>
        <v>{"classes":["0,6"],"text":"I hated every second of being at leeds. I had student finance issues and I received no info from the uni at all until I moved into my halls and by that time I was behind on half the stuff I needed to do to register as a student. Long story short, even though the fact I didnt get student finance was the universities fault for not dealing with me through clearing the way they were supposed to, I was stuck with ВЈ6k debt I was told I had until the end of February to pay out of my own pocket  it was January when I had this dumped on me . They dont care about you as students they see you as customers. Majority of students not very friendly, staff are mediocre at best. I turned down Edinburgh to go to leeds and that is so far the biggest mistake of my life. Avoid leeds uni, literally anywhere else is better."},</v>
      </c>
      <c r="J967" s="0" t="n">
        <f aca="false">LEN(A967)</f>
        <v>813</v>
      </c>
    </row>
    <row r="968" customFormat="false" ht="12.8" hidden="false" customHeight="false" outlineLevel="0" collapsed="false">
      <c r="A968" s="0" t="s">
        <v>1003</v>
      </c>
      <c r="B968" s="0" t="s">
        <v>950</v>
      </c>
      <c r="C968" s="0" t="s">
        <v>951</v>
      </c>
      <c r="D968" s="0" t="n">
        <v>5</v>
      </c>
      <c r="E968" s="0" t="str">
        <f aca="false">IFERROR(IFERROR(REPLACE(C968,SEARCH($E$1,C968,1),LEN($E$1),""),REPLACE(C968,SEARCH($F$1,C968,1),LEN($F$1),"")),C968)</f>
        <v>www.studentcrowd.com/university-l1003801-s1008310-the_university_of_leeds-leeds</v>
      </c>
      <c r="F968" s="0" t="str">
        <f aca="false">REPLACE(E968,SEARCH("/",E968,1),LEN(E968),"")</f>
        <v>www.studentcrowd.com</v>
      </c>
      <c r="G968" s="0" t="n">
        <f aca="false">IF(F968="www.studentcrowd.com",D968*2/10,IF(F968="www.studentsreview.com",D968*2.5/10,"ERROR"))</f>
        <v>1</v>
      </c>
      <c r="H968" s="0" t="str">
        <f aca="false">VLOOKUP(G968,Sheet2!$A$1:$B$8,2,0)</f>
        <v>excellent</v>
      </c>
      <c r="I968" s="0" t="str">
        <f aca="false">"{""classes"":["""&amp;G968&amp;"""],""text"":"""&amp;A968&amp;"""},"</f>
        <v>{"classes":["1"],"text":"Really friendly uni, in a nice setting. Staff, for the most part, are very helpful and supportive. The careers centre provides excellent assistance when it comes to looking for part-time jobs."},</v>
      </c>
      <c r="J968" s="0" t="n">
        <f aca="false">LEN(A968)</f>
        <v>192</v>
      </c>
    </row>
    <row r="969" customFormat="false" ht="12.8" hidden="false" customHeight="false" outlineLevel="0" collapsed="false">
      <c r="A969" s="0" t="s">
        <v>1004</v>
      </c>
      <c r="B969" s="0" t="s">
        <v>950</v>
      </c>
      <c r="C969" s="0" t="s">
        <v>951</v>
      </c>
      <c r="D969" s="0" t="n">
        <v>5</v>
      </c>
      <c r="E969" s="0" t="str">
        <f aca="false">IFERROR(IFERROR(REPLACE(C969,SEARCH($E$1,C969,1),LEN($E$1),""),REPLACE(C969,SEARCH($F$1,C969,1),LEN($F$1),"")),C969)</f>
        <v>www.studentcrowd.com/university-l1003801-s1008310-the_university_of_leeds-leeds</v>
      </c>
      <c r="F969" s="0" t="str">
        <f aca="false">REPLACE(E969,SEARCH("/",E969,1),LEN(E969),"")</f>
        <v>www.studentcrowd.com</v>
      </c>
      <c r="G969" s="0" t="n">
        <f aca="false">IF(F969="www.studentcrowd.com",D969*2/10,IF(F969="www.studentsreview.com",D969*2.5/10,"ERROR"))</f>
        <v>1</v>
      </c>
      <c r="H969" s="0" t="str">
        <f aca="false">VLOOKUP(G969,Sheet2!$A$1:$B$8,2,0)</f>
        <v>excellent</v>
      </c>
      <c r="I969" s="0" t="str">
        <f aca="false">"{""classes"":["""&amp;G969&amp;"""],""text"":"""&amp;A969&amp;"""},"</f>
        <v>{"classes":["1"],"text":"Amazing uni with amazing nightlife."},</v>
      </c>
      <c r="J969" s="0" t="n">
        <f aca="false">LEN(A969)</f>
        <v>35</v>
      </c>
    </row>
    <row r="970" customFormat="false" ht="12.8" hidden="false" customHeight="false" outlineLevel="0" collapsed="false">
      <c r="A970" s="0" t="s">
        <v>1005</v>
      </c>
      <c r="B970" s="0" t="s">
        <v>950</v>
      </c>
      <c r="C970" s="0" t="s">
        <v>951</v>
      </c>
      <c r="D970" s="0" t="n">
        <v>5</v>
      </c>
      <c r="E970" s="0" t="str">
        <f aca="false">IFERROR(IFERROR(REPLACE(C970,SEARCH($E$1,C970,1),LEN($E$1),""),REPLACE(C970,SEARCH($F$1,C970,1),LEN($F$1),"")),C970)</f>
        <v>www.studentcrowd.com/university-l1003801-s1008310-the_university_of_leeds-leeds</v>
      </c>
      <c r="F970" s="0" t="str">
        <f aca="false">REPLACE(E970,SEARCH("/",E970,1),LEN(E970),"")</f>
        <v>www.studentcrowd.com</v>
      </c>
      <c r="G970" s="0" t="n">
        <f aca="false">IF(F970="www.studentcrowd.com",D970*2/10,IF(F970="www.studentsreview.com",D970*2.5/10,"ERROR"))</f>
        <v>1</v>
      </c>
      <c r="H970" s="0" t="str">
        <f aca="false">VLOOKUP(G970,Sheet2!$A$1:$B$8,2,0)</f>
        <v>excellent</v>
      </c>
      <c r="I970" s="0" t="str">
        <f aca="false">"{""classes"":["""&amp;G970&amp;"""],""text"":"""&amp;A970&amp;"""},"</f>
        <v>{"classes":["1"],"text":"I came to Leeds an introvert and I leave first year a confident being who loves life and is always happy"},</v>
      </c>
      <c r="J970" s="0" t="n">
        <f aca="false">LEN(A970)</f>
        <v>104</v>
      </c>
    </row>
    <row r="971" customFormat="false" ht="12.8" hidden="false" customHeight="false" outlineLevel="0" collapsed="false">
      <c r="A971" s="0" t="s">
        <v>1006</v>
      </c>
      <c r="B971" s="0" t="s">
        <v>950</v>
      </c>
      <c r="C971" s="0" t="s">
        <v>951</v>
      </c>
      <c r="D971" s="0" t="n">
        <v>5</v>
      </c>
      <c r="E971" s="0" t="str">
        <f aca="false">IFERROR(IFERROR(REPLACE(C971,SEARCH($E$1,C971,1),LEN($E$1),""),REPLACE(C971,SEARCH($F$1,C971,1),LEN($F$1),"")),C971)</f>
        <v>www.studentcrowd.com/university-l1003801-s1008310-the_university_of_leeds-leeds</v>
      </c>
      <c r="F971" s="0" t="str">
        <f aca="false">REPLACE(E971,SEARCH("/",E971,1),LEN(E971),"")</f>
        <v>www.studentcrowd.com</v>
      </c>
      <c r="G971" s="0" t="n">
        <f aca="false">IF(F971="www.studentcrowd.com",D971*2/10,IF(F971="www.studentsreview.com",D971*2.5/10,"ERROR"))</f>
        <v>1</v>
      </c>
      <c r="H971" s="0" t="str">
        <f aca="false">VLOOKUP(G971,Sheet2!$A$1:$B$8,2,0)</f>
        <v>excellent</v>
      </c>
      <c r="I971" s="0" t="str">
        <f aca="false">"{""classes"":["""&amp;G971&amp;"""],""text"":"""&amp;A971&amp;"""},"</f>
        <v>{"classes":["1"],"text":"Leeds has an amazing city centre campus, great location, facilities and uplifting environment. Opportunities wise they are second to none. I have partaken in international trips with university charities, completed a year studying abroad and now I am currently on a fully funded summer school in Salamanca for a month learning Spanish. Thanks so much Leeds!"},</v>
      </c>
      <c r="J971" s="0" t="n">
        <f aca="false">LEN(A971)</f>
        <v>357</v>
      </c>
    </row>
    <row r="972" customFormat="false" ht="12.8" hidden="false" customHeight="false" outlineLevel="0" collapsed="false">
      <c r="A972" s="0" t="s">
        <v>1007</v>
      </c>
      <c r="B972" s="0" t="s">
        <v>950</v>
      </c>
      <c r="C972" s="0" t="s">
        <v>951</v>
      </c>
      <c r="D972" s="0" t="n">
        <v>5</v>
      </c>
      <c r="E972" s="0" t="str">
        <f aca="false">IFERROR(IFERROR(REPLACE(C972,SEARCH($E$1,C972,1),LEN($E$1),""),REPLACE(C972,SEARCH($F$1,C972,1),LEN($F$1),"")),C972)</f>
        <v>www.studentcrowd.com/university-l1003801-s1008310-the_university_of_leeds-leeds</v>
      </c>
      <c r="F972" s="0" t="str">
        <f aca="false">REPLACE(E972,SEARCH("/",E972,1),LEN(E972),"")</f>
        <v>www.studentcrowd.com</v>
      </c>
      <c r="G972" s="0" t="n">
        <f aca="false">IF(F972="www.studentcrowd.com",D972*2/10,IF(F972="www.studentsreview.com",D972*2.5/10,"ERROR"))</f>
        <v>1</v>
      </c>
      <c r="H972" s="0" t="str">
        <f aca="false">VLOOKUP(G972,Sheet2!$A$1:$B$8,2,0)</f>
        <v>excellent</v>
      </c>
      <c r="I972" s="0" t="str">
        <f aca="false">"{""classes"":["""&amp;G972&amp;"""],""text"":"""&amp;A972&amp;"""},"</f>
        <v>{"classes":["1"],"text":"Best students union! Lots of career opportunities and career fairs!"},</v>
      </c>
      <c r="J972" s="0" t="n">
        <f aca="false">LEN(A972)</f>
        <v>67</v>
      </c>
    </row>
    <row r="973" customFormat="false" ht="12.8" hidden="false" customHeight="false" outlineLevel="0" collapsed="false">
      <c r="A973" s="0" t="s">
        <v>1008</v>
      </c>
      <c r="B973" s="0" t="s">
        <v>950</v>
      </c>
      <c r="C973" s="0" t="s">
        <v>951</v>
      </c>
      <c r="D973" s="0" t="n">
        <v>5</v>
      </c>
      <c r="E973" s="0" t="str">
        <f aca="false">IFERROR(IFERROR(REPLACE(C973,SEARCH($E$1,C973,1),LEN($E$1),""),REPLACE(C973,SEARCH($F$1,C973,1),LEN($F$1),"")),C973)</f>
        <v>www.studentcrowd.com/university-l1003801-s1008310-the_university_of_leeds-leeds</v>
      </c>
      <c r="F973" s="0" t="str">
        <f aca="false">REPLACE(E973,SEARCH("/",E973,1),LEN(E973),"")</f>
        <v>www.studentcrowd.com</v>
      </c>
      <c r="G973" s="0" t="n">
        <f aca="false">IF(F973="www.studentcrowd.com",D973*2/10,IF(F973="www.studentsreview.com",D973*2.5/10,"ERROR"))</f>
        <v>1</v>
      </c>
      <c r="H973" s="0" t="str">
        <f aca="false">VLOOKUP(G973,Sheet2!$A$1:$B$8,2,0)</f>
        <v>excellent</v>
      </c>
      <c r="I973" s="0" t="str">
        <f aca="false">"{""classes"":["""&amp;G973&amp;"""],""text"":"""&amp;A973&amp;"""},"</f>
        <v>{"classes":["1"],"text":"The best time ever... Loved every moment."},</v>
      </c>
      <c r="J973" s="0" t="n">
        <f aca="false">LEN(A973)</f>
        <v>41</v>
      </c>
    </row>
    <row r="974" customFormat="false" ht="12.8" hidden="false" customHeight="false" outlineLevel="0" collapsed="false">
      <c r="A974" s="0" t="s">
        <v>1009</v>
      </c>
      <c r="B974" s="0" t="s">
        <v>950</v>
      </c>
      <c r="C974" s="0" t="s">
        <v>951</v>
      </c>
      <c r="D974" s="0" t="n">
        <v>5</v>
      </c>
      <c r="E974" s="0" t="str">
        <f aca="false">IFERROR(IFERROR(REPLACE(C974,SEARCH($E$1,C974,1),LEN($E$1),""),REPLACE(C974,SEARCH($F$1,C974,1),LEN($F$1),"")),C974)</f>
        <v>www.studentcrowd.com/university-l1003801-s1008310-the_university_of_leeds-leeds</v>
      </c>
      <c r="F974" s="0" t="str">
        <f aca="false">REPLACE(E974,SEARCH("/",E974,1),LEN(E974),"")</f>
        <v>www.studentcrowd.com</v>
      </c>
      <c r="G974" s="0" t="n">
        <f aca="false">IF(F974="www.studentcrowd.com",D974*2/10,IF(F974="www.studentsreview.com",D974*2.5/10,"ERROR"))</f>
        <v>1</v>
      </c>
      <c r="H974" s="0" t="str">
        <f aca="false">VLOOKUP(G974,Sheet2!$A$1:$B$8,2,0)</f>
        <v>excellent</v>
      </c>
      <c r="I974" s="0" t="str">
        <f aca="false">"{""classes"":["""&amp;G974&amp;"""],""text"":"""&amp;A974&amp;"""},"</f>
        <v>{"classes":["1"],"text":"Leeds is a fantastic university with plenty of career opportunities and activities to be involved in! Picking leeds was the best choice and I wouldnt change it at all"},</v>
      </c>
      <c r="J974" s="0" t="n">
        <f aca="false">LEN(A974)</f>
        <v>166</v>
      </c>
    </row>
    <row r="975" customFormat="false" ht="12.8" hidden="false" customHeight="false" outlineLevel="0" collapsed="false">
      <c r="A975" s="0" t="s">
        <v>1010</v>
      </c>
      <c r="B975" s="0" t="s">
        <v>950</v>
      </c>
      <c r="C975" s="0" t="s">
        <v>951</v>
      </c>
      <c r="D975" s="0" t="n">
        <v>5</v>
      </c>
      <c r="E975" s="0" t="str">
        <f aca="false">IFERROR(IFERROR(REPLACE(C975,SEARCH($E$1,C975,1),LEN($E$1),""),REPLACE(C975,SEARCH($F$1,C975,1),LEN($F$1),"")),C975)</f>
        <v>www.studentcrowd.com/university-l1003801-s1008310-the_university_of_leeds-leeds</v>
      </c>
      <c r="F975" s="0" t="str">
        <f aca="false">REPLACE(E975,SEARCH("/",E975,1),LEN(E975),"")</f>
        <v>www.studentcrowd.com</v>
      </c>
      <c r="G975" s="0" t="n">
        <f aca="false">IF(F975="www.studentcrowd.com",D975*2/10,IF(F975="www.studentsreview.com",D975*2.5/10,"ERROR"))</f>
        <v>1</v>
      </c>
      <c r="H975" s="0" t="str">
        <f aca="false">VLOOKUP(G975,Sheet2!$A$1:$B$8,2,0)</f>
        <v>excellent</v>
      </c>
      <c r="I975" s="0" t="str">
        <f aca="false">"{""classes"":["""&amp;G975&amp;"""],""text"":"""&amp;A975&amp;"""},"</f>
        <v>{"classes":["1"],"text":"An amazing university, in a great city."},</v>
      </c>
      <c r="J975" s="0" t="n">
        <f aca="false">LEN(A975)</f>
        <v>39</v>
      </c>
    </row>
    <row r="976" customFormat="false" ht="12.8" hidden="false" customHeight="false" outlineLevel="0" collapsed="false">
      <c r="A976" s="0" t="s">
        <v>1011</v>
      </c>
      <c r="B976" s="0" t="s">
        <v>950</v>
      </c>
      <c r="C976" s="0" t="s">
        <v>951</v>
      </c>
      <c r="D976" s="0" t="n">
        <v>5</v>
      </c>
      <c r="E976" s="0" t="str">
        <f aca="false">IFERROR(IFERROR(REPLACE(C976,SEARCH($E$1,C976,1),LEN($E$1),""),REPLACE(C976,SEARCH($F$1,C976,1),LEN($F$1),"")),C976)</f>
        <v>www.studentcrowd.com/university-l1003801-s1008310-the_university_of_leeds-leeds</v>
      </c>
      <c r="F976" s="0" t="str">
        <f aca="false">REPLACE(E976,SEARCH("/",E976,1),LEN(E976),"")</f>
        <v>www.studentcrowd.com</v>
      </c>
      <c r="G976" s="0" t="n">
        <f aca="false">IF(F976="www.studentcrowd.com",D976*2/10,IF(F976="www.studentsreview.com",D976*2.5/10,"ERROR"))</f>
        <v>1</v>
      </c>
      <c r="H976" s="0" t="str">
        <f aca="false">VLOOKUP(G976,Sheet2!$A$1:$B$8,2,0)</f>
        <v>excellent</v>
      </c>
      <c r="I976" s="0" t="str">
        <f aca="false">"{""classes"":["""&amp;G976&amp;"""],""text"":"""&amp;A976&amp;"""},"</f>
        <v>{"classes":["1"],"text":"My first year at Leeds has been amazing. The lecturers are great. The campus is gorgeous. Accommodation is nice and I have no complaints. The best decision Ive ever made was to come to Leeds."},</v>
      </c>
      <c r="J976" s="0" t="n">
        <f aca="false">LEN(A976)</f>
        <v>191</v>
      </c>
    </row>
    <row r="977" customFormat="false" ht="12.8" hidden="false" customHeight="false" outlineLevel="0" collapsed="false">
      <c r="A977" s="0" t="s">
        <v>1012</v>
      </c>
      <c r="B977" s="0" t="s">
        <v>950</v>
      </c>
      <c r="C977" s="0" t="s">
        <v>951</v>
      </c>
      <c r="D977" s="0" t="n">
        <v>5</v>
      </c>
      <c r="E977" s="0" t="str">
        <f aca="false">IFERROR(IFERROR(REPLACE(C977,SEARCH($E$1,C977,1),LEN($E$1),""),REPLACE(C977,SEARCH($F$1,C977,1),LEN($F$1),"")),C977)</f>
        <v>www.studentcrowd.com/university-l1003801-s1008310-the_university_of_leeds-leeds</v>
      </c>
      <c r="F977" s="0" t="str">
        <f aca="false">REPLACE(E977,SEARCH("/",E977,1),LEN(E977),"")</f>
        <v>www.studentcrowd.com</v>
      </c>
      <c r="G977" s="0" t="n">
        <f aca="false">IF(F977="www.studentcrowd.com",D977*2/10,IF(F977="www.studentsreview.com",D977*2.5/10,"ERROR"))</f>
        <v>1</v>
      </c>
      <c r="H977" s="0" t="str">
        <f aca="false">VLOOKUP(G977,Sheet2!$A$1:$B$8,2,0)</f>
        <v>excellent</v>
      </c>
      <c r="I977" s="0" t="str">
        <f aca="false">"{""classes"":["""&amp;G977&amp;"""],""text"":"""&amp;A977&amp;"""},"</f>
        <v>{"classes":["1"],"text":"Its indescribable just perfect i cant put it into words"},</v>
      </c>
      <c r="J977" s="0" t="n">
        <f aca="false">LEN(A977)</f>
        <v>55</v>
      </c>
    </row>
    <row r="978" customFormat="false" ht="12.8" hidden="false" customHeight="false" outlineLevel="0" collapsed="false">
      <c r="A978" s="0" t="s">
        <v>1013</v>
      </c>
      <c r="B978" s="0" t="s">
        <v>950</v>
      </c>
      <c r="C978" s="0" t="s">
        <v>951</v>
      </c>
      <c r="D978" s="0" t="n">
        <v>5</v>
      </c>
      <c r="E978" s="0" t="str">
        <f aca="false">IFERROR(IFERROR(REPLACE(C978,SEARCH($E$1,C978,1),LEN($E$1),""),REPLACE(C978,SEARCH($F$1,C978,1),LEN($F$1),"")),C978)</f>
        <v>www.studentcrowd.com/university-l1003801-s1008310-the_university_of_leeds-leeds</v>
      </c>
      <c r="F978" s="0" t="str">
        <f aca="false">REPLACE(E978,SEARCH("/",E978,1),LEN(E978),"")</f>
        <v>www.studentcrowd.com</v>
      </c>
      <c r="G978" s="0" t="n">
        <f aca="false">IF(F978="www.studentcrowd.com",D978*2/10,IF(F978="www.studentsreview.com",D978*2.5/10,"ERROR"))</f>
        <v>1</v>
      </c>
      <c r="H978" s="0" t="str">
        <f aca="false">VLOOKUP(G978,Sheet2!$A$1:$B$8,2,0)</f>
        <v>excellent</v>
      </c>
      <c r="I978" s="0" t="str">
        <f aca="false">"{""classes"":["""&amp;G978&amp;"""],""text"":"""&amp;A978&amp;"""},"</f>
        <v>{"classes":["1"],"text":"University of Leeds was the best choice I ever made!"},</v>
      </c>
      <c r="J978" s="0" t="n">
        <f aca="false">LEN(A978)</f>
        <v>52</v>
      </c>
    </row>
    <row r="979" customFormat="false" ht="12.8" hidden="false" customHeight="false" outlineLevel="0" collapsed="false">
      <c r="A979" s="0" t="s">
        <v>1014</v>
      </c>
      <c r="B979" s="0" t="s">
        <v>950</v>
      </c>
      <c r="C979" s="0" t="s">
        <v>951</v>
      </c>
      <c r="D979" s="0" t="n">
        <v>5</v>
      </c>
      <c r="E979" s="0" t="str">
        <f aca="false">IFERROR(IFERROR(REPLACE(C979,SEARCH($E$1,C979,1),LEN($E$1),""),REPLACE(C979,SEARCH($F$1,C979,1),LEN($F$1),"")),C979)</f>
        <v>www.studentcrowd.com/university-l1003801-s1008310-the_university_of_leeds-leeds</v>
      </c>
      <c r="F979" s="0" t="str">
        <f aca="false">REPLACE(E979,SEARCH("/",E979,1),LEN(E979),"")</f>
        <v>www.studentcrowd.com</v>
      </c>
      <c r="G979" s="0" t="n">
        <f aca="false">IF(F979="www.studentcrowd.com",D979*2/10,IF(F979="www.studentsreview.com",D979*2.5/10,"ERROR"))</f>
        <v>1</v>
      </c>
      <c r="H979" s="0" t="str">
        <f aca="false">VLOOKUP(G979,Sheet2!$A$1:$B$8,2,0)</f>
        <v>excellent</v>
      </c>
      <c r="I979" s="0" t="str">
        <f aca="false">"{""classes"":["""&amp;G979&amp;"""],""text"":"""&amp;A979&amp;"""},"</f>
        <v>{"classes":["1"],"text":"Best years of my life have been spent here!"},</v>
      </c>
      <c r="J979" s="0" t="n">
        <f aca="false">LEN(A979)</f>
        <v>43</v>
      </c>
    </row>
    <row r="980" customFormat="false" ht="12.8" hidden="false" customHeight="false" outlineLevel="0" collapsed="false">
      <c r="A980" s="0" t="s">
        <v>1015</v>
      </c>
      <c r="B980" s="0" t="s">
        <v>950</v>
      </c>
      <c r="C980" s="0" t="s">
        <v>951</v>
      </c>
      <c r="D980" s="0" t="n">
        <v>5</v>
      </c>
      <c r="E980" s="0" t="str">
        <f aca="false">IFERROR(IFERROR(REPLACE(C980,SEARCH($E$1,C980,1),LEN($E$1),""),REPLACE(C980,SEARCH($F$1,C980,1),LEN($F$1),"")),C980)</f>
        <v>www.studentcrowd.com/university-l1003801-s1008310-the_university_of_leeds-leeds</v>
      </c>
      <c r="F980" s="0" t="str">
        <f aca="false">REPLACE(E980,SEARCH("/",E980,1),LEN(E980),"")</f>
        <v>www.studentcrowd.com</v>
      </c>
      <c r="G980" s="0" t="n">
        <f aca="false">IF(F980="www.studentcrowd.com",D980*2/10,IF(F980="www.studentsreview.com",D980*2.5/10,"ERROR"))</f>
        <v>1</v>
      </c>
      <c r="H980" s="0" t="str">
        <f aca="false">VLOOKUP(G980,Sheet2!$A$1:$B$8,2,0)</f>
        <v>excellent</v>
      </c>
      <c r="I980" s="0" t="str">
        <f aca="false">"{""classes"":["""&amp;G980&amp;"""],""text"":"""&amp;A980&amp;"""},"</f>
        <v>{"classes":["1"],"text":"Fantastic university with great facilities and city. Best in the country."},</v>
      </c>
      <c r="J980" s="0" t="n">
        <f aca="false">LEN(A980)</f>
        <v>73</v>
      </c>
    </row>
    <row r="981" customFormat="false" ht="12.8" hidden="false" customHeight="false" outlineLevel="0" collapsed="false">
      <c r="A981" s="0" t="s">
        <v>1016</v>
      </c>
      <c r="B981" s="0" t="s">
        <v>950</v>
      </c>
      <c r="C981" s="0" t="s">
        <v>951</v>
      </c>
      <c r="D981" s="0" t="n">
        <v>5</v>
      </c>
      <c r="E981" s="0" t="str">
        <f aca="false">IFERROR(IFERROR(REPLACE(C981,SEARCH($E$1,C981,1),LEN($E$1),""),REPLACE(C981,SEARCH($F$1,C981,1),LEN($F$1),"")),C981)</f>
        <v>www.studentcrowd.com/university-l1003801-s1008310-the_university_of_leeds-leeds</v>
      </c>
      <c r="F981" s="0" t="str">
        <f aca="false">REPLACE(E981,SEARCH("/",E981,1),LEN(E981),"")</f>
        <v>www.studentcrowd.com</v>
      </c>
      <c r="G981" s="0" t="n">
        <f aca="false">IF(F981="www.studentcrowd.com",D981*2/10,IF(F981="www.studentsreview.com",D981*2.5/10,"ERROR"))</f>
        <v>1</v>
      </c>
      <c r="H981" s="0" t="str">
        <f aca="false">VLOOKUP(G981,Sheet2!$A$1:$B$8,2,0)</f>
        <v>excellent</v>
      </c>
      <c r="I981" s="0" t="str">
        <f aca="false">"{""classes"":["""&amp;G981&amp;"""],""text"":"""&amp;A981&amp;"""},"</f>
        <v>{"classes":["1"],"text":"A city with great character supported by a vibrant and research intensive University"},</v>
      </c>
      <c r="J981" s="0" t="n">
        <f aca="false">LEN(A981)</f>
        <v>84</v>
      </c>
    </row>
    <row r="982" customFormat="false" ht="12.8" hidden="false" customHeight="false" outlineLevel="0" collapsed="false">
      <c r="A982" s="0" t="s">
        <v>1017</v>
      </c>
      <c r="B982" s="0" t="s">
        <v>950</v>
      </c>
      <c r="C982" s="0" t="s">
        <v>951</v>
      </c>
      <c r="D982" s="0" t="n">
        <v>5</v>
      </c>
      <c r="E982" s="0" t="str">
        <f aca="false">IFERROR(IFERROR(REPLACE(C982,SEARCH($E$1,C982,1),LEN($E$1),""),REPLACE(C982,SEARCH($F$1,C982,1),LEN($F$1),"")),C982)</f>
        <v>www.studentcrowd.com/university-l1003801-s1008310-the_university_of_leeds-leeds</v>
      </c>
      <c r="F982" s="0" t="str">
        <f aca="false">REPLACE(E982,SEARCH("/",E982,1),LEN(E982),"")</f>
        <v>www.studentcrowd.com</v>
      </c>
      <c r="G982" s="0" t="n">
        <f aca="false">IF(F982="www.studentcrowd.com",D982*2/10,IF(F982="www.studentsreview.com",D982*2.5/10,"ERROR"))</f>
        <v>1</v>
      </c>
      <c r="H982" s="0" t="str">
        <f aca="false">VLOOKUP(G982,Sheet2!$A$1:$B$8,2,0)</f>
        <v>excellent</v>
      </c>
      <c r="I982" s="0" t="str">
        <f aca="false">"{""classes"":["""&amp;G982&amp;"""],""text"":"""&amp;A982&amp;"""},"</f>
        <v>{"classes":["1"],"text":"Absolutely love my university, theyre really working hard to ensure that all of these boxes are filled to a great standard."},</v>
      </c>
      <c r="J982" s="0" t="n">
        <f aca="false">LEN(A982)</f>
        <v>123</v>
      </c>
    </row>
    <row r="983" customFormat="false" ht="12.8" hidden="false" customHeight="false" outlineLevel="0" collapsed="false">
      <c r="A983" s="0" t="s">
        <v>1018</v>
      </c>
      <c r="B983" s="0" t="s">
        <v>950</v>
      </c>
      <c r="C983" s="0" t="s">
        <v>951</v>
      </c>
      <c r="D983" s="0" t="n">
        <v>5</v>
      </c>
      <c r="E983" s="0" t="str">
        <f aca="false">IFERROR(IFERROR(REPLACE(C983,SEARCH($E$1,C983,1),LEN($E$1),""),REPLACE(C983,SEARCH($F$1,C983,1),LEN($F$1),"")),C983)</f>
        <v>www.studentcrowd.com/university-l1003801-s1008310-the_university_of_leeds-leeds</v>
      </c>
      <c r="F983" s="0" t="str">
        <f aca="false">REPLACE(E983,SEARCH("/",E983,1),LEN(E983),"")</f>
        <v>www.studentcrowd.com</v>
      </c>
      <c r="G983" s="0" t="n">
        <f aca="false">IF(F983="www.studentcrowd.com",D983*2/10,IF(F983="www.studentsreview.com",D983*2.5/10,"ERROR"))</f>
        <v>1</v>
      </c>
      <c r="H983" s="0" t="str">
        <f aca="false">VLOOKUP(G983,Sheet2!$A$1:$B$8,2,0)</f>
        <v>excellent</v>
      </c>
      <c r="I983" s="0" t="str">
        <f aca="false">"{""classes"":["""&amp;G983&amp;"""],""text"":"""&amp;A983&amp;"""},"</f>
        <v>{"classes":["1"],"text":"Got here through clearing, couldnt be more pleased! It is the perfect combination of being a genuine campus, but is right next to the centre of a major city. Hyde park/ headingly is a really fun place to live in later years."},</v>
      </c>
      <c r="J983" s="0" t="n">
        <f aca="false">LEN(A983)</f>
        <v>224</v>
      </c>
    </row>
    <row r="984" customFormat="false" ht="12.8" hidden="false" customHeight="false" outlineLevel="0" collapsed="false">
      <c r="A984" s="0" t="s">
        <v>1019</v>
      </c>
      <c r="B984" s="0" t="s">
        <v>950</v>
      </c>
      <c r="C984" s="0" t="s">
        <v>951</v>
      </c>
      <c r="D984" s="0" t="n">
        <v>5</v>
      </c>
      <c r="E984" s="0" t="str">
        <f aca="false">IFERROR(IFERROR(REPLACE(C984,SEARCH($E$1,C984,1),LEN($E$1),""),REPLACE(C984,SEARCH($F$1,C984,1),LEN($F$1),"")),C984)</f>
        <v>www.studentcrowd.com/university-l1003801-s1008310-the_university_of_leeds-leeds</v>
      </c>
      <c r="F984" s="0" t="str">
        <f aca="false">REPLACE(E984,SEARCH("/",E984,1),LEN(E984),"")</f>
        <v>www.studentcrowd.com</v>
      </c>
      <c r="G984" s="0" t="n">
        <f aca="false">IF(F984="www.studentcrowd.com",D984*2/10,IF(F984="www.studentsreview.com",D984*2.5/10,"ERROR"))</f>
        <v>1</v>
      </c>
      <c r="H984" s="0" t="str">
        <f aca="false">VLOOKUP(G984,Sheet2!$A$1:$B$8,2,0)</f>
        <v>excellent</v>
      </c>
      <c r="I984" s="0" t="str">
        <f aca="false">"{""classes"":["""&amp;G984&amp;"""],""text"":"""&amp;A984&amp;"""},"</f>
        <v>{"classes":["1"],"text":"Leeds has the best community feel whilst having the city at its doorstep"},</v>
      </c>
      <c r="J984" s="0" t="n">
        <f aca="false">LEN(A984)</f>
        <v>72</v>
      </c>
    </row>
    <row r="985" customFormat="false" ht="12.8" hidden="false" customHeight="false" outlineLevel="0" collapsed="false">
      <c r="A985" s="0" t="s">
        <v>1020</v>
      </c>
      <c r="B985" s="0" t="s">
        <v>950</v>
      </c>
      <c r="C985" s="0" t="s">
        <v>951</v>
      </c>
      <c r="D985" s="0" t="n">
        <v>5</v>
      </c>
      <c r="E985" s="0" t="str">
        <f aca="false">IFERROR(IFERROR(REPLACE(C985,SEARCH($E$1,C985,1),LEN($E$1),""),REPLACE(C985,SEARCH($F$1,C985,1),LEN($F$1),"")),C985)</f>
        <v>www.studentcrowd.com/university-l1003801-s1008310-the_university_of_leeds-leeds</v>
      </c>
      <c r="F985" s="0" t="str">
        <f aca="false">REPLACE(E985,SEARCH("/",E985,1),LEN(E985),"")</f>
        <v>www.studentcrowd.com</v>
      </c>
      <c r="G985" s="0" t="n">
        <f aca="false">IF(F985="www.studentcrowd.com",D985*2/10,IF(F985="www.studentsreview.com",D985*2.5/10,"ERROR"))</f>
        <v>1</v>
      </c>
      <c r="H985" s="0" t="str">
        <f aca="false">VLOOKUP(G985,Sheet2!$A$1:$B$8,2,0)</f>
        <v>excellent</v>
      </c>
      <c r="I985" s="0" t="str">
        <f aca="false">"{""classes"":["""&amp;G985&amp;"""],""text"":"""&amp;A985&amp;"""},"</f>
        <v>{"classes":["1"],"text":"After my first year at Leeds, I can confidently say that I have had the most incredible year of my life thus far. The opportunities available are endless and the facilities are second to none. The university is constantly investing to ensure that students are provided with the best possible education  this can be seen through the brand new Laidlaw Library and the investment plans to expand the already amazing students union . In addition to this, the quality of teaching is superb: lecturers and tutors are always readily available and the support network I have received has been invaluable. Leeds as a city is also a great place to live, comprising of a vibrant community and many fun places to go. I am so happy to have chosen Leeds and am sure that there are very few universities with similar opportunities and collegiate atmosphere to help students plan for the future."},</v>
      </c>
      <c r="J985" s="0" t="n">
        <f aca="false">LEN(A985)</f>
        <v>879</v>
      </c>
    </row>
    <row r="986" customFormat="false" ht="12.8" hidden="false" customHeight="false" outlineLevel="0" collapsed="false">
      <c r="A986" s="0" t="s">
        <v>1021</v>
      </c>
      <c r="B986" s="0" t="s">
        <v>950</v>
      </c>
      <c r="C986" s="0" t="s">
        <v>951</v>
      </c>
      <c r="D986" s="0" t="n">
        <v>5</v>
      </c>
      <c r="E986" s="0" t="str">
        <f aca="false">IFERROR(IFERROR(REPLACE(C986,SEARCH($E$1,C986,1),LEN($E$1),""),REPLACE(C986,SEARCH($F$1,C986,1),LEN($F$1),"")),C986)</f>
        <v>www.studentcrowd.com/university-l1003801-s1008310-the_university_of_leeds-leeds</v>
      </c>
      <c r="F986" s="0" t="str">
        <f aca="false">REPLACE(E986,SEARCH("/",E986,1),LEN(E986),"")</f>
        <v>www.studentcrowd.com</v>
      </c>
      <c r="G986" s="0" t="n">
        <f aca="false">IF(F986="www.studentcrowd.com",D986*2/10,IF(F986="www.studentsreview.com",D986*2.5/10,"ERROR"))</f>
        <v>1</v>
      </c>
      <c r="H986" s="0" t="str">
        <f aca="false">VLOOKUP(G986,Sheet2!$A$1:$B$8,2,0)</f>
        <v>excellent</v>
      </c>
      <c r="I986" s="0" t="str">
        <f aca="false">"{""classes"":["""&amp;G986&amp;"""],""text"":"""&amp;A986&amp;"""},"</f>
        <v>{"classes":["1"],"text":"Great university with great support for students to go with the excellent teaching"},</v>
      </c>
      <c r="J986" s="0" t="n">
        <f aca="false">LEN(A986)</f>
        <v>82</v>
      </c>
    </row>
    <row r="987" customFormat="false" ht="12.8" hidden="false" customHeight="false" outlineLevel="0" collapsed="false">
      <c r="A987" s="0" t="s">
        <v>1022</v>
      </c>
      <c r="B987" s="0" t="s">
        <v>950</v>
      </c>
      <c r="C987" s="0" t="s">
        <v>951</v>
      </c>
      <c r="D987" s="0" t="n">
        <v>5</v>
      </c>
      <c r="E987" s="0" t="str">
        <f aca="false">IFERROR(IFERROR(REPLACE(C987,SEARCH($E$1,C987,1),LEN($E$1),""),REPLACE(C987,SEARCH($F$1,C987,1),LEN($F$1),"")),C987)</f>
        <v>www.studentcrowd.com/university-l1003801-s1008310-the_university_of_leeds-leeds</v>
      </c>
      <c r="F987" s="0" t="str">
        <f aca="false">REPLACE(E987,SEARCH("/",E987,1),LEN(E987),"")</f>
        <v>www.studentcrowd.com</v>
      </c>
      <c r="G987" s="0" t="n">
        <f aca="false">IF(F987="www.studentcrowd.com",D987*2/10,IF(F987="www.studentsreview.com",D987*2.5/10,"ERROR"))</f>
        <v>1</v>
      </c>
      <c r="H987" s="0" t="str">
        <f aca="false">VLOOKUP(G987,Sheet2!$A$1:$B$8,2,0)</f>
        <v>excellent</v>
      </c>
      <c r="I987" s="0" t="str">
        <f aca="false">"{""classes"":["""&amp;G987&amp;"""],""text"":"""&amp;A987&amp;"""},"</f>
        <v>{"classes":["1"],"text":"Its a great campus with so many facilities, clubs, societies and events."},</v>
      </c>
      <c r="J987" s="0" t="n">
        <f aca="false">LEN(A987)</f>
        <v>72</v>
      </c>
    </row>
    <row r="988" customFormat="false" ht="12.8" hidden="false" customHeight="false" outlineLevel="0" collapsed="false">
      <c r="A988" s="0" t="s">
        <v>1023</v>
      </c>
      <c r="B988" s="0" t="s">
        <v>950</v>
      </c>
      <c r="C988" s="0" t="s">
        <v>951</v>
      </c>
      <c r="D988" s="0" t="n">
        <v>5</v>
      </c>
      <c r="E988" s="0" t="str">
        <f aca="false">IFERROR(IFERROR(REPLACE(C988,SEARCH($E$1,C988,1),LEN($E$1),""),REPLACE(C988,SEARCH($F$1,C988,1),LEN($F$1),"")),C988)</f>
        <v>www.studentcrowd.com/university-l1003801-s1008310-the_university_of_leeds-leeds</v>
      </c>
      <c r="F988" s="0" t="str">
        <f aca="false">REPLACE(E988,SEARCH("/",E988,1),LEN(E988),"")</f>
        <v>www.studentcrowd.com</v>
      </c>
      <c r="G988" s="0" t="n">
        <f aca="false">IF(F988="www.studentcrowd.com",D988*2/10,IF(F988="www.studentsreview.com",D988*2.5/10,"ERROR"))</f>
        <v>1</v>
      </c>
      <c r="H988" s="0" t="str">
        <f aca="false">VLOOKUP(G988,Sheet2!$A$1:$B$8,2,0)</f>
        <v>excellent</v>
      </c>
      <c r="I988" s="0" t="str">
        <f aca="false">"{""classes"":["""&amp;G988&amp;"""],""text"":"""&amp;A988&amp;"""},"</f>
        <v>{"classes":["1"],"text":"Leeds University is a diverse, humble, yet prestigious institution. The students are friendly and the city is vibrant. The university does not discriminate and seeks to further the education of those from less advantaged and diverse backgrounds-for example, the access to Leeds module. The university itself has a superb campus with many beautiful buildings and elements from each subject taught there are splashed around."},</v>
      </c>
      <c r="J988" s="0" t="n">
        <f aca="false">LEN(A988)</f>
        <v>422</v>
      </c>
    </row>
    <row r="989" customFormat="false" ht="12.8" hidden="false" customHeight="false" outlineLevel="0" collapsed="false">
      <c r="A989" s="0" t="s">
        <v>1024</v>
      </c>
      <c r="B989" s="0" t="s">
        <v>950</v>
      </c>
      <c r="C989" s="0" t="s">
        <v>951</v>
      </c>
      <c r="D989" s="0" t="n">
        <v>5</v>
      </c>
      <c r="E989" s="0" t="str">
        <f aca="false">IFERROR(IFERROR(REPLACE(C989,SEARCH($E$1,C989,1),LEN($E$1),""),REPLACE(C989,SEARCH($F$1,C989,1),LEN($F$1),"")),C989)</f>
        <v>www.studentcrowd.com/university-l1003801-s1008310-the_university_of_leeds-leeds</v>
      </c>
      <c r="F989" s="0" t="str">
        <f aca="false">REPLACE(E989,SEARCH("/",E989,1),LEN(E989),"")</f>
        <v>www.studentcrowd.com</v>
      </c>
      <c r="G989" s="0" t="n">
        <f aca="false">IF(F989="www.studentcrowd.com",D989*2/10,IF(F989="www.studentsreview.com",D989*2.5/10,"ERROR"))</f>
        <v>1</v>
      </c>
      <c r="H989" s="0" t="str">
        <f aca="false">VLOOKUP(G989,Sheet2!$A$1:$B$8,2,0)</f>
        <v>excellent</v>
      </c>
      <c r="I989" s="0" t="str">
        <f aca="false">"{""classes"":["""&amp;G989&amp;"""],""text"":"""&amp;A989&amp;"""},"</f>
        <v>{"classes":["1"],"text":"The friendliest and happiest campus to be part of. The work is tough but also enjoyable. The whole experience could not come any better than the university and City of Leeds."},</v>
      </c>
      <c r="J989" s="0" t="n">
        <f aca="false">LEN(A989)</f>
        <v>174</v>
      </c>
    </row>
    <row r="990" customFormat="false" ht="12.8" hidden="false" customHeight="false" outlineLevel="0" collapsed="false">
      <c r="A990" s="0" t="s">
        <v>1025</v>
      </c>
      <c r="B990" s="0" t="s">
        <v>950</v>
      </c>
      <c r="C990" s="0" t="s">
        <v>951</v>
      </c>
      <c r="D990" s="0" t="n">
        <v>5</v>
      </c>
      <c r="E990" s="0" t="str">
        <f aca="false">IFERROR(IFERROR(REPLACE(C990,SEARCH($E$1,C990,1),LEN($E$1),""),REPLACE(C990,SEARCH($F$1,C990,1),LEN($F$1),"")),C990)</f>
        <v>www.studentcrowd.com/university-l1003801-s1008310-the_university_of_leeds-leeds</v>
      </c>
      <c r="F990" s="0" t="str">
        <f aca="false">REPLACE(E990,SEARCH("/",E990,1),LEN(E990),"")</f>
        <v>www.studentcrowd.com</v>
      </c>
      <c r="G990" s="0" t="n">
        <f aca="false">IF(F990="www.studentcrowd.com",D990*2/10,IF(F990="www.studentsreview.com",D990*2.5/10,"ERROR"))</f>
        <v>1</v>
      </c>
      <c r="H990" s="0" t="str">
        <f aca="false">VLOOKUP(G990,Sheet2!$A$1:$B$8,2,0)</f>
        <v>excellent</v>
      </c>
      <c r="I990" s="0" t="str">
        <f aca="false">"{""classes"":["""&amp;G990&amp;"""],""text"":"""&amp;A990&amp;"""},"</f>
        <v>{"classes":["1"],"text":"Best university in the whole wide world!!"},</v>
      </c>
      <c r="J990" s="0" t="n">
        <f aca="false">LEN(A990)</f>
        <v>41</v>
      </c>
    </row>
    <row r="991" customFormat="false" ht="12.8" hidden="false" customHeight="false" outlineLevel="0" collapsed="false">
      <c r="A991" s="0" t="s">
        <v>1026</v>
      </c>
      <c r="B991" s="0" t="s">
        <v>950</v>
      </c>
      <c r="C991" s="0" t="s">
        <v>951</v>
      </c>
      <c r="D991" s="0" t="n">
        <v>5</v>
      </c>
      <c r="E991" s="0" t="str">
        <f aca="false">IFERROR(IFERROR(REPLACE(C991,SEARCH($E$1,C991,1),LEN($E$1),""),REPLACE(C991,SEARCH($F$1,C991,1),LEN($F$1),"")),C991)</f>
        <v>www.studentcrowd.com/university-l1003801-s1008310-the_university_of_leeds-leeds</v>
      </c>
      <c r="F991" s="0" t="str">
        <f aca="false">REPLACE(E991,SEARCH("/",E991,1),LEN(E991),"")</f>
        <v>www.studentcrowd.com</v>
      </c>
      <c r="G991" s="0" t="n">
        <f aca="false">IF(F991="www.studentcrowd.com",D991*2/10,IF(F991="www.studentsreview.com",D991*2.5/10,"ERROR"))</f>
        <v>1</v>
      </c>
      <c r="H991" s="0" t="str">
        <f aca="false">VLOOKUP(G991,Sheet2!$A$1:$B$8,2,0)</f>
        <v>excellent</v>
      </c>
      <c r="I991" s="0" t="str">
        <f aca="false">"{""classes"":["""&amp;G991&amp;"""],""text"":"""&amp;A991&amp;"""},"</f>
        <v>{"classes":["1"],"text":"Im an international student and I could say that I actually do feel like home when Im in Leeds! I am so glad I chose Leeds university. There are a lot of support groups especially for international students, making sure that everything goes in place for us also making us feel comfortable knowing that were far from where our family members are. I had so much fun in my first year in Leeds"},</v>
      </c>
      <c r="J991" s="0" t="n">
        <f aca="false">LEN(A991)</f>
        <v>389</v>
      </c>
    </row>
    <row r="992" customFormat="false" ht="12.8" hidden="false" customHeight="false" outlineLevel="0" collapsed="false">
      <c r="A992" s="0" t="s">
        <v>1027</v>
      </c>
      <c r="B992" s="0" t="s">
        <v>950</v>
      </c>
      <c r="C992" s="0" t="s">
        <v>951</v>
      </c>
      <c r="D992" s="0" t="n">
        <v>5</v>
      </c>
      <c r="E992" s="0" t="str">
        <f aca="false">IFERROR(IFERROR(REPLACE(C992,SEARCH($E$1,C992,1),LEN($E$1),""),REPLACE(C992,SEARCH($F$1,C992,1),LEN($F$1),"")),C992)</f>
        <v>www.studentcrowd.com/university-l1003801-s1008310-the_university_of_leeds-leeds</v>
      </c>
      <c r="F992" s="0" t="str">
        <f aca="false">REPLACE(E992,SEARCH("/",E992,1),LEN(E992),"")</f>
        <v>www.studentcrowd.com</v>
      </c>
      <c r="G992" s="0" t="n">
        <f aca="false">IF(F992="www.studentcrowd.com",D992*2/10,IF(F992="www.studentsreview.com",D992*2.5/10,"ERROR"))</f>
        <v>1</v>
      </c>
      <c r="H992" s="0" t="str">
        <f aca="false">VLOOKUP(G992,Sheet2!$A$1:$B$8,2,0)</f>
        <v>excellent</v>
      </c>
      <c r="I992" s="0" t="str">
        <f aca="false">"{""classes"":["""&amp;G992&amp;"""],""text"":"""&amp;A992&amp;"""},"</f>
        <v>{"classes":["1"],"text":"Leeds is a wonderful university with lots of opportunities for their students."},</v>
      </c>
      <c r="J992" s="0" t="n">
        <f aca="false">LEN(A992)</f>
        <v>78</v>
      </c>
    </row>
    <row r="993" customFormat="false" ht="12.8" hidden="false" customHeight="false" outlineLevel="0" collapsed="false">
      <c r="A993" s="0" t="s">
        <v>1028</v>
      </c>
      <c r="B993" s="0" t="s">
        <v>950</v>
      </c>
      <c r="C993" s="0" t="s">
        <v>951</v>
      </c>
      <c r="D993" s="0" t="n">
        <v>5</v>
      </c>
      <c r="E993" s="0" t="str">
        <f aca="false">IFERROR(IFERROR(REPLACE(C993,SEARCH($E$1,C993,1),LEN($E$1),""),REPLACE(C993,SEARCH($F$1,C993,1),LEN($F$1),"")),C993)</f>
        <v>www.studentcrowd.com/university-l1003801-s1008310-the_university_of_leeds-leeds</v>
      </c>
      <c r="F993" s="0" t="str">
        <f aca="false">REPLACE(E993,SEARCH("/",E993,1),LEN(E993),"")</f>
        <v>www.studentcrowd.com</v>
      </c>
      <c r="G993" s="0" t="n">
        <f aca="false">IF(F993="www.studentcrowd.com",D993*2/10,IF(F993="www.studentsreview.com",D993*2.5/10,"ERROR"))</f>
        <v>1</v>
      </c>
      <c r="H993" s="0" t="str">
        <f aca="false">VLOOKUP(G993,Sheet2!$A$1:$B$8,2,0)</f>
        <v>excellent</v>
      </c>
      <c r="I993" s="0" t="str">
        <f aca="false">"{""classes"":["""&amp;G993&amp;"""],""text"":"""&amp;A993&amp;"""},"</f>
        <v>{"classes":["1"],"text":"Absolutely love the students union, great facilities and events always on. I have even been able to get a job doing what I love from my course and its only been one year, best year of my life."},</v>
      </c>
      <c r="J993" s="0" t="n">
        <f aca="false">LEN(A993)</f>
        <v>192</v>
      </c>
    </row>
    <row r="994" customFormat="false" ht="12.8" hidden="false" customHeight="false" outlineLevel="0" collapsed="false">
      <c r="A994" s="0" t="s">
        <v>1029</v>
      </c>
      <c r="B994" s="0" t="s">
        <v>950</v>
      </c>
      <c r="C994" s="0" t="s">
        <v>951</v>
      </c>
      <c r="D994" s="0" t="n">
        <v>4</v>
      </c>
      <c r="E994" s="0" t="str">
        <f aca="false">IFERROR(IFERROR(REPLACE(C994,SEARCH($E$1,C994,1),LEN($E$1),""),REPLACE(C994,SEARCH($F$1,C994,1),LEN($F$1),"")),C994)</f>
        <v>www.studentcrowd.com/university-l1003801-s1008310-the_university_of_leeds-leeds</v>
      </c>
      <c r="F994" s="0" t="str">
        <f aca="false">REPLACE(E994,SEARCH("/",E994,1),LEN(E994),"")</f>
        <v>www.studentcrowd.com</v>
      </c>
      <c r="G994" s="0" t="n">
        <f aca="false">IF(F994="www.studentcrowd.com",D994*2/10,IF(F994="www.studentsreview.com",D994*2.5/10,"ERROR"))</f>
        <v>0.8</v>
      </c>
      <c r="H994" s="0" t="str">
        <f aca="false">VLOOKUP(G994,Sheet2!$A$1:$B$8,2,0)</f>
        <v>good_plus</v>
      </c>
      <c r="I994" s="0" t="str">
        <f aca="false">"{""classes"":["""&amp;G994&amp;"""],""text"":"""&amp;A994&amp;"""},"</f>
        <v>{"classes":["0,8"],"text":"A great University. Campus university based right by the city centre means everything is together and easy to find."},</v>
      </c>
      <c r="J994" s="0" t="n">
        <f aca="false">LEN(A994)</f>
        <v>115</v>
      </c>
    </row>
    <row r="995" customFormat="false" ht="12.8" hidden="false" customHeight="false" outlineLevel="0" collapsed="false">
      <c r="A995" s="0" t="s">
        <v>1030</v>
      </c>
      <c r="B995" s="0" t="s">
        <v>950</v>
      </c>
      <c r="C995" s="0" t="s">
        <v>951</v>
      </c>
      <c r="D995" s="0" t="n">
        <v>4</v>
      </c>
      <c r="E995" s="0" t="str">
        <f aca="false">IFERROR(IFERROR(REPLACE(C995,SEARCH($E$1,C995,1),LEN($E$1),""),REPLACE(C995,SEARCH($F$1,C995,1),LEN($F$1),"")),C995)</f>
        <v>www.studentcrowd.com/university-l1003801-s1008310-the_university_of_leeds-leeds</v>
      </c>
      <c r="F995" s="0" t="str">
        <f aca="false">REPLACE(E995,SEARCH("/",E995,1),LEN(E995),"")</f>
        <v>www.studentcrowd.com</v>
      </c>
      <c r="G995" s="0" t="n">
        <f aca="false">IF(F995="www.studentcrowd.com",D995*2/10,IF(F995="www.studentsreview.com",D995*2.5/10,"ERROR"))</f>
        <v>0.8</v>
      </c>
      <c r="H995" s="0" t="str">
        <f aca="false">VLOOKUP(G995,Sheet2!$A$1:$B$8,2,0)</f>
        <v>good_plus</v>
      </c>
      <c r="I995" s="0" t="str">
        <f aca="false">"{""classes"":["""&amp;G995&amp;"""],""text"":"""&amp;A995&amp;"""},"</f>
        <v>{"classes":["0,8"],"text":"The campus and union are amazing although lack of computers and dodgy wifi does let it down slightly"},</v>
      </c>
      <c r="J995" s="0" t="n">
        <f aca="false">LEN(A995)</f>
        <v>100</v>
      </c>
    </row>
    <row r="996" customFormat="false" ht="12.8" hidden="false" customHeight="false" outlineLevel="0" collapsed="false">
      <c r="A996" s="0" t="s">
        <v>1031</v>
      </c>
      <c r="B996" s="0" t="s">
        <v>950</v>
      </c>
      <c r="C996" s="0" t="s">
        <v>951</v>
      </c>
      <c r="D996" s="0" t="n">
        <v>5</v>
      </c>
      <c r="E996" s="0" t="str">
        <f aca="false">IFERROR(IFERROR(REPLACE(C996,SEARCH($E$1,C996,1),LEN($E$1),""),REPLACE(C996,SEARCH($F$1,C996,1),LEN($F$1),"")),C996)</f>
        <v>www.studentcrowd.com/university-l1003801-s1008310-the_university_of_leeds-leeds</v>
      </c>
      <c r="F996" s="0" t="str">
        <f aca="false">REPLACE(E996,SEARCH("/",E996,1),LEN(E996),"")</f>
        <v>www.studentcrowd.com</v>
      </c>
      <c r="G996" s="0" t="n">
        <f aca="false">IF(F996="www.studentcrowd.com",D996*2/10,IF(F996="www.studentsreview.com",D996*2.5/10,"ERROR"))</f>
        <v>1</v>
      </c>
      <c r="H996" s="0" t="str">
        <f aca="false">VLOOKUP(G996,Sheet2!$A$1:$B$8,2,0)</f>
        <v>excellent</v>
      </c>
      <c r="I996" s="0" t="str">
        <f aca="false">"{""classes"":["""&amp;G996&amp;"""],""text"":"""&amp;A996&amp;"""},"</f>
        <v>{"classes":["1"],"text":"Wouldnt go anywhere else. Best experience I could have"},</v>
      </c>
      <c r="J996" s="0" t="n">
        <f aca="false">LEN(A996)</f>
        <v>54</v>
      </c>
    </row>
    <row r="997" customFormat="false" ht="12.8" hidden="false" customHeight="false" outlineLevel="0" collapsed="false">
      <c r="A997" s="0" t="s">
        <v>1032</v>
      </c>
      <c r="B997" s="0" t="s">
        <v>950</v>
      </c>
      <c r="C997" s="0" t="s">
        <v>951</v>
      </c>
      <c r="D997" s="0" t="n">
        <v>4</v>
      </c>
      <c r="E997" s="0" t="str">
        <f aca="false">IFERROR(IFERROR(REPLACE(C997,SEARCH($E$1,C997,1),LEN($E$1),""),REPLACE(C997,SEARCH($F$1,C997,1),LEN($F$1),"")),C997)</f>
        <v>www.studentcrowd.com/university-l1003801-s1008310-the_university_of_leeds-leeds</v>
      </c>
      <c r="F997" s="0" t="str">
        <f aca="false">REPLACE(E997,SEARCH("/",E997,1),LEN(E997),"")</f>
        <v>www.studentcrowd.com</v>
      </c>
      <c r="G997" s="0" t="n">
        <f aca="false">IF(F997="www.studentcrowd.com",D997*2/10,IF(F997="www.studentsreview.com",D997*2.5/10,"ERROR"))</f>
        <v>0.8</v>
      </c>
      <c r="H997" s="0" t="str">
        <f aca="false">VLOOKUP(G997,Sheet2!$A$1:$B$8,2,0)</f>
        <v>good_plus</v>
      </c>
      <c r="I997" s="0" t="str">
        <f aca="false">"{""classes"":["""&amp;G997&amp;"""],""text"":"""&amp;A997&amp;"""},"</f>
        <v>{"classes":["0,8"],"text":"LUU Makes the University of Leeds the most amazing university to be part of. Genuinely, an incredible community, fantastic to be part of - and really helps you to Love your Time at Leeds. Thanks Leeds University Union!"},</v>
      </c>
      <c r="J997" s="0" t="n">
        <f aca="false">LEN(A997)</f>
        <v>218</v>
      </c>
    </row>
    <row r="998" customFormat="false" ht="12.8" hidden="false" customHeight="false" outlineLevel="0" collapsed="false">
      <c r="A998" s="0" t="s">
        <v>1033</v>
      </c>
      <c r="B998" s="0" t="s">
        <v>950</v>
      </c>
      <c r="C998" s="0" t="s">
        <v>951</v>
      </c>
      <c r="D998" s="0" t="n">
        <v>4</v>
      </c>
      <c r="E998" s="0" t="str">
        <f aca="false">IFERROR(IFERROR(REPLACE(C998,SEARCH($E$1,C998,1),LEN($E$1),""),REPLACE(C998,SEARCH($F$1,C998,1),LEN($F$1),"")),C998)</f>
        <v>www.studentcrowd.com/university-l1003801-s1008310-the_university_of_leeds-leeds</v>
      </c>
      <c r="F998" s="0" t="str">
        <f aca="false">REPLACE(E998,SEARCH("/",E998,1),LEN(E998),"")</f>
        <v>www.studentcrowd.com</v>
      </c>
      <c r="G998" s="0" t="n">
        <f aca="false">IF(F998="www.studentcrowd.com",D998*2/10,IF(F998="www.studentsreview.com",D998*2.5/10,"ERROR"))</f>
        <v>0.8</v>
      </c>
      <c r="H998" s="0" t="str">
        <f aca="false">VLOOKUP(G998,Sheet2!$A$1:$B$8,2,0)</f>
        <v>good_plus</v>
      </c>
      <c r="I998" s="0" t="str">
        <f aca="false">"{""classes"":["""&amp;G998&amp;"""],""text"":"""&amp;A998&amp;"""},"</f>
        <v>{"classes":["0,8"],"text":"Its ite but tries to be too cool, eg not selling bottled water is just bloody inconvenient. Big uni and good facilities and really close to the city which is great. Also a huge left wing bias throughout the whole uni so be prepared to be made to feel like a piece of s*** if youre not a raging liberal / socialist."},</v>
      </c>
      <c r="J998" s="0" t="n">
        <f aca="false">LEN(A998)</f>
        <v>314</v>
      </c>
    </row>
    <row r="999" customFormat="false" ht="12.8" hidden="false" customHeight="false" outlineLevel="0" collapsed="false">
      <c r="A999" s="0" t="s">
        <v>1034</v>
      </c>
      <c r="B999" s="0" t="s">
        <v>950</v>
      </c>
      <c r="C999" s="0" t="s">
        <v>951</v>
      </c>
      <c r="D999" s="0" t="n">
        <v>5</v>
      </c>
      <c r="E999" s="0" t="str">
        <f aca="false">IFERROR(IFERROR(REPLACE(C999,SEARCH($E$1,C999,1),LEN($E$1),""),REPLACE(C999,SEARCH($F$1,C999,1),LEN($F$1),"")),C999)</f>
        <v>www.studentcrowd.com/university-l1003801-s1008310-the_university_of_leeds-leeds</v>
      </c>
      <c r="F999" s="0" t="str">
        <f aca="false">REPLACE(E999,SEARCH("/",E999,1),LEN(E999),"")</f>
        <v>www.studentcrowd.com</v>
      </c>
      <c r="G999" s="0" t="n">
        <f aca="false">IF(F999="www.studentcrowd.com",D999*2/10,IF(F999="www.studentsreview.com",D999*2.5/10,"ERROR"))</f>
        <v>1</v>
      </c>
      <c r="H999" s="0" t="str">
        <f aca="false">VLOOKUP(G999,Sheet2!$A$1:$B$8,2,0)</f>
        <v>excellent</v>
      </c>
      <c r="I999" s="0" t="str">
        <f aca="false">"{""classes"":["""&amp;G999&amp;"""],""text"":"""&amp;A999&amp;"""},"</f>
        <v>{"classes":["1"],"text":"Best uni with brilliant opportunities, always something to do, loads of societies and a brilliant SU with a fantastic club night at Friity"},</v>
      </c>
      <c r="J999" s="0" t="n">
        <f aca="false">LEN(A999)</f>
        <v>138</v>
      </c>
    </row>
    <row r="1000" customFormat="false" ht="12.8" hidden="false" customHeight="false" outlineLevel="0" collapsed="false">
      <c r="A1000" s="0" t="s">
        <v>1035</v>
      </c>
      <c r="B1000" s="0" t="s">
        <v>950</v>
      </c>
      <c r="C1000" s="0" t="s">
        <v>951</v>
      </c>
      <c r="D1000" s="0" t="n">
        <v>4</v>
      </c>
      <c r="E1000" s="0" t="str">
        <f aca="false">IFERROR(IFERROR(REPLACE(C1000,SEARCH($E$1,C1000,1),LEN($E$1),""),REPLACE(C1000,SEARCH($F$1,C1000,1),LEN($F$1),"")),C1000)</f>
        <v>www.studentcrowd.com/university-l1003801-s1008310-the_university_of_leeds-leeds</v>
      </c>
      <c r="F1000" s="0" t="str">
        <f aca="false">REPLACE(E1000,SEARCH("/",E1000,1),LEN(E1000),"")</f>
        <v>www.studentcrowd.com</v>
      </c>
      <c r="G1000" s="0" t="n">
        <f aca="false">IF(F1000="www.studentcrowd.com",D1000*2/10,IF(F1000="www.studentsreview.com",D1000*2.5/10,"ERROR"))</f>
        <v>0.8</v>
      </c>
      <c r="H1000" s="0" t="str">
        <f aca="false">VLOOKUP(G1000,Sheet2!$A$1:$B$8,2,0)</f>
        <v>good_plus</v>
      </c>
      <c r="I1000" s="0" t="str">
        <f aca="false">"{""classes"":["""&amp;G1000&amp;"""],""text"":"""&amp;A1000&amp;"""},"</f>
        <v>{"classes":["0,8"],"text":"Lots of cafes across campus and good facilities in most places. Any changes that need to be done are either in process or about to have work started ie. SU. Career opportunities in the union are only advertised once a year and you have no idea when this is. Good, fast wifi available EVERYWHERE on campus"},</v>
      </c>
      <c r="J1000" s="0" t="n">
        <f aca="false">LEN(A1000)</f>
        <v>304</v>
      </c>
    </row>
    <row r="1001" customFormat="false" ht="12.8" hidden="false" customHeight="false" outlineLevel="0" collapsed="false">
      <c r="A1001" s="0" t="s">
        <v>1036</v>
      </c>
      <c r="B1001" s="0" t="s">
        <v>950</v>
      </c>
      <c r="C1001" s="0" t="s">
        <v>951</v>
      </c>
      <c r="D1001" s="0" t="n">
        <v>4</v>
      </c>
      <c r="E1001" s="0" t="str">
        <f aca="false">IFERROR(IFERROR(REPLACE(C1001,SEARCH($E$1,C1001,1),LEN($E$1),""),REPLACE(C1001,SEARCH($F$1,C1001,1),LEN($F$1),"")),C1001)</f>
        <v>www.studentcrowd.com/university-l1003801-s1008310-the_university_of_leeds-leeds</v>
      </c>
      <c r="F1001" s="0" t="str">
        <f aca="false">REPLACE(E1001,SEARCH("/",E1001,1),LEN(E1001),"")</f>
        <v>www.studentcrowd.com</v>
      </c>
      <c r="G1001" s="0" t="n">
        <f aca="false">IF(F1001="www.studentcrowd.com",D1001*2/10,IF(F1001="www.studentsreview.com",D1001*2.5/10,"ERROR"))</f>
        <v>0.8</v>
      </c>
      <c r="H1001" s="0" t="str">
        <f aca="false">VLOOKUP(G1001,Sheet2!$A$1:$B$8,2,0)</f>
        <v>good_plus</v>
      </c>
      <c r="I1001" s="0" t="str">
        <f aca="false">"{""classes"":["""&amp;G1001&amp;"""],""text"":"""&amp;A1001&amp;"""},"</f>
        <v>{"classes":["0,8"],"text":"Student union has lots going on. Societies dont do as many socials as Id hoped  even when they said they would . Internet is awful, can only connect through a wire in my room. At uni it is good though."},</v>
      </c>
      <c r="J1001" s="0" t="n">
        <f aca="false">LEN(A1001)</f>
        <v>201</v>
      </c>
    </row>
    <row r="1002" customFormat="false" ht="12.8" hidden="false" customHeight="false" outlineLevel="0" collapsed="false">
      <c r="A1002" s="0" t="s">
        <v>1037</v>
      </c>
      <c r="B1002" s="0" t="s">
        <v>950</v>
      </c>
      <c r="C1002" s="0" t="s">
        <v>951</v>
      </c>
      <c r="D1002" s="0" t="n">
        <v>5</v>
      </c>
      <c r="E1002" s="0" t="str">
        <f aca="false">IFERROR(IFERROR(REPLACE(C1002,SEARCH($E$1,C1002,1),LEN($E$1),""),REPLACE(C1002,SEARCH($F$1,C1002,1),LEN($F$1),"")),C1002)</f>
        <v>www.studentcrowd.com/university-l1003801-s1008310-the_university_of_leeds-leeds</v>
      </c>
      <c r="F1002" s="0" t="str">
        <f aca="false">REPLACE(E1002,SEARCH("/",E1002,1),LEN(E1002),"")</f>
        <v>www.studentcrowd.com</v>
      </c>
      <c r="G1002" s="0" t="n">
        <f aca="false">IF(F1002="www.studentcrowd.com",D1002*2/10,IF(F1002="www.studentsreview.com",D1002*2.5/10,"ERROR"))</f>
        <v>1</v>
      </c>
      <c r="H1002" s="0" t="str">
        <f aca="false">VLOOKUP(G1002,Sheet2!$A$1:$B$8,2,0)</f>
        <v>excellent</v>
      </c>
      <c r="I1002" s="0" t="str">
        <f aca="false">"{""classes"":["""&amp;G1002&amp;"""],""text"":"""&amp;A1002&amp;"""},"</f>
        <v>{"classes":["1"],"text":"Sick university, best nightlife ever and best hockey team in the world Pearson out *drops mic*"},</v>
      </c>
      <c r="J1002" s="0" t="n">
        <f aca="false">LEN(A1002)</f>
        <v>94</v>
      </c>
    </row>
    <row r="1003" customFormat="false" ht="12.8" hidden="false" customHeight="false" outlineLevel="0" collapsed="false">
      <c r="A1003" s="0" t="s">
        <v>1038</v>
      </c>
      <c r="B1003" s="0" t="s">
        <v>950</v>
      </c>
      <c r="C1003" s="0" t="s">
        <v>951</v>
      </c>
      <c r="D1003" s="0" t="n">
        <v>5</v>
      </c>
      <c r="E1003" s="0" t="str">
        <f aca="false">IFERROR(IFERROR(REPLACE(C1003,SEARCH($E$1,C1003,1),LEN($E$1),""),REPLACE(C1003,SEARCH($F$1,C1003,1),LEN($F$1),"")),C1003)</f>
        <v>www.studentcrowd.com/university-l1003801-s1008310-the_university_of_leeds-leeds</v>
      </c>
      <c r="F1003" s="0" t="str">
        <f aca="false">REPLACE(E1003,SEARCH("/",E1003,1),LEN(E1003),"")</f>
        <v>www.studentcrowd.com</v>
      </c>
      <c r="G1003" s="0" t="n">
        <f aca="false">IF(F1003="www.studentcrowd.com",D1003*2/10,IF(F1003="www.studentsreview.com",D1003*2.5/10,"ERROR"))</f>
        <v>1</v>
      </c>
      <c r="H1003" s="0" t="str">
        <f aca="false">VLOOKUP(G1003,Sheet2!$A$1:$B$8,2,0)</f>
        <v>excellent</v>
      </c>
      <c r="I1003" s="0" t="str">
        <f aca="false">"{""classes"":["""&amp;G1003&amp;"""],""text"":"""&amp;A1003&amp;"""},"</f>
        <v>{"classes":["1"],"text":"Union is amazing - it has absolutely everything you need and theyre still going to refurbish it into something better in the summer. Lots of well placed, well stocked libraries and a be one on the way. Careers centre is always open and hosting events and things. Wifi is good and all over campus but it could be quicker in terms of download speed and speed of initial connection. So many societies - literally anything you could think of we have it and if not we have the opportunity to create it!"},</v>
      </c>
      <c r="J1003" s="0" t="n">
        <f aca="false">LEN(A1003)</f>
        <v>497</v>
      </c>
    </row>
    <row r="1004" customFormat="false" ht="12.8" hidden="false" customHeight="false" outlineLevel="0" collapsed="false">
      <c r="A1004" s="0" t="s">
        <v>1039</v>
      </c>
      <c r="B1004" s="0" t="s">
        <v>950</v>
      </c>
      <c r="C1004" s="0" t="s">
        <v>951</v>
      </c>
      <c r="D1004" s="0" t="n">
        <v>4</v>
      </c>
      <c r="E1004" s="0" t="str">
        <f aca="false">IFERROR(IFERROR(REPLACE(C1004,SEARCH($E$1,C1004,1),LEN($E$1),""),REPLACE(C1004,SEARCH($F$1,C1004,1),LEN($F$1),"")),C1004)</f>
        <v>www.studentcrowd.com/university-l1003801-s1008310-the_university_of_leeds-leeds</v>
      </c>
      <c r="F1004" s="0" t="str">
        <f aca="false">REPLACE(E1004,SEARCH("/",E1004,1),LEN(E1004),"")</f>
        <v>www.studentcrowd.com</v>
      </c>
      <c r="G1004" s="0" t="n">
        <f aca="false">IF(F1004="www.studentcrowd.com",D1004*2/10,IF(F1004="www.studentsreview.com",D1004*2.5/10,"ERROR"))</f>
        <v>0.8</v>
      </c>
      <c r="H1004" s="0" t="str">
        <f aca="false">VLOOKUP(G1004,Sheet2!$A$1:$B$8,2,0)</f>
        <v>good_plus</v>
      </c>
      <c r="I1004" s="0" t="str">
        <f aca="false">"{""classes"":["""&amp;G1004&amp;"""],""text"":"""&amp;A1004&amp;"""},"</f>
        <v>{"classes":["0,8"],"text":"Fantastic uni. Very glad I chose it"},</v>
      </c>
      <c r="J1004" s="0" t="n">
        <f aca="false">LEN(A1004)</f>
        <v>35</v>
      </c>
    </row>
    <row r="1005" customFormat="false" ht="12.8" hidden="false" customHeight="false" outlineLevel="0" collapsed="false">
      <c r="A1005" s="0" t="s">
        <v>1040</v>
      </c>
      <c r="B1005" s="0" t="s">
        <v>950</v>
      </c>
      <c r="C1005" s="0" t="s">
        <v>951</v>
      </c>
      <c r="D1005" s="0" t="n">
        <v>4</v>
      </c>
      <c r="E1005" s="0" t="str">
        <f aca="false">IFERROR(IFERROR(REPLACE(C1005,SEARCH($E$1,C1005,1),LEN($E$1),""),REPLACE(C1005,SEARCH($F$1,C1005,1),LEN($F$1),"")),C1005)</f>
        <v>www.studentcrowd.com/university-l1003801-s1008310-the_university_of_leeds-leeds</v>
      </c>
      <c r="F1005" s="0" t="str">
        <f aca="false">REPLACE(E1005,SEARCH("/",E1005,1),LEN(E1005),"")</f>
        <v>www.studentcrowd.com</v>
      </c>
      <c r="G1005" s="0" t="n">
        <f aca="false">IF(F1005="www.studentcrowd.com",D1005*2/10,IF(F1005="www.studentsreview.com",D1005*2.5/10,"ERROR"))</f>
        <v>0.8</v>
      </c>
      <c r="H1005" s="0" t="str">
        <f aca="false">VLOOKUP(G1005,Sheet2!$A$1:$B$8,2,0)</f>
        <v>good_plus</v>
      </c>
      <c r="I1005" s="0" t="str">
        <f aca="false">"{""classes"":["""&amp;G1005&amp;"""],""text"":"""&amp;A1005&amp;"""},"</f>
        <v>{"classes":["0,8"],"text":"Best choice of my life going to Leeds. Be prepared to see some of the most edgy people ever, other than the eBay shoppers, its great!"},</v>
      </c>
      <c r="J1005" s="0" t="n">
        <f aca="false">LEN(A1005)</f>
        <v>133</v>
      </c>
    </row>
    <row r="1006" customFormat="false" ht="12.8" hidden="false" customHeight="false" outlineLevel="0" collapsed="false">
      <c r="A1006" s="0" t="s">
        <v>1041</v>
      </c>
      <c r="B1006" s="0" t="s">
        <v>950</v>
      </c>
      <c r="C1006" s="0" t="s">
        <v>951</v>
      </c>
      <c r="D1006" s="0" t="n">
        <v>5</v>
      </c>
      <c r="E1006" s="0" t="str">
        <f aca="false">IFERROR(IFERROR(REPLACE(C1006,SEARCH($E$1,C1006,1),LEN($E$1),""),REPLACE(C1006,SEARCH($F$1,C1006,1),LEN($F$1),"")),C1006)</f>
        <v>www.studentcrowd.com/university-l1003801-s1008310-the_university_of_leeds-leeds</v>
      </c>
      <c r="F1006" s="0" t="str">
        <f aca="false">REPLACE(E1006,SEARCH("/",E1006,1),LEN(E1006),"")</f>
        <v>www.studentcrowd.com</v>
      </c>
      <c r="G1006" s="0" t="n">
        <f aca="false">IF(F1006="www.studentcrowd.com",D1006*2/10,IF(F1006="www.studentsreview.com",D1006*2.5/10,"ERROR"))</f>
        <v>1</v>
      </c>
      <c r="H1006" s="0" t="str">
        <f aca="false">VLOOKUP(G1006,Sheet2!$A$1:$B$8,2,0)</f>
        <v>excellent</v>
      </c>
      <c r="I1006" s="0" t="str">
        <f aca="false">"{""classes"":["""&amp;G1006&amp;"""],""text"":"""&amp;A1006&amp;"""},"</f>
        <v>{"classes":["1"],"text":"Everything is brilliant really. My friends are jealous of how awesome it is. We only have complaints about little things here at Leeds, and when I hear other people talk about their unis it really seems like weve got the best, easily."},</v>
      </c>
      <c r="J1006" s="0" t="n">
        <f aca="false">LEN(A1006)</f>
        <v>234</v>
      </c>
    </row>
    <row r="1007" customFormat="false" ht="12.8" hidden="false" customHeight="false" outlineLevel="0" collapsed="false">
      <c r="A1007" s="0" t="s">
        <v>1042</v>
      </c>
      <c r="B1007" s="0" t="s">
        <v>950</v>
      </c>
      <c r="C1007" s="0" t="s">
        <v>951</v>
      </c>
      <c r="D1007" s="0" t="n">
        <v>5</v>
      </c>
      <c r="E1007" s="0" t="str">
        <f aca="false">IFERROR(IFERROR(REPLACE(C1007,SEARCH($E$1,C1007,1),LEN($E$1),""),REPLACE(C1007,SEARCH($F$1,C1007,1),LEN($F$1),"")),C1007)</f>
        <v>www.studentcrowd.com/university-l1003801-s1008310-the_university_of_leeds-leeds</v>
      </c>
      <c r="F1007" s="0" t="str">
        <f aca="false">REPLACE(E1007,SEARCH("/",E1007,1),LEN(E1007),"")</f>
        <v>www.studentcrowd.com</v>
      </c>
      <c r="G1007" s="0" t="n">
        <f aca="false">IF(F1007="www.studentcrowd.com",D1007*2/10,IF(F1007="www.studentsreview.com",D1007*2.5/10,"ERROR"))</f>
        <v>1</v>
      </c>
      <c r="H1007" s="0" t="str">
        <f aca="false">VLOOKUP(G1007,Sheet2!$A$1:$B$8,2,0)</f>
        <v>excellent</v>
      </c>
      <c r="I1007" s="0" t="str">
        <f aca="false">"{""classes"":["""&amp;G1007&amp;"""],""text"":"""&amp;A1007&amp;"""},"</f>
        <v>{"classes":["1"],"text":"Fantastic uni, I couldnt have picked better. The union is fantastic and theres so much to do and get involved in with societies and events. Also a great careers website/volunteering opportunities website and department. Beautiful campus."},</v>
      </c>
      <c r="J1007" s="0" t="n">
        <f aca="false">LEN(A1007)</f>
        <v>237</v>
      </c>
    </row>
    <row r="1008" customFormat="false" ht="12.8" hidden="false" customHeight="false" outlineLevel="0" collapsed="false">
      <c r="A1008" s="0" t="s">
        <v>1043</v>
      </c>
      <c r="B1008" s="0" t="s">
        <v>950</v>
      </c>
      <c r="C1008" s="0" t="s">
        <v>951</v>
      </c>
      <c r="D1008" s="0" t="n">
        <v>4</v>
      </c>
      <c r="E1008" s="0" t="str">
        <f aca="false">IFERROR(IFERROR(REPLACE(C1008,SEARCH($E$1,C1008,1),LEN($E$1),""),REPLACE(C1008,SEARCH($F$1,C1008,1),LEN($F$1),"")),C1008)</f>
        <v>www.studentcrowd.com/university-l1003801-s1008310-the_university_of_leeds-leeds</v>
      </c>
      <c r="F1008" s="0" t="str">
        <f aca="false">REPLACE(E1008,SEARCH("/",E1008,1),LEN(E1008),"")</f>
        <v>www.studentcrowd.com</v>
      </c>
      <c r="G1008" s="0" t="n">
        <f aca="false">IF(F1008="www.studentcrowd.com",D1008*2/10,IF(F1008="www.studentsreview.com",D1008*2.5/10,"ERROR"))</f>
        <v>0.8</v>
      </c>
      <c r="H1008" s="0" t="str">
        <f aca="false">VLOOKUP(G1008,Sheet2!$A$1:$B$8,2,0)</f>
        <v>good_plus</v>
      </c>
      <c r="I1008" s="0" t="str">
        <f aca="false">"{""classes"":["""&amp;G1008&amp;"""],""text"":"""&amp;A1008&amp;"""},"</f>
        <v>{"classes":["0,8"],"text":"Good university with good teaching and opportunities and extremely social atmosphere with a variety of nightlife."},</v>
      </c>
      <c r="J1008" s="0" t="n">
        <f aca="false">LEN(A1008)</f>
        <v>113</v>
      </c>
    </row>
    <row r="1009" customFormat="false" ht="12.8" hidden="false" customHeight="false" outlineLevel="0" collapsed="false">
      <c r="A1009" s="0" t="s">
        <v>1044</v>
      </c>
      <c r="B1009" s="0" t="s">
        <v>950</v>
      </c>
      <c r="C1009" s="0" t="s">
        <v>951</v>
      </c>
      <c r="D1009" s="0" t="n">
        <v>4</v>
      </c>
      <c r="E1009" s="0" t="str">
        <f aca="false">IFERROR(IFERROR(REPLACE(C1009,SEARCH($E$1,C1009,1),LEN($E$1),""),REPLACE(C1009,SEARCH($F$1,C1009,1),LEN($F$1),"")),C1009)</f>
        <v>www.studentcrowd.com/university-l1003801-s1008310-the_university_of_leeds-leeds</v>
      </c>
      <c r="F1009" s="0" t="str">
        <f aca="false">REPLACE(E1009,SEARCH("/",E1009,1),LEN(E1009),"")</f>
        <v>www.studentcrowd.com</v>
      </c>
      <c r="G1009" s="0" t="n">
        <f aca="false">IF(F1009="www.studentcrowd.com",D1009*2/10,IF(F1009="www.studentsreview.com",D1009*2.5/10,"ERROR"))</f>
        <v>0.8</v>
      </c>
      <c r="H1009" s="0" t="str">
        <f aca="false">VLOOKUP(G1009,Sheet2!$A$1:$B$8,2,0)</f>
        <v>good_plus</v>
      </c>
      <c r="I1009" s="0" t="str">
        <f aca="false">"{""classes"":["""&amp;G1009&amp;"""],""text"":"""&amp;A1009&amp;"""},"</f>
        <v>{"classes":["0,8"],"text":"Awesome uni! So much fun and so many libraries too! It seems like the perfect balance!"},</v>
      </c>
      <c r="J1009" s="0" t="n">
        <f aca="false">LEN(A1009)</f>
        <v>86</v>
      </c>
    </row>
    <row r="1010" customFormat="false" ht="12.8" hidden="false" customHeight="false" outlineLevel="0" collapsed="false">
      <c r="A1010" s="0" t="s">
        <v>1045</v>
      </c>
      <c r="B1010" s="0" t="s">
        <v>950</v>
      </c>
      <c r="C1010" s="0" t="s">
        <v>951</v>
      </c>
      <c r="D1010" s="0" t="n">
        <v>4</v>
      </c>
      <c r="E1010" s="0" t="str">
        <f aca="false">IFERROR(IFERROR(REPLACE(C1010,SEARCH($E$1,C1010,1),LEN($E$1),""),REPLACE(C1010,SEARCH($F$1,C1010,1),LEN($F$1),"")),C1010)</f>
        <v>www.studentcrowd.com/university-l1003801-s1008310-the_university_of_leeds-leeds</v>
      </c>
      <c r="F1010" s="0" t="str">
        <f aca="false">REPLACE(E1010,SEARCH("/",E1010,1),LEN(E1010),"")</f>
        <v>www.studentcrowd.com</v>
      </c>
      <c r="G1010" s="0" t="n">
        <f aca="false">IF(F1010="www.studentcrowd.com",D1010*2/10,IF(F1010="www.studentsreview.com",D1010*2.5/10,"ERROR"))</f>
        <v>0.8</v>
      </c>
      <c r="H1010" s="0" t="str">
        <f aca="false">VLOOKUP(G1010,Sheet2!$A$1:$B$8,2,0)</f>
        <v>good_plus</v>
      </c>
      <c r="I1010" s="0" t="str">
        <f aca="false">"{""classes"":["""&amp;G1010&amp;"""],""text"":"""&amp;A1010&amp;"""},"</f>
        <v>{"classes":["0,8"],"text":"a nice campus with lots of places to study and socialise"},</v>
      </c>
      <c r="J1010" s="0" t="n">
        <f aca="false">LEN(A1010)</f>
        <v>56</v>
      </c>
    </row>
    <row r="1011" customFormat="false" ht="12.8" hidden="false" customHeight="false" outlineLevel="0" collapsed="false">
      <c r="A1011" s="0" t="s">
        <v>1046</v>
      </c>
      <c r="B1011" s="0" t="s">
        <v>950</v>
      </c>
      <c r="C1011" s="0" t="s">
        <v>951</v>
      </c>
      <c r="D1011" s="0" t="n">
        <v>4</v>
      </c>
      <c r="E1011" s="0" t="str">
        <f aca="false">IFERROR(IFERROR(REPLACE(C1011,SEARCH($E$1,C1011,1),LEN($E$1),""),REPLACE(C1011,SEARCH($F$1,C1011,1),LEN($F$1),"")),C1011)</f>
        <v>www.studentcrowd.com/university-l1003801-s1008310-the_university_of_leeds-leeds</v>
      </c>
      <c r="F1011" s="0" t="str">
        <f aca="false">REPLACE(E1011,SEARCH("/",E1011,1),LEN(E1011),"")</f>
        <v>www.studentcrowd.com</v>
      </c>
      <c r="G1011" s="0" t="n">
        <f aca="false">IF(F1011="www.studentcrowd.com",D1011*2/10,IF(F1011="www.studentsreview.com",D1011*2.5/10,"ERROR"))</f>
        <v>0.8</v>
      </c>
      <c r="H1011" s="0" t="str">
        <f aca="false">VLOOKUP(G1011,Sheet2!$A$1:$B$8,2,0)</f>
        <v>good_plus</v>
      </c>
      <c r="I1011" s="0" t="str">
        <f aca="false">"{""classes"":["""&amp;G1011&amp;"""],""text"":"""&amp;A1011&amp;"""},"</f>
        <v>{"classes":["0,8"],"text":"A campus uni 10 minutes walk from the city, you get the best of both worlds. First class facilities and quality educators as well as a very diversed student body, Im glad I picked this uni. And it has the best student union in the UK!"},</v>
      </c>
      <c r="J1011" s="0" t="n">
        <f aca="false">LEN(A1011)</f>
        <v>234</v>
      </c>
    </row>
    <row r="1012" customFormat="false" ht="12.8" hidden="false" customHeight="false" outlineLevel="0" collapsed="false">
      <c r="A1012" s="0" t="s">
        <v>1047</v>
      </c>
      <c r="B1012" s="0" t="s">
        <v>950</v>
      </c>
      <c r="C1012" s="0" t="s">
        <v>951</v>
      </c>
      <c r="D1012" s="0" t="n">
        <v>4</v>
      </c>
      <c r="E1012" s="0" t="str">
        <f aca="false">IFERROR(IFERROR(REPLACE(C1012,SEARCH($E$1,C1012,1),LEN($E$1),""),REPLACE(C1012,SEARCH($F$1,C1012,1),LEN($F$1),"")),C1012)</f>
        <v>www.studentcrowd.com/university-l1003801-s1008310-the_university_of_leeds-leeds</v>
      </c>
      <c r="F1012" s="0" t="str">
        <f aca="false">REPLACE(E1012,SEARCH("/",E1012,1),LEN(E1012),"")</f>
        <v>www.studentcrowd.com</v>
      </c>
      <c r="G1012" s="0" t="n">
        <f aca="false">IF(F1012="www.studentcrowd.com",D1012*2/10,IF(F1012="www.studentsreview.com",D1012*2.5/10,"ERROR"))</f>
        <v>0.8</v>
      </c>
      <c r="H1012" s="0" t="str">
        <f aca="false">VLOOKUP(G1012,Sheet2!$A$1:$B$8,2,0)</f>
        <v>good_plus</v>
      </c>
      <c r="I1012" s="0" t="str">
        <f aca="false">"{""classes"":["""&amp;G1012&amp;"""],""text"":"""&amp;A1012&amp;"""},"</f>
        <v>{"classes":["0,8"],"text":"Leeds is amazing! It is in the best location in the city and also the country making it so easy to see friends elsewhere. Nightlife is insane, and theres also so many nice pubs and bars and restaurants for chilled evenings. The uni is beautiful and theres so much positivity around campus, and theres everything I wanted from a good gym, libraries, student union and social areas"},</v>
      </c>
      <c r="J1012" s="0" t="n">
        <f aca="false">LEN(A1012)</f>
        <v>379</v>
      </c>
    </row>
    <row r="1013" customFormat="false" ht="12.8" hidden="false" customHeight="false" outlineLevel="0" collapsed="false">
      <c r="A1013" s="0" t="s">
        <v>1048</v>
      </c>
      <c r="B1013" s="0" t="s">
        <v>950</v>
      </c>
      <c r="C1013" s="0" t="s">
        <v>951</v>
      </c>
      <c r="D1013" s="0" t="n">
        <v>5</v>
      </c>
      <c r="E1013" s="0" t="str">
        <f aca="false">IFERROR(IFERROR(REPLACE(C1013,SEARCH($E$1,C1013,1),LEN($E$1),""),REPLACE(C1013,SEARCH($F$1,C1013,1),LEN($F$1),"")),C1013)</f>
        <v>www.studentcrowd.com/university-l1003801-s1008310-the_university_of_leeds-leeds</v>
      </c>
      <c r="F1013" s="0" t="str">
        <f aca="false">REPLACE(E1013,SEARCH("/",E1013,1),LEN(E1013),"")</f>
        <v>www.studentcrowd.com</v>
      </c>
      <c r="G1013" s="0" t="n">
        <f aca="false">IF(F1013="www.studentcrowd.com",D1013*2/10,IF(F1013="www.studentsreview.com",D1013*2.5/10,"ERROR"))</f>
        <v>1</v>
      </c>
      <c r="H1013" s="0" t="str">
        <f aca="false">VLOOKUP(G1013,Sheet2!$A$1:$B$8,2,0)</f>
        <v>excellent</v>
      </c>
      <c r="I1013" s="0" t="str">
        <f aca="false">"{""classes"":["""&amp;G1013&amp;"""],""text"":"""&amp;A1013&amp;"""},"</f>
        <v>{"classes":["1"],"text":"Loved my time at uni of Leeds - my course  Medical Sciences  was brilliant and made a good group of friends from my course. The opportunity to try new things through clubs and societies is huge - one of the best student unions in the UK! Plus overall a really nice city - particularly with all the new developments  e.g. trinity  popping up."},</v>
      </c>
      <c r="J1013" s="0" t="n">
        <f aca="false">LEN(A1013)</f>
        <v>341</v>
      </c>
    </row>
    <row r="1014" customFormat="false" ht="12.8" hidden="false" customHeight="false" outlineLevel="0" collapsed="false">
      <c r="A1014" s="0" t="s">
        <v>1049</v>
      </c>
      <c r="B1014" s="0" t="s">
        <v>950</v>
      </c>
      <c r="C1014" s="0" t="s">
        <v>951</v>
      </c>
      <c r="D1014" s="0" t="n">
        <v>4</v>
      </c>
      <c r="E1014" s="0" t="str">
        <f aca="false">IFERROR(IFERROR(REPLACE(C1014,SEARCH($E$1,C1014,1),LEN($E$1),""),REPLACE(C1014,SEARCH($F$1,C1014,1),LEN($F$1),"")),C1014)</f>
        <v>www.studentcrowd.com/university-l1003801-s1008310-the_university_of_leeds-leeds</v>
      </c>
      <c r="F1014" s="0" t="str">
        <f aca="false">REPLACE(E1014,SEARCH("/",E1014,1),LEN(E1014),"")</f>
        <v>www.studentcrowd.com</v>
      </c>
      <c r="G1014" s="0" t="n">
        <f aca="false">IF(F1014="www.studentcrowd.com",D1014*2/10,IF(F1014="www.studentsreview.com",D1014*2.5/10,"ERROR"))</f>
        <v>0.8</v>
      </c>
      <c r="H1014" s="0" t="str">
        <f aca="false">VLOOKUP(G1014,Sheet2!$A$1:$B$8,2,0)</f>
        <v>good_plus</v>
      </c>
      <c r="I1014" s="0" t="str">
        <f aca="false">"{""classes"":["""&amp;G1014&amp;"""],""text"":"""&amp;A1014&amp;"""},"</f>
        <v>{"classes":["0,8"],"text":"The internet is very poor although I think that is same for any university using eduroam. I can not recommend Leeds as a university city enough. Its a fantastic place!"},</v>
      </c>
      <c r="J1014" s="0" t="n">
        <f aca="false">LEN(A1014)</f>
        <v>167</v>
      </c>
    </row>
    <row r="1015" customFormat="false" ht="12.8" hidden="false" customHeight="false" outlineLevel="0" collapsed="false">
      <c r="A1015" s="0" t="s">
        <v>1050</v>
      </c>
      <c r="B1015" s="0" t="s">
        <v>950</v>
      </c>
      <c r="C1015" s="0" t="s">
        <v>951</v>
      </c>
      <c r="D1015" s="0" t="n">
        <v>5</v>
      </c>
      <c r="E1015" s="0" t="str">
        <f aca="false">IFERROR(IFERROR(REPLACE(C1015,SEARCH($E$1,C1015,1),LEN($E$1),""),REPLACE(C1015,SEARCH($F$1,C1015,1),LEN($F$1),"")),C1015)</f>
        <v>www.studentcrowd.com/university-l1003801-s1008310-the_university_of_leeds-leeds</v>
      </c>
      <c r="F1015" s="0" t="str">
        <f aca="false">REPLACE(E1015,SEARCH("/",E1015,1),LEN(E1015),"")</f>
        <v>www.studentcrowd.com</v>
      </c>
      <c r="G1015" s="0" t="n">
        <f aca="false">IF(F1015="www.studentcrowd.com",D1015*2/10,IF(F1015="www.studentsreview.com",D1015*2.5/10,"ERROR"))</f>
        <v>1</v>
      </c>
      <c r="H1015" s="0" t="str">
        <f aca="false">VLOOKUP(G1015,Sheet2!$A$1:$B$8,2,0)</f>
        <v>excellent</v>
      </c>
      <c r="I1015" s="0" t="str">
        <f aca="false">"{""classes"":["""&amp;G1015&amp;"""],""text"":"""&amp;A1015&amp;"""},"</f>
        <v>{"classes":["1"],"text":"adore my university. First class education and a brilliant place to be!"},</v>
      </c>
      <c r="J1015" s="0" t="n">
        <f aca="false">LEN(A1015)</f>
        <v>71</v>
      </c>
    </row>
    <row r="1016" customFormat="false" ht="12.8" hidden="false" customHeight="false" outlineLevel="0" collapsed="false">
      <c r="A1016" s="0" t="s">
        <v>1051</v>
      </c>
      <c r="B1016" s="0" t="s">
        <v>950</v>
      </c>
      <c r="C1016" s="0" t="s">
        <v>951</v>
      </c>
      <c r="D1016" s="0" t="n">
        <v>4</v>
      </c>
      <c r="E1016" s="0" t="str">
        <f aca="false">IFERROR(IFERROR(REPLACE(C1016,SEARCH($E$1,C1016,1),LEN($E$1),""),REPLACE(C1016,SEARCH($F$1,C1016,1),LEN($F$1),"")),C1016)</f>
        <v>www.studentcrowd.com/university-l1003801-s1008310-the_university_of_leeds-leeds</v>
      </c>
      <c r="F1016" s="0" t="str">
        <f aca="false">REPLACE(E1016,SEARCH("/",E1016,1),LEN(E1016),"")</f>
        <v>www.studentcrowd.com</v>
      </c>
      <c r="G1016" s="0" t="n">
        <f aca="false">IF(F1016="www.studentcrowd.com",D1016*2/10,IF(F1016="www.studentsreview.com",D1016*2.5/10,"ERROR"))</f>
        <v>0.8</v>
      </c>
      <c r="H1016" s="0" t="str">
        <f aca="false">VLOOKUP(G1016,Sheet2!$A$1:$B$8,2,0)</f>
        <v>good_plus</v>
      </c>
      <c r="I1016" s="0" t="str">
        <f aca="false">"{""classes"":["""&amp;G1016&amp;"""],""text"":"""&amp;A1016&amp;"""},"</f>
        <v>{"classes":["0,8"],"text":"Good uni, good courses and very nice students."},</v>
      </c>
      <c r="J1016" s="0" t="n">
        <f aca="false">LEN(A1016)</f>
        <v>46</v>
      </c>
    </row>
    <row r="1017" customFormat="false" ht="12.8" hidden="false" customHeight="false" outlineLevel="0" collapsed="false">
      <c r="A1017" s="0" t="s">
        <v>1052</v>
      </c>
      <c r="B1017" s="0" t="s">
        <v>950</v>
      </c>
      <c r="C1017" s="0" t="s">
        <v>951</v>
      </c>
      <c r="D1017" s="0" t="n">
        <v>4</v>
      </c>
      <c r="E1017" s="0" t="str">
        <f aca="false">IFERROR(IFERROR(REPLACE(C1017,SEARCH($E$1,C1017,1),LEN($E$1),""),REPLACE(C1017,SEARCH($F$1,C1017,1),LEN($F$1),"")),C1017)</f>
        <v>www.studentcrowd.com/university-l1003801-s1008310-the_university_of_leeds-leeds</v>
      </c>
      <c r="F1017" s="0" t="str">
        <f aca="false">REPLACE(E1017,SEARCH("/",E1017,1),LEN(E1017),"")</f>
        <v>www.studentcrowd.com</v>
      </c>
      <c r="G1017" s="0" t="n">
        <f aca="false">IF(F1017="www.studentcrowd.com",D1017*2/10,IF(F1017="www.studentsreview.com",D1017*2.5/10,"ERROR"))</f>
        <v>0.8</v>
      </c>
      <c r="H1017" s="0" t="str">
        <f aca="false">VLOOKUP(G1017,Sheet2!$A$1:$B$8,2,0)</f>
        <v>good_plus</v>
      </c>
      <c r="I1017" s="0" t="str">
        <f aca="false">"{""classes"":["""&amp;G1017&amp;"""],""text"":"""&amp;A1017&amp;"""},"</f>
        <v>{"classes":["0,8"],"text":"Great union and societies Campus within the city  best of both worlds  Good accommodation"},</v>
      </c>
      <c r="J1017" s="0" t="n">
        <f aca="false">LEN(A1017)</f>
        <v>89</v>
      </c>
    </row>
    <row r="1018" customFormat="false" ht="12.8" hidden="false" customHeight="false" outlineLevel="0" collapsed="false">
      <c r="A1018" s="0" t="s">
        <v>1053</v>
      </c>
      <c r="B1018" s="0" t="s">
        <v>1054</v>
      </c>
      <c r="C1018" s="0" t="s">
        <v>1055</v>
      </c>
      <c r="D1018" s="0" t="n">
        <v>4</v>
      </c>
      <c r="E1018" s="0" t="str">
        <f aca="false">IFERROR(IFERROR(REPLACE(C1018,SEARCH($E$1,C1018,1),LEN($E$1),""),REPLACE(C1018,SEARCH($F$1,C1018,1),LEN($F$1),"")),C1018)</f>
        <v>www.studentcrowd.com/university-l1000451-s1008562-the_university_of_birmingham-edgbaston</v>
      </c>
      <c r="F1018" s="0" t="str">
        <f aca="false">REPLACE(E1018,SEARCH("/",E1018,1),LEN(E1018),"")</f>
        <v>www.studentcrowd.com</v>
      </c>
      <c r="G1018" s="0" t="n">
        <f aca="false">IF(F1018="www.studentcrowd.com",D1018*2/10,IF(F1018="www.studentsreview.com",D1018*2.5/10,"ERROR"))</f>
        <v>0.8</v>
      </c>
      <c r="H1018" s="0" t="str">
        <f aca="false">VLOOKUP(G1018,Sheet2!$A$1:$B$8,2,0)</f>
        <v>good_plus</v>
      </c>
      <c r="I1018" s="0" t="str">
        <f aca="false">"{""classes"":["""&amp;G1018&amp;"""],""text"":"""&amp;A1018&amp;"""},"</f>
        <v>{"classes":["0,8"],"text":"The campus is a bit confusing but there are all the facilities and societies one might need. The student union is really helpful. The careers service is accessible. the wifi is not too reliable."},</v>
      </c>
      <c r="J1018" s="0" t="n">
        <f aca="false">LEN(A1018)</f>
        <v>194</v>
      </c>
    </row>
    <row r="1019" customFormat="false" ht="12.8" hidden="false" customHeight="false" outlineLevel="0" collapsed="false">
      <c r="A1019" s="0" t="s">
        <v>1056</v>
      </c>
      <c r="B1019" s="0" t="s">
        <v>1054</v>
      </c>
      <c r="C1019" s="0" t="s">
        <v>1055</v>
      </c>
      <c r="D1019" s="0" t="n">
        <v>5</v>
      </c>
      <c r="E1019" s="0" t="str">
        <f aca="false">IFERROR(IFERROR(REPLACE(C1019,SEARCH($E$1,C1019,1),LEN($E$1),""),REPLACE(C1019,SEARCH($F$1,C1019,1),LEN($F$1),"")),C1019)</f>
        <v>www.studentcrowd.com/university-l1000451-s1008562-the_university_of_birmingham-edgbaston</v>
      </c>
      <c r="F1019" s="0" t="str">
        <f aca="false">REPLACE(E1019,SEARCH("/",E1019,1),LEN(E1019),"")</f>
        <v>www.studentcrowd.com</v>
      </c>
      <c r="G1019" s="0" t="n">
        <f aca="false">IF(F1019="www.studentcrowd.com",D1019*2/10,IF(F1019="www.studentsreview.com",D1019*2.5/10,"ERROR"))</f>
        <v>1</v>
      </c>
      <c r="H1019" s="0" t="str">
        <f aca="false">VLOOKUP(G1019,Sheet2!$A$1:$B$8,2,0)</f>
        <v>excellent</v>
      </c>
      <c r="I1019" s="0" t="str">
        <f aca="false">"{""classes"":["""&amp;G1019&amp;"""],""text"":"""&amp;A1019&amp;"""},"</f>
        <v>{"classes":["1"],"text":"The campus is like its own little city! Its got everything you need"},</v>
      </c>
      <c r="J1019" s="0" t="n">
        <f aca="false">LEN(A1019)</f>
        <v>67</v>
      </c>
    </row>
    <row r="1020" customFormat="false" ht="12.8" hidden="false" customHeight="false" outlineLevel="0" collapsed="false">
      <c r="A1020" s="0" t="s">
        <v>1057</v>
      </c>
      <c r="B1020" s="0" t="s">
        <v>1054</v>
      </c>
      <c r="C1020" s="0" t="s">
        <v>1055</v>
      </c>
      <c r="D1020" s="0" t="n">
        <v>5</v>
      </c>
      <c r="E1020" s="0" t="str">
        <f aca="false">IFERROR(IFERROR(REPLACE(C1020,SEARCH($E$1,C1020,1),LEN($E$1),""),REPLACE(C1020,SEARCH($F$1,C1020,1),LEN($F$1),"")),C1020)</f>
        <v>www.studentcrowd.com/university-l1000451-s1008562-the_university_of_birmingham-edgbaston</v>
      </c>
      <c r="F1020" s="0" t="str">
        <f aca="false">REPLACE(E1020,SEARCH("/",E1020,1),LEN(E1020),"")</f>
        <v>www.studentcrowd.com</v>
      </c>
      <c r="G1020" s="0" t="n">
        <f aca="false">IF(F1020="www.studentcrowd.com",D1020*2/10,IF(F1020="www.studentsreview.com",D1020*2.5/10,"ERROR"))</f>
        <v>1</v>
      </c>
      <c r="H1020" s="0" t="str">
        <f aca="false">VLOOKUP(G1020,Sheet2!$A$1:$B$8,2,0)</f>
        <v>excellent</v>
      </c>
      <c r="I1020" s="0" t="str">
        <f aca="false">"{""classes"":["""&amp;G1020&amp;"""],""text"":"""&amp;A1020&amp;"""},"</f>
        <v>{"classes":["1"],"text":"Excellent WiFi, easy to connect to in every bit of the campus. The guild is huge and very useful, friendly and welcoming. They can sort close to any issue you have. The range of shops on campus is fantastic with even an beauty salon, which is fairly reasonable. So many societies and sports - there is definitely something for everyone. Sports are fairly expensive, but actually quite good value for money once you break it down for the number of hours you do. Societies are very cheap- most only ВЈ5-10 for the year."},</v>
      </c>
      <c r="J1020" s="0" t="n">
        <f aca="false">LEN(A1020)</f>
        <v>517</v>
      </c>
    </row>
    <row r="1021" customFormat="false" ht="12.8" hidden="false" customHeight="false" outlineLevel="0" collapsed="false">
      <c r="A1021" s="0" t="s">
        <v>1058</v>
      </c>
      <c r="B1021" s="0" t="s">
        <v>1054</v>
      </c>
      <c r="C1021" s="0" t="s">
        <v>1055</v>
      </c>
      <c r="D1021" s="0" t="n">
        <v>5</v>
      </c>
      <c r="E1021" s="0" t="str">
        <f aca="false">IFERROR(IFERROR(REPLACE(C1021,SEARCH($E$1,C1021,1),LEN($E$1),""),REPLACE(C1021,SEARCH($F$1,C1021,1),LEN($F$1),"")),C1021)</f>
        <v>www.studentcrowd.com/university-l1000451-s1008562-the_university_of_birmingham-edgbaston</v>
      </c>
      <c r="F1021" s="0" t="str">
        <f aca="false">REPLACE(E1021,SEARCH("/",E1021,1),LEN(E1021),"")</f>
        <v>www.studentcrowd.com</v>
      </c>
      <c r="G1021" s="0" t="n">
        <f aca="false">IF(F1021="www.studentcrowd.com",D1021*2/10,IF(F1021="www.studentsreview.com",D1021*2.5/10,"ERROR"))</f>
        <v>1</v>
      </c>
      <c r="H1021" s="0" t="str">
        <f aca="false">VLOOKUP(G1021,Sheet2!$A$1:$B$8,2,0)</f>
        <v>excellent</v>
      </c>
      <c r="I1021" s="0" t="str">
        <f aca="false">"{""classes"":["""&amp;G1021&amp;"""],""text"":"""&amp;A1021&amp;"""},"</f>
        <v>{"classes":["1"],"text":"great place, something for everyone, looks pretty"},</v>
      </c>
      <c r="J1021" s="0" t="n">
        <f aca="false">LEN(A1021)</f>
        <v>49</v>
      </c>
    </row>
    <row r="1022" customFormat="false" ht="12.8" hidden="false" customHeight="false" outlineLevel="0" collapsed="false">
      <c r="A1022" s="0" t="s">
        <v>1059</v>
      </c>
      <c r="B1022" s="0" t="s">
        <v>1054</v>
      </c>
      <c r="C1022" s="0" t="s">
        <v>1055</v>
      </c>
      <c r="D1022" s="0" t="n">
        <v>3</v>
      </c>
      <c r="E1022" s="0" t="str">
        <f aca="false">IFERROR(IFERROR(REPLACE(C1022,SEARCH($E$1,C1022,1),LEN($E$1),""),REPLACE(C1022,SEARCH($F$1,C1022,1),LEN($F$1),"")),C1022)</f>
        <v>www.studentcrowd.com/university-l1000451-s1008562-the_university_of_birmingham-edgbaston</v>
      </c>
      <c r="F1022" s="0" t="str">
        <f aca="false">REPLACE(E1022,SEARCH("/",E1022,1),LEN(E1022),"")</f>
        <v>www.studentcrowd.com</v>
      </c>
      <c r="G1022" s="0" t="n">
        <f aca="false">IF(F1022="www.studentcrowd.com",D1022*2/10,IF(F1022="www.studentsreview.com",D1022*2.5/10,"ERROR"))</f>
        <v>0.6</v>
      </c>
      <c r="H1022" s="0" t="str">
        <f aca="false">VLOOKUP(G1022,Sheet2!$A$1:$B$8,2,0)</f>
        <v>middle_plus</v>
      </c>
      <c r="I1022" s="0" t="str">
        <f aca="false">"{""classes"":["""&amp;G1022&amp;"""],""text"":"""&amp;A1022&amp;"""},"</f>
        <v>{"classes":["0,6"],"text":"Good modern uni but have a terrible attitude to security. Hold on to your belongings at ALL times EVERYWHERE. Buildings, lecture rooms etc wide open to the public and CCTV useless."},</v>
      </c>
      <c r="J1022" s="0" t="n">
        <f aca="false">LEN(A1022)</f>
        <v>180</v>
      </c>
    </row>
    <row r="1023" customFormat="false" ht="12.8" hidden="false" customHeight="false" outlineLevel="0" collapsed="false">
      <c r="A1023" s="0" t="s">
        <v>1060</v>
      </c>
      <c r="B1023" s="0" t="s">
        <v>1054</v>
      </c>
      <c r="C1023" s="0" t="s">
        <v>1055</v>
      </c>
      <c r="D1023" s="0" t="n">
        <v>2</v>
      </c>
      <c r="E1023" s="0" t="str">
        <f aca="false">IFERROR(IFERROR(REPLACE(C1023,SEARCH($E$1,C1023,1),LEN($E$1),""),REPLACE(C1023,SEARCH($F$1,C1023,1),LEN($F$1),"")),C1023)</f>
        <v>www.studentcrowd.com/university-l1000451-s1008562-the_university_of_birmingham-edgbaston</v>
      </c>
      <c r="F1023" s="0" t="str">
        <f aca="false">REPLACE(E1023,SEARCH("/",E1023,1),LEN(E1023),"")</f>
        <v>www.studentcrowd.com</v>
      </c>
      <c r="G1023" s="0" t="n">
        <f aca="false">IF(F1023="www.studentcrowd.com",D1023*2/10,IF(F1023="www.studentsreview.com",D1023*2.5/10,"ERROR"))</f>
        <v>0.4</v>
      </c>
      <c r="H1023" s="0" t="str">
        <f aca="false">VLOOKUP(G1023,Sheet2!$A$1:$B$8,2,0)</f>
        <v>middle_minus</v>
      </c>
      <c r="I1023" s="0" t="str">
        <f aca="false">"{""classes"":["""&amp;G1023&amp;"""],""text"":"""&amp;A1023&amp;"""},"</f>
        <v>{"classes":["0,4"],"text":"Dont go here. Absolute snobby shit hole. All my confidence has been knocked, I hate my course and Ive made no friends."},</v>
      </c>
      <c r="J1023" s="0" t="n">
        <f aca="false">LEN(A1023)</f>
        <v>118</v>
      </c>
    </row>
    <row r="1024" customFormat="false" ht="12.8" hidden="false" customHeight="false" outlineLevel="0" collapsed="false">
      <c r="A1024" s="0" t="s">
        <v>1061</v>
      </c>
      <c r="B1024" s="0" t="s">
        <v>1054</v>
      </c>
      <c r="C1024" s="0" t="s">
        <v>1055</v>
      </c>
      <c r="D1024" s="0" t="n">
        <v>5</v>
      </c>
      <c r="E1024" s="0" t="str">
        <f aca="false">IFERROR(IFERROR(REPLACE(C1024,SEARCH($E$1,C1024,1),LEN($E$1),""),REPLACE(C1024,SEARCH($F$1,C1024,1),LEN($F$1),"")),C1024)</f>
        <v>www.studentcrowd.com/university-l1000451-s1008562-the_university_of_birmingham-edgbaston</v>
      </c>
      <c r="F1024" s="0" t="str">
        <f aca="false">REPLACE(E1024,SEARCH("/",E1024,1),LEN(E1024),"")</f>
        <v>www.studentcrowd.com</v>
      </c>
      <c r="G1024" s="0" t="n">
        <f aca="false">IF(F1024="www.studentcrowd.com",D1024*2/10,IF(F1024="www.studentsreview.com",D1024*2.5/10,"ERROR"))</f>
        <v>1</v>
      </c>
      <c r="H1024" s="0" t="str">
        <f aca="false">VLOOKUP(G1024,Sheet2!$A$1:$B$8,2,0)</f>
        <v>excellent</v>
      </c>
      <c r="I1024" s="0" t="str">
        <f aca="false">"{""classes"":["""&amp;G1024&amp;"""],""text"":"""&amp;A1024&amp;"""},"</f>
        <v>{"classes":["1"],"text":"Fab is a bit pricy but I love uob"},</v>
      </c>
      <c r="J1024" s="0" t="n">
        <f aca="false">LEN(A1024)</f>
        <v>33</v>
      </c>
    </row>
    <row r="1025" customFormat="false" ht="12.8" hidden="false" customHeight="false" outlineLevel="0" collapsed="false">
      <c r="A1025" s="0" t="s">
        <v>1062</v>
      </c>
      <c r="B1025" s="0" t="s">
        <v>1054</v>
      </c>
      <c r="C1025" s="0" t="s">
        <v>1055</v>
      </c>
      <c r="D1025" s="0" t="n">
        <v>1</v>
      </c>
      <c r="E1025" s="0" t="str">
        <f aca="false">IFERROR(IFERROR(REPLACE(C1025,SEARCH($E$1,C1025,1),LEN($E$1),""),REPLACE(C1025,SEARCH($F$1,C1025,1),LEN($F$1),"")),C1025)</f>
        <v>www.studentcrowd.com/university-l1000451-s1008562-the_university_of_birmingham-edgbaston</v>
      </c>
      <c r="F1025" s="0" t="str">
        <f aca="false">REPLACE(E1025,SEARCH("/",E1025,1),LEN(E1025),"")</f>
        <v>www.studentcrowd.com</v>
      </c>
      <c r="G1025" s="0" t="n">
        <f aca="false">IF(F1025="www.studentcrowd.com",D1025*2/10,IF(F1025="www.studentsreview.com",D1025*2.5/10,"ERROR"))</f>
        <v>0.2</v>
      </c>
      <c r="H1025" s="0" t="str">
        <f aca="false">VLOOKUP(G1025,Sheet2!$A$1:$B$8,2,0)</f>
        <v>bad</v>
      </c>
      <c r="I1025" s="0" t="str">
        <f aca="false">"{""classes"":["""&amp;G1025&amp;"""],""text"":"""&amp;A1025&amp;"""},"</f>
        <v>{"classes":["0,2"],"text":"360 UOB sports centre staff are very rude &amp; not helpful at all. The first week of opening I was unsure about the equipment &amp; they were very disrespectful about showing me how to operate the machines &amp; also Ive emailed them,gone to the front desk,phoned up for a login number they just are simply too slow on customer service. Personally I have had a very upsetting experience at this new gym"},</v>
      </c>
      <c r="J1025" s="0" t="n">
        <f aca="false">LEN(A1025)</f>
        <v>391</v>
      </c>
    </row>
    <row r="1026" customFormat="false" ht="12.8" hidden="false" customHeight="false" outlineLevel="0" collapsed="false">
      <c r="A1026" s="0" t="s">
        <v>1063</v>
      </c>
      <c r="B1026" s="0" t="s">
        <v>1054</v>
      </c>
      <c r="C1026" s="0" t="s">
        <v>1055</v>
      </c>
      <c r="D1026" s="0" t="n">
        <v>5</v>
      </c>
      <c r="E1026" s="0" t="str">
        <f aca="false">IFERROR(IFERROR(REPLACE(C1026,SEARCH($E$1,C1026,1),LEN($E$1),""),REPLACE(C1026,SEARCH($F$1,C1026,1),LEN($F$1),"")),C1026)</f>
        <v>www.studentcrowd.com/university-l1000451-s1008562-the_university_of_birmingham-edgbaston</v>
      </c>
      <c r="F1026" s="0" t="str">
        <f aca="false">REPLACE(E1026,SEARCH("/",E1026,1),LEN(E1026),"")</f>
        <v>www.studentcrowd.com</v>
      </c>
      <c r="G1026" s="0" t="n">
        <f aca="false">IF(F1026="www.studentcrowd.com",D1026*2/10,IF(F1026="www.studentsreview.com",D1026*2.5/10,"ERROR"))</f>
        <v>1</v>
      </c>
      <c r="H1026" s="0" t="str">
        <f aca="false">VLOOKUP(G1026,Sheet2!$A$1:$B$8,2,0)</f>
        <v>excellent</v>
      </c>
      <c r="I1026" s="0" t="str">
        <f aca="false">"{""classes"":["""&amp;G1026&amp;"""],""text"":"""&amp;A1026&amp;"""},"</f>
        <v>{"classes":["1"],"text":"UoB is a brilliant uni, no doubt about it."},</v>
      </c>
      <c r="J1026" s="0" t="n">
        <f aca="false">LEN(A1026)</f>
        <v>42</v>
      </c>
    </row>
    <row r="1027" customFormat="false" ht="12.8" hidden="false" customHeight="false" outlineLevel="0" collapsed="false">
      <c r="A1027" s="0" t="s">
        <v>1064</v>
      </c>
      <c r="B1027" s="0" t="s">
        <v>1054</v>
      </c>
      <c r="C1027" s="0" t="s">
        <v>1055</v>
      </c>
      <c r="D1027" s="0" t="n">
        <v>4</v>
      </c>
      <c r="E1027" s="0" t="str">
        <f aca="false">IFERROR(IFERROR(REPLACE(C1027,SEARCH($E$1,C1027,1),LEN($E$1),""),REPLACE(C1027,SEARCH($F$1,C1027,1),LEN($F$1),"")),C1027)</f>
        <v>www.studentcrowd.com/university-l1000451-s1008562-the_university_of_birmingham-edgbaston</v>
      </c>
      <c r="F1027" s="0" t="str">
        <f aca="false">REPLACE(E1027,SEARCH("/",E1027,1),LEN(E1027),"")</f>
        <v>www.studentcrowd.com</v>
      </c>
      <c r="G1027" s="0" t="n">
        <f aca="false">IF(F1027="www.studentcrowd.com",D1027*2/10,IF(F1027="www.studentsreview.com",D1027*2.5/10,"ERROR"))</f>
        <v>0.8</v>
      </c>
      <c r="H1027" s="0" t="str">
        <f aca="false">VLOOKUP(G1027,Sheet2!$A$1:$B$8,2,0)</f>
        <v>good_plus</v>
      </c>
      <c r="I1027" s="0" t="str">
        <f aca="false">"{""classes"":["""&amp;G1027&amp;"""],""text"":"""&amp;A1027&amp;"""},"</f>
        <v>{"classes":["0,8"],"text":"Could provide even more variety of societies"},</v>
      </c>
      <c r="J1027" s="0" t="n">
        <f aca="false">LEN(A1027)</f>
        <v>44</v>
      </c>
    </row>
    <row r="1028" customFormat="false" ht="12.8" hidden="false" customHeight="false" outlineLevel="0" collapsed="false">
      <c r="A1028" s="0" t="s">
        <v>1065</v>
      </c>
      <c r="B1028" s="0" t="s">
        <v>1054</v>
      </c>
      <c r="C1028" s="0" t="s">
        <v>1055</v>
      </c>
      <c r="D1028" s="0" t="n">
        <v>2</v>
      </c>
      <c r="E1028" s="0" t="str">
        <f aca="false">IFERROR(IFERROR(REPLACE(C1028,SEARCH($E$1,C1028,1),LEN($E$1),""),REPLACE(C1028,SEARCH($F$1,C1028,1),LEN($F$1),"")),C1028)</f>
        <v>www.studentcrowd.com/university-l1000451-s1008562-the_university_of_birmingham-edgbaston</v>
      </c>
      <c r="F1028" s="0" t="str">
        <f aca="false">REPLACE(E1028,SEARCH("/",E1028,1),LEN(E1028),"")</f>
        <v>www.studentcrowd.com</v>
      </c>
      <c r="G1028" s="0" t="n">
        <f aca="false">IF(F1028="www.studentcrowd.com",D1028*2/10,IF(F1028="www.studentsreview.com",D1028*2.5/10,"ERROR"))</f>
        <v>0.4</v>
      </c>
      <c r="H1028" s="0" t="str">
        <f aca="false">VLOOKUP(G1028,Sheet2!$A$1:$B$8,2,0)</f>
        <v>middle_minus</v>
      </c>
      <c r="I1028" s="0" t="str">
        <f aca="false">"{""classes"":["""&amp;G1028&amp;"""],""text"":"""&amp;A1028&amp;"""},"</f>
        <v>{"classes":["0,4"],"text":"First year student, I absolutely hate it here. I havent felt welcomed or that I fit in here whatsoever. Workload is disgusting and flatmates are disrespectful. 25 minute walk to campus in the rain is intolerable"},</v>
      </c>
      <c r="J1028" s="0" t="n">
        <f aca="false">LEN(A1028)</f>
        <v>211</v>
      </c>
    </row>
    <row r="1029" customFormat="false" ht="12.8" hidden="false" customHeight="false" outlineLevel="0" collapsed="false">
      <c r="A1029" s="0" t="s">
        <v>1066</v>
      </c>
      <c r="B1029" s="0" t="s">
        <v>1054</v>
      </c>
      <c r="C1029" s="0" t="s">
        <v>1055</v>
      </c>
      <c r="D1029" s="0" t="n">
        <v>4</v>
      </c>
      <c r="E1029" s="0" t="str">
        <f aca="false">IFERROR(IFERROR(REPLACE(C1029,SEARCH($E$1,C1029,1),LEN($E$1),""),REPLACE(C1029,SEARCH($F$1,C1029,1),LEN($F$1),"")),C1029)</f>
        <v>www.studentcrowd.com/university-l1000451-s1008562-the_university_of_birmingham-edgbaston</v>
      </c>
      <c r="F1029" s="0" t="str">
        <f aca="false">REPLACE(E1029,SEARCH("/",E1029,1),LEN(E1029),"")</f>
        <v>www.studentcrowd.com</v>
      </c>
      <c r="G1029" s="0" t="n">
        <f aca="false">IF(F1029="www.studentcrowd.com",D1029*2/10,IF(F1029="www.studentsreview.com",D1029*2.5/10,"ERROR"))</f>
        <v>0.8</v>
      </c>
      <c r="H1029" s="0" t="str">
        <f aca="false">VLOOKUP(G1029,Sheet2!$A$1:$B$8,2,0)</f>
        <v>good_plus</v>
      </c>
      <c r="I1029" s="0" t="str">
        <f aca="false">"{""classes"":["""&amp;G1029&amp;"""],""text"":"""&amp;A1029&amp;"""},"</f>
        <v>{"classes":["0,8"],"text":"Its a good uni with very nice environment. Its a very international university with people coming all over the world"},</v>
      </c>
      <c r="J1029" s="0" t="n">
        <f aca="false">LEN(A1029)</f>
        <v>116</v>
      </c>
    </row>
    <row r="1030" customFormat="false" ht="12.8" hidden="false" customHeight="false" outlineLevel="0" collapsed="false">
      <c r="A1030" s="0" t="s">
        <v>1067</v>
      </c>
      <c r="B1030" s="0" t="s">
        <v>1054</v>
      </c>
      <c r="C1030" s="0" t="s">
        <v>1055</v>
      </c>
      <c r="D1030" s="0" t="n">
        <v>3</v>
      </c>
      <c r="E1030" s="0" t="str">
        <f aca="false">IFERROR(IFERROR(REPLACE(C1030,SEARCH($E$1,C1030,1),LEN($E$1),""),REPLACE(C1030,SEARCH($F$1,C1030,1),LEN($F$1),"")),C1030)</f>
        <v>www.studentcrowd.com/university-l1000451-s1008562-the_university_of_birmingham-edgbaston</v>
      </c>
      <c r="F1030" s="0" t="str">
        <f aca="false">REPLACE(E1030,SEARCH("/",E1030,1),LEN(E1030),"")</f>
        <v>www.studentcrowd.com</v>
      </c>
      <c r="G1030" s="0" t="n">
        <f aca="false">IF(F1030="www.studentcrowd.com",D1030*2/10,IF(F1030="www.studentsreview.com",D1030*2.5/10,"ERROR"))</f>
        <v>0.6</v>
      </c>
      <c r="H1030" s="0" t="str">
        <f aca="false">VLOOKUP(G1030,Sheet2!$A$1:$B$8,2,0)</f>
        <v>middle_plus</v>
      </c>
      <c r="I1030" s="0" t="str">
        <f aca="false">"{""classes"":["""&amp;G1030&amp;"""],""text"":"""&amp;A1030&amp;"""},"</f>
        <v>{"classes":["0,6"],"text":"I have made a mistake coming to this Business School as they are so disorganised and dont know what the hell is going on, honestly. NO-ONE has a timetable, rooms are double booked and we are sent from lectures half dont have a tutor despite going to the office almost daily I have wasted 2 weeks doing nothing really and if they are teaching about business I would go bankrupt if I followed their plan. amazingly we have to learn and load work onto a special software program and it has not been explained and this Business Department is pure chaos, If thats your subject interest look elsewhere as they just cant be bothered here its so disappointing and my Dad who is paying would go mad if he knew about this shambles"},</v>
      </c>
      <c r="J1030" s="0" t="n">
        <f aca="false">LEN(A1030)</f>
        <v>720</v>
      </c>
    </row>
    <row r="1031" customFormat="false" ht="12.8" hidden="false" customHeight="false" outlineLevel="0" collapsed="false">
      <c r="A1031" s="0" t="s">
        <v>1068</v>
      </c>
      <c r="B1031" s="0" t="s">
        <v>1054</v>
      </c>
      <c r="C1031" s="0" t="s">
        <v>1055</v>
      </c>
      <c r="D1031" s="0" t="n">
        <v>4</v>
      </c>
      <c r="E1031" s="0" t="str">
        <f aca="false">IFERROR(IFERROR(REPLACE(C1031,SEARCH($E$1,C1031,1),LEN($E$1),""),REPLACE(C1031,SEARCH($F$1,C1031,1),LEN($F$1),"")),C1031)</f>
        <v>www.studentcrowd.com/university-l1000451-s1008562-the_university_of_birmingham-edgbaston</v>
      </c>
      <c r="F1031" s="0" t="str">
        <f aca="false">REPLACE(E1031,SEARCH("/",E1031,1),LEN(E1031),"")</f>
        <v>www.studentcrowd.com</v>
      </c>
      <c r="G1031" s="0" t="n">
        <f aca="false">IF(F1031="www.studentcrowd.com",D1031*2/10,IF(F1031="www.studentsreview.com",D1031*2.5/10,"ERROR"))</f>
        <v>0.8</v>
      </c>
      <c r="H1031" s="0" t="str">
        <f aca="false">VLOOKUP(G1031,Sheet2!$A$1:$B$8,2,0)</f>
        <v>good_plus</v>
      </c>
      <c r="I1031" s="0" t="str">
        <f aca="false">"{""classes"":["""&amp;G1031&amp;"""],""text"":"""&amp;A1031&amp;"""},"</f>
        <v>{"classes":["0,8"],"text":"Student living in Birmingham is unparalleled"},</v>
      </c>
      <c r="J1031" s="0" t="n">
        <f aca="false">LEN(A1031)</f>
        <v>44</v>
      </c>
    </row>
    <row r="1032" customFormat="false" ht="12.8" hidden="false" customHeight="false" outlineLevel="0" collapsed="false">
      <c r="A1032" s="0" t="s">
        <v>1069</v>
      </c>
      <c r="B1032" s="0" t="s">
        <v>1054</v>
      </c>
      <c r="C1032" s="0" t="s">
        <v>1055</v>
      </c>
      <c r="D1032" s="0" t="n">
        <v>4</v>
      </c>
      <c r="E1032" s="0" t="str">
        <f aca="false">IFERROR(IFERROR(REPLACE(C1032,SEARCH($E$1,C1032,1),LEN($E$1),""),REPLACE(C1032,SEARCH($F$1,C1032,1),LEN($F$1),"")),C1032)</f>
        <v>www.studentcrowd.com/university-l1000451-s1008562-the_university_of_birmingham-edgbaston</v>
      </c>
      <c r="F1032" s="0" t="str">
        <f aca="false">REPLACE(E1032,SEARCH("/",E1032,1),LEN(E1032),"")</f>
        <v>www.studentcrowd.com</v>
      </c>
      <c r="G1032" s="0" t="n">
        <f aca="false">IF(F1032="www.studentcrowd.com",D1032*2/10,IF(F1032="www.studentsreview.com",D1032*2.5/10,"ERROR"))</f>
        <v>0.8</v>
      </c>
      <c r="H1032" s="0" t="str">
        <f aca="false">VLOOKUP(G1032,Sheet2!$A$1:$B$8,2,0)</f>
        <v>good_plus</v>
      </c>
      <c r="I1032" s="0" t="str">
        <f aca="false">"{""classes"":["""&amp;G1032&amp;"""],""text"":"""&amp;A1032&amp;"""},"</f>
        <v>{"classes":["0,8"],"text":"The campus is beautiful, definitely the best Ive been to. The facilities are great however it would be helpful to know where computers or certain study areas are as the campus is so big, it can be daunting. The student union is brilliant, Ive never had a bad night out there while the restaurant in the day is also excellent. The students who run the union dedicate a lot of time to what they do and it definitely pays off."},</v>
      </c>
      <c r="J1032" s="0" t="n">
        <f aca="false">LEN(A1032)</f>
        <v>423</v>
      </c>
    </row>
    <row r="1033" customFormat="false" ht="12.8" hidden="false" customHeight="false" outlineLevel="0" collapsed="false">
      <c r="A1033" s="0" t="s">
        <v>1070</v>
      </c>
      <c r="B1033" s="0" t="s">
        <v>1054</v>
      </c>
      <c r="C1033" s="0" t="s">
        <v>1055</v>
      </c>
      <c r="D1033" s="0" t="n">
        <v>4</v>
      </c>
      <c r="E1033" s="0" t="str">
        <f aca="false">IFERROR(IFERROR(REPLACE(C1033,SEARCH($E$1,C1033,1),LEN($E$1),""),REPLACE(C1033,SEARCH($F$1,C1033,1),LEN($F$1),"")),C1033)</f>
        <v>www.studentcrowd.com/university-l1000451-s1008562-the_university_of_birmingham-edgbaston</v>
      </c>
      <c r="F1033" s="0" t="str">
        <f aca="false">REPLACE(E1033,SEARCH("/",E1033,1),LEN(E1033),"")</f>
        <v>www.studentcrowd.com</v>
      </c>
      <c r="G1033" s="0" t="n">
        <f aca="false">IF(F1033="www.studentcrowd.com",D1033*2/10,IF(F1033="www.studentsreview.com",D1033*2.5/10,"ERROR"))</f>
        <v>0.8</v>
      </c>
      <c r="H1033" s="0" t="str">
        <f aca="false">VLOOKUP(G1033,Sheet2!$A$1:$B$8,2,0)</f>
        <v>good_plus</v>
      </c>
      <c r="I1033" s="0" t="str">
        <f aca="false">"{""classes"":["""&amp;G1033&amp;"""],""text"":"""&amp;A1033&amp;"""},"</f>
        <v>{"classes":["0,8"],"text":"Nice campus far from centre tho"},</v>
      </c>
      <c r="J1033" s="0" t="n">
        <f aca="false">LEN(A1033)</f>
        <v>31</v>
      </c>
    </row>
    <row r="1034" customFormat="false" ht="12.8" hidden="false" customHeight="false" outlineLevel="0" collapsed="false">
      <c r="A1034" s="0" t="s">
        <v>1071</v>
      </c>
      <c r="B1034" s="0" t="s">
        <v>1054</v>
      </c>
      <c r="C1034" s="0" t="s">
        <v>1055</v>
      </c>
      <c r="D1034" s="0" t="n">
        <v>4</v>
      </c>
      <c r="E1034" s="0" t="str">
        <f aca="false">IFERROR(IFERROR(REPLACE(C1034,SEARCH($E$1,C1034,1),LEN($E$1),""),REPLACE(C1034,SEARCH($F$1,C1034,1),LEN($F$1),"")),C1034)</f>
        <v>www.studentcrowd.com/university-l1000451-s1008562-the_university_of_birmingham-edgbaston</v>
      </c>
      <c r="F1034" s="0" t="str">
        <f aca="false">REPLACE(E1034,SEARCH("/",E1034,1),LEN(E1034),"")</f>
        <v>www.studentcrowd.com</v>
      </c>
      <c r="G1034" s="0" t="n">
        <f aca="false">IF(F1034="www.studentcrowd.com",D1034*2/10,IF(F1034="www.studentsreview.com",D1034*2.5/10,"ERROR"))</f>
        <v>0.8</v>
      </c>
      <c r="H1034" s="0" t="str">
        <f aca="false">VLOOKUP(G1034,Sheet2!$A$1:$B$8,2,0)</f>
        <v>good_plus</v>
      </c>
      <c r="I1034" s="0" t="str">
        <f aca="false">"{""classes"":["""&amp;G1034&amp;"""],""text"":"""&amp;A1034&amp;"""},"</f>
        <v>{"classes":["0,8"],"text":"As a whole Birmingham is great- it is a beautiful campus and the facilities are amazing. However, I do feel that they dont really care that much about you as a student, very little support offered and accommodation in my experience was awful."},</v>
      </c>
      <c r="J1034" s="0" t="n">
        <f aca="false">LEN(A1034)</f>
        <v>242</v>
      </c>
    </row>
    <row r="1035" customFormat="false" ht="12.8" hidden="false" customHeight="false" outlineLevel="0" collapsed="false">
      <c r="A1035" s="0" t="s">
        <v>1072</v>
      </c>
      <c r="B1035" s="0" t="s">
        <v>1054</v>
      </c>
      <c r="C1035" s="0" t="s">
        <v>1055</v>
      </c>
      <c r="D1035" s="0" t="n">
        <v>3</v>
      </c>
      <c r="E1035" s="0" t="str">
        <f aca="false">IFERROR(IFERROR(REPLACE(C1035,SEARCH($E$1,C1035,1),LEN($E$1),""),REPLACE(C1035,SEARCH($F$1,C1035,1),LEN($F$1),"")),C1035)</f>
        <v>www.studentcrowd.com/university-l1000451-s1008562-the_university_of_birmingham-edgbaston</v>
      </c>
      <c r="F1035" s="0" t="str">
        <f aca="false">REPLACE(E1035,SEARCH("/",E1035,1),LEN(E1035),"")</f>
        <v>www.studentcrowd.com</v>
      </c>
      <c r="G1035" s="0" t="n">
        <f aca="false">IF(F1035="www.studentcrowd.com",D1035*2/10,IF(F1035="www.studentsreview.com",D1035*2.5/10,"ERROR"))</f>
        <v>0.6</v>
      </c>
      <c r="H1035" s="0" t="str">
        <f aca="false">VLOOKUP(G1035,Sheet2!$A$1:$B$8,2,0)</f>
        <v>middle_plus</v>
      </c>
      <c r="I1035" s="0" t="str">
        <f aca="false">"{""classes"":["""&amp;G1035&amp;"""],""text"":"""&amp;A1035&amp;"""},"</f>
        <v>{"classes":["0,6"],"text":"What this university lacks, is a good small c conservative society, it lacks any kind of right-wing focus group. Indeed, it doesnt even have a libertarian one! Moreover, the vast majority of folk at UoB are very politically correct, so dont even think of causing intrigue or controversy. You will be thrown out like the chap who was an alleged BNP/National Action member."},</v>
      </c>
      <c r="J1035" s="0" t="n">
        <f aca="false">LEN(A1035)</f>
        <v>371</v>
      </c>
    </row>
    <row r="1036" customFormat="false" ht="12.8" hidden="false" customHeight="false" outlineLevel="0" collapsed="false">
      <c r="A1036" s="0" t="s">
        <v>1073</v>
      </c>
      <c r="B1036" s="0" t="s">
        <v>1054</v>
      </c>
      <c r="C1036" s="0" t="s">
        <v>1055</v>
      </c>
      <c r="D1036" s="0" t="n">
        <v>4</v>
      </c>
      <c r="E1036" s="0" t="str">
        <f aca="false">IFERROR(IFERROR(REPLACE(C1036,SEARCH($E$1,C1036,1),LEN($E$1),""),REPLACE(C1036,SEARCH($F$1,C1036,1),LEN($F$1),"")),C1036)</f>
        <v>www.studentcrowd.com/university-l1000451-s1008562-the_university_of_birmingham-edgbaston</v>
      </c>
      <c r="F1036" s="0" t="str">
        <f aca="false">REPLACE(E1036,SEARCH("/",E1036,1),LEN(E1036),"")</f>
        <v>www.studentcrowd.com</v>
      </c>
      <c r="G1036" s="0" t="n">
        <f aca="false">IF(F1036="www.studentcrowd.com",D1036*2/10,IF(F1036="www.studentsreview.com",D1036*2.5/10,"ERROR"))</f>
        <v>0.8</v>
      </c>
      <c r="H1036" s="0" t="str">
        <f aca="false">VLOOKUP(G1036,Sheet2!$A$1:$B$8,2,0)</f>
        <v>good_plus</v>
      </c>
      <c r="I1036" s="0" t="str">
        <f aca="false">"{""classes"":["""&amp;G1036&amp;"""],""text"":"""&amp;A1036&amp;"""},"</f>
        <v>{"classes":["0,8"],"text":"Campus is good, very sociable, everything is very close so all easily accessible."},</v>
      </c>
      <c r="J1036" s="0" t="n">
        <f aca="false">LEN(A1036)</f>
        <v>81</v>
      </c>
    </row>
    <row r="1037" customFormat="false" ht="12.8" hidden="false" customHeight="false" outlineLevel="0" collapsed="false">
      <c r="A1037" s="0" t="s">
        <v>1074</v>
      </c>
      <c r="B1037" s="0" t="s">
        <v>1054</v>
      </c>
      <c r="C1037" s="0" t="s">
        <v>1055</v>
      </c>
      <c r="D1037" s="0" t="n">
        <v>5</v>
      </c>
      <c r="E1037" s="0" t="str">
        <f aca="false">IFERROR(IFERROR(REPLACE(C1037,SEARCH($E$1,C1037,1),LEN($E$1),""),REPLACE(C1037,SEARCH($F$1,C1037,1),LEN($F$1),"")),C1037)</f>
        <v>www.studentcrowd.com/university-l1000451-s1008562-the_university_of_birmingham-edgbaston</v>
      </c>
      <c r="F1037" s="0" t="str">
        <f aca="false">REPLACE(E1037,SEARCH("/",E1037,1),LEN(E1037),"")</f>
        <v>www.studentcrowd.com</v>
      </c>
      <c r="G1037" s="0" t="n">
        <f aca="false">IF(F1037="www.studentcrowd.com",D1037*2/10,IF(F1037="www.studentsreview.com",D1037*2.5/10,"ERROR"))</f>
        <v>1</v>
      </c>
      <c r="H1037" s="0" t="str">
        <f aca="false">VLOOKUP(G1037,Sheet2!$A$1:$B$8,2,0)</f>
        <v>excellent</v>
      </c>
      <c r="I1037" s="0" t="str">
        <f aca="false">"{""classes"":["""&amp;G1037&amp;"""],""text"":"""&amp;A1037&amp;"""},"</f>
        <v>{"classes":["1"],"text":"All very satisfactory, and beautiful campus"},</v>
      </c>
      <c r="J1037" s="0" t="n">
        <f aca="false">LEN(A1037)</f>
        <v>43</v>
      </c>
    </row>
    <row r="1038" customFormat="false" ht="12.8" hidden="false" customHeight="false" outlineLevel="0" collapsed="false">
      <c r="A1038" s="0" t="s">
        <v>1075</v>
      </c>
      <c r="B1038" s="0" t="s">
        <v>1054</v>
      </c>
      <c r="C1038" s="0" t="s">
        <v>1055</v>
      </c>
      <c r="D1038" s="0" t="n">
        <v>4</v>
      </c>
      <c r="E1038" s="0" t="str">
        <f aca="false">IFERROR(IFERROR(REPLACE(C1038,SEARCH($E$1,C1038,1),LEN($E$1),""),REPLACE(C1038,SEARCH($F$1,C1038,1),LEN($F$1),"")),C1038)</f>
        <v>www.studentcrowd.com/university-l1000451-s1008562-the_university_of_birmingham-edgbaston</v>
      </c>
      <c r="F1038" s="0" t="str">
        <f aca="false">REPLACE(E1038,SEARCH("/",E1038,1),LEN(E1038),"")</f>
        <v>www.studentcrowd.com</v>
      </c>
      <c r="G1038" s="0" t="n">
        <f aca="false">IF(F1038="www.studentcrowd.com",D1038*2/10,IF(F1038="www.studentsreview.com",D1038*2.5/10,"ERROR"))</f>
        <v>0.8</v>
      </c>
      <c r="H1038" s="0" t="str">
        <f aca="false">VLOOKUP(G1038,Sheet2!$A$1:$B$8,2,0)</f>
        <v>good_plus</v>
      </c>
      <c r="I1038" s="0" t="str">
        <f aca="false">"{""classes"":["""&amp;G1038&amp;"""],""text"":"""&amp;A1038&amp;"""},"</f>
        <v>{"classes":["0,8"],"text":"Students union could be cheaper and do more things such as gigs! Its soo pricey considering its supposed to be for us students! Good range of societies however the guild dont help to run them very much and the sports clubs dont often take novices! Careers service were a waste of time when I went for advice. Campus is good with lots of facilities, study spaces and computers"},</v>
      </c>
      <c r="J1038" s="0" t="n">
        <f aca="false">LEN(A1038)</f>
        <v>375</v>
      </c>
    </row>
    <row r="1039" customFormat="false" ht="12.8" hidden="false" customHeight="false" outlineLevel="0" collapsed="false">
      <c r="A1039" s="0" t="s">
        <v>1076</v>
      </c>
      <c r="B1039" s="0" t="s">
        <v>1054</v>
      </c>
      <c r="C1039" s="0" t="s">
        <v>1055</v>
      </c>
      <c r="D1039" s="0" t="n">
        <v>5</v>
      </c>
      <c r="E1039" s="0" t="str">
        <f aca="false">IFERROR(IFERROR(REPLACE(C1039,SEARCH($E$1,C1039,1),LEN($E$1),""),REPLACE(C1039,SEARCH($F$1,C1039,1),LEN($F$1),"")),C1039)</f>
        <v>www.studentcrowd.com/university-l1000451-s1008562-the_university_of_birmingham-edgbaston</v>
      </c>
      <c r="F1039" s="0" t="str">
        <f aca="false">REPLACE(E1039,SEARCH("/",E1039,1),LEN(E1039),"")</f>
        <v>www.studentcrowd.com</v>
      </c>
      <c r="G1039" s="0" t="n">
        <f aca="false">IF(F1039="www.studentcrowd.com",D1039*2/10,IF(F1039="www.studentsreview.com",D1039*2.5/10,"ERROR"))</f>
        <v>1</v>
      </c>
      <c r="H1039" s="0" t="str">
        <f aca="false">VLOOKUP(G1039,Sheet2!$A$1:$B$8,2,0)</f>
        <v>excellent</v>
      </c>
      <c r="I1039" s="0" t="str">
        <f aca="false">"{""classes"":["""&amp;G1039&amp;"""],""text"":"""&amp;A1039&amp;"""},"</f>
        <v>{"classes":["1"],"text":"WiFi is patchy on campus, however the uni is working to solve this."},</v>
      </c>
      <c r="J1039" s="0" t="n">
        <f aca="false">LEN(A1039)</f>
        <v>67</v>
      </c>
    </row>
    <row r="1040" customFormat="false" ht="12.8" hidden="false" customHeight="false" outlineLevel="0" collapsed="false">
      <c r="A1040" s="0" t="s">
        <v>1077</v>
      </c>
      <c r="B1040" s="0" t="s">
        <v>1054</v>
      </c>
      <c r="C1040" s="0" t="s">
        <v>1055</v>
      </c>
      <c r="D1040" s="0" t="n">
        <v>4</v>
      </c>
      <c r="E1040" s="0" t="str">
        <f aca="false">IFERROR(IFERROR(REPLACE(C1040,SEARCH($E$1,C1040,1),LEN($E$1),""),REPLACE(C1040,SEARCH($F$1,C1040,1),LEN($F$1),"")),C1040)</f>
        <v>www.studentcrowd.com/university-l1000451-s1008562-the_university_of_birmingham-edgbaston</v>
      </c>
      <c r="F1040" s="0" t="str">
        <f aca="false">REPLACE(E1040,SEARCH("/",E1040,1),LEN(E1040),"")</f>
        <v>www.studentcrowd.com</v>
      </c>
      <c r="G1040" s="0" t="n">
        <f aca="false">IF(F1040="www.studentcrowd.com",D1040*2/10,IF(F1040="www.studentsreview.com",D1040*2.5/10,"ERROR"))</f>
        <v>0.8</v>
      </c>
      <c r="H1040" s="0" t="str">
        <f aca="false">VLOOKUP(G1040,Sheet2!$A$1:$B$8,2,0)</f>
        <v>good_plus</v>
      </c>
      <c r="I1040" s="0" t="str">
        <f aca="false">"{""classes"":["""&amp;G1040&amp;"""],""text"":"""&amp;A1040&amp;"""},"</f>
        <v>{"classes":["0,8"],"text":"Wifi could definitely be improved. Nice campus but not enough study spaces"},</v>
      </c>
      <c r="J1040" s="0" t="n">
        <f aca="false">LEN(A1040)</f>
        <v>74</v>
      </c>
    </row>
    <row r="1041" customFormat="false" ht="12.8" hidden="false" customHeight="false" outlineLevel="0" collapsed="false">
      <c r="A1041" s="0" t="s">
        <v>1078</v>
      </c>
      <c r="B1041" s="0" t="s">
        <v>1054</v>
      </c>
      <c r="C1041" s="0" t="s">
        <v>1055</v>
      </c>
      <c r="D1041" s="0" t="n">
        <v>5</v>
      </c>
      <c r="E1041" s="0" t="str">
        <f aca="false">IFERROR(IFERROR(REPLACE(C1041,SEARCH($E$1,C1041,1),LEN($E$1),""),REPLACE(C1041,SEARCH($F$1,C1041,1),LEN($F$1),"")),C1041)</f>
        <v>www.studentcrowd.com/university-l1000451-s1008562-the_university_of_birmingham-edgbaston</v>
      </c>
      <c r="F1041" s="0" t="str">
        <f aca="false">REPLACE(E1041,SEARCH("/",E1041,1),LEN(E1041),"")</f>
        <v>www.studentcrowd.com</v>
      </c>
      <c r="G1041" s="0" t="n">
        <f aca="false">IF(F1041="www.studentcrowd.com",D1041*2/10,IF(F1041="www.studentsreview.com",D1041*2.5/10,"ERROR"))</f>
        <v>1</v>
      </c>
      <c r="H1041" s="0" t="str">
        <f aca="false">VLOOKUP(G1041,Sheet2!$A$1:$B$8,2,0)</f>
        <v>excellent</v>
      </c>
      <c r="I1041" s="0" t="str">
        <f aca="false">"{""classes"":["""&amp;G1041&amp;"""],""text"":"""&amp;A1041&amp;"""},"</f>
        <v>{"classes":["1"],"text":"Gorgeous campus, great food and a simply awesome Student experience. Not much more to say."},</v>
      </c>
      <c r="J1041" s="0" t="n">
        <f aca="false">LEN(A1041)</f>
        <v>90</v>
      </c>
    </row>
    <row r="1042" customFormat="false" ht="12.8" hidden="false" customHeight="false" outlineLevel="0" collapsed="false">
      <c r="A1042" s="0" t="s">
        <v>1079</v>
      </c>
      <c r="B1042" s="0" t="s">
        <v>1054</v>
      </c>
      <c r="C1042" s="0" t="s">
        <v>1055</v>
      </c>
      <c r="D1042" s="0" t="n">
        <v>5</v>
      </c>
      <c r="E1042" s="0" t="str">
        <f aca="false">IFERROR(IFERROR(REPLACE(C1042,SEARCH($E$1,C1042,1),LEN($E$1),""),REPLACE(C1042,SEARCH($F$1,C1042,1),LEN($F$1),"")),C1042)</f>
        <v>www.studentcrowd.com/university-l1000451-s1008562-the_university_of_birmingham-edgbaston</v>
      </c>
      <c r="F1042" s="0" t="str">
        <f aca="false">REPLACE(E1042,SEARCH("/",E1042,1),LEN(E1042),"")</f>
        <v>www.studentcrowd.com</v>
      </c>
      <c r="G1042" s="0" t="n">
        <f aca="false">IF(F1042="www.studentcrowd.com",D1042*2/10,IF(F1042="www.studentsreview.com",D1042*2.5/10,"ERROR"))</f>
        <v>1</v>
      </c>
      <c r="H1042" s="0" t="str">
        <f aca="false">VLOOKUP(G1042,Sheet2!$A$1:$B$8,2,0)</f>
        <v>excellent</v>
      </c>
      <c r="I1042" s="0" t="str">
        <f aca="false">"{""classes"":["""&amp;G1042&amp;"""],""text"":"""&amp;A1042&amp;"""},"</f>
        <v>{"classes":["1"],"text":"Everything is amazing, love UoB."},</v>
      </c>
      <c r="J1042" s="0" t="n">
        <f aca="false">LEN(A1042)</f>
        <v>32</v>
      </c>
    </row>
    <row r="1043" customFormat="false" ht="12.8" hidden="false" customHeight="false" outlineLevel="0" collapsed="false">
      <c r="A1043" s="0" t="s">
        <v>1080</v>
      </c>
      <c r="B1043" s="0" t="s">
        <v>1054</v>
      </c>
      <c r="C1043" s="0" t="s">
        <v>1055</v>
      </c>
      <c r="D1043" s="0" t="n">
        <v>4</v>
      </c>
      <c r="E1043" s="0" t="str">
        <f aca="false">IFERROR(IFERROR(REPLACE(C1043,SEARCH($E$1,C1043,1),LEN($E$1),""),REPLACE(C1043,SEARCH($F$1,C1043,1),LEN($F$1),"")),C1043)</f>
        <v>www.studentcrowd.com/university-l1000451-s1008562-the_university_of_birmingham-edgbaston</v>
      </c>
      <c r="F1043" s="0" t="str">
        <f aca="false">REPLACE(E1043,SEARCH("/",E1043,1),LEN(E1043),"")</f>
        <v>www.studentcrowd.com</v>
      </c>
      <c r="G1043" s="0" t="n">
        <f aca="false">IF(F1043="www.studentcrowd.com",D1043*2/10,IF(F1043="www.studentsreview.com",D1043*2.5/10,"ERROR"))</f>
        <v>0.8</v>
      </c>
      <c r="H1043" s="0" t="str">
        <f aca="false">VLOOKUP(G1043,Sheet2!$A$1:$B$8,2,0)</f>
        <v>good_plus</v>
      </c>
      <c r="I1043" s="0" t="str">
        <f aca="false">"{""classes"":["""&amp;G1043&amp;"""],""text"":"""&amp;A1043&amp;"""},"</f>
        <v>{"classes":["0,8"],"text":"Good uni cant criticise much tbh"},</v>
      </c>
      <c r="J1043" s="0" t="n">
        <f aca="false">LEN(A1043)</f>
        <v>32</v>
      </c>
    </row>
    <row r="1044" customFormat="false" ht="12.8" hidden="false" customHeight="false" outlineLevel="0" collapsed="false">
      <c r="A1044" s="0" t="s">
        <v>1081</v>
      </c>
      <c r="B1044" s="0" t="s">
        <v>1054</v>
      </c>
      <c r="C1044" s="0" t="s">
        <v>1055</v>
      </c>
      <c r="D1044" s="0" t="n">
        <v>4</v>
      </c>
      <c r="E1044" s="0" t="str">
        <f aca="false">IFERROR(IFERROR(REPLACE(C1044,SEARCH($E$1,C1044,1),LEN($E$1),""),REPLACE(C1044,SEARCH($F$1,C1044,1),LEN($F$1),"")),C1044)</f>
        <v>www.studentcrowd.com/university-l1000451-s1008562-the_university_of_birmingham-edgbaston</v>
      </c>
      <c r="F1044" s="0" t="str">
        <f aca="false">REPLACE(E1044,SEARCH("/",E1044,1),LEN(E1044),"")</f>
        <v>www.studentcrowd.com</v>
      </c>
      <c r="G1044" s="0" t="n">
        <f aca="false">IF(F1044="www.studentcrowd.com",D1044*2/10,IF(F1044="www.studentsreview.com",D1044*2.5/10,"ERROR"))</f>
        <v>0.8</v>
      </c>
      <c r="H1044" s="0" t="str">
        <f aca="false">VLOOKUP(G1044,Sheet2!$A$1:$B$8,2,0)</f>
        <v>good_plus</v>
      </c>
      <c r="I1044" s="0" t="str">
        <f aca="false">"{""classes"":["""&amp;G1044&amp;"""],""text"":"""&amp;A1044&amp;"""},"</f>
        <v>{"classes":["0,8"],"text":"Love it. Could be better Wifi in the library though."},</v>
      </c>
      <c r="J1044" s="0" t="n">
        <f aca="false">LEN(A1044)</f>
        <v>52</v>
      </c>
    </row>
    <row r="1045" customFormat="false" ht="12.8" hidden="false" customHeight="false" outlineLevel="0" collapsed="false">
      <c r="A1045" s="0" t="s">
        <v>1082</v>
      </c>
      <c r="B1045" s="0" t="s">
        <v>1054</v>
      </c>
      <c r="C1045" s="0" t="s">
        <v>1055</v>
      </c>
      <c r="D1045" s="0" t="n">
        <v>5</v>
      </c>
      <c r="E1045" s="0" t="str">
        <f aca="false">IFERROR(IFERROR(REPLACE(C1045,SEARCH($E$1,C1045,1),LEN($E$1),""),REPLACE(C1045,SEARCH($F$1,C1045,1),LEN($F$1),"")),C1045)</f>
        <v>www.studentcrowd.com/university-l1000451-s1008562-the_university_of_birmingham-edgbaston</v>
      </c>
      <c r="F1045" s="0" t="str">
        <f aca="false">REPLACE(E1045,SEARCH("/",E1045,1),LEN(E1045),"")</f>
        <v>www.studentcrowd.com</v>
      </c>
      <c r="G1045" s="0" t="n">
        <f aca="false">IF(F1045="www.studentcrowd.com",D1045*2/10,IF(F1045="www.studentsreview.com",D1045*2.5/10,"ERROR"))</f>
        <v>1</v>
      </c>
      <c r="H1045" s="0" t="str">
        <f aca="false">VLOOKUP(G1045,Sheet2!$A$1:$B$8,2,0)</f>
        <v>excellent</v>
      </c>
      <c r="I1045" s="0" t="str">
        <f aca="false">"{""classes"":["""&amp;G1045&amp;"""],""text"":"""&amp;A1045&amp;"""},"</f>
        <v>{"classes":["1"],"text":"We have the Tallest freestanding clock tower in the world!"},</v>
      </c>
      <c r="J1045" s="0" t="n">
        <f aca="false">LEN(A1045)</f>
        <v>58</v>
      </c>
    </row>
    <row r="1046" customFormat="false" ht="12.8" hidden="false" customHeight="false" outlineLevel="0" collapsed="false">
      <c r="A1046" s="0" t="s">
        <v>1083</v>
      </c>
      <c r="B1046" s="0" t="s">
        <v>1054</v>
      </c>
      <c r="C1046" s="0" t="s">
        <v>1055</v>
      </c>
      <c r="D1046" s="0" t="n">
        <v>4</v>
      </c>
      <c r="E1046" s="0" t="str">
        <f aca="false">IFERROR(IFERROR(REPLACE(C1046,SEARCH($E$1,C1046,1),LEN($E$1),""),REPLACE(C1046,SEARCH($F$1,C1046,1),LEN($F$1),"")),C1046)</f>
        <v>www.studentcrowd.com/university-l1000451-s1008562-the_university_of_birmingham-edgbaston</v>
      </c>
      <c r="F1046" s="0" t="str">
        <f aca="false">REPLACE(E1046,SEARCH("/",E1046,1),LEN(E1046),"")</f>
        <v>www.studentcrowd.com</v>
      </c>
      <c r="G1046" s="0" t="n">
        <f aca="false">IF(F1046="www.studentcrowd.com",D1046*2/10,IF(F1046="www.studentsreview.com",D1046*2.5/10,"ERROR"))</f>
        <v>0.8</v>
      </c>
      <c r="H1046" s="0" t="str">
        <f aca="false">VLOOKUP(G1046,Sheet2!$A$1:$B$8,2,0)</f>
        <v>good_plus</v>
      </c>
      <c r="I1046" s="0" t="str">
        <f aca="false">"{""classes"":["""&amp;G1046&amp;"""],""text"":"""&amp;A1046&amp;"""},"</f>
        <v>{"classes":["0,8"],"text":"Amazing Campus, even on a gloomy day with plenty of computers to serve your needs."},</v>
      </c>
      <c r="J1046" s="0" t="n">
        <f aca="false">LEN(A1046)</f>
        <v>82</v>
      </c>
    </row>
    <row r="1047" customFormat="false" ht="12.8" hidden="false" customHeight="false" outlineLevel="0" collapsed="false">
      <c r="A1047" s="0" t="s">
        <v>1084</v>
      </c>
      <c r="B1047" s="0" t="s">
        <v>1054</v>
      </c>
      <c r="C1047" s="0" t="s">
        <v>1055</v>
      </c>
      <c r="D1047" s="0" t="n">
        <v>4</v>
      </c>
      <c r="E1047" s="0" t="str">
        <f aca="false">IFERROR(IFERROR(REPLACE(C1047,SEARCH($E$1,C1047,1),LEN($E$1),""),REPLACE(C1047,SEARCH($F$1,C1047,1),LEN($F$1),"")),C1047)</f>
        <v>www.studentcrowd.com/university-l1000451-s1008562-the_university_of_birmingham-edgbaston</v>
      </c>
      <c r="F1047" s="0" t="str">
        <f aca="false">REPLACE(E1047,SEARCH("/",E1047,1),LEN(E1047),"")</f>
        <v>www.studentcrowd.com</v>
      </c>
      <c r="G1047" s="0" t="n">
        <f aca="false">IF(F1047="www.studentcrowd.com",D1047*2/10,IF(F1047="www.studentsreview.com",D1047*2.5/10,"ERROR"))</f>
        <v>0.8</v>
      </c>
      <c r="H1047" s="0" t="str">
        <f aca="false">VLOOKUP(G1047,Sheet2!$A$1:$B$8,2,0)</f>
        <v>good_plus</v>
      </c>
      <c r="I1047" s="0" t="str">
        <f aca="false">"{""classes"":["""&amp;G1047&amp;"""],""text"":"""&amp;A1047&amp;"""},"</f>
        <v>{"classes":["0,8"],"text":"The campus is beautiful and the student union is the best of the universities I visited, they are always looking for ways to improve, but they do really listen to the students opinions!"},</v>
      </c>
      <c r="J1047" s="0" t="n">
        <f aca="false">LEN(A1047)</f>
        <v>185</v>
      </c>
    </row>
    <row r="1048" customFormat="false" ht="12.8" hidden="false" customHeight="false" outlineLevel="0" collapsed="false">
      <c r="A1048" s="0" t="s">
        <v>1085</v>
      </c>
      <c r="B1048" s="0" t="s">
        <v>1054</v>
      </c>
      <c r="C1048" s="0" t="s">
        <v>1055</v>
      </c>
      <c r="D1048" s="0" t="n">
        <v>4</v>
      </c>
      <c r="E1048" s="0" t="str">
        <f aca="false">IFERROR(IFERROR(REPLACE(C1048,SEARCH($E$1,C1048,1),LEN($E$1),""),REPLACE(C1048,SEARCH($F$1,C1048,1),LEN($F$1),"")),C1048)</f>
        <v>www.studentcrowd.com/university-l1000451-s1008562-the_university_of_birmingham-edgbaston</v>
      </c>
      <c r="F1048" s="0" t="str">
        <f aca="false">REPLACE(E1048,SEARCH("/",E1048,1),LEN(E1048),"")</f>
        <v>www.studentcrowd.com</v>
      </c>
      <c r="G1048" s="0" t="n">
        <f aca="false">IF(F1048="www.studentcrowd.com",D1048*2/10,IF(F1048="www.studentsreview.com",D1048*2.5/10,"ERROR"))</f>
        <v>0.8</v>
      </c>
      <c r="H1048" s="0" t="str">
        <f aca="false">VLOOKUP(G1048,Sheet2!$A$1:$B$8,2,0)</f>
        <v>good_plus</v>
      </c>
      <c r="I1048" s="0" t="str">
        <f aca="false">"{""classes"":["""&amp;G1048&amp;"""],""text"":"""&amp;A1048&amp;"""},"</f>
        <v>{"classes":["0,8"],"text":"Amazing diverse uni and Birmingham is an incredible place to be a student, transport into the city is cheap, fast and easy and lots to do. The guild of students hosts regular events and hall RAs host regular events as well. The uni want you to have a great nightlife!"},</v>
      </c>
      <c r="J1048" s="0" t="n">
        <f aca="false">LEN(A1048)</f>
        <v>267</v>
      </c>
    </row>
    <row r="1049" customFormat="false" ht="12.8" hidden="false" customHeight="false" outlineLevel="0" collapsed="false">
      <c r="A1049" s="0" t="s">
        <v>1086</v>
      </c>
      <c r="B1049" s="0" t="s">
        <v>1054</v>
      </c>
      <c r="C1049" s="0" t="s">
        <v>1055</v>
      </c>
      <c r="D1049" s="0" t="n">
        <v>4</v>
      </c>
      <c r="E1049" s="0" t="str">
        <f aca="false">IFERROR(IFERROR(REPLACE(C1049,SEARCH($E$1,C1049,1),LEN($E$1),""),REPLACE(C1049,SEARCH($F$1,C1049,1),LEN($F$1),"")),C1049)</f>
        <v>www.studentcrowd.com/university-l1000451-s1008562-the_university_of_birmingham-edgbaston</v>
      </c>
      <c r="F1049" s="0" t="str">
        <f aca="false">REPLACE(E1049,SEARCH("/",E1049,1),LEN(E1049),"")</f>
        <v>www.studentcrowd.com</v>
      </c>
      <c r="G1049" s="0" t="n">
        <f aca="false">IF(F1049="www.studentcrowd.com",D1049*2/10,IF(F1049="www.studentsreview.com",D1049*2.5/10,"ERROR"))</f>
        <v>0.8</v>
      </c>
      <c r="H1049" s="0" t="str">
        <f aca="false">VLOOKUP(G1049,Sheet2!$A$1:$B$8,2,0)</f>
        <v>good_plus</v>
      </c>
      <c r="I1049" s="0" t="str">
        <f aca="false">"{""classes"":["""&amp;G1049&amp;"""],""text"":"""&amp;A1049&amp;"""},"</f>
        <v>{"classes":["0,8"],"text":"The wi-fi wont let me gamble. But everything else is great."},</v>
      </c>
      <c r="J1049" s="0" t="n">
        <f aca="false">LEN(A1049)</f>
        <v>59</v>
      </c>
    </row>
    <row r="1050" customFormat="false" ht="12.8" hidden="false" customHeight="false" outlineLevel="0" collapsed="false">
      <c r="A1050" s="0" t="s">
        <v>1087</v>
      </c>
      <c r="B1050" s="0" t="s">
        <v>1054</v>
      </c>
      <c r="C1050" s="0" t="s">
        <v>1055</v>
      </c>
      <c r="D1050" s="0" t="n">
        <v>3</v>
      </c>
      <c r="E1050" s="0" t="str">
        <f aca="false">IFERROR(IFERROR(REPLACE(C1050,SEARCH($E$1,C1050,1),LEN($E$1),""),REPLACE(C1050,SEARCH($F$1,C1050,1),LEN($F$1),"")),C1050)</f>
        <v>www.studentcrowd.com/university-l1000451-s1008562-the_university_of_birmingham-edgbaston</v>
      </c>
      <c r="F1050" s="0" t="str">
        <f aca="false">REPLACE(E1050,SEARCH("/",E1050,1),LEN(E1050),"")</f>
        <v>www.studentcrowd.com</v>
      </c>
      <c r="G1050" s="0" t="n">
        <f aca="false">IF(F1050="www.studentcrowd.com",D1050*2/10,IF(F1050="www.studentsreview.com",D1050*2.5/10,"ERROR"))</f>
        <v>0.6</v>
      </c>
      <c r="H1050" s="0" t="str">
        <f aca="false">VLOOKUP(G1050,Sheet2!$A$1:$B$8,2,0)</f>
        <v>middle_plus</v>
      </c>
      <c r="I1050" s="0" t="str">
        <f aca="false">"{""classes"":["""&amp;G1050&amp;"""],""text"":"""&amp;A1050&amp;"""},"</f>
        <v>{"classes":["0,6"],"text":"wifi is hit and miss, sometimes you have to go hunting for study space, impossible to get computers in exam time"},</v>
      </c>
      <c r="J1050" s="0" t="n">
        <f aca="false">LEN(A1050)</f>
        <v>112</v>
      </c>
    </row>
    <row r="1051" customFormat="false" ht="12.8" hidden="false" customHeight="false" outlineLevel="0" collapsed="false">
      <c r="A1051" s="0" t="s">
        <v>1088</v>
      </c>
      <c r="B1051" s="0" t="s">
        <v>1054</v>
      </c>
      <c r="C1051" s="0" t="s">
        <v>1055</v>
      </c>
      <c r="D1051" s="0" t="n">
        <v>5</v>
      </c>
      <c r="E1051" s="0" t="str">
        <f aca="false">IFERROR(IFERROR(REPLACE(C1051,SEARCH($E$1,C1051,1),LEN($E$1),""),REPLACE(C1051,SEARCH($F$1,C1051,1),LEN($F$1),"")),C1051)</f>
        <v>www.studentcrowd.com/university-l1000451-s1008562-the_university_of_birmingham-edgbaston</v>
      </c>
      <c r="F1051" s="0" t="str">
        <f aca="false">REPLACE(E1051,SEARCH("/",E1051,1),LEN(E1051),"")</f>
        <v>www.studentcrowd.com</v>
      </c>
      <c r="G1051" s="0" t="n">
        <f aca="false">IF(F1051="www.studentcrowd.com",D1051*2/10,IF(F1051="www.studentsreview.com",D1051*2.5/10,"ERROR"))</f>
        <v>1</v>
      </c>
      <c r="H1051" s="0" t="str">
        <f aca="false">VLOOKUP(G1051,Sheet2!$A$1:$B$8,2,0)</f>
        <v>excellent</v>
      </c>
      <c r="I1051" s="0" t="str">
        <f aca="false">"{""classes"":["""&amp;G1051&amp;"""],""text"":"""&amp;A1051&amp;"""},"</f>
        <v>{"classes":["1"],"text":"wifi everywhere, great facilities, very modern"},</v>
      </c>
      <c r="J1051" s="0" t="n">
        <f aca="false">LEN(A1051)</f>
        <v>46</v>
      </c>
    </row>
    <row r="1052" customFormat="false" ht="12.8" hidden="false" customHeight="false" outlineLevel="0" collapsed="false">
      <c r="A1052" s="0" t="s">
        <v>1089</v>
      </c>
      <c r="B1052" s="0" t="s">
        <v>1054</v>
      </c>
      <c r="C1052" s="0" t="s">
        <v>1055</v>
      </c>
      <c r="D1052" s="0" t="n">
        <v>4</v>
      </c>
      <c r="E1052" s="0" t="str">
        <f aca="false">IFERROR(IFERROR(REPLACE(C1052,SEARCH($E$1,C1052,1),LEN($E$1),""),REPLACE(C1052,SEARCH($F$1,C1052,1),LEN($F$1),"")),C1052)</f>
        <v>www.studentcrowd.com/university-l1000451-s1008562-the_university_of_birmingham-edgbaston</v>
      </c>
      <c r="F1052" s="0" t="str">
        <f aca="false">REPLACE(E1052,SEARCH("/",E1052,1),LEN(E1052),"")</f>
        <v>www.studentcrowd.com</v>
      </c>
      <c r="G1052" s="0" t="n">
        <f aca="false">IF(F1052="www.studentcrowd.com",D1052*2/10,IF(F1052="www.studentsreview.com",D1052*2.5/10,"ERROR"))</f>
        <v>0.8</v>
      </c>
      <c r="H1052" s="0" t="str">
        <f aca="false">VLOOKUP(G1052,Sheet2!$A$1:$B$8,2,0)</f>
        <v>good_plus</v>
      </c>
      <c r="I1052" s="0" t="str">
        <f aca="false">"{""classes"":["""&amp;G1052&amp;"""],""text"":"""&amp;A1052&amp;"""},"</f>
        <v>{"classes":["0,8"],"text":"love it, so glad i choose bham. the campus is one of the nicest ive seen, and the halls are all very well located"},</v>
      </c>
      <c r="J1052" s="0" t="n">
        <f aca="false">LEN(A1052)</f>
        <v>113</v>
      </c>
    </row>
    <row r="1053" customFormat="false" ht="12.8" hidden="false" customHeight="false" outlineLevel="0" collapsed="false">
      <c r="A1053" s="0" t="s">
        <v>1090</v>
      </c>
      <c r="B1053" s="0" t="s">
        <v>1054</v>
      </c>
      <c r="C1053" s="0" t="s">
        <v>1055</v>
      </c>
      <c r="D1053" s="0" t="n">
        <v>4</v>
      </c>
      <c r="E1053" s="0" t="str">
        <f aca="false">IFERROR(IFERROR(REPLACE(C1053,SEARCH($E$1,C1053,1),LEN($E$1),""),REPLACE(C1053,SEARCH($F$1,C1053,1),LEN($F$1),"")),C1053)</f>
        <v>www.studentcrowd.com/university-l1000451-s1008562-the_university_of_birmingham-edgbaston</v>
      </c>
      <c r="F1053" s="0" t="str">
        <f aca="false">REPLACE(E1053,SEARCH("/",E1053,1),LEN(E1053),"")</f>
        <v>www.studentcrowd.com</v>
      </c>
      <c r="G1053" s="0" t="n">
        <f aca="false">IF(F1053="www.studentcrowd.com",D1053*2/10,IF(F1053="www.studentsreview.com",D1053*2.5/10,"ERROR"))</f>
        <v>0.8</v>
      </c>
      <c r="H1053" s="0" t="str">
        <f aca="false">VLOOKUP(G1053,Sheet2!$A$1:$B$8,2,0)</f>
        <v>good_plus</v>
      </c>
      <c r="I1053" s="0" t="str">
        <f aca="false">"{""classes"":["""&amp;G1053&amp;"""],""text"":"""&amp;A1053&amp;"""},"</f>
        <v>{"classes":["0,8"],"text":"Campus is stunning and not too big/small. Theres so many societies to choose from with events on all the time so its easy to get involved. The SU  guild of students  doesnt have much on compared to other unis with regard to nightlife, I think they have one night on every fortnight or something. Careers are really good and theres wifi all over campus"},</v>
      </c>
      <c r="J1053" s="0" t="n">
        <f aca="false">LEN(A1053)</f>
        <v>351</v>
      </c>
    </row>
    <row r="1054" customFormat="false" ht="12.8" hidden="false" customHeight="false" outlineLevel="0" collapsed="false">
      <c r="A1054" s="0" t="s">
        <v>1091</v>
      </c>
      <c r="B1054" s="0" t="s">
        <v>1054</v>
      </c>
      <c r="C1054" s="0" t="s">
        <v>1055</v>
      </c>
      <c r="D1054" s="0" t="n">
        <v>3</v>
      </c>
      <c r="E1054" s="0" t="str">
        <f aca="false">IFERROR(IFERROR(REPLACE(C1054,SEARCH($E$1,C1054,1),LEN($E$1),""),REPLACE(C1054,SEARCH($F$1,C1054,1),LEN($F$1),"")),C1054)</f>
        <v>www.studentcrowd.com/university-l1000451-s1008562-the_university_of_birmingham-edgbaston</v>
      </c>
      <c r="F1054" s="0" t="str">
        <f aca="false">REPLACE(E1054,SEARCH("/",E1054,1),LEN(E1054),"")</f>
        <v>www.studentcrowd.com</v>
      </c>
      <c r="G1054" s="0" t="n">
        <f aca="false">IF(F1054="www.studentcrowd.com",D1054*2/10,IF(F1054="www.studentsreview.com",D1054*2.5/10,"ERROR"))</f>
        <v>0.6</v>
      </c>
      <c r="H1054" s="0" t="str">
        <f aca="false">VLOOKUP(G1054,Sheet2!$A$1:$B$8,2,0)</f>
        <v>middle_plus</v>
      </c>
      <c r="I1054" s="0" t="str">
        <f aca="false">"{""classes"":["""&amp;G1054&amp;"""],""text"":"""&amp;A1054&amp;"""},"</f>
        <v>{"classes":["0,6"],"text":"dodge wifi, lgbt society is s**t, theyre not all advertised so hard to find societies"},</v>
      </c>
      <c r="J1054" s="0" t="n">
        <f aca="false">LEN(A1054)</f>
        <v>85</v>
      </c>
    </row>
    <row r="1055" customFormat="false" ht="12.8" hidden="false" customHeight="false" outlineLevel="0" collapsed="false">
      <c r="A1055" s="0" t="s">
        <v>1092</v>
      </c>
      <c r="B1055" s="0" t="s">
        <v>1054</v>
      </c>
      <c r="C1055" s="0" t="s">
        <v>1055</v>
      </c>
      <c r="D1055" s="0" t="n">
        <v>5</v>
      </c>
      <c r="E1055" s="0" t="str">
        <f aca="false">IFERROR(IFERROR(REPLACE(C1055,SEARCH($E$1,C1055,1),LEN($E$1),""),REPLACE(C1055,SEARCH($F$1,C1055,1),LEN($F$1),"")),C1055)</f>
        <v>www.studentcrowd.com/university-l1000451-s1008562-the_university_of_birmingham-edgbaston</v>
      </c>
      <c r="F1055" s="0" t="str">
        <f aca="false">REPLACE(E1055,SEARCH("/",E1055,1),LEN(E1055),"")</f>
        <v>www.studentcrowd.com</v>
      </c>
      <c r="G1055" s="0" t="n">
        <f aca="false">IF(F1055="www.studentcrowd.com",D1055*2/10,IF(F1055="www.studentsreview.com",D1055*2.5/10,"ERROR"))</f>
        <v>1</v>
      </c>
      <c r="H1055" s="0" t="str">
        <f aca="false">VLOOKUP(G1055,Sheet2!$A$1:$B$8,2,0)</f>
        <v>excellent</v>
      </c>
      <c r="I1055" s="0" t="str">
        <f aca="false">"{""classes"":["""&amp;G1055&amp;"""],""text"":"""&amp;A1055&amp;"""},"</f>
        <v>{"classes":["1"],"text":"lovely campus, amazing societies and sports!"},</v>
      </c>
      <c r="J1055" s="0" t="n">
        <f aca="false">LEN(A1055)</f>
        <v>44</v>
      </c>
    </row>
    <row r="1056" customFormat="false" ht="12.8" hidden="false" customHeight="false" outlineLevel="0" collapsed="false">
      <c r="A1056" s="0" t="s">
        <v>1093</v>
      </c>
      <c r="B1056" s="0" t="s">
        <v>1054</v>
      </c>
      <c r="C1056" s="0" t="s">
        <v>1055</v>
      </c>
      <c r="D1056" s="0" t="n">
        <v>3</v>
      </c>
      <c r="E1056" s="0" t="str">
        <f aca="false">IFERROR(IFERROR(REPLACE(C1056,SEARCH($E$1,C1056,1),LEN($E$1),""),REPLACE(C1056,SEARCH($F$1,C1056,1),LEN($F$1),"")),C1056)</f>
        <v>www.studentcrowd.com/university-l1000451-s1008562-the_university_of_birmingham-edgbaston</v>
      </c>
      <c r="F1056" s="0" t="str">
        <f aca="false">REPLACE(E1056,SEARCH("/",E1056,1),LEN(E1056),"")</f>
        <v>www.studentcrowd.com</v>
      </c>
      <c r="G1056" s="0" t="n">
        <f aca="false">IF(F1056="www.studentcrowd.com",D1056*2/10,IF(F1056="www.studentsreview.com",D1056*2.5/10,"ERROR"))</f>
        <v>0.6</v>
      </c>
      <c r="H1056" s="0" t="str">
        <f aca="false">VLOOKUP(G1056,Sheet2!$A$1:$B$8,2,0)</f>
        <v>middle_plus</v>
      </c>
      <c r="I1056" s="0" t="str">
        <f aca="false">"{""classes"":["""&amp;G1056&amp;"""],""text"":"""&amp;A1056&amp;"""},"</f>
        <v>{"classes":["0,6"],"text":"It looks nice during winter, but can be bad to walk through when it is windy and raining in the winter, there is a fresh food stall that sells delirious strawberries and cherry tomatoes, but lots of other fruit and veg too."},</v>
      </c>
      <c r="J1056" s="0" t="n">
        <f aca="false">LEN(A1056)</f>
        <v>223</v>
      </c>
    </row>
    <row r="1057" customFormat="false" ht="12.8" hidden="false" customHeight="false" outlineLevel="0" collapsed="false">
      <c r="A1057" s="0" t="s">
        <v>1094</v>
      </c>
      <c r="B1057" s="0" t="s">
        <v>1054</v>
      </c>
      <c r="C1057" s="0" t="s">
        <v>1055</v>
      </c>
      <c r="D1057" s="0" t="n">
        <v>4</v>
      </c>
      <c r="E1057" s="0" t="str">
        <f aca="false">IFERROR(IFERROR(REPLACE(C1057,SEARCH($E$1,C1057,1),LEN($E$1),""),REPLACE(C1057,SEARCH($F$1,C1057,1),LEN($F$1),"")),C1057)</f>
        <v>www.studentcrowd.com/university-l1000451-s1008562-the_university_of_birmingham-edgbaston</v>
      </c>
      <c r="F1057" s="0" t="str">
        <f aca="false">REPLACE(E1057,SEARCH("/",E1057,1),LEN(E1057),"")</f>
        <v>www.studentcrowd.com</v>
      </c>
      <c r="G1057" s="0" t="n">
        <f aca="false">IF(F1057="www.studentcrowd.com",D1057*2/10,IF(F1057="www.studentsreview.com",D1057*2.5/10,"ERROR"))</f>
        <v>0.8</v>
      </c>
      <c r="H1057" s="0" t="str">
        <f aca="false">VLOOKUP(G1057,Sheet2!$A$1:$B$8,2,0)</f>
        <v>good_plus</v>
      </c>
      <c r="I1057" s="0" t="str">
        <f aca="false">"{""classes"":["""&amp;G1057&amp;"""],""text"":"""&amp;A1057&amp;"""},"</f>
        <v>{"classes":["0,8"],"text":"UoB was my back up choice and it is the best decision i ever made!"},</v>
      </c>
      <c r="J1057" s="0" t="n">
        <f aca="false">LEN(A1057)</f>
        <v>66</v>
      </c>
    </row>
    <row r="1058" customFormat="false" ht="12.8" hidden="false" customHeight="false" outlineLevel="0" collapsed="false">
      <c r="A1058" s="0" t="s">
        <v>1095</v>
      </c>
      <c r="B1058" s="0" t="s">
        <v>1054</v>
      </c>
      <c r="C1058" s="0" t="s">
        <v>1055</v>
      </c>
      <c r="D1058" s="0" t="n">
        <v>5</v>
      </c>
      <c r="E1058" s="0" t="str">
        <f aca="false">IFERROR(IFERROR(REPLACE(C1058,SEARCH($E$1,C1058,1),LEN($E$1),""),REPLACE(C1058,SEARCH($F$1,C1058,1),LEN($F$1),"")),C1058)</f>
        <v>www.studentcrowd.com/university-l1000451-s1008562-the_university_of_birmingham-edgbaston</v>
      </c>
      <c r="F1058" s="0" t="str">
        <f aca="false">REPLACE(E1058,SEARCH("/",E1058,1),LEN(E1058),"")</f>
        <v>www.studentcrowd.com</v>
      </c>
      <c r="G1058" s="0" t="n">
        <f aca="false">IF(F1058="www.studentcrowd.com",D1058*2/10,IF(F1058="www.studentsreview.com",D1058*2.5/10,"ERROR"))</f>
        <v>1</v>
      </c>
      <c r="H1058" s="0" t="str">
        <f aca="false">VLOOKUP(G1058,Sheet2!$A$1:$B$8,2,0)</f>
        <v>excellent</v>
      </c>
      <c r="I1058" s="0" t="str">
        <f aca="false">"{""classes"":["""&amp;G1058&amp;"""],""text"":"""&amp;A1058&amp;"""},"</f>
        <v>{"classes":["1"],"text":"Fantastic career focused University."},</v>
      </c>
      <c r="J1058" s="0" t="n">
        <f aca="false">LEN(A1058)</f>
        <v>36</v>
      </c>
    </row>
    <row r="1059" customFormat="false" ht="12.8" hidden="false" customHeight="false" outlineLevel="0" collapsed="false">
      <c r="A1059" s="0" t="s">
        <v>1096</v>
      </c>
      <c r="B1059" s="0" t="s">
        <v>1054</v>
      </c>
      <c r="C1059" s="0" t="s">
        <v>1055</v>
      </c>
      <c r="D1059" s="0" t="n">
        <v>5</v>
      </c>
      <c r="E1059" s="0" t="str">
        <f aca="false">IFERROR(IFERROR(REPLACE(C1059,SEARCH($E$1,C1059,1),LEN($E$1),""),REPLACE(C1059,SEARCH($F$1,C1059,1),LEN($F$1),"")),C1059)</f>
        <v>www.studentcrowd.com/university-l1000451-s1008562-the_university_of_birmingham-edgbaston</v>
      </c>
      <c r="F1059" s="0" t="str">
        <f aca="false">REPLACE(E1059,SEARCH("/",E1059,1),LEN(E1059),"")</f>
        <v>www.studentcrowd.com</v>
      </c>
      <c r="G1059" s="0" t="n">
        <f aca="false">IF(F1059="www.studentcrowd.com",D1059*2/10,IF(F1059="www.studentsreview.com",D1059*2.5/10,"ERROR"))</f>
        <v>1</v>
      </c>
      <c r="H1059" s="0" t="str">
        <f aca="false">VLOOKUP(G1059,Sheet2!$A$1:$B$8,2,0)</f>
        <v>excellent</v>
      </c>
      <c r="I1059" s="0" t="str">
        <f aca="false">"{""classes"":["""&amp;G1059&amp;"""],""text"":"""&amp;A1059&amp;"""},"</f>
        <v>{"classes":["1"],"text":"Its a lovely atmosphere - the campus is beautiful, and it is so easy to settle in."},</v>
      </c>
      <c r="J1059" s="0" t="n">
        <f aca="false">LEN(A1059)</f>
        <v>82</v>
      </c>
    </row>
    <row r="1060" customFormat="false" ht="12.8" hidden="false" customHeight="false" outlineLevel="0" collapsed="false">
      <c r="A1060" s="0" t="s">
        <v>1097</v>
      </c>
      <c r="B1060" s="0" t="s">
        <v>1054</v>
      </c>
      <c r="C1060" s="0" t="s">
        <v>1055</v>
      </c>
      <c r="D1060" s="0" t="n">
        <v>5</v>
      </c>
      <c r="E1060" s="0" t="str">
        <f aca="false">IFERROR(IFERROR(REPLACE(C1060,SEARCH($E$1,C1060,1),LEN($E$1),""),REPLACE(C1060,SEARCH($F$1,C1060,1),LEN($F$1),"")),C1060)</f>
        <v>www.studentcrowd.com/university-l1000451-s1008562-the_university_of_birmingham-edgbaston</v>
      </c>
      <c r="F1060" s="0" t="str">
        <f aca="false">REPLACE(E1060,SEARCH("/",E1060,1),LEN(E1060),"")</f>
        <v>www.studentcrowd.com</v>
      </c>
      <c r="G1060" s="0" t="n">
        <f aca="false">IF(F1060="www.studentcrowd.com",D1060*2/10,IF(F1060="www.studentsreview.com",D1060*2.5/10,"ERROR"))</f>
        <v>1</v>
      </c>
      <c r="H1060" s="0" t="str">
        <f aca="false">VLOOKUP(G1060,Sheet2!$A$1:$B$8,2,0)</f>
        <v>excellent</v>
      </c>
      <c r="I1060" s="0" t="str">
        <f aca="false">"{""classes"":["""&amp;G1060&amp;"""],""text"":"""&amp;A1060&amp;"""},"</f>
        <v>{"classes":["1"],"text":"The campus is breathtaking however there is some building work going on which is disruptive. The SU has many opportunities but perhaps not enough social spaces to enjoy."},</v>
      </c>
      <c r="J1060" s="0" t="n">
        <f aca="false">LEN(A1060)</f>
        <v>169</v>
      </c>
    </row>
    <row r="1061" customFormat="false" ht="12.8" hidden="false" customHeight="false" outlineLevel="0" collapsed="false">
      <c r="A1061" s="0" t="s">
        <v>1098</v>
      </c>
      <c r="B1061" s="0" t="s">
        <v>1054</v>
      </c>
      <c r="C1061" s="0" t="s">
        <v>1055</v>
      </c>
      <c r="D1061" s="0" t="n">
        <v>5</v>
      </c>
      <c r="E1061" s="0" t="str">
        <f aca="false">IFERROR(IFERROR(REPLACE(C1061,SEARCH($E$1,C1061,1),LEN($E$1),""),REPLACE(C1061,SEARCH($F$1,C1061,1),LEN($F$1),"")),C1061)</f>
        <v>www.studentcrowd.com/university-l1000451-s1008562-the_university_of_birmingham-edgbaston</v>
      </c>
      <c r="F1061" s="0" t="str">
        <f aca="false">REPLACE(E1061,SEARCH("/",E1061,1),LEN(E1061),"")</f>
        <v>www.studentcrowd.com</v>
      </c>
      <c r="G1061" s="0" t="n">
        <f aca="false">IF(F1061="www.studentcrowd.com",D1061*2/10,IF(F1061="www.studentsreview.com",D1061*2.5/10,"ERROR"))</f>
        <v>1</v>
      </c>
      <c r="H1061" s="0" t="str">
        <f aca="false">VLOOKUP(G1061,Sheet2!$A$1:$B$8,2,0)</f>
        <v>excellent</v>
      </c>
      <c r="I1061" s="0" t="str">
        <f aca="false">"{""classes"":["""&amp;G1061&amp;"""],""text"":"""&amp;A1061&amp;"""},"</f>
        <v>{"classes":["1"],"text":"Really nice campus, best for graduate jobs this year so have to give it 5 stars on career opportunities. Guild is good for a night out so yeah. And free good wifi on campus!"},</v>
      </c>
      <c r="J1061" s="0" t="n">
        <f aca="false">LEN(A1061)</f>
        <v>173</v>
      </c>
    </row>
    <row r="1062" customFormat="false" ht="12.8" hidden="false" customHeight="false" outlineLevel="0" collapsed="false">
      <c r="A1062" s="0" t="s">
        <v>1099</v>
      </c>
      <c r="B1062" s="0" t="s">
        <v>1054</v>
      </c>
      <c r="C1062" s="0" t="s">
        <v>1055</v>
      </c>
      <c r="D1062" s="0" t="n">
        <v>5</v>
      </c>
      <c r="E1062" s="0" t="str">
        <f aca="false">IFERROR(IFERROR(REPLACE(C1062,SEARCH($E$1,C1062,1),LEN($E$1),""),REPLACE(C1062,SEARCH($F$1,C1062,1),LEN($F$1),"")),C1062)</f>
        <v>www.studentcrowd.com/university-l1000451-s1008562-the_university_of_birmingham-edgbaston</v>
      </c>
      <c r="F1062" s="0" t="str">
        <f aca="false">REPLACE(E1062,SEARCH("/",E1062,1),LEN(E1062),"")</f>
        <v>www.studentcrowd.com</v>
      </c>
      <c r="G1062" s="0" t="n">
        <f aca="false">IF(F1062="www.studentcrowd.com",D1062*2/10,IF(F1062="www.studentsreview.com",D1062*2.5/10,"ERROR"))</f>
        <v>1</v>
      </c>
      <c r="H1062" s="0" t="str">
        <f aca="false">VLOOKUP(G1062,Sheet2!$A$1:$B$8,2,0)</f>
        <v>excellent</v>
      </c>
      <c r="I1062" s="0" t="str">
        <f aca="false">"{""classes"":["""&amp;G1062&amp;"""],""text"":"""&amp;A1062&amp;"""},"</f>
        <v>{"classes":["1"],"text":"The campus is so beautiful and the clock tower just adds to the appeal, the choice of courses is also very broad"},</v>
      </c>
      <c r="J1062" s="0" t="n">
        <f aca="false">LEN(A1062)</f>
        <v>112</v>
      </c>
    </row>
    <row r="1063" customFormat="false" ht="12.8" hidden="false" customHeight="false" outlineLevel="0" collapsed="false">
      <c r="A1063" s="0" t="s">
        <v>1100</v>
      </c>
      <c r="B1063" s="0" t="s">
        <v>1054</v>
      </c>
      <c r="C1063" s="0" t="s">
        <v>1055</v>
      </c>
      <c r="D1063" s="0" t="n">
        <v>4</v>
      </c>
      <c r="E1063" s="0" t="str">
        <f aca="false">IFERROR(IFERROR(REPLACE(C1063,SEARCH($E$1,C1063,1),LEN($E$1),""),REPLACE(C1063,SEARCH($F$1,C1063,1),LEN($F$1),"")),C1063)</f>
        <v>www.studentcrowd.com/university-l1000451-s1008562-the_university_of_birmingham-edgbaston</v>
      </c>
      <c r="F1063" s="0" t="str">
        <f aca="false">REPLACE(E1063,SEARCH("/",E1063,1),LEN(E1063),"")</f>
        <v>www.studentcrowd.com</v>
      </c>
      <c r="G1063" s="0" t="n">
        <f aca="false">IF(F1063="www.studentcrowd.com",D1063*2/10,IF(F1063="www.studentsreview.com",D1063*2.5/10,"ERROR"))</f>
        <v>0.8</v>
      </c>
      <c r="H1063" s="0" t="str">
        <f aca="false">VLOOKUP(G1063,Sheet2!$A$1:$B$8,2,0)</f>
        <v>good_plus</v>
      </c>
      <c r="I1063" s="0" t="str">
        <f aca="false">"{""classes"":["""&amp;G1063&amp;"""],""text"":"""&amp;A1063&amp;"""},"</f>
        <v>{"classes":["0,8"],"text":"really good. But the student union is really far away and quite expensive. Lots of good places to eat with meal plan."},</v>
      </c>
      <c r="J1063" s="0" t="n">
        <f aca="false">LEN(A1063)</f>
        <v>117</v>
      </c>
    </row>
    <row r="1064" customFormat="false" ht="12.8" hidden="false" customHeight="false" outlineLevel="0" collapsed="false">
      <c r="A1064" s="0" t="s">
        <v>1101</v>
      </c>
      <c r="B1064" s="0" t="s">
        <v>1054</v>
      </c>
      <c r="C1064" s="0" t="s">
        <v>1055</v>
      </c>
      <c r="D1064" s="0" t="n">
        <v>4</v>
      </c>
      <c r="E1064" s="0" t="str">
        <f aca="false">IFERROR(IFERROR(REPLACE(C1064,SEARCH($E$1,C1064,1),LEN($E$1),""),REPLACE(C1064,SEARCH($F$1,C1064,1),LEN($F$1),"")),C1064)</f>
        <v>www.studentcrowd.com/university-l1000451-s1008562-the_university_of_birmingham-edgbaston</v>
      </c>
      <c r="F1064" s="0" t="str">
        <f aca="false">REPLACE(E1064,SEARCH("/",E1064,1),LEN(E1064),"")</f>
        <v>www.studentcrowd.com</v>
      </c>
      <c r="G1064" s="0" t="n">
        <f aca="false">IF(F1064="www.studentcrowd.com",D1064*2/10,IF(F1064="www.studentsreview.com",D1064*2.5/10,"ERROR"))</f>
        <v>0.8</v>
      </c>
      <c r="H1064" s="0" t="str">
        <f aca="false">VLOOKUP(G1064,Sheet2!$A$1:$B$8,2,0)</f>
        <v>good_plus</v>
      </c>
      <c r="I1064" s="0" t="str">
        <f aca="false">"{""classes"":["""&amp;G1064&amp;"""],""text"":"""&amp;A1064&amp;"""},"</f>
        <v>{"classes":["0,8"],"text":"One of the reasons I chose the uni is the campus and its still so lovely to walk around everyday."},</v>
      </c>
      <c r="J1064" s="0" t="n">
        <f aca="false">LEN(A1064)</f>
        <v>97</v>
      </c>
    </row>
    <row r="1065" customFormat="false" ht="12.8" hidden="false" customHeight="false" outlineLevel="0" collapsed="false">
      <c r="A1065" s="0" t="s">
        <v>1102</v>
      </c>
      <c r="B1065" s="0" t="s">
        <v>1054</v>
      </c>
      <c r="C1065" s="0" t="s">
        <v>1055</v>
      </c>
      <c r="D1065" s="0" t="n">
        <v>4</v>
      </c>
      <c r="E1065" s="0" t="str">
        <f aca="false">IFERROR(IFERROR(REPLACE(C1065,SEARCH($E$1,C1065,1),LEN($E$1),""),REPLACE(C1065,SEARCH($F$1,C1065,1),LEN($F$1),"")),C1065)</f>
        <v>www.studentcrowd.com/university-l1000451-s1008562-the_university_of_birmingham-edgbaston</v>
      </c>
      <c r="F1065" s="0" t="str">
        <f aca="false">REPLACE(E1065,SEARCH("/",E1065,1),LEN(E1065),"")</f>
        <v>www.studentcrowd.com</v>
      </c>
      <c r="G1065" s="0" t="n">
        <f aca="false">IF(F1065="www.studentcrowd.com",D1065*2/10,IF(F1065="www.studentsreview.com",D1065*2.5/10,"ERROR"))</f>
        <v>0.8</v>
      </c>
      <c r="H1065" s="0" t="str">
        <f aca="false">VLOOKUP(G1065,Sheet2!$A$1:$B$8,2,0)</f>
        <v>good_plus</v>
      </c>
      <c r="I1065" s="0" t="str">
        <f aca="false">"{""classes"":["""&amp;G1065&amp;"""],""text"":"""&amp;A1065&amp;"""},"</f>
        <v>{"classes":["0,8"],"text":"Overall Birmingham has a really great atmosphere. The student union set up loade of fairs and events in the first few weeks so people could settle in and the sports and over all facilities of the uni haelve exceeded my expectations."},</v>
      </c>
      <c r="J1065" s="0" t="n">
        <f aca="false">LEN(A1065)</f>
        <v>232</v>
      </c>
    </row>
    <row r="1066" customFormat="false" ht="12.8" hidden="false" customHeight="false" outlineLevel="0" collapsed="false">
      <c r="A1066" s="0" t="s">
        <v>1103</v>
      </c>
      <c r="B1066" s="0" t="s">
        <v>1054</v>
      </c>
      <c r="C1066" s="0" t="s">
        <v>1055</v>
      </c>
      <c r="D1066" s="0" t="n">
        <v>4</v>
      </c>
      <c r="E1066" s="0" t="str">
        <f aca="false">IFERROR(IFERROR(REPLACE(C1066,SEARCH($E$1,C1066,1),LEN($E$1),""),REPLACE(C1066,SEARCH($F$1,C1066,1),LEN($F$1),"")),C1066)</f>
        <v>www.studentcrowd.com/university-l1000451-s1008562-the_university_of_birmingham-edgbaston</v>
      </c>
      <c r="F1066" s="0" t="str">
        <f aca="false">REPLACE(E1066,SEARCH("/",E1066,1),LEN(E1066),"")</f>
        <v>www.studentcrowd.com</v>
      </c>
      <c r="G1066" s="0" t="n">
        <f aca="false">IF(F1066="www.studentcrowd.com",D1066*2/10,IF(F1066="www.studentsreview.com",D1066*2.5/10,"ERROR"))</f>
        <v>0.8</v>
      </c>
      <c r="H1066" s="0" t="str">
        <f aca="false">VLOOKUP(G1066,Sheet2!$A$1:$B$8,2,0)</f>
        <v>good_plus</v>
      </c>
      <c r="I1066" s="0" t="str">
        <f aca="false">"{""classes"":["""&amp;G1066&amp;"""],""text"":"""&amp;A1066&amp;"""},"</f>
        <v>{"classes":["0,8"],"text":"I love the university, its amazing"},</v>
      </c>
      <c r="J1066" s="0" t="n">
        <f aca="false">LEN(A1066)</f>
        <v>34</v>
      </c>
    </row>
    <row r="1067" customFormat="false" ht="12.8" hidden="false" customHeight="false" outlineLevel="0" collapsed="false">
      <c r="A1067" s="0" t="s">
        <v>1104</v>
      </c>
      <c r="B1067" s="0" t="s">
        <v>1054</v>
      </c>
      <c r="C1067" s="0" t="s">
        <v>1055</v>
      </c>
      <c r="D1067" s="0" t="n">
        <v>4</v>
      </c>
      <c r="E1067" s="0" t="str">
        <f aca="false">IFERROR(IFERROR(REPLACE(C1067,SEARCH($E$1,C1067,1),LEN($E$1),""),REPLACE(C1067,SEARCH($F$1,C1067,1),LEN($F$1),"")),C1067)</f>
        <v>www.studentcrowd.com/university-l1000451-s1008562-the_university_of_birmingham-edgbaston</v>
      </c>
      <c r="F1067" s="0" t="str">
        <f aca="false">REPLACE(E1067,SEARCH("/",E1067,1),LEN(E1067),"")</f>
        <v>www.studentcrowd.com</v>
      </c>
      <c r="G1067" s="0" t="n">
        <f aca="false">IF(F1067="www.studentcrowd.com",D1067*2/10,IF(F1067="www.studentsreview.com",D1067*2.5/10,"ERROR"))</f>
        <v>0.8</v>
      </c>
      <c r="H1067" s="0" t="str">
        <f aca="false">VLOOKUP(G1067,Sheet2!$A$1:$B$8,2,0)</f>
        <v>good_plus</v>
      </c>
      <c r="I1067" s="0" t="str">
        <f aca="false">"{""classes"":["""&amp;G1067&amp;"""],""text"":"""&amp;A1067&amp;"""},"</f>
        <v>{"classes":["0,8"],"text":"Campus is amazing! Lecture theatres,libraries and food facilities on campus are very good! Students union is good and has fairly cheap drinks."},</v>
      </c>
      <c r="J1067" s="0" t="n">
        <f aca="false">LEN(A1067)</f>
        <v>142</v>
      </c>
    </row>
    <row r="1068" customFormat="false" ht="12.8" hidden="false" customHeight="false" outlineLevel="0" collapsed="false">
      <c r="A1068" s="0" t="s">
        <v>1105</v>
      </c>
      <c r="B1068" s="0" t="s">
        <v>1054</v>
      </c>
      <c r="C1068" s="0" t="s">
        <v>1055</v>
      </c>
      <c r="D1068" s="0" t="n">
        <v>3</v>
      </c>
      <c r="E1068" s="0" t="str">
        <f aca="false">IFERROR(IFERROR(REPLACE(C1068,SEARCH($E$1,C1068,1),LEN($E$1),""),REPLACE(C1068,SEARCH($F$1,C1068,1),LEN($F$1),"")),C1068)</f>
        <v>www.studentcrowd.com/university-l1000451-s1008562-the_university_of_birmingham-edgbaston</v>
      </c>
      <c r="F1068" s="0" t="str">
        <f aca="false">REPLACE(E1068,SEARCH("/",E1068,1),LEN(E1068),"")</f>
        <v>www.studentcrowd.com</v>
      </c>
      <c r="G1068" s="0" t="n">
        <f aca="false">IF(F1068="www.studentcrowd.com",D1068*2/10,IF(F1068="www.studentsreview.com",D1068*2.5/10,"ERROR"))</f>
        <v>0.6</v>
      </c>
      <c r="H1068" s="0" t="str">
        <f aca="false">VLOOKUP(G1068,Sheet2!$A$1:$B$8,2,0)</f>
        <v>middle_plus</v>
      </c>
      <c r="I1068" s="0" t="str">
        <f aca="false">"{""classes"":["""&amp;G1068&amp;"""],""text"":"""&amp;A1068&amp;"""},"</f>
        <v>{"classes":["0,6"],"text":"Good location and campus but still close to the city. Also own train station which is useful."},</v>
      </c>
      <c r="J1068" s="0" t="n">
        <f aca="false">LEN(A1068)</f>
        <v>93</v>
      </c>
    </row>
    <row r="1069" customFormat="false" ht="12.8" hidden="false" customHeight="false" outlineLevel="0" collapsed="false">
      <c r="A1069" s="0" t="s">
        <v>1106</v>
      </c>
      <c r="B1069" s="0" t="s">
        <v>1054</v>
      </c>
      <c r="C1069" s="0" t="s">
        <v>1055</v>
      </c>
      <c r="D1069" s="0" t="n">
        <v>5</v>
      </c>
      <c r="E1069" s="0" t="str">
        <f aca="false">IFERROR(IFERROR(REPLACE(C1069,SEARCH($E$1,C1069,1),LEN($E$1),""),REPLACE(C1069,SEARCH($F$1,C1069,1),LEN($F$1),"")),C1069)</f>
        <v>www.studentcrowd.com/university-l1000451-s1008562-the_university_of_birmingham-edgbaston</v>
      </c>
      <c r="F1069" s="0" t="str">
        <f aca="false">REPLACE(E1069,SEARCH("/",E1069,1),LEN(E1069),"")</f>
        <v>www.studentcrowd.com</v>
      </c>
      <c r="G1069" s="0" t="n">
        <f aca="false">IF(F1069="www.studentcrowd.com",D1069*2/10,IF(F1069="www.studentsreview.com",D1069*2.5/10,"ERROR"))</f>
        <v>1</v>
      </c>
      <c r="H1069" s="0" t="str">
        <f aca="false">VLOOKUP(G1069,Sheet2!$A$1:$B$8,2,0)</f>
        <v>excellent</v>
      </c>
      <c r="I1069" s="0" t="str">
        <f aca="false">"{""classes"":["""&amp;G1069&amp;"""],""text"":"""&amp;A1069&amp;"""},"</f>
        <v>{"classes":["1"],"text":"Lovely green campus with a ton of facilities available and endless numbers of societies."},</v>
      </c>
      <c r="J1069" s="0" t="n">
        <f aca="false">LEN(A1069)</f>
        <v>88</v>
      </c>
    </row>
    <row r="1070" customFormat="false" ht="12.8" hidden="false" customHeight="false" outlineLevel="0" collapsed="false">
      <c r="A1070" s="0" t="s">
        <v>1107</v>
      </c>
      <c r="B1070" s="0" t="s">
        <v>1054</v>
      </c>
      <c r="C1070" s="0" t="s">
        <v>1055</v>
      </c>
      <c r="D1070" s="0" t="n">
        <v>5</v>
      </c>
      <c r="E1070" s="0" t="str">
        <f aca="false">IFERROR(IFERROR(REPLACE(C1070,SEARCH($E$1,C1070,1),LEN($E$1),""),REPLACE(C1070,SEARCH($F$1,C1070,1),LEN($F$1),"")),C1070)</f>
        <v>www.studentcrowd.com/university-l1000451-s1008562-the_university_of_birmingham-edgbaston</v>
      </c>
      <c r="F1070" s="0" t="str">
        <f aca="false">REPLACE(E1070,SEARCH("/",E1070,1),LEN(E1070),"")</f>
        <v>www.studentcrowd.com</v>
      </c>
      <c r="G1070" s="0" t="n">
        <f aca="false">IF(F1070="www.studentcrowd.com",D1070*2/10,IF(F1070="www.studentsreview.com",D1070*2.5/10,"ERROR"))</f>
        <v>1</v>
      </c>
      <c r="H1070" s="0" t="str">
        <f aca="false">VLOOKUP(G1070,Sheet2!$A$1:$B$8,2,0)</f>
        <v>excellent</v>
      </c>
      <c r="I1070" s="0" t="str">
        <f aca="false">"{""classes"":["""&amp;G1070&amp;"""],""text"":"""&amp;A1070&amp;"""},"</f>
        <v>{"classes":["1"],"text":"Seems pretty solid so far I guess, been here 9 days"},</v>
      </c>
      <c r="J1070" s="0" t="n">
        <f aca="false">LEN(A1070)</f>
        <v>51</v>
      </c>
    </row>
    <row r="1071" customFormat="false" ht="12.8" hidden="false" customHeight="false" outlineLevel="0" collapsed="false">
      <c r="A1071" s="0" t="s">
        <v>1108</v>
      </c>
      <c r="B1071" s="0" t="s">
        <v>1054</v>
      </c>
      <c r="C1071" s="0" t="s">
        <v>1055</v>
      </c>
      <c r="D1071" s="0" t="n">
        <v>5</v>
      </c>
      <c r="E1071" s="0" t="str">
        <f aca="false">IFERROR(IFERROR(REPLACE(C1071,SEARCH($E$1,C1071,1),LEN($E$1),""),REPLACE(C1071,SEARCH($F$1,C1071,1),LEN($F$1),"")),C1071)</f>
        <v>www.studentcrowd.com/university-l1000451-s1008562-the_university_of_birmingham-edgbaston</v>
      </c>
      <c r="F1071" s="0" t="str">
        <f aca="false">REPLACE(E1071,SEARCH("/",E1071,1),LEN(E1071),"")</f>
        <v>www.studentcrowd.com</v>
      </c>
      <c r="G1071" s="0" t="n">
        <f aca="false">IF(F1071="www.studentcrowd.com",D1071*2/10,IF(F1071="www.studentsreview.com",D1071*2.5/10,"ERROR"))</f>
        <v>1</v>
      </c>
      <c r="H1071" s="0" t="str">
        <f aca="false">VLOOKUP(G1071,Sheet2!$A$1:$B$8,2,0)</f>
        <v>excellent</v>
      </c>
      <c r="I1071" s="0" t="str">
        <f aca="false">"{""classes"":["""&amp;G1071&amp;"""],""text"":"""&amp;A1071&amp;"""},"</f>
        <v>{"classes":["1"],"text":"UoB is quite simply amazing!! Cant fault it"},</v>
      </c>
      <c r="J1071" s="0" t="n">
        <f aca="false">LEN(A1071)</f>
        <v>43</v>
      </c>
    </row>
    <row r="1072" customFormat="false" ht="12.8" hidden="false" customHeight="false" outlineLevel="0" collapsed="false">
      <c r="A1072" s="0" t="s">
        <v>1109</v>
      </c>
      <c r="B1072" s="0" t="s">
        <v>1054</v>
      </c>
      <c r="C1072" s="0" t="s">
        <v>1055</v>
      </c>
      <c r="D1072" s="0" t="n">
        <v>4</v>
      </c>
      <c r="E1072" s="0" t="str">
        <f aca="false">IFERROR(IFERROR(REPLACE(C1072,SEARCH($E$1,C1072,1),LEN($E$1),""),REPLACE(C1072,SEARCH($F$1,C1072,1),LEN($F$1),"")),C1072)</f>
        <v>www.studentcrowd.com/university-l1000451-s1008562-the_university_of_birmingham-edgbaston</v>
      </c>
      <c r="F1072" s="0" t="str">
        <f aca="false">REPLACE(E1072,SEARCH("/",E1072,1),LEN(E1072),"")</f>
        <v>www.studentcrowd.com</v>
      </c>
      <c r="G1072" s="0" t="n">
        <f aca="false">IF(F1072="www.studentcrowd.com",D1072*2/10,IF(F1072="www.studentsreview.com",D1072*2.5/10,"ERROR"))</f>
        <v>0.8</v>
      </c>
      <c r="H1072" s="0" t="str">
        <f aca="false">VLOOKUP(G1072,Sheet2!$A$1:$B$8,2,0)</f>
        <v>good_plus</v>
      </c>
      <c r="I1072" s="0" t="str">
        <f aca="false">"{""classes"":["""&amp;G1072&amp;"""],""text"":"""&amp;A1072&amp;"""},"</f>
        <v>{"classes":["0,8"],"text":"You cant get wifi on site. The union is okay, but only if your not in private accomodation. Not had chance to rate the clubs yet, but there is alot of them"},</v>
      </c>
      <c r="J1072" s="0" t="n">
        <f aca="false">LEN(A1072)</f>
        <v>155</v>
      </c>
    </row>
    <row r="1073" customFormat="false" ht="12.8" hidden="false" customHeight="false" outlineLevel="0" collapsed="false">
      <c r="A1073" s="0" t="s">
        <v>1110</v>
      </c>
      <c r="B1073" s="0" t="s">
        <v>1054</v>
      </c>
      <c r="C1073" s="0" t="s">
        <v>1055</v>
      </c>
      <c r="D1073" s="0" t="n">
        <v>3</v>
      </c>
      <c r="E1073" s="0" t="str">
        <f aca="false">IFERROR(IFERROR(REPLACE(C1073,SEARCH($E$1,C1073,1),LEN($E$1),""),REPLACE(C1073,SEARCH($F$1,C1073,1),LEN($F$1),"")),C1073)</f>
        <v>www.studentcrowd.com/university-l1000451-s1008562-the_university_of_birmingham-edgbaston</v>
      </c>
      <c r="F1073" s="0" t="str">
        <f aca="false">REPLACE(E1073,SEARCH("/",E1073,1),LEN(E1073),"")</f>
        <v>www.studentcrowd.com</v>
      </c>
      <c r="G1073" s="0" t="n">
        <f aca="false">IF(F1073="www.studentcrowd.com",D1073*2/10,IF(F1073="www.studentsreview.com",D1073*2.5/10,"ERROR"))</f>
        <v>0.6</v>
      </c>
      <c r="H1073" s="0" t="str">
        <f aca="false">VLOOKUP(G1073,Sheet2!$A$1:$B$8,2,0)</f>
        <v>middle_plus</v>
      </c>
      <c r="I1073" s="0" t="str">
        <f aca="false">"{""classes"":["""&amp;G1073&amp;"""],""text"":"""&amp;A1073&amp;"""},"</f>
        <v>{"classes":["0,6"],"text":"All buildings are amazing apart from the Mech Eng ones. And the WiFi all round campus is useless."},</v>
      </c>
      <c r="J1073" s="0" t="n">
        <f aca="false">LEN(A1073)</f>
        <v>97</v>
      </c>
    </row>
    <row r="1074" customFormat="false" ht="12.8" hidden="false" customHeight="false" outlineLevel="0" collapsed="false">
      <c r="A1074" s="0" t="s">
        <v>1111</v>
      </c>
      <c r="B1074" s="0" t="s">
        <v>1054</v>
      </c>
      <c r="C1074" s="0" t="s">
        <v>1055</v>
      </c>
      <c r="D1074" s="0" t="n">
        <v>4</v>
      </c>
      <c r="E1074" s="0" t="str">
        <f aca="false">IFERROR(IFERROR(REPLACE(C1074,SEARCH($E$1,C1074,1),LEN($E$1),""),REPLACE(C1074,SEARCH($F$1,C1074,1),LEN($F$1),"")),C1074)</f>
        <v>www.studentcrowd.com/university-l1000451-s1008562-the_university_of_birmingham-edgbaston</v>
      </c>
      <c r="F1074" s="0" t="str">
        <f aca="false">REPLACE(E1074,SEARCH("/",E1074,1),LEN(E1074),"")</f>
        <v>www.studentcrowd.com</v>
      </c>
      <c r="G1074" s="0" t="n">
        <f aca="false">IF(F1074="www.studentcrowd.com",D1074*2/10,IF(F1074="www.studentsreview.com",D1074*2.5/10,"ERROR"))</f>
        <v>0.8</v>
      </c>
      <c r="H1074" s="0" t="str">
        <f aca="false">VLOOKUP(G1074,Sheet2!$A$1:$B$8,2,0)</f>
        <v>good_plus</v>
      </c>
      <c r="I1074" s="0" t="str">
        <f aca="false">"{""classes"":["""&amp;G1074&amp;"""],""text"":"""&amp;A1074&amp;"""},"</f>
        <v>{"classes":["0,8"],"text":"Beautiful campus and buildings."},</v>
      </c>
      <c r="J1074" s="0" t="n">
        <f aca="false">LEN(A1074)</f>
        <v>31</v>
      </c>
    </row>
    <row r="1075" customFormat="false" ht="12.8" hidden="false" customHeight="false" outlineLevel="0" collapsed="false">
      <c r="A1075" s="0" t="s">
        <v>1112</v>
      </c>
      <c r="B1075" s="0" t="s">
        <v>1054</v>
      </c>
      <c r="C1075" s="0" t="s">
        <v>1055</v>
      </c>
      <c r="D1075" s="0" t="n">
        <v>3</v>
      </c>
      <c r="E1075" s="0" t="str">
        <f aca="false">IFERROR(IFERROR(REPLACE(C1075,SEARCH($E$1,C1075,1),LEN($E$1),""),REPLACE(C1075,SEARCH($F$1,C1075,1),LEN($F$1),"")),C1075)</f>
        <v>www.studentcrowd.com/university-l1000451-s1008562-the_university_of_birmingham-edgbaston</v>
      </c>
      <c r="F1075" s="0" t="str">
        <f aca="false">REPLACE(E1075,SEARCH("/",E1075,1),LEN(E1075),"")</f>
        <v>www.studentcrowd.com</v>
      </c>
      <c r="G1075" s="0" t="n">
        <f aca="false">IF(F1075="www.studentcrowd.com",D1075*2/10,IF(F1075="www.studentsreview.com",D1075*2.5/10,"ERROR"))</f>
        <v>0.6</v>
      </c>
      <c r="H1075" s="0" t="str">
        <f aca="false">VLOOKUP(G1075,Sheet2!$A$1:$B$8,2,0)</f>
        <v>middle_plus</v>
      </c>
      <c r="I1075" s="0" t="str">
        <f aca="false">"{""classes"":["""&amp;G1075&amp;"""],""text"":"""&amp;A1075&amp;"""},"</f>
        <v>{"classes":["0,6"],"text":"Lack of student support and poor handling of complaints of modules throughout 3 years in computer science"},</v>
      </c>
      <c r="J1075" s="0" t="n">
        <f aca="false">LEN(A1075)</f>
        <v>105</v>
      </c>
    </row>
    <row r="1076" customFormat="false" ht="12.8" hidden="false" customHeight="false" outlineLevel="0" collapsed="false">
      <c r="A1076" s="0" t="s">
        <v>1113</v>
      </c>
      <c r="B1076" s="0" t="s">
        <v>1054</v>
      </c>
      <c r="C1076" s="0" t="s">
        <v>1055</v>
      </c>
      <c r="D1076" s="0" t="n">
        <v>5</v>
      </c>
      <c r="E1076" s="0" t="str">
        <f aca="false">IFERROR(IFERROR(REPLACE(C1076,SEARCH($E$1,C1076,1),LEN($E$1),""),REPLACE(C1076,SEARCH($F$1,C1076,1),LEN($F$1),"")),C1076)</f>
        <v>www.studentcrowd.com/university-l1000451-s1008562-the_university_of_birmingham-edgbaston</v>
      </c>
      <c r="F1076" s="0" t="str">
        <f aca="false">REPLACE(E1076,SEARCH("/",E1076,1),LEN(E1076),"")</f>
        <v>www.studentcrowd.com</v>
      </c>
      <c r="G1076" s="0" t="n">
        <f aca="false">IF(F1076="www.studentcrowd.com",D1076*2/10,IF(F1076="www.studentsreview.com",D1076*2.5/10,"ERROR"))</f>
        <v>1</v>
      </c>
      <c r="H1076" s="0" t="str">
        <f aca="false">VLOOKUP(G1076,Sheet2!$A$1:$B$8,2,0)</f>
        <v>excellent</v>
      </c>
      <c r="I1076" s="0" t="str">
        <f aca="false">"{""classes"":["""&amp;G1076&amp;"""],""text"":"""&amp;A1076&amp;"""},"</f>
        <v>{"classes":["1"],"text":"Being the only university with its own train station itself makes it amazing"},</v>
      </c>
      <c r="J1076" s="0" t="n">
        <f aca="false">LEN(A1076)</f>
        <v>76</v>
      </c>
    </row>
    <row r="1077" customFormat="false" ht="12.8" hidden="false" customHeight="false" outlineLevel="0" collapsed="false">
      <c r="A1077" s="0" t="s">
        <v>1114</v>
      </c>
      <c r="B1077" s="0" t="s">
        <v>1054</v>
      </c>
      <c r="C1077" s="0" t="s">
        <v>1055</v>
      </c>
      <c r="D1077" s="0" t="n">
        <v>4</v>
      </c>
      <c r="E1077" s="0" t="str">
        <f aca="false">IFERROR(IFERROR(REPLACE(C1077,SEARCH($E$1,C1077,1),LEN($E$1),""),REPLACE(C1077,SEARCH($F$1,C1077,1),LEN($F$1),"")),C1077)</f>
        <v>www.studentcrowd.com/university-l1000451-s1008562-the_university_of_birmingham-edgbaston</v>
      </c>
      <c r="F1077" s="0" t="str">
        <f aca="false">REPLACE(E1077,SEARCH("/",E1077,1),LEN(E1077),"")</f>
        <v>www.studentcrowd.com</v>
      </c>
      <c r="G1077" s="0" t="n">
        <f aca="false">IF(F1077="www.studentcrowd.com",D1077*2/10,IF(F1077="www.studentsreview.com",D1077*2.5/10,"ERROR"))</f>
        <v>0.8</v>
      </c>
      <c r="H1077" s="0" t="str">
        <f aca="false">VLOOKUP(G1077,Sheet2!$A$1:$B$8,2,0)</f>
        <v>good_plus</v>
      </c>
      <c r="I1077" s="0" t="str">
        <f aca="false">"{""classes"":["""&amp;G1077&amp;"""],""text"":"""&amp;A1077&amp;"""},"</f>
        <v>{"classes":["0,8"],"text":"I loved this uni. They really made you feel like you were doing something important. The school of computer science is incredible and one of the friendliest places ever"},</v>
      </c>
      <c r="J1077" s="0" t="n">
        <f aca="false">LEN(A1077)</f>
        <v>168</v>
      </c>
    </row>
    <row r="1078" customFormat="false" ht="12.8" hidden="false" customHeight="false" outlineLevel="0" collapsed="false">
      <c r="A1078" s="0" t="s">
        <v>1115</v>
      </c>
      <c r="B1078" s="0" t="s">
        <v>1054</v>
      </c>
      <c r="C1078" s="0" t="s">
        <v>1055</v>
      </c>
      <c r="D1078" s="0" t="n">
        <v>5</v>
      </c>
      <c r="E1078" s="0" t="str">
        <f aca="false">IFERROR(IFERROR(REPLACE(C1078,SEARCH($E$1,C1078,1),LEN($E$1),""),REPLACE(C1078,SEARCH($F$1,C1078,1),LEN($F$1),"")),C1078)</f>
        <v>www.studentcrowd.com/university-l1000451-s1008562-the_university_of_birmingham-edgbaston</v>
      </c>
      <c r="F1078" s="0" t="str">
        <f aca="false">REPLACE(E1078,SEARCH("/",E1078,1),LEN(E1078),"")</f>
        <v>www.studentcrowd.com</v>
      </c>
      <c r="G1078" s="0" t="n">
        <f aca="false">IF(F1078="www.studentcrowd.com",D1078*2/10,IF(F1078="www.studentsreview.com",D1078*2.5/10,"ERROR"))</f>
        <v>1</v>
      </c>
      <c r="H1078" s="0" t="str">
        <f aca="false">VLOOKUP(G1078,Sheet2!$A$1:$B$8,2,0)</f>
        <v>excellent</v>
      </c>
      <c r="I1078" s="0" t="str">
        <f aca="false">"{""classes"":["""&amp;G1078&amp;"""],""text"":"""&amp;A1078&amp;"""},"</f>
        <v>{"classes":["1"],"text":"Such a great Uni, the campus is beautiful and there always so much going on- the facilities are good- but with a new library and sports centre being built, theyre only going to get better! Our guild of students is the nicest one Ive seen, after visiting lots of friends Unis- and the guild night out, fab and fresh is one of the best nights out in Birmingham! Theres so many eating places on campus, with 3 costas, a Starbucks and subway, and then a lot of the universitys own Go CafГ©s dotted around- and the Uni burritos are reason enough to come to Birmingham! Birmingham city itself is so great as well due to the diversity in its night life- theres a night out to suit everyones taste- and the shopping is fab due to the bullring! Plus you have loads of a cool places to visit such as the jewellery quarter, star city and cannon hill park!"},</v>
      </c>
      <c r="J1078" s="0" t="n">
        <f aca="false">LEN(A1078)</f>
        <v>844</v>
      </c>
    </row>
    <row r="1079" customFormat="false" ht="12.8" hidden="false" customHeight="false" outlineLevel="0" collapsed="false">
      <c r="A1079" s="0" t="s">
        <v>1116</v>
      </c>
      <c r="B1079" s="0" t="s">
        <v>1054</v>
      </c>
      <c r="C1079" s="0" t="s">
        <v>1055</v>
      </c>
      <c r="D1079" s="0" t="n">
        <v>4</v>
      </c>
      <c r="E1079" s="0" t="str">
        <f aca="false">IFERROR(IFERROR(REPLACE(C1079,SEARCH($E$1,C1079,1),LEN($E$1),""),REPLACE(C1079,SEARCH($F$1,C1079,1),LEN($F$1),"")),C1079)</f>
        <v>www.studentcrowd.com/university-l1000451-s1008562-the_university_of_birmingham-edgbaston</v>
      </c>
      <c r="F1079" s="0" t="str">
        <f aca="false">REPLACE(E1079,SEARCH("/",E1079,1),LEN(E1079),"")</f>
        <v>www.studentcrowd.com</v>
      </c>
      <c r="G1079" s="0" t="n">
        <f aca="false">IF(F1079="www.studentcrowd.com",D1079*2/10,IF(F1079="www.studentsreview.com",D1079*2.5/10,"ERROR"))</f>
        <v>0.8</v>
      </c>
      <c r="H1079" s="0" t="str">
        <f aca="false">VLOOKUP(G1079,Sheet2!$A$1:$B$8,2,0)</f>
        <v>good_plus</v>
      </c>
      <c r="I1079" s="0" t="str">
        <f aca="false">"{""classes"":["""&amp;G1079&amp;"""],""text"":"""&amp;A1079&amp;"""},"</f>
        <v>{"classes":["0,8"],"text":"Good experience, nice campus, fun societies and a well run Guild."},</v>
      </c>
      <c r="J1079" s="0" t="n">
        <f aca="false">LEN(A1079)</f>
        <v>65</v>
      </c>
    </row>
    <row r="1080" customFormat="false" ht="12.8" hidden="false" customHeight="false" outlineLevel="0" collapsed="false">
      <c r="A1080" s="0" t="s">
        <v>1117</v>
      </c>
      <c r="B1080" s="0" t="s">
        <v>1054</v>
      </c>
      <c r="C1080" s="0" t="s">
        <v>1055</v>
      </c>
      <c r="D1080" s="0" t="n">
        <v>4</v>
      </c>
      <c r="E1080" s="0" t="str">
        <f aca="false">IFERROR(IFERROR(REPLACE(C1080,SEARCH($E$1,C1080,1),LEN($E$1),""),REPLACE(C1080,SEARCH($F$1,C1080,1),LEN($F$1),"")),C1080)</f>
        <v>www.studentcrowd.com/university-l1000451-s1008562-the_university_of_birmingham-edgbaston</v>
      </c>
      <c r="F1080" s="0" t="str">
        <f aca="false">REPLACE(E1080,SEARCH("/",E1080,1),LEN(E1080),"")</f>
        <v>www.studentcrowd.com</v>
      </c>
      <c r="G1080" s="0" t="n">
        <f aca="false">IF(F1080="www.studentcrowd.com",D1080*2/10,IF(F1080="www.studentsreview.com",D1080*2.5/10,"ERROR"))</f>
        <v>0.8</v>
      </c>
      <c r="H1080" s="0" t="str">
        <f aca="false">VLOOKUP(G1080,Sheet2!$A$1:$B$8,2,0)</f>
        <v>good_plus</v>
      </c>
      <c r="I1080" s="0" t="str">
        <f aca="false">"{""classes"":["""&amp;G1080&amp;"""],""text"":"""&amp;A1080&amp;"""},"</f>
        <v>{"classes":["0,8"],"text":"Quality university, great experiences and so many opportunities. Couldnt of picked a better place to get my degree."},</v>
      </c>
      <c r="J1080" s="0" t="n">
        <f aca="false">LEN(A1080)</f>
        <v>115</v>
      </c>
    </row>
    <row r="1081" customFormat="false" ht="12.8" hidden="false" customHeight="false" outlineLevel="0" collapsed="false">
      <c r="A1081" s="0" t="s">
        <v>1118</v>
      </c>
      <c r="B1081" s="0" t="s">
        <v>1054</v>
      </c>
      <c r="C1081" s="0" t="s">
        <v>1055</v>
      </c>
      <c r="D1081" s="0" t="n">
        <v>5</v>
      </c>
      <c r="E1081" s="0" t="str">
        <f aca="false">IFERROR(IFERROR(REPLACE(C1081,SEARCH($E$1,C1081,1),LEN($E$1),""),REPLACE(C1081,SEARCH($F$1,C1081,1),LEN($F$1),"")),C1081)</f>
        <v>www.studentcrowd.com/university-l1000451-s1008562-the_university_of_birmingham-edgbaston</v>
      </c>
      <c r="F1081" s="0" t="str">
        <f aca="false">REPLACE(E1081,SEARCH("/",E1081,1),LEN(E1081),"")</f>
        <v>www.studentcrowd.com</v>
      </c>
      <c r="G1081" s="0" t="n">
        <f aca="false">IF(F1081="www.studentcrowd.com",D1081*2/10,IF(F1081="www.studentsreview.com",D1081*2.5/10,"ERROR"))</f>
        <v>1</v>
      </c>
      <c r="H1081" s="0" t="str">
        <f aca="false">VLOOKUP(G1081,Sheet2!$A$1:$B$8,2,0)</f>
        <v>excellent</v>
      </c>
      <c r="I1081" s="0" t="str">
        <f aca="false">"{""classes"":["""&amp;G1081&amp;"""],""text"":"""&amp;A1081&amp;"""},"</f>
        <v>{"classes":["1"],"text":"Attending in September and couldnt be more excited."},</v>
      </c>
      <c r="J1081" s="0" t="n">
        <f aca="false">LEN(A1081)</f>
        <v>51</v>
      </c>
    </row>
    <row r="1082" customFormat="false" ht="12.8" hidden="false" customHeight="false" outlineLevel="0" collapsed="false">
      <c r="A1082" s="0" t="s">
        <v>1119</v>
      </c>
      <c r="B1082" s="0" t="s">
        <v>1054</v>
      </c>
      <c r="C1082" s="0" t="s">
        <v>1055</v>
      </c>
      <c r="D1082" s="0" t="n">
        <v>5</v>
      </c>
      <c r="E1082" s="0" t="str">
        <f aca="false">IFERROR(IFERROR(REPLACE(C1082,SEARCH($E$1,C1082,1),LEN($E$1),""),REPLACE(C1082,SEARCH($F$1,C1082,1),LEN($F$1),"")),C1082)</f>
        <v>www.studentcrowd.com/university-l1000451-s1008562-the_university_of_birmingham-edgbaston</v>
      </c>
      <c r="F1082" s="0" t="str">
        <f aca="false">REPLACE(E1082,SEARCH("/",E1082,1),LEN(E1082),"")</f>
        <v>www.studentcrowd.com</v>
      </c>
      <c r="G1082" s="0" t="n">
        <f aca="false">IF(F1082="www.studentcrowd.com",D1082*2/10,IF(F1082="www.studentsreview.com",D1082*2.5/10,"ERROR"))</f>
        <v>1</v>
      </c>
      <c r="H1082" s="0" t="str">
        <f aca="false">VLOOKUP(G1082,Sheet2!$A$1:$B$8,2,0)</f>
        <v>excellent</v>
      </c>
      <c r="I1082" s="0" t="str">
        <f aca="false">"{""classes"":["""&amp;G1082&amp;"""],""text"":"""&amp;A1082&amp;"""},"</f>
        <v>{"classes":["1"],"text":"It has been a wonderful journey so far, mate. What else can I say?"},</v>
      </c>
      <c r="J1082" s="0" t="n">
        <f aca="false">LEN(A1082)</f>
        <v>66</v>
      </c>
    </row>
    <row r="1083" customFormat="false" ht="12.8" hidden="false" customHeight="false" outlineLevel="0" collapsed="false">
      <c r="A1083" s="0" t="s">
        <v>1120</v>
      </c>
      <c r="B1083" s="0" t="s">
        <v>1054</v>
      </c>
      <c r="C1083" s="0" t="s">
        <v>1055</v>
      </c>
      <c r="D1083" s="0" t="n">
        <v>5</v>
      </c>
      <c r="E1083" s="0" t="str">
        <f aca="false">IFERROR(IFERROR(REPLACE(C1083,SEARCH($E$1,C1083,1),LEN($E$1),""),REPLACE(C1083,SEARCH($F$1,C1083,1),LEN($F$1),"")),C1083)</f>
        <v>www.studentcrowd.com/university-l1000451-s1008562-the_university_of_birmingham-edgbaston</v>
      </c>
      <c r="F1083" s="0" t="str">
        <f aca="false">REPLACE(E1083,SEARCH("/",E1083,1),LEN(E1083),"")</f>
        <v>www.studentcrowd.com</v>
      </c>
      <c r="G1083" s="0" t="n">
        <f aca="false">IF(F1083="www.studentcrowd.com",D1083*2/10,IF(F1083="www.studentsreview.com",D1083*2.5/10,"ERROR"))</f>
        <v>1</v>
      </c>
      <c r="H1083" s="0" t="str">
        <f aca="false">VLOOKUP(G1083,Sheet2!$A$1:$B$8,2,0)</f>
        <v>excellent</v>
      </c>
      <c r="I1083" s="0" t="str">
        <f aca="false">"{""classes"":["""&amp;G1083&amp;"""],""text"":"""&amp;A1083&amp;"""},"</f>
        <v>{"classes":["1"],"text":"Fantastic courses, unlimited options and the view of a bright future."},</v>
      </c>
      <c r="J1083" s="0" t="n">
        <f aca="false">LEN(A1083)</f>
        <v>69</v>
      </c>
    </row>
    <row r="1084" customFormat="false" ht="12.8" hidden="false" customHeight="false" outlineLevel="0" collapsed="false">
      <c r="A1084" s="0" t="s">
        <v>1121</v>
      </c>
      <c r="B1084" s="0" t="s">
        <v>1054</v>
      </c>
      <c r="C1084" s="0" t="s">
        <v>1055</v>
      </c>
      <c r="D1084" s="0" t="n">
        <v>5</v>
      </c>
      <c r="E1084" s="0" t="str">
        <f aca="false">IFERROR(IFERROR(REPLACE(C1084,SEARCH($E$1,C1084,1),LEN($E$1),""),REPLACE(C1084,SEARCH($F$1,C1084,1),LEN($F$1),"")),C1084)</f>
        <v>www.studentcrowd.com/university-l1000451-s1008562-the_university_of_birmingham-edgbaston</v>
      </c>
      <c r="F1084" s="0" t="str">
        <f aca="false">REPLACE(E1084,SEARCH("/",E1084,1),LEN(E1084),"")</f>
        <v>www.studentcrowd.com</v>
      </c>
      <c r="G1084" s="0" t="n">
        <f aca="false">IF(F1084="www.studentcrowd.com",D1084*2/10,IF(F1084="www.studentsreview.com",D1084*2.5/10,"ERROR"))</f>
        <v>1</v>
      </c>
      <c r="H1084" s="0" t="str">
        <f aca="false">VLOOKUP(G1084,Sheet2!$A$1:$B$8,2,0)</f>
        <v>excellent</v>
      </c>
      <c r="I1084" s="0" t="str">
        <f aca="false">"{""classes"":["""&amp;G1084&amp;"""],""text"":"""&amp;A1084&amp;"""},"</f>
        <v>{"classes":["1"],"text":"The university is in a central location and its medical school especially has a great reputation and the unique advantage of being associated with Queens Hospital Birmingham, one of UKs finest hospitals."},</v>
      </c>
      <c r="J1084" s="0" t="n">
        <f aca="false">LEN(A1084)</f>
        <v>203</v>
      </c>
    </row>
    <row r="1085" customFormat="false" ht="12.8" hidden="false" customHeight="false" outlineLevel="0" collapsed="false">
      <c r="A1085" s="0" t="s">
        <v>1122</v>
      </c>
      <c r="B1085" s="0" t="s">
        <v>1054</v>
      </c>
      <c r="C1085" s="0" t="s">
        <v>1055</v>
      </c>
      <c r="D1085" s="0" t="n">
        <v>4</v>
      </c>
      <c r="E1085" s="0" t="str">
        <f aca="false">IFERROR(IFERROR(REPLACE(C1085,SEARCH($E$1,C1085,1),LEN($E$1),""),REPLACE(C1085,SEARCH($F$1,C1085,1),LEN($F$1),"")),C1085)</f>
        <v>www.studentcrowd.com/university-l1000451-s1008562-the_university_of_birmingham-edgbaston</v>
      </c>
      <c r="F1085" s="0" t="str">
        <f aca="false">REPLACE(E1085,SEARCH("/",E1085,1),LEN(E1085),"")</f>
        <v>www.studentcrowd.com</v>
      </c>
      <c r="G1085" s="0" t="n">
        <f aca="false">IF(F1085="www.studentcrowd.com",D1085*2/10,IF(F1085="www.studentsreview.com",D1085*2.5/10,"ERROR"))</f>
        <v>0.8</v>
      </c>
      <c r="H1085" s="0" t="str">
        <f aca="false">VLOOKUP(G1085,Sheet2!$A$1:$B$8,2,0)</f>
        <v>good_plus</v>
      </c>
      <c r="I1085" s="0" t="str">
        <f aca="false">"{""classes"":["""&amp;G1085&amp;"""],""text"":"""&amp;A1085&amp;"""},"</f>
        <v>{"classes":["0,8"],"text":"The University campus is great; very green, with plenty of study spaces and places to eat. The Guild do an amazing job as the Student Union with a vast variety of events which cater for all. There are so many societies to chose from, all of which attend the Societies Fair at the beginning of the year and joining fees are reasonable. The internet is free for all with an intranet log in on campus, it works most of the time."},</v>
      </c>
      <c r="J1085" s="0" t="n">
        <f aca="false">LEN(A1085)</f>
        <v>425</v>
      </c>
    </row>
    <row r="1086" customFormat="false" ht="12.8" hidden="false" customHeight="false" outlineLevel="0" collapsed="false">
      <c r="A1086" s="0" t="s">
        <v>1123</v>
      </c>
      <c r="B1086" s="0" t="s">
        <v>1054</v>
      </c>
      <c r="C1086" s="0" t="s">
        <v>1055</v>
      </c>
      <c r="D1086" s="0" t="n">
        <v>4</v>
      </c>
      <c r="E1086" s="0" t="str">
        <f aca="false">IFERROR(IFERROR(REPLACE(C1086,SEARCH($E$1,C1086,1),LEN($E$1),""),REPLACE(C1086,SEARCH($F$1,C1086,1),LEN($F$1),"")),C1086)</f>
        <v>www.studentcrowd.com/university-l1000451-s1008562-the_university_of_birmingham-edgbaston</v>
      </c>
      <c r="F1086" s="0" t="str">
        <f aca="false">REPLACE(E1086,SEARCH("/",E1086,1),LEN(E1086),"")</f>
        <v>www.studentcrowd.com</v>
      </c>
      <c r="G1086" s="0" t="n">
        <f aca="false">IF(F1086="www.studentcrowd.com",D1086*2/10,IF(F1086="www.studentsreview.com",D1086*2.5/10,"ERROR"))</f>
        <v>0.8</v>
      </c>
      <c r="H1086" s="0" t="str">
        <f aca="false">VLOOKUP(G1086,Sheet2!$A$1:$B$8,2,0)</f>
        <v>good_plus</v>
      </c>
      <c r="I1086" s="0" t="str">
        <f aca="false">"{""classes"":["""&amp;G1086&amp;"""],""text"":"""&amp;A1086&amp;"""},"</f>
        <v>{"classes":["0,8"],"text":"Library needs to be bigger to accommodate more students, although they are building a new one and there are other places on campus to study. Loads of different societies to join, with mostly low joining costs. Campus feels a bit rural given it is outside the city centre but the train will get you there in 5-8 minutes from the Unis own station.Freshers club events should accommodate more clubs and more music tastes. Most of the accommodation is a ridiculous price, for some unknown reason- this isnt London."},</v>
      </c>
      <c r="J1086" s="0" t="n">
        <f aca="false">LEN(A1086)</f>
        <v>510</v>
      </c>
    </row>
    <row r="1087" customFormat="false" ht="12.8" hidden="false" customHeight="false" outlineLevel="0" collapsed="false">
      <c r="A1087" s="0" t="s">
        <v>1124</v>
      </c>
      <c r="B1087" s="0" t="s">
        <v>1054</v>
      </c>
      <c r="C1087" s="0" t="s">
        <v>1055</v>
      </c>
      <c r="D1087" s="0" t="n">
        <v>4</v>
      </c>
      <c r="E1087" s="0" t="str">
        <f aca="false">IFERROR(IFERROR(REPLACE(C1087,SEARCH($E$1,C1087,1),LEN($E$1),""),REPLACE(C1087,SEARCH($F$1,C1087,1),LEN($F$1),"")),C1087)</f>
        <v>www.studentcrowd.com/university-l1000451-s1008562-the_university_of_birmingham-edgbaston</v>
      </c>
      <c r="F1087" s="0" t="str">
        <f aca="false">REPLACE(E1087,SEARCH("/",E1087,1),LEN(E1087),"")</f>
        <v>www.studentcrowd.com</v>
      </c>
      <c r="G1087" s="0" t="n">
        <f aca="false">IF(F1087="www.studentcrowd.com",D1087*2/10,IF(F1087="www.studentsreview.com",D1087*2.5/10,"ERROR"))</f>
        <v>0.8</v>
      </c>
      <c r="H1087" s="0" t="str">
        <f aca="false">VLOOKUP(G1087,Sheet2!$A$1:$B$8,2,0)</f>
        <v>good_plus</v>
      </c>
      <c r="I1087" s="0" t="str">
        <f aca="false">"{""classes"":["""&amp;G1087&amp;"""],""text"":"""&amp;A1087&amp;"""},"</f>
        <v>{"classes":["0,8"],"text":"I &lt;3 my uni, so glad I picked it! Couldnt have asked for a better student experience. The music life is extremely active, social and enjoyable. I have really developed as a person and an employee."},</v>
      </c>
      <c r="J1087" s="0" t="n">
        <f aca="false">LEN(A1087)</f>
        <v>196</v>
      </c>
    </row>
    <row r="1088" customFormat="false" ht="12.8" hidden="false" customHeight="false" outlineLevel="0" collapsed="false">
      <c r="A1088" s="0" t="s">
        <v>1125</v>
      </c>
      <c r="B1088" s="0" t="s">
        <v>1126</v>
      </c>
      <c r="C1088" s="0" t="s">
        <v>1127</v>
      </c>
      <c r="D1088" s="0" t="n">
        <v>3</v>
      </c>
      <c r="E1088" s="0" t="str">
        <f aca="false">IFERROR(IFERROR(REPLACE(C1088,SEARCH($E$1,C1088,1),LEN($E$1),""),REPLACE(C1088,SEARCH($F$1,C1088,1),LEN($F$1),"")),C1088)</f>
        <v>www.studentcrowd.com/university-l1043226-s1008447-university_of_st_andrews-saint_andrews</v>
      </c>
      <c r="F1088" s="0" t="str">
        <f aca="false">REPLACE(E1088,SEARCH("/",E1088,1),LEN(E1088),"")</f>
        <v>www.studentcrowd.com</v>
      </c>
      <c r="G1088" s="0" t="n">
        <f aca="false">IF(F1088="www.studentcrowd.com",D1088*2/10,IF(F1088="www.studentsreview.com",D1088*2.5/10,"ERROR"))</f>
        <v>0.6</v>
      </c>
      <c r="H1088" s="0" t="str">
        <f aca="false">VLOOKUP(G1088,Sheet2!$A$1:$B$8,2,0)</f>
        <v>middle_plus</v>
      </c>
      <c r="I1088" s="0" t="str">
        <f aca="false">"{""classes"":["""&amp;G1088&amp;"""],""text"":"""&amp;A1088&amp;"""},"</f>
        <v>{"classes":["0,6"],"text":"Good thus far, students union could be a little better, but for a small uni it is still okay!"},</v>
      </c>
      <c r="J1088" s="0" t="n">
        <f aca="false">LEN(A1088)</f>
        <v>93</v>
      </c>
    </row>
    <row r="1089" customFormat="false" ht="12.8" hidden="false" customHeight="false" outlineLevel="0" collapsed="false">
      <c r="A1089" s="0" t="s">
        <v>1128</v>
      </c>
      <c r="B1089" s="0" t="s">
        <v>1126</v>
      </c>
      <c r="C1089" s="0" t="s">
        <v>1127</v>
      </c>
      <c r="D1089" s="0" t="n">
        <v>5</v>
      </c>
      <c r="E1089" s="0" t="str">
        <f aca="false">IFERROR(IFERROR(REPLACE(C1089,SEARCH($E$1,C1089,1),LEN($E$1),""),REPLACE(C1089,SEARCH($F$1,C1089,1),LEN($F$1),"")),C1089)</f>
        <v>www.studentcrowd.com/university-l1043226-s1008447-university_of_st_andrews-saint_andrews</v>
      </c>
      <c r="F1089" s="0" t="str">
        <f aca="false">REPLACE(E1089,SEARCH("/",E1089,1),LEN(E1089),"")</f>
        <v>www.studentcrowd.com</v>
      </c>
      <c r="G1089" s="0" t="n">
        <f aca="false">IF(F1089="www.studentcrowd.com",D1089*2/10,IF(F1089="www.studentsreview.com",D1089*2.5/10,"ERROR"))</f>
        <v>1</v>
      </c>
      <c r="H1089" s="0" t="str">
        <f aca="false">VLOOKUP(G1089,Sheet2!$A$1:$B$8,2,0)</f>
        <v>excellent</v>
      </c>
      <c r="I1089" s="0" t="str">
        <f aca="false">"{""classes"":["""&amp;G1089&amp;"""],""text"":"""&amp;A1089&amp;"""},"</f>
        <v>{"classes":["1"],"text":"WiFi could be better. The sports clubs Im in  Taekwon-do and Jujitsu  are very friendly and motivating."},</v>
      </c>
      <c r="J1089" s="0" t="n">
        <f aca="false">LEN(A1089)</f>
        <v>103</v>
      </c>
    </row>
    <row r="1090" customFormat="false" ht="12.8" hidden="false" customHeight="false" outlineLevel="0" collapsed="false">
      <c r="A1090" s="0" t="s">
        <v>1129</v>
      </c>
      <c r="B1090" s="0" t="s">
        <v>1126</v>
      </c>
      <c r="C1090" s="0" t="s">
        <v>1127</v>
      </c>
      <c r="D1090" s="0" t="n">
        <v>5</v>
      </c>
      <c r="E1090" s="0" t="str">
        <f aca="false">IFERROR(IFERROR(REPLACE(C1090,SEARCH($E$1,C1090,1),LEN($E$1),""),REPLACE(C1090,SEARCH($F$1,C1090,1),LEN($F$1),"")),C1090)</f>
        <v>www.studentcrowd.com/university-l1043226-s1008447-university_of_st_andrews-saint_andrews</v>
      </c>
      <c r="F1090" s="0" t="str">
        <f aca="false">REPLACE(E1090,SEARCH("/",E1090,1),LEN(E1090),"")</f>
        <v>www.studentcrowd.com</v>
      </c>
      <c r="G1090" s="0" t="n">
        <f aca="false">IF(F1090="www.studentcrowd.com",D1090*2/10,IF(F1090="www.studentsreview.com",D1090*2.5/10,"ERROR"))</f>
        <v>1</v>
      </c>
      <c r="H1090" s="0" t="str">
        <f aca="false">VLOOKUP(G1090,Sheet2!$A$1:$B$8,2,0)</f>
        <v>excellent</v>
      </c>
      <c r="I1090" s="0" t="str">
        <f aca="false">"{""classes"":["""&amp;G1090&amp;"""],""text"":"""&amp;A1090&amp;"""},"</f>
        <v>{"classes":["1"],"text":"I love St Andrews, theres very little else I can say..."},</v>
      </c>
      <c r="J1090" s="0" t="n">
        <f aca="false">LEN(A1090)</f>
        <v>55</v>
      </c>
    </row>
    <row r="1091" customFormat="false" ht="12.8" hidden="false" customHeight="false" outlineLevel="0" collapsed="false">
      <c r="A1091" s="0" t="s">
        <v>1130</v>
      </c>
      <c r="B1091" s="0" t="s">
        <v>1126</v>
      </c>
      <c r="C1091" s="0" t="s">
        <v>1127</v>
      </c>
      <c r="D1091" s="0" t="n">
        <v>4</v>
      </c>
      <c r="E1091" s="0" t="str">
        <f aca="false">IFERROR(IFERROR(REPLACE(C1091,SEARCH($E$1,C1091,1),LEN($E$1),""),REPLACE(C1091,SEARCH($F$1,C1091,1),LEN($F$1),"")),C1091)</f>
        <v>www.studentcrowd.com/university-l1043226-s1008447-university_of_st_andrews-saint_andrews</v>
      </c>
      <c r="F1091" s="0" t="str">
        <f aca="false">REPLACE(E1091,SEARCH("/",E1091,1),LEN(E1091),"")</f>
        <v>www.studentcrowd.com</v>
      </c>
      <c r="G1091" s="0" t="n">
        <f aca="false">IF(F1091="www.studentcrowd.com",D1091*2/10,IF(F1091="www.studentsreview.com",D1091*2.5/10,"ERROR"))</f>
        <v>0.8</v>
      </c>
      <c r="H1091" s="0" t="str">
        <f aca="false">VLOOKUP(G1091,Sheet2!$A$1:$B$8,2,0)</f>
        <v>good_plus</v>
      </c>
      <c r="I1091" s="0" t="str">
        <f aca="false">"{""classes"":["""&amp;G1091&amp;"""],""text"":"""&amp;A1091&amp;"""},"</f>
        <v>{"classes":["0,8"],"text":"Its historic. Its in a decent location, so long as you arent too concerned with experiencing city life, because its nothing like that here."},</v>
      </c>
      <c r="J1091" s="0" t="n">
        <f aca="false">LEN(A1091)</f>
        <v>139</v>
      </c>
    </row>
    <row r="1092" customFormat="false" ht="12.8" hidden="false" customHeight="false" outlineLevel="0" collapsed="false">
      <c r="A1092" s="0" t="s">
        <v>1131</v>
      </c>
      <c r="B1092" s="0" t="s">
        <v>1126</v>
      </c>
      <c r="C1092" s="0" t="s">
        <v>1127</v>
      </c>
      <c r="D1092" s="0" t="n">
        <v>5</v>
      </c>
      <c r="E1092" s="0" t="str">
        <f aca="false">IFERROR(IFERROR(REPLACE(C1092,SEARCH($E$1,C1092,1),LEN($E$1),""),REPLACE(C1092,SEARCH($F$1,C1092,1),LEN($F$1),"")),C1092)</f>
        <v>www.studentcrowd.com/university-l1043226-s1008447-university_of_st_andrews-saint_andrews</v>
      </c>
      <c r="F1092" s="0" t="str">
        <f aca="false">REPLACE(E1092,SEARCH("/",E1092,1),LEN(E1092),"")</f>
        <v>www.studentcrowd.com</v>
      </c>
      <c r="G1092" s="0" t="n">
        <f aca="false">IF(F1092="www.studentcrowd.com",D1092*2/10,IF(F1092="www.studentsreview.com",D1092*2.5/10,"ERROR"))</f>
        <v>1</v>
      </c>
      <c r="H1092" s="0" t="str">
        <f aca="false">VLOOKUP(G1092,Sheet2!$A$1:$B$8,2,0)</f>
        <v>excellent</v>
      </c>
      <c r="I1092" s="0" t="str">
        <f aca="false">"{""classes"":["""&amp;G1092&amp;"""],""text"":"""&amp;A1092&amp;"""},"</f>
        <v>{"classes":["1"],"text":"Something for everyone! For such a small uni it is amazingly well equipped with facilities and activities."},</v>
      </c>
      <c r="J1092" s="0" t="n">
        <f aca="false">LEN(A1092)</f>
        <v>106</v>
      </c>
    </row>
    <row r="1093" customFormat="false" ht="12.8" hidden="false" customHeight="false" outlineLevel="0" collapsed="false">
      <c r="A1093" s="0" t="s">
        <v>1132</v>
      </c>
      <c r="B1093" s="0" t="s">
        <v>1126</v>
      </c>
      <c r="C1093" s="0" t="s">
        <v>1127</v>
      </c>
      <c r="D1093" s="0" t="n">
        <v>4</v>
      </c>
      <c r="E1093" s="0" t="str">
        <f aca="false">IFERROR(IFERROR(REPLACE(C1093,SEARCH($E$1,C1093,1),LEN($E$1),""),REPLACE(C1093,SEARCH($F$1,C1093,1),LEN($F$1),"")),C1093)</f>
        <v>www.studentcrowd.com/university-l1043226-s1008447-university_of_st_andrews-saint_andrews</v>
      </c>
      <c r="F1093" s="0" t="str">
        <f aca="false">REPLACE(E1093,SEARCH("/",E1093,1),LEN(E1093),"")</f>
        <v>www.studentcrowd.com</v>
      </c>
      <c r="G1093" s="0" t="n">
        <f aca="false">IF(F1093="www.studentcrowd.com",D1093*2/10,IF(F1093="www.studentsreview.com",D1093*2.5/10,"ERROR"))</f>
        <v>0.8</v>
      </c>
      <c r="H1093" s="0" t="str">
        <f aca="false">VLOOKUP(G1093,Sheet2!$A$1:$B$8,2,0)</f>
        <v>good_plus</v>
      </c>
      <c r="I1093" s="0" t="str">
        <f aca="false">"{""classes"":["""&amp;G1093&amp;"""],""text"":"""&amp;A1093&amp;"""},"</f>
        <v>{"classes":["0,8"],"text":"Freshman year here, but am enjoying it a lot."},</v>
      </c>
      <c r="J1093" s="0" t="n">
        <f aca="false">LEN(A1093)</f>
        <v>45</v>
      </c>
    </row>
    <row r="1094" customFormat="false" ht="12.8" hidden="false" customHeight="false" outlineLevel="0" collapsed="false">
      <c r="A1094" s="0" t="s">
        <v>1133</v>
      </c>
      <c r="B1094" s="0" t="s">
        <v>1126</v>
      </c>
      <c r="C1094" s="0" t="s">
        <v>1127</v>
      </c>
      <c r="D1094" s="0" t="n">
        <v>5</v>
      </c>
      <c r="E1094" s="0" t="str">
        <f aca="false">IFERROR(IFERROR(REPLACE(C1094,SEARCH($E$1,C1094,1),LEN($E$1),""),REPLACE(C1094,SEARCH($F$1,C1094,1),LEN($F$1),"")),C1094)</f>
        <v>www.studentcrowd.com/university-l1043226-s1008447-university_of_st_andrews-saint_andrews</v>
      </c>
      <c r="F1094" s="0" t="str">
        <f aca="false">REPLACE(E1094,SEARCH("/",E1094,1),LEN(E1094),"")</f>
        <v>www.studentcrowd.com</v>
      </c>
      <c r="G1094" s="0" t="n">
        <f aca="false">IF(F1094="www.studentcrowd.com",D1094*2/10,IF(F1094="www.studentsreview.com",D1094*2.5/10,"ERROR"))</f>
        <v>1</v>
      </c>
      <c r="H1094" s="0" t="str">
        <f aca="false">VLOOKUP(G1094,Sheet2!$A$1:$B$8,2,0)</f>
        <v>excellent</v>
      </c>
      <c r="I1094" s="0" t="str">
        <f aca="false">"{""classes"":["""&amp;G1094&amp;"""],""text"":"""&amp;A1094&amp;"""},"</f>
        <v>{"classes":["1"],"text":"I should be studying I should be studying I should be studying I should be studying I should be studying I should be studying I should be studying I should be studying I should be studying"},</v>
      </c>
      <c r="J1094" s="0" t="n">
        <f aca="false">LEN(A1094)</f>
        <v>188</v>
      </c>
    </row>
    <row r="1095" customFormat="false" ht="12.8" hidden="false" customHeight="false" outlineLevel="0" collapsed="false">
      <c r="A1095" s="0" t="s">
        <v>1134</v>
      </c>
      <c r="B1095" s="0" t="s">
        <v>1126</v>
      </c>
      <c r="C1095" s="0" t="s">
        <v>1127</v>
      </c>
      <c r="D1095" s="0" t="n">
        <v>5</v>
      </c>
      <c r="E1095" s="0" t="str">
        <f aca="false">IFERROR(IFERROR(REPLACE(C1095,SEARCH($E$1,C1095,1),LEN($E$1),""),REPLACE(C1095,SEARCH($F$1,C1095,1),LEN($F$1),"")),C1095)</f>
        <v>www.studentcrowd.com/university-l1043226-s1008447-university_of_st_andrews-saint_andrews</v>
      </c>
      <c r="F1095" s="0" t="str">
        <f aca="false">REPLACE(E1095,SEARCH("/",E1095,1),LEN(E1095),"")</f>
        <v>www.studentcrowd.com</v>
      </c>
      <c r="G1095" s="0" t="n">
        <f aca="false">IF(F1095="www.studentcrowd.com",D1095*2/10,IF(F1095="www.studentsreview.com",D1095*2.5/10,"ERROR"))</f>
        <v>1</v>
      </c>
      <c r="H1095" s="0" t="str">
        <f aca="false">VLOOKUP(G1095,Sheet2!$A$1:$B$8,2,0)</f>
        <v>excellent</v>
      </c>
      <c r="I1095" s="0" t="str">
        <f aca="false">"{""classes"":["""&amp;G1095&amp;"""],""text"":"""&amp;A1095&amp;"""},"</f>
        <v>{"classes":["1"],"text":"The best campus ever, everything within walking distance and its all old and beautiful. Cant be beaten."},</v>
      </c>
      <c r="J1095" s="0" t="n">
        <f aca="false">LEN(A1095)</f>
        <v>103</v>
      </c>
    </row>
    <row r="1096" customFormat="false" ht="12.8" hidden="false" customHeight="false" outlineLevel="0" collapsed="false">
      <c r="A1096" s="0" t="s">
        <v>1135</v>
      </c>
      <c r="B1096" s="0" t="s">
        <v>1126</v>
      </c>
      <c r="C1096" s="0" t="s">
        <v>1127</v>
      </c>
      <c r="D1096" s="0" t="n">
        <v>4</v>
      </c>
      <c r="E1096" s="0" t="str">
        <f aca="false">IFERROR(IFERROR(REPLACE(C1096,SEARCH($E$1,C1096,1),LEN($E$1),""),REPLACE(C1096,SEARCH($F$1,C1096,1),LEN($F$1),"")),C1096)</f>
        <v>www.studentcrowd.com/university-l1043226-s1008447-university_of_st_andrews-saint_andrews</v>
      </c>
      <c r="F1096" s="0" t="str">
        <f aca="false">REPLACE(E1096,SEARCH("/",E1096,1),LEN(E1096),"")</f>
        <v>www.studentcrowd.com</v>
      </c>
      <c r="G1096" s="0" t="n">
        <f aca="false">IF(F1096="www.studentcrowd.com",D1096*2/10,IF(F1096="www.studentsreview.com",D1096*2.5/10,"ERROR"))</f>
        <v>0.8</v>
      </c>
      <c r="H1096" s="0" t="str">
        <f aca="false">VLOOKUP(G1096,Sheet2!$A$1:$B$8,2,0)</f>
        <v>good_plus</v>
      </c>
      <c r="I1096" s="0" t="str">
        <f aca="false">"{""classes"":["""&amp;G1096&amp;"""],""text"":"""&amp;A1096&amp;"""},"</f>
        <v>{"classes":["0,8"],"text":"Best clubs and societies! So many to choose from and they are nearly all incredibly active."},</v>
      </c>
      <c r="J1096" s="0" t="n">
        <f aca="false">LEN(A1096)</f>
        <v>91</v>
      </c>
    </row>
    <row r="1097" customFormat="false" ht="12.8" hidden="false" customHeight="false" outlineLevel="0" collapsed="false">
      <c r="A1097" s="0" t="s">
        <v>1136</v>
      </c>
      <c r="B1097" s="0" t="s">
        <v>1126</v>
      </c>
      <c r="C1097" s="0" t="s">
        <v>1127</v>
      </c>
      <c r="D1097" s="0" t="n">
        <v>2</v>
      </c>
      <c r="E1097" s="0" t="str">
        <f aca="false">IFERROR(IFERROR(REPLACE(C1097,SEARCH($E$1,C1097,1),LEN($E$1),""),REPLACE(C1097,SEARCH($F$1,C1097,1),LEN($F$1),"")),C1097)</f>
        <v>www.studentcrowd.com/university-l1043226-s1008447-university_of_st_andrews-saint_andrews</v>
      </c>
      <c r="F1097" s="0" t="str">
        <f aca="false">REPLACE(E1097,SEARCH("/",E1097,1),LEN(E1097),"")</f>
        <v>www.studentcrowd.com</v>
      </c>
      <c r="G1097" s="0" t="n">
        <f aca="false">IF(F1097="www.studentcrowd.com",D1097*2/10,IF(F1097="www.studentsreview.com",D1097*2.5/10,"ERROR"))</f>
        <v>0.4</v>
      </c>
      <c r="H1097" s="0" t="str">
        <f aca="false">VLOOKUP(G1097,Sheet2!$A$1:$B$8,2,0)</f>
        <v>middle_minus</v>
      </c>
      <c r="I1097" s="0" t="str">
        <f aca="false">"{""classes"":["""&amp;G1097&amp;"""],""text"":"""&amp;A1097&amp;"""},"</f>
        <v>{"classes":["0,4"],"text":"wifi is the worst thing ever. constantly crashes"},</v>
      </c>
      <c r="J1097" s="0" t="n">
        <f aca="false">LEN(A1097)</f>
        <v>48</v>
      </c>
    </row>
    <row r="1098" customFormat="false" ht="12.8" hidden="false" customHeight="false" outlineLevel="0" collapsed="false">
      <c r="A1098" s="0" t="s">
        <v>1137</v>
      </c>
      <c r="B1098" s="0" t="s">
        <v>1126</v>
      </c>
      <c r="C1098" s="0" t="s">
        <v>1127</v>
      </c>
      <c r="D1098" s="0" t="n">
        <v>5</v>
      </c>
      <c r="E1098" s="0" t="str">
        <f aca="false">IFERROR(IFERROR(REPLACE(C1098,SEARCH($E$1,C1098,1),LEN($E$1),""),REPLACE(C1098,SEARCH($F$1,C1098,1),LEN($F$1),"")),C1098)</f>
        <v>www.studentcrowd.com/university-l1043226-s1008447-university_of_st_andrews-saint_andrews</v>
      </c>
      <c r="F1098" s="0" t="str">
        <f aca="false">REPLACE(E1098,SEARCH("/",E1098,1),LEN(E1098),"")</f>
        <v>www.studentcrowd.com</v>
      </c>
      <c r="G1098" s="0" t="n">
        <f aca="false">IF(F1098="www.studentcrowd.com",D1098*2/10,IF(F1098="www.studentsreview.com",D1098*2.5/10,"ERROR"))</f>
        <v>1</v>
      </c>
      <c r="H1098" s="0" t="str">
        <f aca="false">VLOOKUP(G1098,Sheet2!$A$1:$B$8,2,0)</f>
        <v>excellent</v>
      </c>
      <c r="I1098" s="0" t="str">
        <f aca="false">"{""classes"":["""&amp;G1098&amp;"""],""text"":"""&amp;A1098&amp;"""},"</f>
        <v>{"classes":["1"],"text":"Best university you will ever go to. Great location next to the sea and you will meet people from EVERYWHERE"},</v>
      </c>
      <c r="J1098" s="0" t="n">
        <f aca="false">LEN(A1098)</f>
        <v>108</v>
      </c>
    </row>
    <row r="1099" customFormat="false" ht="12.8" hidden="false" customHeight="false" outlineLevel="0" collapsed="false">
      <c r="A1099" s="0" t="s">
        <v>1138</v>
      </c>
      <c r="B1099" s="0" t="s">
        <v>1126</v>
      </c>
      <c r="C1099" s="0" t="s">
        <v>1127</v>
      </c>
      <c r="D1099" s="0" t="n">
        <v>5</v>
      </c>
      <c r="E1099" s="0" t="str">
        <f aca="false">IFERROR(IFERROR(REPLACE(C1099,SEARCH($E$1,C1099,1),LEN($E$1),""),REPLACE(C1099,SEARCH($F$1,C1099,1),LEN($F$1),"")),C1099)</f>
        <v>www.studentcrowd.com/university-l1043226-s1008447-university_of_st_andrews-saint_andrews</v>
      </c>
      <c r="F1099" s="0" t="str">
        <f aca="false">REPLACE(E1099,SEARCH("/",E1099,1),LEN(E1099),"")</f>
        <v>www.studentcrowd.com</v>
      </c>
      <c r="G1099" s="0" t="n">
        <f aca="false">IF(F1099="www.studentcrowd.com",D1099*2/10,IF(F1099="www.studentsreview.com",D1099*2.5/10,"ERROR"))</f>
        <v>1</v>
      </c>
      <c r="H1099" s="0" t="str">
        <f aca="false">VLOOKUP(G1099,Sheet2!$A$1:$B$8,2,0)</f>
        <v>excellent</v>
      </c>
      <c r="I1099" s="0" t="str">
        <f aca="false">"{""classes"":["""&amp;G1099&amp;"""],""text"":"""&amp;A1099&amp;"""},"</f>
        <v>{"classes":["1"],"text":"Best choice I ever made coming here!"},</v>
      </c>
      <c r="J1099" s="0" t="n">
        <f aca="false">LEN(A1099)</f>
        <v>36</v>
      </c>
    </row>
    <row r="1100" customFormat="false" ht="12.8" hidden="false" customHeight="false" outlineLevel="0" collapsed="false">
      <c r="A1100" s="0" t="s">
        <v>1139</v>
      </c>
      <c r="B1100" s="0" t="s">
        <v>1126</v>
      </c>
      <c r="C1100" s="0" t="s">
        <v>1127</v>
      </c>
      <c r="D1100" s="0" t="n">
        <v>4</v>
      </c>
      <c r="E1100" s="0" t="str">
        <f aca="false">IFERROR(IFERROR(REPLACE(C1100,SEARCH($E$1,C1100,1),LEN($E$1),""),REPLACE(C1100,SEARCH($F$1,C1100,1),LEN($F$1),"")),C1100)</f>
        <v>www.studentcrowd.com/university-l1043226-s1008447-university_of_st_andrews-saint_andrews</v>
      </c>
      <c r="F1100" s="0" t="str">
        <f aca="false">REPLACE(E1100,SEARCH("/",E1100,1),LEN(E1100),"")</f>
        <v>www.studentcrowd.com</v>
      </c>
      <c r="G1100" s="0" t="n">
        <f aca="false">IF(F1100="www.studentcrowd.com",D1100*2/10,IF(F1100="www.studentsreview.com",D1100*2.5/10,"ERROR"))</f>
        <v>0.8</v>
      </c>
      <c r="H1100" s="0" t="str">
        <f aca="false">VLOOKUP(G1100,Sheet2!$A$1:$B$8,2,0)</f>
        <v>good_plus</v>
      </c>
      <c r="I1100" s="0" t="str">
        <f aca="false">"{""classes"":["""&amp;G1100&amp;"""],""text"":"""&amp;A1100&amp;"""},"</f>
        <v>{"classes":["0,8"],"text":"It is a really vibrant place with a lot going on. I feel like the more you immerse yourself with the traditions and the life in St. Andrews, you the more you will enjoy the university. Its very different to other unis."},</v>
      </c>
      <c r="J1100" s="0" t="n">
        <f aca="false">LEN(A1100)</f>
        <v>218</v>
      </c>
    </row>
    <row r="1101" customFormat="false" ht="12.8" hidden="false" customHeight="false" outlineLevel="0" collapsed="false">
      <c r="A1101" s="0" t="s">
        <v>1140</v>
      </c>
      <c r="B1101" s="0" t="s">
        <v>1126</v>
      </c>
      <c r="C1101" s="0" t="s">
        <v>1127</v>
      </c>
      <c r="D1101" s="0" t="n">
        <v>4</v>
      </c>
      <c r="E1101" s="0" t="str">
        <f aca="false">IFERROR(IFERROR(REPLACE(C1101,SEARCH($E$1,C1101,1),LEN($E$1),""),REPLACE(C1101,SEARCH($F$1,C1101,1),LEN($F$1),"")),C1101)</f>
        <v>www.studentcrowd.com/university-l1043226-s1008447-university_of_st_andrews-saint_andrews</v>
      </c>
      <c r="F1101" s="0" t="str">
        <f aca="false">REPLACE(E1101,SEARCH("/",E1101,1),LEN(E1101),"")</f>
        <v>www.studentcrowd.com</v>
      </c>
      <c r="G1101" s="0" t="n">
        <f aca="false">IF(F1101="www.studentcrowd.com",D1101*2/10,IF(F1101="www.studentsreview.com",D1101*2.5/10,"ERROR"))</f>
        <v>0.8</v>
      </c>
      <c r="H1101" s="0" t="str">
        <f aca="false">VLOOKUP(G1101,Sheet2!$A$1:$B$8,2,0)</f>
        <v>good_plus</v>
      </c>
      <c r="I1101" s="0" t="str">
        <f aca="false">"{""classes"":["""&amp;G1101&amp;"""],""text"":"""&amp;A1101&amp;"""},"</f>
        <v>{"classes":["0,8"],"text":"good good good good good good good good good good good good good good good good good good better than all the other universities"},</v>
      </c>
      <c r="J1101" s="0" t="n">
        <f aca="false">LEN(A1101)</f>
        <v>128</v>
      </c>
    </row>
    <row r="1102" customFormat="false" ht="12.8" hidden="false" customHeight="false" outlineLevel="0" collapsed="false">
      <c r="A1102" s="0" t="s">
        <v>1141</v>
      </c>
      <c r="B1102" s="0" t="s">
        <v>1126</v>
      </c>
      <c r="C1102" s="0" t="s">
        <v>1127</v>
      </c>
      <c r="D1102" s="0" t="n">
        <v>4</v>
      </c>
      <c r="E1102" s="0" t="str">
        <f aca="false">IFERROR(IFERROR(REPLACE(C1102,SEARCH($E$1,C1102,1),LEN($E$1),""),REPLACE(C1102,SEARCH($F$1,C1102,1),LEN($F$1),"")),C1102)</f>
        <v>www.studentcrowd.com/university-l1043226-s1008447-university_of_st_andrews-saint_andrews</v>
      </c>
      <c r="F1102" s="0" t="str">
        <f aca="false">REPLACE(E1102,SEARCH("/",E1102,1),LEN(E1102),"")</f>
        <v>www.studentcrowd.com</v>
      </c>
      <c r="G1102" s="0" t="n">
        <f aca="false">IF(F1102="www.studentcrowd.com",D1102*2/10,IF(F1102="www.studentsreview.com",D1102*2.5/10,"ERROR"))</f>
        <v>0.8</v>
      </c>
      <c r="H1102" s="0" t="str">
        <f aca="false">VLOOKUP(G1102,Sheet2!$A$1:$B$8,2,0)</f>
        <v>good_plus</v>
      </c>
      <c r="I1102" s="0" t="str">
        <f aca="false">"{""classes"":["""&amp;G1102&amp;"""],""text"":"""&amp;A1102&amp;"""},"</f>
        <v>{"classes":["0,8"],"text":"St Andrews is a great university that offers a range of social activities, so you will never become bored. On top of this, learning facilities and online organization is top notch."},</v>
      </c>
      <c r="J1102" s="0" t="n">
        <f aca="false">LEN(A1102)</f>
        <v>180</v>
      </c>
    </row>
    <row r="1103" customFormat="false" ht="12.8" hidden="false" customHeight="false" outlineLevel="0" collapsed="false">
      <c r="A1103" s="0" t="s">
        <v>1142</v>
      </c>
      <c r="B1103" s="0" t="s">
        <v>1126</v>
      </c>
      <c r="C1103" s="0" t="s">
        <v>1127</v>
      </c>
      <c r="D1103" s="0" t="n">
        <v>4</v>
      </c>
      <c r="E1103" s="0" t="str">
        <f aca="false">IFERROR(IFERROR(REPLACE(C1103,SEARCH($E$1,C1103,1),LEN($E$1),""),REPLACE(C1103,SEARCH($F$1,C1103,1),LEN($F$1),"")),C1103)</f>
        <v>www.studentcrowd.com/university-l1043226-s1008447-university_of_st_andrews-saint_andrews</v>
      </c>
      <c r="F1103" s="0" t="str">
        <f aca="false">REPLACE(E1103,SEARCH("/",E1103,1),LEN(E1103),"")</f>
        <v>www.studentcrowd.com</v>
      </c>
      <c r="G1103" s="0" t="n">
        <f aca="false">IF(F1103="www.studentcrowd.com",D1103*2/10,IF(F1103="www.studentsreview.com",D1103*2.5/10,"ERROR"))</f>
        <v>0.8</v>
      </c>
      <c r="H1103" s="0" t="str">
        <f aca="false">VLOOKUP(G1103,Sheet2!$A$1:$B$8,2,0)</f>
        <v>good_plus</v>
      </c>
      <c r="I1103" s="0" t="str">
        <f aca="false">"{""classes"":["""&amp;G1103&amp;"""],""text"":"""&amp;A1103&amp;"""},"</f>
        <v>{"classes":["0,8"],"text":"Fantastic university, having the time of my life!"},</v>
      </c>
      <c r="J1103" s="0" t="n">
        <f aca="false">LEN(A1103)</f>
        <v>49</v>
      </c>
    </row>
    <row r="1104" customFormat="false" ht="12.8" hidden="false" customHeight="false" outlineLevel="0" collapsed="false">
      <c r="A1104" s="0" t="s">
        <v>1143</v>
      </c>
      <c r="B1104" s="0" t="s">
        <v>1126</v>
      </c>
      <c r="C1104" s="0" t="s">
        <v>1127</v>
      </c>
      <c r="D1104" s="0" t="n">
        <v>5</v>
      </c>
      <c r="E1104" s="0" t="str">
        <f aca="false">IFERROR(IFERROR(REPLACE(C1104,SEARCH($E$1,C1104,1),LEN($E$1),""),REPLACE(C1104,SEARCH($F$1,C1104,1),LEN($F$1),"")),C1104)</f>
        <v>www.studentcrowd.com/university-l1043226-s1008447-university_of_st_andrews-saint_andrews</v>
      </c>
      <c r="F1104" s="0" t="str">
        <f aca="false">REPLACE(E1104,SEARCH("/",E1104,1),LEN(E1104),"")</f>
        <v>www.studentcrowd.com</v>
      </c>
      <c r="G1104" s="0" t="n">
        <f aca="false">IF(F1104="www.studentcrowd.com",D1104*2/10,IF(F1104="www.studentsreview.com",D1104*2.5/10,"ERROR"))</f>
        <v>1</v>
      </c>
      <c r="H1104" s="0" t="str">
        <f aca="false">VLOOKUP(G1104,Sheet2!$A$1:$B$8,2,0)</f>
        <v>excellent</v>
      </c>
      <c r="I1104" s="0" t="str">
        <f aca="false">"{""classes"":["""&amp;G1104&amp;"""],""text"":"""&amp;A1104&amp;"""},"</f>
        <v>{"classes":["1"],"text":"St. Andrews is the best university in the UK."},</v>
      </c>
      <c r="J1104" s="0" t="n">
        <f aca="false">LEN(A1104)</f>
        <v>45</v>
      </c>
    </row>
    <row r="1105" customFormat="false" ht="12.8" hidden="false" customHeight="false" outlineLevel="0" collapsed="false">
      <c r="A1105" s="0" t="s">
        <v>1144</v>
      </c>
      <c r="B1105" s="0" t="s">
        <v>1126</v>
      </c>
      <c r="C1105" s="0" t="s">
        <v>1127</v>
      </c>
      <c r="D1105" s="0" t="n">
        <v>4</v>
      </c>
      <c r="E1105" s="0" t="str">
        <f aca="false">IFERROR(IFERROR(REPLACE(C1105,SEARCH($E$1,C1105,1),LEN($E$1),""),REPLACE(C1105,SEARCH($F$1,C1105,1),LEN($F$1),"")),C1105)</f>
        <v>www.studentcrowd.com/university-l1043226-s1008447-university_of_st_andrews-saint_andrews</v>
      </c>
      <c r="F1105" s="0" t="str">
        <f aca="false">REPLACE(E1105,SEARCH("/",E1105,1),LEN(E1105),"")</f>
        <v>www.studentcrowd.com</v>
      </c>
      <c r="G1105" s="0" t="n">
        <f aca="false">IF(F1105="www.studentcrowd.com",D1105*2/10,IF(F1105="www.studentsreview.com",D1105*2.5/10,"ERROR"))</f>
        <v>0.8</v>
      </c>
      <c r="H1105" s="0" t="str">
        <f aca="false">VLOOKUP(G1105,Sheet2!$A$1:$B$8,2,0)</f>
        <v>good_plus</v>
      </c>
      <c r="I1105" s="0" t="str">
        <f aca="false">"{""classes"":["""&amp;G1105&amp;"""],""text"":"""&amp;A1105&amp;"""},"</f>
        <v>{"classes":["0,8"],"text":"I am really happy with my experience at St. Andrews. There are many clubs and societies and most people are very welcoming."},</v>
      </c>
      <c r="J1105" s="0" t="n">
        <f aca="false">LEN(A1105)</f>
        <v>123</v>
      </c>
    </row>
    <row r="1106" customFormat="false" ht="12.8" hidden="false" customHeight="false" outlineLevel="0" collapsed="false">
      <c r="A1106" s="0" t="s">
        <v>1145</v>
      </c>
      <c r="B1106" s="0" t="s">
        <v>1126</v>
      </c>
      <c r="C1106" s="0" t="s">
        <v>1127</v>
      </c>
      <c r="D1106" s="0" t="n">
        <v>4</v>
      </c>
      <c r="E1106" s="0" t="str">
        <f aca="false">IFERROR(IFERROR(REPLACE(C1106,SEARCH($E$1,C1106,1),LEN($E$1),""),REPLACE(C1106,SEARCH($F$1,C1106,1),LEN($F$1),"")),C1106)</f>
        <v>www.studentcrowd.com/university-l1043226-s1008447-university_of_st_andrews-saint_andrews</v>
      </c>
      <c r="F1106" s="0" t="str">
        <f aca="false">REPLACE(E1106,SEARCH("/",E1106,1),LEN(E1106),"")</f>
        <v>www.studentcrowd.com</v>
      </c>
      <c r="G1106" s="0" t="n">
        <f aca="false">IF(F1106="www.studentcrowd.com",D1106*2/10,IF(F1106="www.studentsreview.com",D1106*2.5/10,"ERROR"))</f>
        <v>0.8</v>
      </c>
      <c r="H1106" s="0" t="str">
        <f aca="false">VLOOKUP(G1106,Sheet2!$A$1:$B$8,2,0)</f>
        <v>good_plus</v>
      </c>
      <c r="I1106" s="0" t="str">
        <f aca="false">"{""classes"":["""&amp;G1106&amp;"""],""text"":"""&amp;A1106&amp;"""},"</f>
        <v>{"classes":["0,8"],"text":"Love the university, dubious about the wifi"},</v>
      </c>
      <c r="J1106" s="0" t="n">
        <f aca="false">LEN(A1106)</f>
        <v>43</v>
      </c>
    </row>
    <row r="1107" customFormat="false" ht="12.8" hidden="false" customHeight="false" outlineLevel="0" collapsed="false">
      <c r="A1107" s="0" t="s">
        <v>1146</v>
      </c>
      <c r="B1107" s="0" t="s">
        <v>1126</v>
      </c>
      <c r="C1107" s="0" t="s">
        <v>1127</v>
      </c>
      <c r="D1107" s="0" t="n">
        <v>4</v>
      </c>
      <c r="E1107" s="0" t="str">
        <f aca="false">IFERROR(IFERROR(REPLACE(C1107,SEARCH($E$1,C1107,1),LEN($E$1),""),REPLACE(C1107,SEARCH($F$1,C1107,1),LEN($F$1),"")),C1107)</f>
        <v>www.studentcrowd.com/university-l1043226-s1008447-university_of_st_andrews-saint_andrews</v>
      </c>
      <c r="F1107" s="0" t="str">
        <f aca="false">REPLACE(E1107,SEARCH("/",E1107,1),LEN(E1107),"")</f>
        <v>www.studentcrowd.com</v>
      </c>
      <c r="G1107" s="0" t="n">
        <f aca="false">IF(F1107="www.studentcrowd.com",D1107*2/10,IF(F1107="www.studentsreview.com",D1107*2.5/10,"ERROR"))</f>
        <v>0.8</v>
      </c>
      <c r="H1107" s="0" t="str">
        <f aca="false">VLOOKUP(G1107,Sheet2!$A$1:$B$8,2,0)</f>
        <v>good_plus</v>
      </c>
      <c r="I1107" s="0" t="str">
        <f aca="false">"{""classes"":["""&amp;G1107&amp;"""],""text"":"""&amp;A1107&amp;"""},"</f>
        <v>{"classes":["0,8"],"text":"Absolutely amazing! Theres no better place to be than St Andrews!"},</v>
      </c>
      <c r="J1107" s="0" t="n">
        <f aca="false">LEN(A1107)</f>
        <v>65</v>
      </c>
    </row>
    <row r="1108" customFormat="false" ht="12.8" hidden="false" customHeight="false" outlineLevel="0" collapsed="false">
      <c r="A1108" s="0" t="s">
        <v>1147</v>
      </c>
      <c r="B1108" s="0" t="s">
        <v>1126</v>
      </c>
      <c r="C1108" s="0" t="s">
        <v>1127</v>
      </c>
      <c r="D1108" s="0" t="n">
        <v>4</v>
      </c>
      <c r="E1108" s="0" t="str">
        <f aca="false">IFERROR(IFERROR(REPLACE(C1108,SEARCH($E$1,C1108,1),LEN($E$1),""),REPLACE(C1108,SEARCH($F$1,C1108,1),LEN($F$1),"")),C1108)</f>
        <v>www.studentcrowd.com/university-l1043226-s1008447-university_of_st_andrews-saint_andrews</v>
      </c>
      <c r="F1108" s="0" t="str">
        <f aca="false">REPLACE(E1108,SEARCH("/",E1108,1),LEN(E1108),"")</f>
        <v>www.studentcrowd.com</v>
      </c>
      <c r="G1108" s="0" t="n">
        <f aca="false">IF(F1108="www.studentcrowd.com",D1108*2/10,IF(F1108="www.studentsreview.com",D1108*2.5/10,"ERROR"))</f>
        <v>0.8</v>
      </c>
      <c r="H1108" s="0" t="str">
        <f aca="false">VLOOKUP(G1108,Sheet2!$A$1:$B$8,2,0)</f>
        <v>good_plus</v>
      </c>
      <c r="I1108" s="0" t="str">
        <f aca="false">"{""classes"":["""&amp;G1108&amp;"""],""text"":"""&amp;A1108&amp;"""},"</f>
        <v>{"classes":["0,8"],"text":"Here you dont learn just facts and figures. Here you learn how to look for your voice, built upon it, and express it. Then, once you go out in the real world and have more access to first-hand resources  no matter of your field  you are well equipped to be critical and insightful, to look beyond the first impression"},</v>
      </c>
      <c r="J1108" s="0" t="n">
        <f aca="false">LEN(A1108)</f>
        <v>317</v>
      </c>
    </row>
    <row r="1109" customFormat="false" ht="12.8" hidden="false" customHeight="false" outlineLevel="0" collapsed="false">
      <c r="A1109" s="0" t="s">
        <v>1148</v>
      </c>
      <c r="B1109" s="0" t="s">
        <v>1126</v>
      </c>
      <c r="C1109" s="0" t="s">
        <v>1127</v>
      </c>
      <c r="D1109" s="0" t="n">
        <v>5</v>
      </c>
      <c r="E1109" s="0" t="str">
        <f aca="false">IFERROR(IFERROR(REPLACE(C1109,SEARCH($E$1,C1109,1),LEN($E$1),""),REPLACE(C1109,SEARCH($F$1,C1109,1),LEN($F$1),"")),C1109)</f>
        <v>www.studentcrowd.com/university-l1043226-s1008447-university_of_st_andrews-saint_andrews</v>
      </c>
      <c r="F1109" s="0" t="str">
        <f aca="false">REPLACE(E1109,SEARCH("/",E1109,1),LEN(E1109),"")</f>
        <v>www.studentcrowd.com</v>
      </c>
      <c r="G1109" s="0" t="n">
        <f aca="false">IF(F1109="www.studentcrowd.com",D1109*2/10,IF(F1109="www.studentsreview.com",D1109*2.5/10,"ERROR"))</f>
        <v>1</v>
      </c>
      <c r="H1109" s="0" t="str">
        <f aca="false">VLOOKUP(G1109,Sheet2!$A$1:$B$8,2,0)</f>
        <v>excellent</v>
      </c>
      <c r="I1109" s="0" t="str">
        <f aca="false">"{""classes"":["""&amp;G1109&amp;"""],""text"":"""&amp;A1109&amp;"""},"</f>
        <v>{"classes":["1"],"text":"The most amazing university experiences that I have experienced have come from being at St Andrews. Flexible course, an amazing support network, fun clubs and societies,"},</v>
      </c>
      <c r="J1109" s="0" t="n">
        <f aca="false">LEN(A1109)</f>
        <v>169</v>
      </c>
    </row>
    <row r="1110" customFormat="false" ht="12.8" hidden="false" customHeight="false" outlineLevel="0" collapsed="false">
      <c r="A1110" s="0" t="s">
        <v>1149</v>
      </c>
      <c r="B1110" s="0" t="s">
        <v>1126</v>
      </c>
      <c r="C1110" s="0" t="s">
        <v>1127</v>
      </c>
      <c r="D1110" s="0" t="n">
        <v>5</v>
      </c>
      <c r="E1110" s="0" t="str">
        <f aca="false">IFERROR(IFERROR(REPLACE(C1110,SEARCH($E$1,C1110,1),LEN($E$1),""),REPLACE(C1110,SEARCH($F$1,C1110,1),LEN($F$1),"")),C1110)</f>
        <v>www.studentcrowd.com/university-l1043226-s1008447-university_of_st_andrews-saint_andrews</v>
      </c>
      <c r="F1110" s="0" t="str">
        <f aca="false">REPLACE(E1110,SEARCH("/",E1110,1),LEN(E1110),"")</f>
        <v>www.studentcrowd.com</v>
      </c>
      <c r="G1110" s="0" t="n">
        <f aca="false">IF(F1110="www.studentcrowd.com",D1110*2/10,IF(F1110="www.studentsreview.com",D1110*2.5/10,"ERROR"))</f>
        <v>1</v>
      </c>
      <c r="H1110" s="0" t="str">
        <f aca="false">VLOOKUP(G1110,Sheet2!$A$1:$B$8,2,0)</f>
        <v>excellent</v>
      </c>
      <c r="I1110" s="0" t="str">
        <f aca="false">"{""classes"":["""&amp;G1110&amp;"""],""text"":"""&amp;A1110&amp;"""},"</f>
        <v>{"classes":["1"],"text":"Amazing place, with incredible people. The university is extremely high on league tables and is very academic, however, there is a fantastic balance between work and play!"},</v>
      </c>
      <c r="J1110" s="0" t="n">
        <f aca="false">LEN(A1110)</f>
        <v>171</v>
      </c>
    </row>
    <row r="1111" customFormat="false" ht="12.8" hidden="false" customHeight="false" outlineLevel="0" collapsed="false">
      <c r="A1111" s="0" t="s">
        <v>1150</v>
      </c>
      <c r="B1111" s="0" t="s">
        <v>1126</v>
      </c>
      <c r="C1111" s="0" t="s">
        <v>1127</v>
      </c>
      <c r="D1111" s="0" t="n">
        <v>5</v>
      </c>
      <c r="E1111" s="0" t="str">
        <f aca="false">IFERROR(IFERROR(REPLACE(C1111,SEARCH($E$1,C1111,1),LEN($E$1),""),REPLACE(C1111,SEARCH($F$1,C1111,1),LEN($F$1),"")),C1111)</f>
        <v>www.studentcrowd.com/university-l1043226-s1008447-university_of_st_andrews-saint_andrews</v>
      </c>
      <c r="F1111" s="0" t="str">
        <f aca="false">REPLACE(E1111,SEARCH("/",E1111,1),LEN(E1111),"")</f>
        <v>www.studentcrowd.com</v>
      </c>
      <c r="G1111" s="0" t="n">
        <f aca="false">IF(F1111="www.studentcrowd.com",D1111*2/10,IF(F1111="www.studentsreview.com",D1111*2.5/10,"ERROR"))</f>
        <v>1</v>
      </c>
      <c r="H1111" s="0" t="str">
        <f aca="false">VLOOKUP(G1111,Sheet2!$A$1:$B$8,2,0)</f>
        <v>excellent</v>
      </c>
      <c r="I1111" s="0" t="str">
        <f aca="false">"{""classes"":["""&amp;G1111&amp;"""],""text"":"""&amp;A1111&amp;"""},"</f>
        <v>{"classes":["1"],"text":"I love this school so much and i dont think i would be happier anywhere else."},</v>
      </c>
      <c r="J1111" s="0" t="n">
        <f aca="false">LEN(A1111)</f>
        <v>77</v>
      </c>
    </row>
    <row r="1112" customFormat="false" ht="12.8" hidden="false" customHeight="false" outlineLevel="0" collapsed="false">
      <c r="A1112" s="0" t="s">
        <v>1151</v>
      </c>
      <c r="B1112" s="0" t="s">
        <v>1126</v>
      </c>
      <c r="C1112" s="0" t="s">
        <v>1127</v>
      </c>
      <c r="D1112" s="0" t="n">
        <v>5</v>
      </c>
      <c r="E1112" s="0" t="str">
        <f aca="false">IFERROR(IFERROR(REPLACE(C1112,SEARCH($E$1,C1112,1),LEN($E$1),""),REPLACE(C1112,SEARCH($F$1,C1112,1),LEN($F$1),"")),C1112)</f>
        <v>www.studentcrowd.com/university-l1043226-s1008447-university_of_st_andrews-saint_andrews</v>
      </c>
      <c r="F1112" s="0" t="str">
        <f aca="false">REPLACE(E1112,SEARCH("/",E1112,1),LEN(E1112),"")</f>
        <v>www.studentcrowd.com</v>
      </c>
      <c r="G1112" s="0" t="n">
        <f aca="false">IF(F1112="www.studentcrowd.com",D1112*2/10,IF(F1112="www.studentsreview.com",D1112*2.5/10,"ERROR"))</f>
        <v>1</v>
      </c>
      <c r="H1112" s="0" t="str">
        <f aca="false">VLOOKUP(G1112,Sheet2!$A$1:$B$8,2,0)</f>
        <v>excellent</v>
      </c>
      <c r="I1112" s="0" t="str">
        <f aca="false">"{""classes"":["""&amp;G1112&amp;"""],""text"":"""&amp;A1112&amp;"""},"</f>
        <v>{"classes":["1"],"text":"St. Andrews is like no other university. I have never felt so welcome and encouraged by my piers than I have here. The teaching is first rate and as for the clubs - there really is something here for everyone!"},</v>
      </c>
      <c r="J1112" s="0" t="n">
        <f aca="false">LEN(A1112)</f>
        <v>209</v>
      </c>
    </row>
    <row r="1113" customFormat="false" ht="12.8" hidden="false" customHeight="false" outlineLevel="0" collapsed="false">
      <c r="A1113" s="0" t="s">
        <v>1152</v>
      </c>
      <c r="B1113" s="0" t="s">
        <v>1126</v>
      </c>
      <c r="C1113" s="0" t="s">
        <v>1127</v>
      </c>
      <c r="D1113" s="0" t="n">
        <v>5</v>
      </c>
      <c r="E1113" s="0" t="str">
        <f aca="false">IFERROR(IFERROR(REPLACE(C1113,SEARCH($E$1,C1113,1),LEN($E$1),""),REPLACE(C1113,SEARCH($F$1,C1113,1),LEN($F$1),"")),C1113)</f>
        <v>www.studentcrowd.com/university-l1043226-s1008447-university_of_st_andrews-saint_andrews</v>
      </c>
      <c r="F1113" s="0" t="str">
        <f aca="false">REPLACE(E1113,SEARCH("/",E1113,1),LEN(E1113),"")</f>
        <v>www.studentcrowd.com</v>
      </c>
      <c r="G1113" s="0" t="n">
        <f aca="false">IF(F1113="www.studentcrowd.com",D1113*2/10,IF(F1113="www.studentsreview.com",D1113*2.5/10,"ERROR"))</f>
        <v>1</v>
      </c>
      <c r="H1113" s="0" t="str">
        <f aca="false">VLOOKUP(G1113,Sheet2!$A$1:$B$8,2,0)</f>
        <v>excellent</v>
      </c>
      <c r="I1113" s="0" t="str">
        <f aca="false">"{""classes"":["""&amp;G1113&amp;"""],""text"":"""&amp;A1113&amp;"""},"</f>
        <v>{"classes":["1"],"text":"Students and staff here are friendly and are all willing to help. I had no problems making friends and finding academic parents my first year here."},</v>
      </c>
      <c r="J1113" s="0" t="n">
        <f aca="false">LEN(A1113)</f>
        <v>147</v>
      </c>
    </row>
    <row r="1114" customFormat="false" ht="12.8" hidden="false" customHeight="false" outlineLevel="0" collapsed="false">
      <c r="A1114" s="0" t="s">
        <v>1153</v>
      </c>
      <c r="B1114" s="0" t="s">
        <v>1126</v>
      </c>
      <c r="C1114" s="0" t="s">
        <v>1127</v>
      </c>
      <c r="D1114" s="0" t="n">
        <v>5</v>
      </c>
      <c r="E1114" s="0" t="str">
        <f aca="false">IFERROR(IFERROR(REPLACE(C1114,SEARCH($E$1,C1114,1),LEN($E$1),""),REPLACE(C1114,SEARCH($F$1,C1114,1),LEN($F$1),"")),C1114)</f>
        <v>www.studentcrowd.com/university-l1043226-s1008447-university_of_st_andrews-saint_andrews</v>
      </c>
      <c r="F1114" s="0" t="str">
        <f aca="false">REPLACE(E1114,SEARCH("/",E1114,1),LEN(E1114),"")</f>
        <v>www.studentcrowd.com</v>
      </c>
      <c r="G1114" s="0" t="n">
        <f aca="false">IF(F1114="www.studentcrowd.com",D1114*2/10,IF(F1114="www.studentsreview.com",D1114*2.5/10,"ERROR"))</f>
        <v>1</v>
      </c>
      <c r="H1114" s="0" t="str">
        <f aca="false">VLOOKUP(G1114,Sheet2!$A$1:$B$8,2,0)</f>
        <v>excellent</v>
      </c>
      <c r="I1114" s="0" t="str">
        <f aca="false">"{""classes"":["""&amp;G1114&amp;"""],""text"":"""&amp;A1114&amp;"""},"</f>
        <v>{"classes":["1"],"text":"St. Andrews is amazing with a very close knit community and friendly attitude. It is very picturesque and has everything you need"},</v>
      </c>
      <c r="J1114" s="0" t="n">
        <f aca="false">LEN(A1114)</f>
        <v>129</v>
      </c>
    </row>
    <row r="1115" customFormat="false" ht="12.8" hidden="false" customHeight="false" outlineLevel="0" collapsed="false">
      <c r="A1115" s="0" t="s">
        <v>1154</v>
      </c>
      <c r="B1115" s="0" t="s">
        <v>1126</v>
      </c>
      <c r="C1115" s="0" t="s">
        <v>1127</v>
      </c>
      <c r="D1115" s="0" t="n">
        <v>5</v>
      </c>
      <c r="E1115" s="0" t="str">
        <f aca="false">IFERROR(IFERROR(REPLACE(C1115,SEARCH($E$1,C1115,1),LEN($E$1),""),REPLACE(C1115,SEARCH($F$1,C1115,1),LEN($F$1),"")),C1115)</f>
        <v>www.studentcrowd.com/university-l1043226-s1008447-university_of_st_andrews-saint_andrews</v>
      </c>
      <c r="F1115" s="0" t="str">
        <f aca="false">REPLACE(E1115,SEARCH("/",E1115,1),LEN(E1115),"")</f>
        <v>www.studentcrowd.com</v>
      </c>
      <c r="G1115" s="0" t="n">
        <f aca="false">IF(F1115="www.studentcrowd.com",D1115*2/10,IF(F1115="www.studentsreview.com",D1115*2.5/10,"ERROR"))</f>
        <v>1</v>
      </c>
      <c r="H1115" s="0" t="str">
        <f aca="false">VLOOKUP(G1115,Sheet2!$A$1:$B$8,2,0)</f>
        <v>excellent</v>
      </c>
      <c r="I1115" s="0" t="str">
        <f aca="false">"{""classes"":["""&amp;G1115&amp;"""],""text"":"""&amp;A1115&amp;"""},"</f>
        <v>{"classes":["1"],"text":"So glad I came here! Fantastic people, lovely students, interesting classes. I think Im having the best experience of all my friends back in the US."},</v>
      </c>
      <c r="J1115" s="0" t="n">
        <f aca="false">LEN(A1115)</f>
        <v>148</v>
      </c>
    </row>
    <row r="1116" customFormat="false" ht="12.8" hidden="false" customHeight="false" outlineLevel="0" collapsed="false">
      <c r="A1116" s="0" t="s">
        <v>1155</v>
      </c>
      <c r="B1116" s="0" t="s">
        <v>1126</v>
      </c>
      <c r="C1116" s="0" t="s">
        <v>1127</v>
      </c>
      <c r="D1116" s="0" t="n">
        <v>4</v>
      </c>
      <c r="E1116" s="0" t="str">
        <f aca="false">IFERROR(IFERROR(REPLACE(C1116,SEARCH($E$1,C1116,1),LEN($E$1),""),REPLACE(C1116,SEARCH($F$1,C1116,1),LEN($F$1),"")),C1116)</f>
        <v>www.studentcrowd.com/university-l1043226-s1008447-university_of_st_andrews-saint_andrews</v>
      </c>
      <c r="F1116" s="0" t="str">
        <f aca="false">REPLACE(E1116,SEARCH("/",E1116,1),LEN(E1116),"")</f>
        <v>www.studentcrowd.com</v>
      </c>
      <c r="G1116" s="0" t="n">
        <f aca="false">IF(F1116="www.studentcrowd.com",D1116*2/10,IF(F1116="www.studentsreview.com",D1116*2.5/10,"ERROR"))</f>
        <v>0.8</v>
      </c>
      <c r="H1116" s="0" t="str">
        <f aca="false">VLOOKUP(G1116,Sheet2!$A$1:$B$8,2,0)</f>
        <v>good_plus</v>
      </c>
      <c r="I1116" s="0" t="str">
        <f aca="false">"{""classes"":["""&amp;G1116&amp;"""],""text"":"""&amp;A1116&amp;"""},"</f>
        <v>{"classes":["0,8"],"text":"One of the most beautiful, international, exciting and intellectual places Ive ever been, and Im so lucky to be able to study here, right next to the North Sea!"},</v>
      </c>
      <c r="J1116" s="0" t="n">
        <f aca="false">LEN(A1116)</f>
        <v>160</v>
      </c>
    </row>
    <row r="1117" customFormat="false" ht="12.8" hidden="false" customHeight="false" outlineLevel="0" collapsed="false">
      <c r="A1117" s="0" t="s">
        <v>1156</v>
      </c>
      <c r="B1117" s="0" t="s">
        <v>1126</v>
      </c>
      <c r="C1117" s="0" t="s">
        <v>1127</v>
      </c>
      <c r="D1117" s="0" t="n">
        <v>5</v>
      </c>
      <c r="E1117" s="0" t="str">
        <f aca="false">IFERROR(IFERROR(REPLACE(C1117,SEARCH($E$1,C1117,1),LEN($E$1),""),REPLACE(C1117,SEARCH($F$1,C1117,1),LEN($F$1),"")),C1117)</f>
        <v>www.studentcrowd.com/university-l1043226-s1008447-university_of_st_andrews-saint_andrews</v>
      </c>
      <c r="F1117" s="0" t="str">
        <f aca="false">REPLACE(E1117,SEARCH("/",E1117,1),LEN(E1117),"")</f>
        <v>www.studentcrowd.com</v>
      </c>
      <c r="G1117" s="0" t="n">
        <f aca="false">IF(F1117="www.studentcrowd.com",D1117*2/10,IF(F1117="www.studentsreview.com",D1117*2.5/10,"ERROR"))</f>
        <v>1</v>
      </c>
      <c r="H1117" s="0" t="str">
        <f aca="false">VLOOKUP(G1117,Sheet2!$A$1:$B$8,2,0)</f>
        <v>excellent</v>
      </c>
      <c r="I1117" s="0" t="str">
        <f aca="false">"{""classes"":["""&amp;G1117&amp;"""],""text"":"""&amp;A1117&amp;"""},"</f>
        <v>{"classes":["1"],"text":"Huge strengths supporting and enhancing students academic skills outside of the lecture theatre. Very strong community feeling. Abundance of charitable groups. Sports facilities arent high tech and in terms of clubs there is less than what a bigger city might be able to offer, but it in no way diminishes the experience. In fact, it more than makes up for this with its quirky traditions and bonfires on the beach. Lecturers go above and beyond."},</v>
      </c>
      <c r="J1117" s="0" t="n">
        <f aca="false">LEN(A1117)</f>
        <v>446</v>
      </c>
    </row>
    <row r="1118" customFormat="false" ht="12.8" hidden="false" customHeight="false" outlineLevel="0" collapsed="false">
      <c r="A1118" s="0" t="s">
        <v>1157</v>
      </c>
      <c r="B1118" s="0" t="s">
        <v>1126</v>
      </c>
      <c r="C1118" s="0" t="s">
        <v>1127</v>
      </c>
      <c r="D1118" s="0" t="n">
        <v>4</v>
      </c>
      <c r="E1118" s="0" t="str">
        <f aca="false">IFERROR(IFERROR(REPLACE(C1118,SEARCH($E$1,C1118,1),LEN($E$1),""),REPLACE(C1118,SEARCH($F$1,C1118,1),LEN($F$1),"")),C1118)</f>
        <v>www.studentcrowd.com/university-l1043226-s1008447-university_of_st_andrews-saint_andrews</v>
      </c>
      <c r="F1118" s="0" t="str">
        <f aca="false">REPLACE(E1118,SEARCH("/",E1118,1),LEN(E1118),"")</f>
        <v>www.studentcrowd.com</v>
      </c>
      <c r="G1118" s="0" t="n">
        <f aca="false">IF(F1118="www.studentcrowd.com",D1118*2/10,IF(F1118="www.studentsreview.com",D1118*2.5/10,"ERROR"))</f>
        <v>0.8</v>
      </c>
      <c r="H1118" s="0" t="str">
        <f aca="false">VLOOKUP(G1118,Sheet2!$A$1:$B$8,2,0)</f>
        <v>good_plus</v>
      </c>
      <c r="I1118" s="0" t="str">
        <f aca="false">"{""classes"":["""&amp;G1118&amp;"""],""text"":"""&amp;A1118&amp;"""},"</f>
        <v>{"classes":["0,8"],"text":"Has a great vibe, love it here."},</v>
      </c>
      <c r="J1118" s="0" t="n">
        <f aca="false">LEN(A1118)</f>
        <v>31</v>
      </c>
    </row>
    <row r="1119" customFormat="false" ht="12.8" hidden="false" customHeight="false" outlineLevel="0" collapsed="false">
      <c r="A1119" s="0" t="s">
        <v>1158</v>
      </c>
      <c r="B1119" s="0" t="s">
        <v>1126</v>
      </c>
      <c r="C1119" s="0" t="s">
        <v>1127</v>
      </c>
      <c r="D1119" s="0" t="n">
        <v>5</v>
      </c>
      <c r="E1119" s="0" t="str">
        <f aca="false">IFERROR(IFERROR(REPLACE(C1119,SEARCH($E$1,C1119,1),LEN($E$1),""),REPLACE(C1119,SEARCH($F$1,C1119,1),LEN($F$1),"")),C1119)</f>
        <v>www.studentcrowd.com/university-l1043226-s1008447-university_of_st_andrews-saint_andrews</v>
      </c>
      <c r="F1119" s="0" t="str">
        <f aca="false">REPLACE(E1119,SEARCH("/",E1119,1),LEN(E1119),"")</f>
        <v>www.studentcrowd.com</v>
      </c>
      <c r="G1119" s="0" t="n">
        <f aca="false">IF(F1119="www.studentcrowd.com",D1119*2/10,IF(F1119="www.studentsreview.com",D1119*2.5/10,"ERROR"))</f>
        <v>1</v>
      </c>
      <c r="H1119" s="0" t="str">
        <f aca="false">VLOOKUP(G1119,Sheet2!$A$1:$B$8,2,0)</f>
        <v>excellent</v>
      </c>
      <c r="I1119" s="0" t="str">
        <f aca="false">"{""classes"":["""&amp;G1119&amp;"""],""text"":"""&amp;A1119&amp;"""},"</f>
        <v>{"classes":["1"],"text":"I love the university, feel so at home here. I maintain that it is the best university in the world."},</v>
      </c>
      <c r="J1119" s="0" t="n">
        <f aca="false">LEN(A1119)</f>
        <v>100</v>
      </c>
    </row>
    <row r="1120" customFormat="false" ht="12.8" hidden="false" customHeight="false" outlineLevel="0" collapsed="false">
      <c r="A1120" s="0" t="s">
        <v>1159</v>
      </c>
      <c r="B1120" s="0" t="s">
        <v>1126</v>
      </c>
      <c r="C1120" s="0" t="s">
        <v>1127</v>
      </c>
      <c r="D1120" s="0" t="n">
        <v>5</v>
      </c>
      <c r="E1120" s="0" t="str">
        <f aca="false">IFERROR(IFERROR(REPLACE(C1120,SEARCH($E$1,C1120,1),LEN($E$1),""),REPLACE(C1120,SEARCH($F$1,C1120,1),LEN($F$1),"")),C1120)</f>
        <v>www.studentcrowd.com/university-l1043226-s1008447-university_of_st_andrews-saint_andrews</v>
      </c>
      <c r="F1120" s="0" t="str">
        <f aca="false">REPLACE(E1120,SEARCH("/",E1120,1),LEN(E1120),"")</f>
        <v>www.studentcrowd.com</v>
      </c>
      <c r="G1120" s="0" t="n">
        <f aca="false">IF(F1120="www.studentcrowd.com",D1120*2/10,IF(F1120="www.studentsreview.com",D1120*2.5/10,"ERROR"))</f>
        <v>1</v>
      </c>
      <c r="H1120" s="0" t="str">
        <f aca="false">VLOOKUP(G1120,Sheet2!$A$1:$B$8,2,0)</f>
        <v>excellent</v>
      </c>
      <c r="I1120" s="0" t="str">
        <f aca="false">"{""classes"":["""&amp;G1120&amp;"""],""text"":"""&amp;A1120&amp;"""},"</f>
        <v>{"classes":["1"],"text":"St Andrews is a small unique town which, just like the university, is full of character and opportunity. There are hundreds of different sports clubs and societies to join, and the careers centre is incredibly helpful at encouraging students to pursue extra curricular activities in order to increase your skill base and employability. St Andrews is an amazing and beautiful place to live and to study."},</v>
      </c>
      <c r="J1120" s="0" t="n">
        <f aca="false">LEN(A1120)</f>
        <v>402</v>
      </c>
    </row>
    <row r="1121" customFormat="false" ht="12.8" hidden="false" customHeight="false" outlineLevel="0" collapsed="false">
      <c r="A1121" s="0" t="s">
        <v>1160</v>
      </c>
      <c r="B1121" s="0" t="s">
        <v>1126</v>
      </c>
      <c r="C1121" s="0" t="s">
        <v>1127</v>
      </c>
      <c r="D1121" s="0" t="n">
        <v>5</v>
      </c>
      <c r="E1121" s="0" t="str">
        <f aca="false">IFERROR(IFERROR(REPLACE(C1121,SEARCH($E$1,C1121,1),LEN($E$1),""),REPLACE(C1121,SEARCH($F$1,C1121,1),LEN($F$1),"")),C1121)</f>
        <v>www.studentcrowd.com/university-l1043226-s1008447-university_of_st_andrews-saint_andrews</v>
      </c>
      <c r="F1121" s="0" t="str">
        <f aca="false">REPLACE(E1121,SEARCH("/",E1121,1),LEN(E1121),"")</f>
        <v>www.studentcrowd.com</v>
      </c>
      <c r="G1121" s="0" t="n">
        <f aca="false">IF(F1121="www.studentcrowd.com",D1121*2/10,IF(F1121="www.studentsreview.com",D1121*2.5/10,"ERROR"))</f>
        <v>1</v>
      </c>
      <c r="H1121" s="0" t="str">
        <f aca="false">VLOOKUP(G1121,Sheet2!$A$1:$B$8,2,0)</f>
        <v>excellent</v>
      </c>
      <c r="I1121" s="0" t="str">
        <f aca="false">"{""classes"":["""&amp;G1121&amp;"""],""text"":"""&amp;A1121&amp;"""},"</f>
        <v>{"classes":["1"],"text":"A great university with friendly lectures and and top class facilities. Big enough to be a great university but also small enough to be on first name basis with everyone. So glad that I came here."},</v>
      </c>
      <c r="J1121" s="0" t="n">
        <f aca="false">LEN(A1121)</f>
        <v>196</v>
      </c>
    </row>
    <row r="1122" customFormat="false" ht="12.8" hidden="false" customHeight="false" outlineLevel="0" collapsed="false">
      <c r="A1122" s="0" t="s">
        <v>1161</v>
      </c>
      <c r="B1122" s="0" t="s">
        <v>1126</v>
      </c>
      <c r="C1122" s="0" t="s">
        <v>1127</v>
      </c>
      <c r="D1122" s="0" t="n">
        <v>5</v>
      </c>
      <c r="E1122" s="0" t="str">
        <f aca="false">IFERROR(IFERROR(REPLACE(C1122,SEARCH($E$1,C1122,1),LEN($E$1),""),REPLACE(C1122,SEARCH($F$1,C1122,1),LEN($F$1),"")),C1122)</f>
        <v>www.studentcrowd.com/university-l1043226-s1008447-university_of_st_andrews-saint_andrews</v>
      </c>
      <c r="F1122" s="0" t="str">
        <f aca="false">REPLACE(E1122,SEARCH("/",E1122,1),LEN(E1122),"")</f>
        <v>www.studentcrowd.com</v>
      </c>
      <c r="G1122" s="0" t="n">
        <f aca="false">IF(F1122="www.studentcrowd.com",D1122*2/10,IF(F1122="www.studentsreview.com",D1122*2.5/10,"ERROR"))</f>
        <v>1</v>
      </c>
      <c r="H1122" s="0" t="str">
        <f aca="false">VLOOKUP(G1122,Sheet2!$A$1:$B$8,2,0)</f>
        <v>excellent</v>
      </c>
      <c r="I1122" s="0" t="str">
        <f aca="false">"{""classes"":["""&amp;G1122&amp;"""],""text"":"""&amp;A1122&amp;"""},"</f>
        <v>{"classes":["1"],"text":"Excellent academic programmes; stimulating environment."},</v>
      </c>
      <c r="J1122" s="0" t="n">
        <f aca="false">LEN(A1122)</f>
        <v>55</v>
      </c>
    </row>
    <row r="1123" customFormat="false" ht="12.8" hidden="false" customHeight="false" outlineLevel="0" collapsed="false">
      <c r="A1123" s="0" t="s">
        <v>1162</v>
      </c>
      <c r="B1123" s="0" t="s">
        <v>1126</v>
      </c>
      <c r="C1123" s="0" t="s">
        <v>1127</v>
      </c>
      <c r="D1123" s="0" t="n">
        <v>5</v>
      </c>
      <c r="E1123" s="0" t="str">
        <f aca="false">IFERROR(IFERROR(REPLACE(C1123,SEARCH($E$1,C1123,1),LEN($E$1),""),REPLACE(C1123,SEARCH($F$1,C1123,1),LEN($F$1),"")),C1123)</f>
        <v>www.studentcrowd.com/university-l1043226-s1008447-university_of_st_andrews-saint_andrews</v>
      </c>
      <c r="F1123" s="0" t="str">
        <f aca="false">REPLACE(E1123,SEARCH("/",E1123,1),LEN(E1123),"")</f>
        <v>www.studentcrowd.com</v>
      </c>
      <c r="G1123" s="0" t="n">
        <f aca="false">IF(F1123="www.studentcrowd.com",D1123*2/10,IF(F1123="www.studentsreview.com",D1123*2.5/10,"ERROR"))</f>
        <v>1</v>
      </c>
      <c r="H1123" s="0" t="str">
        <f aca="false">VLOOKUP(G1123,Sheet2!$A$1:$B$8,2,0)</f>
        <v>excellent</v>
      </c>
      <c r="I1123" s="0" t="str">
        <f aca="false">"{""classes"":["""&amp;G1123&amp;"""],""text"":"""&amp;A1123&amp;"""},"</f>
        <v>{"classes":["1"],"text":"This is the best uni in the world, Ive never been as happy as I am here"},</v>
      </c>
      <c r="J1123" s="0" t="n">
        <f aca="false">LEN(A1123)</f>
        <v>71</v>
      </c>
    </row>
    <row r="1124" customFormat="false" ht="12.8" hidden="false" customHeight="false" outlineLevel="0" collapsed="false">
      <c r="A1124" s="0" t="s">
        <v>1163</v>
      </c>
      <c r="B1124" s="0" t="s">
        <v>1126</v>
      </c>
      <c r="C1124" s="0" t="s">
        <v>1127</v>
      </c>
      <c r="D1124" s="0" t="n">
        <v>5</v>
      </c>
      <c r="E1124" s="0" t="str">
        <f aca="false">IFERROR(IFERROR(REPLACE(C1124,SEARCH($E$1,C1124,1),LEN($E$1),""),REPLACE(C1124,SEARCH($F$1,C1124,1),LEN($F$1),"")),C1124)</f>
        <v>www.studentcrowd.com/university-l1043226-s1008447-university_of_st_andrews-saint_andrews</v>
      </c>
      <c r="F1124" s="0" t="str">
        <f aca="false">REPLACE(E1124,SEARCH("/",E1124,1),LEN(E1124),"")</f>
        <v>www.studentcrowd.com</v>
      </c>
      <c r="G1124" s="0" t="n">
        <f aca="false">IF(F1124="www.studentcrowd.com",D1124*2/10,IF(F1124="www.studentsreview.com",D1124*2.5/10,"ERROR"))</f>
        <v>1</v>
      </c>
      <c r="H1124" s="0" t="str">
        <f aca="false">VLOOKUP(G1124,Sheet2!$A$1:$B$8,2,0)</f>
        <v>excellent</v>
      </c>
      <c r="I1124" s="0" t="str">
        <f aca="false">"{""classes"":["""&amp;G1124&amp;"""],""text"":"""&amp;A1124&amp;"""},"</f>
        <v>{"classes":["1"],"text":"Excellent academics, amazing environment, wonderful extra-curricular opportunities."},</v>
      </c>
      <c r="J1124" s="0" t="n">
        <f aca="false">LEN(A1124)</f>
        <v>83</v>
      </c>
    </row>
    <row r="1125" customFormat="false" ht="12.8" hidden="false" customHeight="false" outlineLevel="0" collapsed="false">
      <c r="A1125" s="0" t="s">
        <v>1164</v>
      </c>
      <c r="B1125" s="0" t="s">
        <v>1126</v>
      </c>
      <c r="C1125" s="0" t="s">
        <v>1127</v>
      </c>
      <c r="D1125" s="0" t="n">
        <v>5</v>
      </c>
      <c r="E1125" s="0" t="str">
        <f aca="false">IFERROR(IFERROR(REPLACE(C1125,SEARCH($E$1,C1125,1),LEN($E$1),""),REPLACE(C1125,SEARCH($F$1,C1125,1),LEN($F$1),"")),C1125)</f>
        <v>www.studentcrowd.com/university-l1043226-s1008447-university_of_st_andrews-saint_andrews</v>
      </c>
      <c r="F1125" s="0" t="str">
        <f aca="false">REPLACE(E1125,SEARCH("/",E1125,1),LEN(E1125),"")</f>
        <v>www.studentcrowd.com</v>
      </c>
      <c r="G1125" s="0" t="n">
        <f aca="false">IF(F1125="www.studentcrowd.com",D1125*2/10,IF(F1125="www.studentsreview.com",D1125*2.5/10,"ERROR"))</f>
        <v>1</v>
      </c>
      <c r="H1125" s="0" t="str">
        <f aca="false">VLOOKUP(G1125,Sheet2!$A$1:$B$8,2,0)</f>
        <v>excellent</v>
      </c>
      <c r="I1125" s="0" t="str">
        <f aca="false">"{""classes"":["""&amp;G1125&amp;"""],""text"":"""&amp;A1125&amp;"""},"</f>
        <v>{"classes":["1"],"text":"I love my uni and love living here! Its a small town with everything you need and more than enough going on to make it interesting. The student body is very international. Its difficult to score well but that also means we dont have grade inflation and the academics are rigorous to keep you working and learning."},</v>
      </c>
      <c r="J1125" s="0" t="n">
        <f aca="false">LEN(A1125)</f>
        <v>313</v>
      </c>
    </row>
    <row r="1126" customFormat="false" ht="12.8" hidden="false" customHeight="false" outlineLevel="0" collapsed="false">
      <c r="A1126" s="0" t="s">
        <v>1165</v>
      </c>
      <c r="B1126" s="0" t="s">
        <v>1126</v>
      </c>
      <c r="C1126" s="0" t="s">
        <v>1127</v>
      </c>
      <c r="D1126" s="0" t="n">
        <v>5</v>
      </c>
      <c r="E1126" s="0" t="str">
        <f aca="false">IFERROR(IFERROR(REPLACE(C1126,SEARCH($E$1,C1126,1),LEN($E$1),""),REPLACE(C1126,SEARCH($F$1,C1126,1),LEN($F$1),"")),C1126)</f>
        <v>www.studentcrowd.com/university-l1043226-s1008447-university_of_st_andrews-saint_andrews</v>
      </c>
      <c r="F1126" s="0" t="str">
        <f aca="false">REPLACE(E1126,SEARCH("/",E1126,1),LEN(E1126),"")</f>
        <v>www.studentcrowd.com</v>
      </c>
      <c r="G1126" s="0" t="n">
        <f aca="false">IF(F1126="www.studentcrowd.com",D1126*2/10,IF(F1126="www.studentsreview.com",D1126*2.5/10,"ERROR"))</f>
        <v>1</v>
      </c>
      <c r="H1126" s="0" t="str">
        <f aca="false">VLOOKUP(G1126,Sheet2!$A$1:$B$8,2,0)</f>
        <v>excellent</v>
      </c>
      <c r="I1126" s="0" t="str">
        <f aca="false">"{""classes"":["""&amp;G1126&amp;"""],""text"":"""&amp;A1126&amp;"""},"</f>
        <v>{"classes":["1"],"text":"Small, homely. So much to offer. Excels in the extra curricular activities you can get involved in."},</v>
      </c>
      <c r="J1126" s="0" t="n">
        <f aca="false">LEN(A1126)</f>
        <v>99</v>
      </c>
    </row>
    <row r="1127" customFormat="false" ht="12.8" hidden="false" customHeight="false" outlineLevel="0" collapsed="false">
      <c r="A1127" s="0" t="s">
        <v>1166</v>
      </c>
      <c r="B1127" s="0" t="s">
        <v>1126</v>
      </c>
      <c r="C1127" s="0" t="s">
        <v>1127</v>
      </c>
      <c r="D1127" s="0" t="n">
        <v>5</v>
      </c>
      <c r="E1127" s="0" t="str">
        <f aca="false">IFERROR(IFERROR(REPLACE(C1127,SEARCH($E$1,C1127,1),LEN($E$1),""),REPLACE(C1127,SEARCH($F$1,C1127,1),LEN($F$1),"")),C1127)</f>
        <v>www.studentcrowd.com/university-l1043226-s1008447-university_of_st_andrews-saint_andrews</v>
      </c>
      <c r="F1127" s="0" t="str">
        <f aca="false">REPLACE(E1127,SEARCH("/",E1127,1),LEN(E1127),"")</f>
        <v>www.studentcrowd.com</v>
      </c>
      <c r="G1127" s="0" t="n">
        <f aca="false">IF(F1127="www.studentcrowd.com",D1127*2/10,IF(F1127="www.studentsreview.com",D1127*2.5/10,"ERROR"))</f>
        <v>1</v>
      </c>
      <c r="H1127" s="0" t="str">
        <f aca="false">VLOOKUP(G1127,Sheet2!$A$1:$B$8,2,0)</f>
        <v>excellent</v>
      </c>
      <c r="I1127" s="0" t="str">
        <f aca="false">"{""classes"":["""&amp;G1127&amp;"""],""text"":"""&amp;A1127&amp;"""},"</f>
        <v>{"classes":["1"],"text":"International University. Great community at St Andrews."},</v>
      </c>
      <c r="J1127" s="0" t="n">
        <f aca="false">LEN(A1127)</f>
        <v>56</v>
      </c>
    </row>
    <row r="1128" customFormat="false" ht="12.8" hidden="false" customHeight="false" outlineLevel="0" collapsed="false">
      <c r="A1128" s="0" t="s">
        <v>1167</v>
      </c>
      <c r="B1128" s="0" t="s">
        <v>1126</v>
      </c>
      <c r="C1128" s="0" t="s">
        <v>1127</v>
      </c>
      <c r="D1128" s="0" t="n">
        <v>5</v>
      </c>
      <c r="E1128" s="0" t="str">
        <f aca="false">IFERROR(IFERROR(REPLACE(C1128,SEARCH($E$1,C1128,1),LEN($E$1),""),REPLACE(C1128,SEARCH($F$1,C1128,1),LEN($F$1),"")),C1128)</f>
        <v>www.studentcrowd.com/university-l1043226-s1008447-university_of_st_andrews-saint_andrews</v>
      </c>
      <c r="F1128" s="0" t="str">
        <f aca="false">REPLACE(E1128,SEARCH("/",E1128,1),LEN(E1128),"")</f>
        <v>www.studentcrowd.com</v>
      </c>
      <c r="G1128" s="0" t="n">
        <f aca="false">IF(F1128="www.studentcrowd.com",D1128*2/10,IF(F1128="www.studentsreview.com",D1128*2.5/10,"ERROR"))</f>
        <v>1</v>
      </c>
      <c r="H1128" s="0" t="str">
        <f aca="false">VLOOKUP(G1128,Sheet2!$A$1:$B$8,2,0)</f>
        <v>excellent</v>
      </c>
      <c r="I1128" s="0" t="str">
        <f aca="false">"{""classes"":["""&amp;G1128&amp;"""],""text"":"""&amp;A1128&amp;"""},"</f>
        <v>{"classes":["1"],"text":"Excellent academics. Wonderful and supportive environment. I would very mich recommend to anyone who wants to study at a world leading institution which offers an unparalled education and student experience."},</v>
      </c>
      <c r="J1128" s="0" t="n">
        <f aca="false">LEN(A1128)</f>
        <v>207</v>
      </c>
    </row>
    <row r="1129" customFormat="false" ht="12.8" hidden="false" customHeight="false" outlineLevel="0" collapsed="false">
      <c r="A1129" s="0" t="s">
        <v>1168</v>
      </c>
      <c r="B1129" s="0" t="s">
        <v>1126</v>
      </c>
      <c r="C1129" s="0" t="s">
        <v>1127</v>
      </c>
      <c r="D1129" s="0" t="n">
        <v>5</v>
      </c>
      <c r="E1129" s="0" t="str">
        <f aca="false">IFERROR(IFERROR(REPLACE(C1129,SEARCH($E$1,C1129,1),LEN($E$1),""),REPLACE(C1129,SEARCH($F$1,C1129,1),LEN($F$1),"")),C1129)</f>
        <v>www.studentcrowd.com/university-l1043226-s1008447-university_of_st_andrews-saint_andrews</v>
      </c>
      <c r="F1129" s="0" t="str">
        <f aca="false">REPLACE(E1129,SEARCH("/",E1129,1),LEN(E1129),"")</f>
        <v>www.studentcrowd.com</v>
      </c>
      <c r="G1129" s="0" t="n">
        <f aca="false">IF(F1129="www.studentcrowd.com",D1129*2/10,IF(F1129="www.studentsreview.com",D1129*2.5/10,"ERROR"))</f>
        <v>1</v>
      </c>
      <c r="H1129" s="0" t="str">
        <f aca="false">VLOOKUP(G1129,Sheet2!$A$1:$B$8,2,0)</f>
        <v>excellent</v>
      </c>
      <c r="I1129" s="0" t="str">
        <f aca="false">"{""classes"":["""&amp;G1129&amp;"""],""text"":"""&amp;A1129&amp;"""},"</f>
        <v>{"classes":["1"],"text":"St Andrews was definitely the right choice for me. I love this little town because it fosters such a strong sense of community among the students, while having the campus integrated into the town makes it feel less stifling. If you like anything, there will be a club for it. And if there isnt, you can always make one! I love this university and definitely made the right choice in coming here."},</v>
      </c>
      <c r="J1129" s="0" t="n">
        <f aca="false">LEN(A1129)</f>
        <v>395</v>
      </c>
    </row>
    <row r="1130" customFormat="false" ht="12.8" hidden="false" customHeight="false" outlineLevel="0" collapsed="false">
      <c r="A1130" s="0" t="s">
        <v>1169</v>
      </c>
      <c r="B1130" s="0" t="s">
        <v>1126</v>
      </c>
      <c r="C1130" s="0" t="s">
        <v>1127</v>
      </c>
      <c r="D1130" s="0" t="n">
        <v>4</v>
      </c>
      <c r="E1130" s="0" t="str">
        <f aca="false">IFERROR(IFERROR(REPLACE(C1130,SEARCH($E$1,C1130,1),LEN($E$1),""),REPLACE(C1130,SEARCH($F$1,C1130,1),LEN($F$1),"")),C1130)</f>
        <v>www.studentcrowd.com/university-l1043226-s1008447-university_of_st_andrews-saint_andrews</v>
      </c>
      <c r="F1130" s="0" t="str">
        <f aca="false">REPLACE(E1130,SEARCH("/",E1130,1),LEN(E1130),"")</f>
        <v>www.studentcrowd.com</v>
      </c>
      <c r="G1130" s="0" t="n">
        <f aca="false">IF(F1130="www.studentcrowd.com",D1130*2/10,IF(F1130="www.studentsreview.com",D1130*2.5/10,"ERROR"))</f>
        <v>0.8</v>
      </c>
      <c r="H1130" s="0" t="str">
        <f aca="false">VLOOKUP(G1130,Sheet2!$A$1:$B$8,2,0)</f>
        <v>good_plus</v>
      </c>
      <c r="I1130" s="0" t="str">
        <f aca="false">"{""classes"":["""&amp;G1130&amp;"""],""text"":"""&amp;A1130&amp;"""},"</f>
        <v>{"classes":["0,8"],"text":"Seems awesome, nothing major to fault it with."},</v>
      </c>
      <c r="J1130" s="0" t="n">
        <f aca="false">LEN(A1130)</f>
        <v>46</v>
      </c>
    </row>
    <row r="1131" customFormat="false" ht="12.8" hidden="false" customHeight="false" outlineLevel="0" collapsed="false">
      <c r="A1131" s="0" t="s">
        <v>1170</v>
      </c>
      <c r="B1131" s="0" t="s">
        <v>1126</v>
      </c>
      <c r="C1131" s="0" t="s">
        <v>1127</v>
      </c>
      <c r="D1131" s="0" t="n">
        <v>4</v>
      </c>
      <c r="E1131" s="0" t="str">
        <f aca="false">IFERROR(IFERROR(REPLACE(C1131,SEARCH($E$1,C1131,1),LEN($E$1),""),REPLACE(C1131,SEARCH($F$1,C1131,1),LEN($F$1),"")),C1131)</f>
        <v>www.studentcrowd.com/university-l1043226-s1008447-university_of_st_andrews-saint_andrews</v>
      </c>
      <c r="F1131" s="0" t="str">
        <f aca="false">REPLACE(E1131,SEARCH("/",E1131,1),LEN(E1131),"")</f>
        <v>www.studentcrowd.com</v>
      </c>
      <c r="G1131" s="0" t="n">
        <f aca="false">IF(F1131="www.studentcrowd.com",D1131*2/10,IF(F1131="www.studentsreview.com",D1131*2.5/10,"ERROR"))</f>
        <v>0.8</v>
      </c>
      <c r="H1131" s="0" t="str">
        <f aca="false">VLOOKUP(G1131,Sheet2!$A$1:$B$8,2,0)</f>
        <v>good_plus</v>
      </c>
      <c r="I1131" s="0" t="str">
        <f aca="false">"{""classes"":["""&amp;G1131&amp;"""],""text"":"""&amp;A1131&amp;"""},"</f>
        <v>{"classes":["0,8"],"text":"Love every single second here. Dont be put off by the stereotypes - there is massive diversity which means everyone finds something they love. Recommend 100%!"},</v>
      </c>
      <c r="J1131" s="0" t="n">
        <f aca="false">LEN(A1131)</f>
        <v>158</v>
      </c>
    </row>
    <row r="1132" customFormat="false" ht="12.8" hidden="false" customHeight="false" outlineLevel="0" collapsed="false">
      <c r="A1132" s="0" t="s">
        <v>1171</v>
      </c>
      <c r="B1132" s="0" t="s">
        <v>1126</v>
      </c>
      <c r="C1132" s="0" t="s">
        <v>1127</v>
      </c>
      <c r="D1132" s="0" t="n">
        <v>5</v>
      </c>
      <c r="E1132" s="0" t="str">
        <f aca="false">IFERROR(IFERROR(REPLACE(C1132,SEARCH($E$1,C1132,1),LEN($E$1),""),REPLACE(C1132,SEARCH($F$1,C1132,1),LEN($F$1),"")),C1132)</f>
        <v>www.studentcrowd.com/university-l1043226-s1008447-university_of_st_andrews-saint_andrews</v>
      </c>
      <c r="F1132" s="0" t="str">
        <f aca="false">REPLACE(E1132,SEARCH("/",E1132,1),LEN(E1132),"")</f>
        <v>www.studentcrowd.com</v>
      </c>
      <c r="G1132" s="0" t="n">
        <f aca="false">IF(F1132="www.studentcrowd.com",D1132*2/10,IF(F1132="www.studentsreview.com",D1132*2.5/10,"ERROR"))</f>
        <v>1</v>
      </c>
      <c r="H1132" s="0" t="str">
        <f aca="false">VLOOKUP(G1132,Sheet2!$A$1:$B$8,2,0)</f>
        <v>excellent</v>
      </c>
      <c r="I1132" s="0" t="str">
        <f aca="false">"{""classes"":["""&amp;G1132&amp;"""],""text"":"""&amp;A1132&amp;"""},"</f>
        <v>{"classes":["1"],"text":"St. Andrews is a small town, but there is so much to get involved in!"},</v>
      </c>
      <c r="J1132" s="0" t="n">
        <f aca="false">LEN(A1132)</f>
        <v>69</v>
      </c>
    </row>
    <row r="1133" customFormat="false" ht="12.8" hidden="false" customHeight="false" outlineLevel="0" collapsed="false">
      <c r="A1133" s="0" t="s">
        <v>1172</v>
      </c>
      <c r="B1133" s="0" t="s">
        <v>1126</v>
      </c>
      <c r="C1133" s="0" t="s">
        <v>1127</v>
      </c>
      <c r="D1133" s="0" t="n">
        <v>4</v>
      </c>
      <c r="E1133" s="0" t="str">
        <f aca="false">IFERROR(IFERROR(REPLACE(C1133,SEARCH($E$1,C1133,1),LEN($E$1),""),REPLACE(C1133,SEARCH($F$1,C1133,1),LEN($F$1),"")),C1133)</f>
        <v>www.studentcrowd.com/university-l1043226-s1008447-university_of_st_andrews-saint_andrews</v>
      </c>
      <c r="F1133" s="0" t="str">
        <f aca="false">REPLACE(E1133,SEARCH("/",E1133,1),LEN(E1133),"")</f>
        <v>www.studentcrowd.com</v>
      </c>
      <c r="G1133" s="0" t="n">
        <f aca="false">IF(F1133="www.studentcrowd.com",D1133*2/10,IF(F1133="www.studentsreview.com",D1133*2.5/10,"ERROR"))</f>
        <v>0.8</v>
      </c>
      <c r="H1133" s="0" t="str">
        <f aca="false">VLOOKUP(G1133,Sheet2!$A$1:$B$8,2,0)</f>
        <v>good_plus</v>
      </c>
      <c r="I1133" s="0" t="str">
        <f aca="false">"{""classes"":["""&amp;G1133&amp;"""],""text"":"""&amp;A1133&amp;"""},"</f>
        <v>{"classes":["0,8"],"text":"Really really good fun. Not much nightlife but youll always be doing something."},</v>
      </c>
      <c r="J1133" s="0" t="n">
        <f aca="false">LEN(A1133)</f>
        <v>79</v>
      </c>
    </row>
    <row r="1134" customFormat="false" ht="12.8" hidden="false" customHeight="false" outlineLevel="0" collapsed="false">
      <c r="A1134" s="0" t="s">
        <v>1173</v>
      </c>
      <c r="B1134" s="0" t="s">
        <v>1126</v>
      </c>
      <c r="C1134" s="0" t="s">
        <v>1127</v>
      </c>
      <c r="D1134" s="0" t="n">
        <v>4</v>
      </c>
      <c r="E1134" s="0" t="str">
        <f aca="false">IFERROR(IFERROR(REPLACE(C1134,SEARCH($E$1,C1134,1),LEN($E$1),""),REPLACE(C1134,SEARCH($F$1,C1134,1),LEN($F$1),"")),C1134)</f>
        <v>www.studentcrowd.com/university-l1043226-s1008447-university_of_st_andrews-saint_andrews</v>
      </c>
      <c r="F1134" s="0" t="str">
        <f aca="false">REPLACE(E1134,SEARCH("/",E1134,1),LEN(E1134),"")</f>
        <v>www.studentcrowd.com</v>
      </c>
      <c r="G1134" s="0" t="n">
        <f aca="false">IF(F1134="www.studentcrowd.com",D1134*2/10,IF(F1134="www.studentsreview.com",D1134*2.5/10,"ERROR"))</f>
        <v>0.8</v>
      </c>
      <c r="H1134" s="0" t="str">
        <f aca="false">VLOOKUP(G1134,Sheet2!$A$1:$B$8,2,0)</f>
        <v>good_plus</v>
      </c>
      <c r="I1134" s="0" t="str">
        <f aca="false">"{""classes"":["""&amp;G1134&amp;"""],""text"":"""&amp;A1134&amp;"""},"</f>
        <v>{"classes":["0,8"],"text":"I have had a wonderful time at the university so far, but Ive only been here for a month!"},</v>
      </c>
      <c r="J1134" s="0" t="n">
        <f aca="false">LEN(A1134)</f>
        <v>89</v>
      </c>
    </row>
    <row r="1135" customFormat="false" ht="12.8" hidden="false" customHeight="false" outlineLevel="0" collapsed="false">
      <c r="A1135" s="0" t="s">
        <v>1174</v>
      </c>
      <c r="B1135" s="0" t="s">
        <v>1126</v>
      </c>
      <c r="C1135" s="0" t="s">
        <v>1127</v>
      </c>
      <c r="D1135" s="0" t="n">
        <v>5</v>
      </c>
      <c r="E1135" s="0" t="str">
        <f aca="false">IFERROR(IFERROR(REPLACE(C1135,SEARCH($E$1,C1135,1),LEN($E$1),""),REPLACE(C1135,SEARCH($F$1,C1135,1),LEN($F$1),"")),C1135)</f>
        <v>www.studentcrowd.com/university-l1043226-s1008447-university_of_st_andrews-saint_andrews</v>
      </c>
      <c r="F1135" s="0" t="str">
        <f aca="false">REPLACE(E1135,SEARCH("/",E1135,1),LEN(E1135),"")</f>
        <v>www.studentcrowd.com</v>
      </c>
      <c r="G1135" s="0" t="n">
        <f aca="false">IF(F1135="www.studentcrowd.com",D1135*2/10,IF(F1135="www.studentsreview.com",D1135*2.5/10,"ERROR"))</f>
        <v>1</v>
      </c>
      <c r="H1135" s="0" t="str">
        <f aca="false">VLOOKUP(G1135,Sheet2!$A$1:$B$8,2,0)</f>
        <v>excellent</v>
      </c>
      <c r="I1135" s="0" t="str">
        <f aca="false">"{""classes"":["""&amp;G1135&amp;"""],""text"":"""&amp;A1135&amp;"""},"</f>
        <v>{"classes":["1"],"text":"University in a beautiful town with events going on all the time!"},</v>
      </c>
      <c r="J1135" s="0" t="n">
        <f aca="false">LEN(A1135)</f>
        <v>65</v>
      </c>
    </row>
    <row r="1136" customFormat="false" ht="12.8" hidden="false" customHeight="false" outlineLevel="0" collapsed="false">
      <c r="A1136" s="0" t="s">
        <v>1175</v>
      </c>
      <c r="B1136" s="0" t="s">
        <v>1126</v>
      </c>
      <c r="C1136" s="0" t="s">
        <v>1127</v>
      </c>
      <c r="D1136" s="0" t="n">
        <v>3</v>
      </c>
      <c r="E1136" s="0" t="str">
        <f aca="false">IFERROR(IFERROR(REPLACE(C1136,SEARCH($E$1,C1136,1),LEN($E$1),""),REPLACE(C1136,SEARCH($F$1,C1136,1),LEN($F$1),"")),C1136)</f>
        <v>www.studentcrowd.com/university-l1043226-s1008447-university_of_st_andrews-saint_andrews</v>
      </c>
      <c r="F1136" s="0" t="str">
        <f aca="false">REPLACE(E1136,SEARCH("/",E1136,1),LEN(E1136),"")</f>
        <v>www.studentcrowd.com</v>
      </c>
      <c r="G1136" s="0" t="n">
        <f aca="false">IF(F1136="www.studentcrowd.com",D1136*2/10,IF(F1136="www.studentsreview.com",D1136*2.5/10,"ERROR"))</f>
        <v>0.6</v>
      </c>
      <c r="H1136" s="0" t="str">
        <f aca="false">VLOOKUP(G1136,Sheet2!$A$1:$B$8,2,0)</f>
        <v>middle_plus</v>
      </c>
      <c r="I1136" s="0" t="str">
        <f aca="false">"{""classes"":["""&amp;G1136&amp;"""],""text"":"""&amp;A1136&amp;"""},"</f>
        <v>{"classes":["0,6"],"text":"The facilities really arent so great, especially the sports centre is absolutely atrocious, however, the campus is so gorgeous... I had to give it four stars at least. Clubs and societies are very good, union is pretty poor actually, freshers week as organized by the union isnt too great  hit Starfields instead . Careers are very self-starter, you really need to search yourself, wi-fi is just kind of difficult and poor in general."},</v>
      </c>
      <c r="J1136" s="0" t="n">
        <f aca="false">LEN(A1136)</f>
        <v>434</v>
      </c>
    </row>
    <row r="1137" customFormat="false" ht="12.8" hidden="false" customHeight="false" outlineLevel="0" collapsed="false">
      <c r="A1137" s="0" t="s">
        <v>1176</v>
      </c>
      <c r="B1137" s="0" t="s">
        <v>1126</v>
      </c>
      <c r="C1137" s="0" t="s">
        <v>1127</v>
      </c>
      <c r="D1137" s="0" t="n">
        <v>5</v>
      </c>
      <c r="E1137" s="0" t="str">
        <f aca="false">IFERROR(IFERROR(REPLACE(C1137,SEARCH($E$1,C1137,1),LEN($E$1),""),REPLACE(C1137,SEARCH($F$1,C1137,1),LEN($F$1),"")),C1137)</f>
        <v>www.studentcrowd.com/university-l1043226-s1008447-university_of_st_andrews-saint_andrews</v>
      </c>
      <c r="F1137" s="0" t="str">
        <f aca="false">REPLACE(E1137,SEARCH("/",E1137,1),LEN(E1137),"")</f>
        <v>www.studentcrowd.com</v>
      </c>
      <c r="G1137" s="0" t="n">
        <f aca="false">IF(F1137="www.studentcrowd.com",D1137*2/10,IF(F1137="www.studentsreview.com",D1137*2.5/10,"ERROR"))</f>
        <v>1</v>
      </c>
      <c r="H1137" s="0" t="str">
        <f aca="false">VLOOKUP(G1137,Sheet2!$A$1:$B$8,2,0)</f>
        <v>excellent</v>
      </c>
      <c r="I1137" s="0" t="str">
        <f aca="false">"{""classes"":["""&amp;G1137&amp;"""],""text"":"""&amp;A1137&amp;"""},"</f>
        <v>{"classes":["1"],"text":"St.Andrews is just the best. I love how you can just walk around the town and see someone you know every few hundred metres."},</v>
      </c>
      <c r="J1137" s="0" t="n">
        <f aca="false">LEN(A1137)</f>
        <v>124</v>
      </c>
    </row>
    <row r="1138" customFormat="false" ht="12.8" hidden="false" customHeight="false" outlineLevel="0" collapsed="false">
      <c r="A1138" s="0" t="s">
        <v>1177</v>
      </c>
      <c r="B1138" s="0" t="s">
        <v>1126</v>
      </c>
      <c r="C1138" s="0" t="s">
        <v>1127</v>
      </c>
      <c r="D1138" s="0" t="n">
        <v>3</v>
      </c>
      <c r="E1138" s="0" t="str">
        <f aca="false">IFERROR(IFERROR(REPLACE(C1138,SEARCH($E$1,C1138,1),LEN($E$1),""),REPLACE(C1138,SEARCH($F$1,C1138,1),LEN($F$1),"")),C1138)</f>
        <v>www.studentcrowd.com/university-l1043226-s1008447-university_of_st_andrews-saint_andrews</v>
      </c>
      <c r="F1138" s="0" t="str">
        <f aca="false">REPLACE(E1138,SEARCH("/",E1138,1),LEN(E1138),"")</f>
        <v>www.studentcrowd.com</v>
      </c>
      <c r="G1138" s="0" t="n">
        <f aca="false">IF(F1138="www.studentcrowd.com",D1138*2/10,IF(F1138="www.studentsreview.com",D1138*2.5/10,"ERROR"))</f>
        <v>0.6</v>
      </c>
      <c r="H1138" s="0" t="str">
        <f aca="false">VLOOKUP(G1138,Sheet2!$A$1:$B$8,2,0)</f>
        <v>middle_plus</v>
      </c>
      <c r="I1138" s="0" t="str">
        <f aca="false">"{""classes"":["""&amp;G1138&amp;"""],""text"":"""&amp;A1138&amp;"""},"</f>
        <v>{"classes":["0,6"],"text":"As a place of academic study, this university is almost faultless. The courses are in-depth and challenging, and students must put in a lot of effort in order to succeed because of the high number of very intelligent students. This can make for a very pressured environment, and indeed, eating disorders and mental health conditions are perhaps more prevalent here than elsewhere. That said, the student support team are very good  probably because they have to be . The campus buildings are mostly pretty but walking between them can take up to 25 minutes, which can mean missing large chunks of classes depending on your timetable. Socially, the university is only good if you are extroverted or good at making friends. If you struggle with this, the small town and the small university can make you feel isolated if you do not have a social life to distract you. Overall, this university is like Marmite. Whilst it can be an incredible experience for some, it just isnt right for others."},</v>
      </c>
      <c r="J1138" s="0" t="n">
        <f aca="false">LEN(A1138)</f>
        <v>990</v>
      </c>
    </row>
    <row r="1139" customFormat="false" ht="12.8" hidden="false" customHeight="false" outlineLevel="0" collapsed="false">
      <c r="A1139" s="0" t="s">
        <v>1178</v>
      </c>
      <c r="B1139" s="0" t="s">
        <v>1126</v>
      </c>
      <c r="C1139" s="0" t="s">
        <v>1127</v>
      </c>
      <c r="D1139" s="0" t="n">
        <v>5</v>
      </c>
      <c r="E1139" s="0" t="str">
        <f aca="false">IFERROR(IFERROR(REPLACE(C1139,SEARCH($E$1,C1139,1),LEN($E$1),""),REPLACE(C1139,SEARCH($F$1,C1139,1),LEN($F$1),"")),C1139)</f>
        <v>www.studentcrowd.com/university-l1043226-s1008447-university_of_st_andrews-saint_andrews</v>
      </c>
      <c r="F1139" s="0" t="str">
        <f aca="false">REPLACE(E1139,SEARCH("/",E1139,1),LEN(E1139),"")</f>
        <v>www.studentcrowd.com</v>
      </c>
      <c r="G1139" s="0" t="n">
        <f aca="false">IF(F1139="www.studentcrowd.com",D1139*2/10,IF(F1139="www.studentsreview.com",D1139*2.5/10,"ERROR"))</f>
        <v>1</v>
      </c>
      <c r="H1139" s="0" t="str">
        <f aca="false">VLOOKUP(G1139,Sheet2!$A$1:$B$8,2,0)</f>
        <v>excellent</v>
      </c>
      <c r="I1139" s="0" t="str">
        <f aca="false">"{""classes"":["""&amp;G1139&amp;"""],""text"":"""&amp;A1139&amp;"""},"</f>
        <v>{"classes":["1"],"text":"Coming to this university has been my dream for a very long time. Being here is no less amazing than I thought it would be."},</v>
      </c>
      <c r="J1139" s="0" t="n">
        <f aca="false">LEN(A1139)</f>
        <v>123</v>
      </c>
    </row>
    <row r="1140" customFormat="false" ht="12.8" hidden="false" customHeight="false" outlineLevel="0" collapsed="false">
      <c r="A1140" s="0" t="s">
        <v>1179</v>
      </c>
      <c r="B1140" s="0" t="s">
        <v>1126</v>
      </c>
      <c r="C1140" s="0" t="s">
        <v>1127</v>
      </c>
      <c r="D1140" s="0" t="n">
        <v>5</v>
      </c>
      <c r="E1140" s="0" t="str">
        <f aca="false">IFERROR(IFERROR(REPLACE(C1140,SEARCH($E$1,C1140,1),LEN($E$1),""),REPLACE(C1140,SEARCH($F$1,C1140,1),LEN($F$1),"")),C1140)</f>
        <v>www.studentcrowd.com/university-l1043226-s1008447-university_of_st_andrews-saint_andrews</v>
      </c>
      <c r="F1140" s="0" t="str">
        <f aca="false">REPLACE(E1140,SEARCH("/",E1140,1),LEN(E1140),"")</f>
        <v>www.studentcrowd.com</v>
      </c>
      <c r="G1140" s="0" t="n">
        <f aca="false">IF(F1140="www.studentcrowd.com",D1140*2/10,IF(F1140="www.studentsreview.com",D1140*2.5/10,"ERROR"))</f>
        <v>1</v>
      </c>
      <c r="H1140" s="0" t="str">
        <f aca="false">VLOOKUP(G1140,Sheet2!$A$1:$B$8,2,0)</f>
        <v>excellent</v>
      </c>
      <c r="I1140" s="0" t="str">
        <f aca="false">"{""classes"":["""&amp;G1140&amp;"""],""text"":"""&amp;A1140&amp;"""},"</f>
        <v>{"classes":["1"],"text":"St Andrews is everything Id hoped it would be. Count myself very lucky to be studying in such a fantastic place."},</v>
      </c>
      <c r="J1140" s="0" t="n">
        <f aca="false">LEN(A1140)</f>
        <v>112</v>
      </c>
    </row>
    <row r="1141" customFormat="false" ht="12.8" hidden="false" customHeight="false" outlineLevel="0" collapsed="false">
      <c r="A1141" s="0" t="s">
        <v>1180</v>
      </c>
      <c r="B1141" s="0" t="s">
        <v>1126</v>
      </c>
      <c r="C1141" s="0" t="s">
        <v>1127</v>
      </c>
      <c r="D1141" s="0" t="n">
        <v>5</v>
      </c>
      <c r="E1141" s="0" t="str">
        <f aca="false">IFERROR(IFERROR(REPLACE(C1141,SEARCH($E$1,C1141,1),LEN($E$1),""),REPLACE(C1141,SEARCH($F$1,C1141,1),LEN($F$1),"")),C1141)</f>
        <v>www.studentcrowd.com/university-l1043226-s1008447-university_of_st_andrews-saint_andrews</v>
      </c>
      <c r="F1141" s="0" t="str">
        <f aca="false">REPLACE(E1141,SEARCH("/",E1141,1),LEN(E1141),"")</f>
        <v>www.studentcrowd.com</v>
      </c>
      <c r="G1141" s="0" t="n">
        <f aca="false">IF(F1141="www.studentcrowd.com",D1141*2/10,IF(F1141="www.studentsreview.com",D1141*2.5/10,"ERROR"))</f>
        <v>1</v>
      </c>
      <c r="H1141" s="0" t="str">
        <f aca="false">VLOOKUP(G1141,Sheet2!$A$1:$B$8,2,0)</f>
        <v>excellent</v>
      </c>
      <c r="I1141" s="0" t="str">
        <f aca="false">"{""classes"":["""&amp;G1141&amp;"""],""text"":"""&amp;A1141&amp;"""},"</f>
        <v>{"classes":["1"],"text":"Aside from the shiny new union / fantastic range of societies and opportunities / great career prospects / academic excellence / quirky traditions / beautiful environment - the biggest selling point of St Andrews for me is its community. You can take me out of St Andrews but you cant take St Andrews out of me! Best 5 years of my life."},</v>
      </c>
      <c r="J1141" s="0" t="n">
        <f aca="false">LEN(A1141)</f>
        <v>336</v>
      </c>
    </row>
    <row r="1142" customFormat="false" ht="12.8" hidden="false" customHeight="false" outlineLevel="0" collapsed="false">
      <c r="A1142" s="0" t="s">
        <v>1181</v>
      </c>
      <c r="B1142" s="0" t="s">
        <v>1126</v>
      </c>
      <c r="C1142" s="0" t="s">
        <v>1127</v>
      </c>
      <c r="D1142" s="0" t="n">
        <v>5</v>
      </c>
      <c r="E1142" s="0" t="str">
        <f aca="false">IFERROR(IFERROR(REPLACE(C1142,SEARCH($E$1,C1142,1),LEN($E$1),""),REPLACE(C1142,SEARCH($F$1,C1142,1),LEN($F$1),"")),C1142)</f>
        <v>www.studentcrowd.com/university-l1043226-s1008447-university_of_st_andrews-saint_andrews</v>
      </c>
      <c r="F1142" s="0" t="str">
        <f aca="false">REPLACE(E1142,SEARCH("/",E1142,1),LEN(E1142),"")</f>
        <v>www.studentcrowd.com</v>
      </c>
      <c r="G1142" s="0" t="n">
        <f aca="false">IF(F1142="www.studentcrowd.com",D1142*2/10,IF(F1142="www.studentsreview.com",D1142*2.5/10,"ERROR"))</f>
        <v>1</v>
      </c>
      <c r="H1142" s="0" t="str">
        <f aca="false">VLOOKUP(G1142,Sheet2!$A$1:$B$8,2,0)</f>
        <v>excellent</v>
      </c>
      <c r="I1142" s="0" t="str">
        <f aca="false">"{""classes"":["""&amp;G1142&amp;"""],""text"":"""&amp;A1142&amp;"""},"</f>
        <v>{"classes":["1"],"text":"Absolutely love every second of it!"},</v>
      </c>
      <c r="J1142" s="0" t="n">
        <f aca="false">LEN(A1142)</f>
        <v>35</v>
      </c>
    </row>
    <row r="1143" customFormat="false" ht="12.8" hidden="false" customHeight="false" outlineLevel="0" collapsed="false">
      <c r="A1143" s="0" t="s">
        <v>1182</v>
      </c>
      <c r="B1143" s="0" t="s">
        <v>1126</v>
      </c>
      <c r="C1143" s="0" t="s">
        <v>1127</v>
      </c>
      <c r="D1143" s="0" t="n">
        <v>5</v>
      </c>
      <c r="E1143" s="0" t="str">
        <f aca="false">IFERROR(IFERROR(REPLACE(C1143,SEARCH($E$1,C1143,1),LEN($E$1),""),REPLACE(C1143,SEARCH($F$1,C1143,1),LEN($F$1),"")),C1143)</f>
        <v>www.studentcrowd.com/university-l1043226-s1008447-university_of_st_andrews-saint_andrews</v>
      </c>
      <c r="F1143" s="0" t="str">
        <f aca="false">REPLACE(E1143,SEARCH("/",E1143,1),LEN(E1143),"")</f>
        <v>www.studentcrowd.com</v>
      </c>
      <c r="G1143" s="0" t="n">
        <f aca="false">IF(F1143="www.studentcrowd.com",D1143*2/10,IF(F1143="www.studentsreview.com",D1143*2.5/10,"ERROR"))</f>
        <v>1</v>
      </c>
      <c r="H1143" s="0" t="str">
        <f aca="false">VLOOKUP(G1143,Sheet2!$A$1:$B$8,2,0)</f>
        <v>excellent</v>
      </c>
      <c r="I1143" s="0" t="str">
        <f aca="false">"{""classes"":["""&amp;G1143&amp;"""],""text"":"""&amp;A1143&amp;"""},"</f>
        <v>{"classes":["1"],"text":"The new Students Union is fantastic and the opportunities for students are incredible. The club nights at the Union are some of the best Ive ever been to."},</v>
      </c>
      <c r="J1143" s="0" t="n">
        <f aca="false">LEN(A1143)</f>
        <v>154</v>
      </c>
    </row>
    <row r="1144" customFormat="false" ht="12.8" hidden="false" customHeight="false" outlineLevel="0" collapsed="false">
      <c r="A1144" s="0" t="s">
        <v>1183</v>
      </c>
      <c r="B1144" s="0" t="s">
        <v>1126</v>
      </c>
      <c r="C1144" s="0" t="s">
        <v>1127</v>
      </c>
      <c r="D1144" s="0" t="n">
        <v>5</v>
      </c>
      <c r="E1144" s="0" t="str">
        <f aca="false">IFERROR(IFERROR(REPLACE(C1144,SEARCH($E$1,C1144,1),LEN($E$1),""),REPLACE(C1144,SEARCH($F$1,C1144,1),LEN($F$1),"")),C1144)</f>
        <v>www.studentcrowd.com/university-l1043226-s1008447-university_of_st_andrews-saint_andrews</v>
      </c>
      <c r="F1144" s="0" t="str">
        <f aca="false">REPLACE(E1144,SEARCH("/",E1144,1),LEN(E1144),"")</f>
        <v>www.studentcrowd.com</v>
      </c>
      <c r="G1144" s="0" t="n">
        <f aca="false">IF(F1144="www.studentcrowd.com",D1144*2/10,IF(F1144="www.studentsreview.com",D1144*2.5/10,"ERROR"))</f>
        <v>1</v>
      </c>
      <c r="H1144" s="0" t="str">
        <f aca="false">VLOOKUP(G1144,Sheet2!$A$1:$B$8,2,0)</f>
        <v>excellent</v>
      </c>
      <c r="I1144" s="0" t="str">
        <f aca="false">"{""classes"":["""&amp;G1144&amp;"""],""text"":"""&amp;A1144&amp;"""},"</f>
        <v>{"classes":["1"],"text":"You have a connection to this place forever."},</v>
      </c>
      <c r="J1144" s="0" t="n">
        <f aca="false">LEN(A1144)</f>
        <v>44</v>
      </c>
    </row>
    <row r="1145" customFormat="false" ht="12.8" hidden="false" customHeight="false" outlineLevel="0" collapsed="false">
      <c r="A1145" s="0" t="s">
        <v>1184</v>
      </c>
      <c r="B1145" s="0" t="s">
        <v>1126</v>
      </c>
      <c r="C1145" s="0" t="s">
        <v>1127</v>
      </c>
      <c r="D1145" s="0" t="n">
        <v>4</v>
      </c>
      <c r="E1145" s="0" t="str">
        <f aca="false">IFERROR(IFERROR(REPLACE(C1145,SEARCH($E$1,C1145,1),LEN($E$1),""),REPLACE(C1145,SEARCH($F$1,C1145,1),LEN($F$1),"")),C1145)</f>
        <v>www.studentcrowd.com/university-l1043226-s1008447-university_of_st_andrews-saint_andrews</v>
      </c>
      <c r="F1145" s="0" t="str">
        <f aca="false">REPLACE(E1145,SEARCH("/",E1145,1),LEN(E1145),"")</f>
        <v>www.studentcrowd.com</v>
      </c>
      <c r="G1145" s="0" t="n">
        <f aca="false">IF(F1145="www.studentcrowd.com",D1145*2/10,IF(F1145="www.studentsreview.com",D1145*2.5/10,"ERROR"))</f>
        <v>0.8</v>
      </c>
      <c r="H1145" s="0" t="str">
        <f aca="false">VLOOKUP(G1145,Sheet2!$A$1:$B$8,2,0)</f>
        <v>good_plus</v>
      </c>
      <c r="I1145" s="0" t="str">
        <f aca="false">"{""classes"":["""&amp;G1145&amp;"""],""text"":"""&amp;A1145&amp;"""},"</f>
        <v>{"classes":["0,8"],"text":"Small and quaint, and I cant imagine living anywhere else"},</v>
      </c>
      <c r="J1145" s="0" t="n">
        <f aca="false">LEN(A1145)</f>
        <v>57</v>
      </c>
    </row>
    <row r="1146" customFormat="false" ht="12.8" hidden="false" customHeight="false" outlineLevel="0" collapsed="false">
      <c r="A1146" s="0" t="s">
        <v>1185</v>
      </c>
      <c r="B1146" s="0" t="s">
        <v>1126</v>
      </c>
      <c r="C1146" s="0" t="s">
        <v>1127</v>
      </c>
      <c r="D1146" s="0" t="n">
        <v>4</v>
      </c>
      <c r="E1146" s="0" t="str">
        <f aca="false">IFERROR(IFERROR(REPLACE(C1146,SEARCH($E$1,C1146,1),LEN($E$1),""),REPLACE(C1146,SEARCH($F$1,C1146,1),LEN($F$1),"")),C1146)</f>
        <v>www.studentcrowd.com/university-l1043226-s1008447-university_of_st_andrews-saint_andrews</v>
      </c>
      <c r="F1146" s="0" t="str">
        <f aca="false">REPLACE(E1146,SEARCH("/",E1146,1),LEN(E1146),"")</f>
        <v>www.studentcrowd.com</v>
      </c>
      <c r="G1146" s="0" t="n">
        <f aca="false">IF(F1146="www.studentcrowd.com",D1146*2/10,IF(F1146="www.studentsreview.com",D1146*2.5/10,"ERROR"))</f>
        <v>0.8</v>
      </c>
      <c r="H1146" s="0" t="str">
        <f aca="false">VLOOKUP(G1146,Sheet2!$A$1:$B$8,2,0)</f>
        <v>good_plus</v>
      </c>
      <c r="I1146" s="0" t="str">
        <f aca="false">"{""classes"":["""&amp;G1146&amp;"""],""text"":"""&amp;A1146&amp;"""},"</f>
        <v>{"classes":["0,8"],"text":"Such a unique experience. No place like it!"},</v>
      </c>
      <c r="J1146" s="0" t="n">
        <f aca="false">LEN(A1146)</f>
        <v>43</v>
      </c>
    </row>
    <row r="1147" customFormat="false" ht="12.8" hidden="false" customHeight="false" outlineLevel="0" collapsed="false">
      <c r="A1147" s="0" t="s">
        <v>1186</v>
      </c>
      <c r="B1147" s="0" t="s">
        <v>1126</v>
      </c>
      <c r="C1147" s="0" t="s">
        <v>1127</v>
      </c>
      <c r="D1147" s="0" t="n">
        <v>5</v>
      </c>
      <c r="E1147" s="0" t="str">
        <f aca="false">IFERROR(IFERROR(REPLACE(C1147,SEARCH($E$1,C1147,1),LEN($E$1),""),REPLACE(C1147,SEARCH($F$1,C1147,1),LEN($F$1),"")),C1147)</f>
        <v>www.studentcrowd.com/university-l1043226-s1008447-university_of_st_andrews-saint_andrews</v>
      </c>
      <c r="F1147" s="0" t="str">
        <f aca="false">REPLACE(E1147,SEARCH("/",E1147,1),LEN(E1147),"")</f>
        <v>www.studentcrowd.com</v>
      </c>
      <c r="G1147" s="0" t="n">
        <f aca="false">IF(F1147="www.studentcrowd.com",D1147*2/10,IF(F1147="www.studentsreview.com",D1147*2.5/10,"ERROR"))</f>
        <v>1</v>
      </c>
      <c r="H1147" s="0" t="str">
        <f aca="false">VLOOKUP(G1147,Sheet2!$A$1:$B$8,2,0)</f>
        <v>excellent</v>
      </c>
      <c r="I1147" s="0" t="str">
        <f aca="false">"{""classes"":["""&amp;G1147&amp;"""],""text"":"""&amp;A1147&amp;"""},"</f>
        <v>{"classes":["1"],"text":"Absolutely brilliant University! The facilities are impeccable along with the teaching! Love it!"},</v>
      </c>
      <c r="J1147" s="0" t="n">
        <f aca="false">LEN(A1147)</f>
        <v>96</v>
      </c>
    </row>
    <row r="1148" customFormat="false" ht="12.8" hidden="false" customHeight="false" outlineLevel="0" collapsed="false">
      <c r="A1148" s="0" t="s">
        <v>1187</v>
      </c>
      <c r="B1148" s="0" t="s">
        <v>1126</v>
      </c>
      <c r="C1148" s="0" t="s">
        <v>1127</v>
      </c>
      <c r="D1148" s="0" t="n">
        <v>5</v>
      </c>
      <c r="E1148" s="0" t="str">
        <f aca="false">IFERROR(IFERROR(REPLACE(C1148,SEARCH($E$1,C1148,1),LEN($E$1),""),REPLACE(C1148,SEARCH($F$1,C1148,1),LEN($F$1),"")),C1148)</f>
        <v>www.studentcrowd.com/university-l1043226-s1008447-university_of_st_andrews-saint_andrews</v>
      </c>
      <c r="F1148" s="0" t="str">
        <f aca="false">REPLACE(E1148,SEARCH("/",E1148,1),LEN(E1148),"")</f>
        <v>www.studentcrowd.com</v>
      </c>
      <c r="G1148" s="0" t="n">
        <f aca="false">IF(F1148="www.studentcrowd.com",D1148*2/10,IF(F1148="www.studentsreview.com",D1148*2.5/10,"ERROR"))</f>
        <v>1</v>
      </c>
      <c r="H1148" s="0" t="str">
        <f aca="false">VLOOKUP(G1148,Sheet2!$A$1:$B$8,2,0)</f>
        <v>excellent</v>
      </c>
      <c r="I1148" s="0" t="str">
        <f aca="false">"{""classes"":["""&amp;G1148&amp;"""],""text"":"""&amp;A1148&amp;"""},"</f>
        <v>{"classes":["1"],"text":"Amazing place to study and live!"},</v>
      </c>
      <c r="J1148" s="0" t="n">
        <f aca="false">LEN(A1148)</f>
        <v>32</v>
      </c>
    </row>
    <row r="1149" customFormat="false" ht="12.8" hidden="false" customHeight="false" outlineLevel="0" collapsed="false">
      <c r="A1149" s="0" t="s">
        <v>1188</v>
      </c>
      <c r="B1149" s="0" t="s">
        <v>1126</v>
      </c>
      <c r="C1149" s="0" t="s">
        <v>1127</v>
      </c>
      <c r="D1149" s="0" t="n">
        <v>5</v>
      </c>
      <c r="E1149" s="0" t="str">
        <f aca="false">IFERROR(IFERROR(REPLACE(C1149,SEARCH($E$1,C1149,1),LEN($E$1),""),REPLACE(C1149,SEARCH($F$1,C1149,1),LEN($F$1),"")),C1149)</f>
        <v>www.studentcrowd.com/university-l1043226-s1008447-university_of_st_andrews-saint_andrews</v>
      </c>
      <c r="F1149" s="0" t="str">
        <f aca="false">REPLACE(E1149,SEARCH("/",E1149,1),LEN(E1149),"")</f>
        <v>www.studentcrowd.com</v>
      </c>
      <c r="G1149" s="0" t="n">
        <f aca="false">IF(F1149="www.studentcrowd.com",D1149*2/10,IF(F1149="www.studentsreview.com",D1149*2.5/10,"ERROR"))</f>
        <v>1</v>
      </c>
      <c r="H1149" s="0" t="str">
        <f aca="false">VLOOKUP(G1149,Sheet2!$A$1:$B$8,2,0)</f>
        <v>excellent</v>
      </c>
      <c r="I1149" s="0" t="str">
        <f aca="false">"{""classes"":["""&amp;G1149&amp;"""],""text"":"""&amp;A1149&amp;"""},"</f>
        <v>{"classes":["1"],"text":"Amazing university, cant wait to go back in September"},</v>
      </c>
      <c r="J1149" s="0" t="n">
        <f aca="false">LEN(A1149)</f>
        <v>53</v>
      </c>
    </row>
    <row r="1150" customFormat="false" ht="12.8" hidden="false" customHeight="false" outlineLevel="0" collapsed="false">
      <c r="A1150" s="0" t="s">
        <v>1189</v>
      </c>
      <c r="B1150" s="0" t="s">
        <v>1126</v>
      </c>
      <c r="C1150" s="0" t="s">
        <v>1127</v>
      </c>
      <c r="D1150" s="0" t="n">
        <v>5</v>
      </c>
      <c r="E1150" s="0" t="str">
        <f aca="false">IFERROR(IFERROR(REPLACE(C1150,SEARCH($E$1,C1150,1),LEN($E$1),""),REPLACE(C1150,SEARCH($F$1,C1150,1),LEN($F$1),"")),C1150)</f>
        <v>www.studentcrowd.com/university-l1043226-s1008447-university_of_st_andrews-saint_andrews</v>
      </c>
      <c r="F1150" s="0" t="str">
        <f aca="false">REPLACE(E1150,SEARCH("/",E1150,1),LEN(E1150),"")</f>
        <v>www.studentcrowd.com</v>
      </c>
      <c r="G1150" s="0" t="n">
        <f aca="false">IF(F1150="www.studentcrowd.com",D1150*2/10,IF(F1150="www.studentsreview.com",D1150*2.5/10,"ERROR"))</f>
        <v>1</v>
      </c>
      <c r="H1150" s="0" t="str">
        <f aca="false">VLOOKUP(G1150,Sheet2!$A$1:$B$8,2,0)</f>
        <v>excellent</v>
      </c>
      <c r="I1150" s="0" t="str">
        <f aca="false">"{""classes"":["""&amp;G1150&amp;"""],""text"":"""&amp;A1150&amp;"""},"</f>
        <v>{"classes":["1"],"text":"Wonderful, super friendly, great reputation, amazing lecturers. Wouldnt be anywhere else!!"},</v>
      </c>
      <c r="J1150" s="0" t="n">
        <f aca="false">LEN(A1150)</f>
        <v>90</v>
      </c>
    </row>
    <row r="1151" customFormat="false" ht="12.8" hidden="false" customHeight="false" outlineLevel="0" collapsed="false">
      <c r="A1151" s="0" t="s">
        <v>1190</v>
      </c>
      <c r="B1151" s="0" t="s">
        <v>1126</v>
      </c>
      <c r="C1151" s="0" t="s">
        <v>1127</v>
      </c>
      <c r="D1151" s="0" t="n">
        <v>5</v>
      </c>
      <c r="E1151" s="0" t="str">
        <f aca="false">IFERROR(IFERROR(REPLACE(C1151,SEARCH($E$1,C1151,1),LEN($E$1),""),REPLACE(C1151,SEARCH($F$1,C1151,1),LEN($F$1),"")),C1151)</f>
        <v>www.studentcrowd.com/university-l1043226-s1008447-university_of_st_andrews-saint_andrews</v>
      </c>
      <c r="F1151" s="0" t="str">
        <f aca="false">REPLACE(E1151,SEARCH("/",E1151,1),LEN(E1151),"")</f>
        <v>www.studentcrowd.com</v>
      </c>
      <c r="G1151" s="0" t="n">
        <f aca="false">IF(F1151="www.studentcrowd.com",D1151*2/10,IF(F1151="www.studentsreview.com",D1151*2.5/10,"ERROR"))</f>
        <v>1</v>
      </c>
      <c r="H1151" s="0" t="str">
        <f aca="false">VLOOKUP(G1151,Sheet2!$A$1:$B$8,2,0)</f>
        <v>excellent</v>
      </c>
      <c r="I1151" s="0" t="str">
        <f aca="false">"{""classes"":["""&amp;G1151&amp;"""],""text"":"""&amp;A1151&amp;"""},"</f>
        <v>{"classes":["1"],"text":"St Andrews is and amazing uni to study at!! 10/10"},</v>
      </c>
      <c r="J1151" s="0" t="n">
        <f aca="false">LEN(A1151)</f>
        <v>49</v>
      </c>
    </row>
    <row r="1152" customFormat="false" ht="12.8" hidden="false" customHeight="false" outlineLevel="0" collapsed="false">
      <c r="A1152" s="0" t="s">
        <v>1191</v>
      </c>
      <c r="B1152" s="0" t="s">
        <v>1126</v>
      </c>
      <c r="C1152" s="0" t="s">
        <v>1127</v>
      </c>
      <c r="D1152" s="0" t="n">
        <v>5</v>
      </c>
      <c r="E1152" s="0" t="str">
        <f aca="false">IFERROR(IFERROR(REPLACE(C1152,SEARCH($E$1,C1152,1),LEN($E$1),""),REPLACE(C1152,SEARCH($F$1,C1152,1),LEN($F$1),"")),C1152)</f>
        <v>www.studentcrowd.com/university-l1043226-s1008447-university_of_st_andrews-saint_andrews</v>
      </c>
      <c r="F1152" s="0" t="str">
        <f aca="false">REPLACE(E1152,SEARCH("/",E1152,1),LEN(E1152),"")</f>
        <v>www.studentcrowd.com</v>
      </c>
      <c r="G1152" s="0" t="n">
        <f aca="false">IF(F1152="www.studentcrowd.com",D1152*2/10,IF(F1152="www.studentsreview.com",D1152*2.5/10,"ERROR"))</f>
        <v>1</v>
      </c>
      <c r="H1152" s="0" t="str">
        <f aca="false">VLOOKUP(G1152,Sheet2!$A$1:$B$8,2,0)</f>
        <v>excellent</v>
      </c>
      <c r="I1152" s="0" t="str">
        <f aca="false">"{""classes"":["""&amp;G1152&amp;"""],""text"":"""&amp;A1152&amp;"""},"</f>
        <v>{"classes":["1"],"text":"Its one of the most beautiful settings with one of the countries best universities slapped in the middle. Whats not to love"},</v>
      </c>
      <c r="J1152" s="0" t="n">
        <f aca="false">LEN(A1152)</f>
        <v>123</v>
      </c>
    </row>
    <row r="1153" customFormat="false" ht="12.8" hidden="false" customHeight="false" outlineLevel="0" collapsed="false">
      <c r="A1153" s="0" t="s">
        <v>1192</v>
      </c>
      <c r="B1153" s="0" t="s">
        <v>1126</v>
      </c>
      <c r="C1153" s="0" t="s">
        <v>1127</v>
      </c>
      <c r="D1153" s="0" t="n">
        <v>5</v>
      </c>
      <c r="E1153" s="0" t="str">
        <f aca="false">IFERROR(IFERROR(REPLACE(C1153,SEARCH($E$1,C1153,1),LEN($E$1),""),REPLACE(C1153,SEARCH($F$1,C1153,1),LEN($F$1),"")),C1153)</f>
        <v>www.studentcrowd.com/university-l1043226-s1008447-university_of_st_andrews-saint_andrews</v>
      </c>
      <c r="F1153" s="0" t="str">
        <f aca="false">REPLACE(E1153,SEARCH("/",E1153,1),LEN(E1153),"")</f>
        <v>www.studentcrowd.com</v>
      </c>
      <c r="G1153" s="0" t="n">
        <f aca="false">IF(F1153="www.studentcrowd.com",D1153*2/10,IF(F1153="www.studentsreview.com",D1153*2.5/10,"ERROR"))</f>
        <v>1</v>
      </c>
      <c r="H1153" s="0" t="str">
        <f aca="false">VLOOKUP(G1153,Sheet2!$A$1:$B$8,2,0)</f>
        <v>excellent</v>
      </c>
      <c r="I1153" s="0" t="str">
        <f aca="false">"{""classes"":["""&amp;G1153&amp;"""],""text"":"""&amp;A1153&amp;"""},"</f>
        <v>{"classes":["1"],"text":"Such a great, cosy place to study; running into friends all over the place is definitely a recurring feature here. The various facility buildings are well equipped and suited for whatever subject it hosts and all members of staff Ive come across have been welcoming and passionate about any inquiry you may have. Student accommodation is adapt and equipped to most things you may need, including various study areas and activity rooms within the dorms themselves  music room, movie room, etc. . The town itself is beautiful, with older rustic buildings and cobbled streets leading to beautiful beaches and ruins of a castle. With a gorgeous setting with wonderful traditions  like jumping into the North Sea at dawn on the first of May and a huge foam fight in the quad  and a union of the town and gown into a wonderful community, Im definitely glad I chose to study here."},</v>
      </c>
      <c r="J1153" s="0" t="n">
        <f aca="false">LEN(A1153)</f>
        <v>873</v>
      </c>
    </row>
    <row r="1154" customFormat="false" ht="12.8" hidden="false" customHeight="false" outlineLevel="0" collapsed="false">
      <c r="A1154" s="0" t="s">
        <v>1193</v>
      </c>
      <c r="B1154" s="0" t="s">
        <v>1126</v>
      </c>
      <c r="C1154" s="0" t="s">
        <v>1127</v>
      </c>
      <c r="D1154" s="0" t="n">
        <v>5</v>
      </c>
      <c r="E1154" s="0" t="str">
        <f aca="false">IFERROR(IFERROR(REPLACE(C1154,SEARCH($E$1,C1154,1),LEN($E$1),""),REPLACE(C1154,SEARCH($F$1,C1154,1),LEN($F$1),"")),C1154)</f>
        <v>www.studentcrowd.com/university-l1043226-s1008447-university_of_st_andrews-saint_andrews</v>
      </c>
      <c r="F1154" s="0" t="str">
        <f aca="false">REPLACE(E1154,SEARCH("/",E1154,1),LEN(E1154),"")</f>
        <v>www.studentcrowd.com</v>
      </c>
      <c r="G1154" s="0" t="n">
        <f aca="false">IF(F1154="www.studentcrowd.com",D1154*2/10,IF(F1154="www.studentsreview.com",D1154*2.5/10,"ERROR"))</f>
        <v>1</v>
      </c>
      <c r="H1154" s="0" t="str">
        <f aca="false">VLOOKUP(G1154,Sheet2!$A$1:$B$8,2,0)</f>
        <v>excellent</v>
      </c>
      <c r="I1154" s="0" t="str">
        <f aca="false">"{""classes"":["""&amp;G1154&amp;"""],""text"":"""&amp;A1154&amp;"""},"</f>
        <v>{"classes":["1"],"text":"The sense of community in the quaint university town of St. Andrews is incredible. With incredible teaching, courses, staff, students and facilities, St. Andrews is a great choice. Not to mention the multimillion pound refurbished students union! I have one year left and Im devastated I will have to leave. Once you come here you will fall in love with everything about it!"},</v>
      </c>
      <c r="J1154" s="0" t="n">
        <f aca="false">LEN(A1154)</f>
        <v>374</v>
      </c>
    </row>
    <row r="1155" customFormat="false" ht="12.8" hidden="false" customHeight="false" outlineLevel="0" collapsed="false">
      <c r="A1155" s="0" t="s">
        <v>1194</v>
      </c>
      <c r="B1155" s="0" t="s">
        <v>1126</v>
      </c>
      <c r="C1155" s="0" t="s">
        <v>1127</v>
      </c>
      <c r="D1155" s="0" t="n">
        <v>4</v>
      </c>
      <c r="E1155" s="0" t="str">
        <f aca="false">IFERROR(IFERROR(REPLACE(C1155,SEARCH($E$1,C1155,1),LEN($E$1),""),REPLACE(C1155,SEARCH($F$1,C1155,1),LEN($F$1),"")),C1155)</f>
        <v>www.studentcrowd.com/university-l1043226-s1008447-university_of_st_andrews-saint_andrews</v>
      </c>
      <c r="F1155" s="0" t="str">
        <f aca="false">REPLACE(E1155,SEARCH("/",E1155,1),LEN(E1155),"")</f>
        <v>www.studentcrowd.com</v>
      </c>
      <c r="G1155" s="0" t="n">
        <f aca="false">IF(F1155="www.studentcrowd.com",D1155*2/10,IF(F1155="www.studentsreview.com",D1155*2.5/10,"ERROR"))</f>
        <v>0.8</v>
      </c>
      <c r="H1155" s="0" t="str">
        <f aca="false">VLOOKUP(G1155,Sheet2!$A$1:$B$8,2,0)</f>
        <v>good_plus</v>
      </c>
      <c r="I1155" s="0" t="str">
        <f aca="false">"{""classes"":["""&amp;G1155&amp;"""],""text"":"""&amp;A1155&amp;"""},"</f>
        <v>{"classes":["0,8"],"text":"Quite an intense university even for freshers but an amazing experience with people from all over the world in beautiful surroundings. Top quality lecturers and there is a great variety of subjects for third modules"},</v>
      </c>
      <c r="J1155" s="0" t="n">
        <f aca="false">LEN(A1155)</f>
        <v>215</v>
      </c>
    </row>
    <row r="1156" customFormat="false" ht="12.8" hidden="false" customHeight="false" outlineLevel="0" collapsed="false">
      <c r="A1156" s="0" t="s">
        <v>1195</v>
      </c>
      <c r="B1156" s="0" t="s">
        <v>1126</v>
      </c>
      <c r="C1156" s="0" t="s">
        <v>1127</v>
      </c>
      <c r="D1156" s="0" t="n">
        <v>5</v>
      </c>
      <c r="E1156" s="0" t="str">
        <f aca="false">IFERROR(IFERROR(REPLACE(C1156,SEARCH($E$1,C1156,1),LEN($E$1),""),REPLACE(C1156,SEARCH($F$1,C1156,1),LEN($F$1),"")),C1156)</f>
        <v>www.studentcrowd.com/university-l1043226-s1008447-university_of_st_andrews-saint_andrews</v>
      </c>
      <c r="F1156" s="0" t="str">
        <f aca="false">REPLACE(E1156,SEARCH("/",E1156,1),LEN(E1156),"")</f>
        <v>www.studentcrowd.com</v>
      </c>
      <c r="G1156" s="0" t="n">
        <f aca="false">IF(F1156="www.studentcrowd.com",D1156*2/10,IF(F1156="www.studentsreview.com",D1156*2.5/10,"ERROR"))</f>
        <v>1</v>
      </c>
      <c r="H1156" s="0" t="str">
        <f aca="false">VLOOKUP(G1156,Sheet2!$A$1:$B$8,2,0)</f>
        <v>excellent</v>
      </c>
      <c r="I1156" s="0" t="str">
        <f aca="false">"{""classes"":["""&amp;G1156&amp;"""],""text"":"""&amp;A1156&amp;"""},"</f>
        <v>{"classes":["1"],"text":"St Andrews is almost impossible not to love. The place is gorgeous.l, but despite the old facades of the buildings everything is renovated inside. Modern buildings are just as amazing, perhaps with the exception of the physics building. / One thing Id advise people to be careful with is the fact that the university is the only one in the area and can be a bubble. Though as a big city person, I got used to it over time. If you are too bored, you can always take a trip to the nearest cities."},</v>
      </c>
      <c r="J1156" s="0" t="n">
        <f aca="false">LEN(A1156)</f>
        <v>494</v>
      </c>
    </row>
    <row r="1157" customFormat="false" ht="12.8" hidden="false" customHeight="false" outlineLevel="0" collapsed="false">
      <c r="A1157" s="0" t="s">
        <v>1196</v>
      </c>
      <c r="B1157" s="0" t="s">
        <v>1126</v>
      </c>
      <c r="C1157" s="0" t="s">
        <v>1127</v>
      </c>
      <c r="D1157" s="0" t="n">
        <v>4</v>
      </c>
      <c r="E1157" s="0" t="str">
        <f aca="false">IFERROR(IFERROR(REPLACE(C1157,SEARCH($E$1,C1157,1),LEN($E$1),""),REPLACE(C1157,SEARCH($F$1,C1157,1),LEN($F$1),"")),C1157)</f>
        <v>www.studentcrowd.com/university-l1043226-s1008447-university_of_st_andrews-saint_andrews</v>
      </c>
      <c r="F1157" s="0" t="str">
        <f aca="false">REPLACE(E1157,SEARCH("/",E1157,1),LEN(E1157),"")</f>
        <v>www.studentcrowd.com</v>
      </c>
      <c r="G1157" s="0" t="n">
        <f aca="false">IF(F1157="www.studentcrowd.com",D1157*2/10,IF(F1157="www.studentsreview.com",D1157*2.5/10,"ERROR"))</f>
        <v>0.8</v>
      </c>
      <c r="H1157" s="0" t="str">
        <f aca="false">VLOOKUP(G1157,Sheet2!$A$1:$B$8,2,0)</f>
        <v>good_plus</v>
      </c>
      <c r="I1157" s="0" t="str">
        <f aca="false">"{""classes"":["""&amp;G1157&amp;"""],""text"":"""&amp;A1157&amp;"""},"</f>
        <v>{"classes":["0,8"],"text":"Lecturers who actually care. Brilliant disability services. Best uni."},</v>
      </c>
      <c r="J1157" s="0" t="n">
        <f aca="false">LEN(A1157)</f>
        <v>69</v>
      </c>
    </row>
    <row r="1158" customFormat="false" ht="12.8" hidden="false" customHeight="false" outlineLevel="0" collapsed="false">
      <c r="A1158" s="0" t="s">
        <v>1197</v>
      </c>
      <c r="B1158" s="0" t="s">
        <v>1126</v>
      </c>
      <c r="C1158" s="0" t="s">
        <v>1127</v>
      </c>
      <c r="D1158" s="0" t="n">
        <v>4</v>
      </c>
      <c r="E1158" s="0" t="str">
        <f aca="false">IFERROR(IFERROR(REPLACE(C1158,SEARCH($E$1,C1158,1),LEN($E$1),""),REPLACE(C1158,SEARCH($F$1,C1158,1),LEN($F$1),"")),C1158)</f>
        <v>www.studentcrowd.com/university-l1043226-s1008447-university_of_st_andrews-saint_andrews</v>
      </c>
      <c r="F1158" s="0" t="str">
        <f aca="false">REPLACE(E1158,SEARCH("/",E1158,1),LEN(E1158),"")</f>
        <v>www.studentcrowd.com</v>
      </c>
      <c r="G1158" s="0" t="n">
        <f aca="false">IF(F1158="www.studentcrowd.com",D1158*2/10,IF(F1158="www.studentsreview.com",D1158*2.5/10,"ERROR"))</f>
        <v>0.8</v>
      </c>
      <c r="H1158" s="0" t="str">
        <f aca="false">VLOOKUP(G1158,Sheet2!$A$1:$B$8,2,0)</f>
        <v>good_plus</v>
      </c>
      <c r="I1158" s="0" t="str">
        <f aca="false">"{""classes"":["""&amp;G1158&amp;"""],""text"":"""&amp;A1158&amp;"""},"</f>
        <v>{"classes":["0,8"],"text":"Im now going into my second year at St Andrews. It is a truly wonderful place to study with many opportunities to get involved in different societies and events from both traditional to modern. It is also a diverse place with students from over 100 countries. You find a great balance between studying and socialising at St Andrews. Keywords to describe St Andrews: friendly, diverse, traditional, historic, beautiful, and overall, excellent."},</v>
      </c>
      <c r="J1158" s="0" t="n">
        <f aca="false">LEN(A1158)</f>
        <v>442</v>
      </c>
    </row>
    <row r="1159" customFormat="false" ht="12.8" hidden="false" customHeight="false" outlineLevel="0" collapsed="false">
      <c r="A1159" s="0" t="s">
        <v>1198</v>
      </c>
      <c r="B1159" s="0" t="s">
        <v>1126</v>
      </c>
      <c r="C1159" s="0" t="s">
        <v>1127</v>
      </c>
      <c r="D1159" s="0" t="n">
        <v>5</v>
      </c>
      <c r="E1159" s="0" t="str">
        <f aca="false">IFERROR(IFERROR(REPLACE(C1159,SEARCH($E$1,C1159,1),LEN($E$1),""),REPLACE(C1159,SEARCH($F$1,C1159,1),LEN($F$1),"")),C1159)</f>
        <v>www.studentcrowd.com/university-l1043226-s1008447-university_of_st_andrews-saint_andrews</v>
      </c>
      <c r="F1159" s="0" t="str">
        <f aca="false">REPLACE(E1159,SEARCH("/",E1159,1),LEN(E1159),"")</f>
        <v>www.studentcrowd.com</v>
      </c>
      <c r="G1159" s="0" t="n">
        <f aca="false">IF(F1159="www.studentcrowd.com",D1159*2/10,IF(F1159="www.studentsreview.com",D1159*2.5/10,"ERROR"))</f>
        <v>1</v>
      </c>
      <c r="H1159" s="0" t="str">
        <f aca="false">VLOOKUP(G1159,Sheet2!$A$1:$B$8,2,0)</f>
        <v>excellent</v>
      </c>
      <c r="I1159" s="0" t="str">
        <f aca="false">"{""classes"":["""&amp;G1159&amp;"""],""text"":"""&amp;A1159&amp;"""},"</f>
        <v>{"classes":["1"],"text":"Traditions, fantastic community vibe and the unique social life in St Andrews are just a few reasons why it should take the top spot- not to mention academic success."},</v>
      </c>
      <c r="J1159" s="0" t="n">
        <f aca="false">LEN(A1159)</f>
        <v>166</v>
      </c>
    </row>
    <row r="1160" customFormat="false" ht="12.8" hidden="false" customHeight="false" outlineLevel="0" collapsed="false">
      <c r="A1160" s="0" t="s">
        <v>1199</v>
      </c>
      <c r="B1160" s="0" t="s">
        <v>1126</v>
      </c>
      <c r="C1160" s="0" t="s">
        <v>1127</v>
      </c>
      <c r="D1160" s="0" t="n">
        <v>4</v>
      </c>
      <c r="E1160" s="0" t="str">
        <f aca="false">IFERROR(IFERROR(REPLACE(C1160,SEARCH($E$1,C1160,1),LEN($E$1),""),REPLACE(C1160,SEARCH($F$1,C1160,1),LEN($F$1),"")),C1160)</f>
        <v>www.studentcrowd.com/university-l1043226-s1008447-university_of_st_andrews-saint_andrews</v>
      </c>
      <c r="F1160" s="0" t="str">
        <f aca="false">REPLACE(E1160,SEARCH("/",E1160,1),LEN(E1160),"")</f>
        <v>www.studentcrowd.com</v>
      </c>
      <c r="G1160" s="0" t="n">
        <f aca="false">IF(F1160="www.studentcrowd.com",D1160*2/10,IF(F1160="www.studentsreview.com",D1160*2.5/10,"ERROR"))</f>
        <v>0.8</v>
      </c>
      <c r="H1160" s="0" t="str">
        <f aca="false">VLOOKUP(G1160,Sheet2!$A$1:$B$8,2,0)</f>
        <v>good_plus</v>
      </c>
      <c r="I1160" s="0" t="str">
        <f aca="false">"{""classes"":["""&amp;G1160&amp;"""],""text"":"""&amp;A1160&amp;"""},"</f>
        <v>{"classes":["0,8"],"text":"This is such a special university that offers each individual so much support and encouragement. I have loved every minute of my time here and it will always be in my heart."},</v>
      </c>
      <c r="J1160" s="0" t="n">
        <f aca="false">LEN(A1160)</f>
        <v>173</v>
      </c>
    </row>
    <row r="1161" customFormat="false" ht="12.8" hidden="false" customHeight="false" outlineLevel="0" collapsed="false">
      <c r="A1161" s="0" t="s">
        <v>1200</v>
      </c>
      <c r="B1161" s="0" t="s">
        <v>1126</v>
      </c>
      <c r="C1161" s="0" t="s">
        <v>1127</v>
      </c>
      <c r="D1161" s="0" t="n">
        <v>5</v>
      </c>
      <c r="E1161" s="0" t="str">
        <f aca="false">IFERROR(IFERROR(REPLACE(C1161,SEARCH($E$1,C1161,1),LEN($E$1),""),REPLACE(C1161,SEARCH($F$1,C1161,1),LEN($F$1),"")),C1161)</f>
        <v>www.studentcrowd.com/university-l1043226-s1008447-university_of_st_andrews-saint_andrews</v>
      </c>
      <c r="F1161" s="0" t="str">
        <f aca="false">REPLACE(E1161,SEARCH("/",E1161,1),LEN(E1161),"")</f>
        <v>www.studentcrowd.com</v>
      </c>
      <c r="G1161" s="0" t="n">
        <f aca="false">IF(F1161="www.studentcrowd.com",D1161*2/10,IF(F1161="www.studentsreview.com",D1161*2.5/10,"ERROR"))</f>
        <v>1</v>
      </c>
      <c r="H1161" s="0" t="str">
        <f aca="false">VLOOKUP(G1161,Sheet2!$A$1:$B$8,2,0)</f>
        <v>excellent</v>
      </c>
      <c r="I1161" s="0" t="str">
        <f aca="false">"{""classes"":["""&amp;G1161&amp;"""],""text"":"""&amp;A1161&amp;"""},"</f>
        <v>{"classes":["1"],"text":"So before i came here unlike all other keen freshers i didnt research at all about it so it was a huge shock for me as a city girl to live in a small town. I wanted to move right away and was already making my application to other bigger universities. But before i knew it i loved this place. I loved how small it is, which was a shock, and i absalotely got so used to the simple small, fancy,  posh  with horrible weather little town"},</v>
      </c>
      <c r="J1161" s="0" t="n">
        <f aca="false">LEN(A1161)</f>
        <v>434</v>
      </c>
    </row>
    <row r="1162" customFormat="false" ht="12.8" hidden="false" customHeight="false" outlineLevel="0" collapsed="false">
      <c r="A1162" s="0" t="s">
        <v>1201</v>
      </c>
      <c r="B1162" s="0" t="s">
        <v>1126</v>
      </c>
      <c r="C1162" s="0" t="s">
        <v>1127</v>
      </c>
      <c r="D1162" s="0" t="n">
        <v>5</v>
      </c>
      <c r="E1162" s="0" t="str">
        <f aca="false">IFERROR(IFERROR(REPLACE(C1162,SEARCH($E$1,C1162,1),LEN($E$1),""),REPLACE(C1162,SEARCH($F$1,C1162,1),LEN($F$1),"")),C1162)</f>
        <v>www.studentcrowd.com/university-l1043226-s1008447-university_of_st_andrews-saint_andrews</v>
      </c>
      <c r="F1162" s="0" t="str">
        <f aca="false">REPLACE(E1162,SEARCH("/",E1162,1),LEN(E1162),"")</f>
        <v>www.studentcrowd.com</v>
      </c>
      <c r="G1162" s="0" t="n">
        <f aca="false">IF(F1162="www.studentcrowd.com",D1162*2/10,IF(F1162="www.studentsreview.com",D1162*2.5/10,"ERROR"))</f>
        <v>1</v>
      </c>
      <c r="H1162" s="0" t="str">
        <f aca="false">VLOOKUP(G1162,Sheet2!$A$1:$B$8,2,0)</f>
        <v>excellent</v>
      </c>
      <c r="I1162" s="0" t="str">
        <f aca="false">"{""classes"":["""&amp;G1162&amp;"""],""text"":"""&amp;A1162&amp;"""},"</f>
        <v>{"classes":["1"],"text":"I took a risk and arrived at St Andrews without ever having visited the uni. It was proby the best decision of my life - such a friendly, positive environment in which to study and socialise."},</v>
      </c>
      <c r="J1162" s="0" t="n">
        <f aca="false">LEN(A1162)</f>
        <v>191</v>
      </c>
    </row>
    <row r="1163" customFormat="false" ht="12.8" hidden="false" customHeight="false" outlineLevel="0" collapsed="false">
      <c r="A1163" s="0" t="s">
        <v>1202</v>
      </c>
      <c r="B1163" s="0" t="s">
        <v>1126</v>
      </c>
      <c r="C1163" s="0" t="s">
        <v>1127</v>
      </c>
      <c r="D1163" s="0" t="n">
        <v>5</v>
      </c>
      <c r="E1163" s="0" t="str">
        <f aca="false">IFERROR(IFERROR(REPLACE(C1163,SEARCH($E$1,C1163,1),LEN($E$1),""),REPLACE(C1163,SEARCH($F$1,C1163,1),LEN($F$1),"")),C1163)</f>
        <v>www.studentcrowd.com/university-l1043226-s1008447-university_of_st_andrews-saint_andrews</v>
      </c>
      <c r="F1163" s="0" t="str">
        <f aca="false">REPLACE(E1163,SEARCH("/",E1163,1),LEN(E1163),"")</f>
        <v>www.studentcrowd.com</v>
      </c>
      <c r="G1163" s="0" t="n">
        <f aca="false">IF(F1163="www.studentcrowd.com",D1163*2/10,IF(F1163="www.studentsreview.com",D1163*2.5/10,"ERROR"))</f>
        <v>1</v>
      </c>
      <c r="H1163" s="0" t="str">
        <f aca="false">VLOOKUP(G1163,Sheet2!$A$1:$B$8,2,0)</f>
        <v>excellent</v>
      </c>
      <c r="I1163" s="0" t="str">
        <f aca="false">"{""classes"":["""&amp;G1163&amp;"""],""text"":"""&amp;A1163&amp;"""},"</f>
        <v>{"classes":["1"],"text":"lovely small town, with best environment to study. INCREDIBLE pubs"},</v>
      </c>
      <c r="J1163" s="0" t="n">
        <f aca="false">LEN(A1163)</f>
        <v>66</v>
      </c>
    </row>
    <row r="1164" customFormat="false" ht="12.8" hidden="false" customHeight="false" outlineLevel="0" collapsed="false">
      <c r="A1164" s="0" t="s">
        <v>1203</v>
      </c>
      <c r="B1164" s="0" t="s">
        <v>1126</v>
      </c>
      <c r="C1164" s="0" t="s">
        <v>1127</v>
      </c>
      <c r="D1164" s="0" t="n">
        <v>4</v>
      </c>
      <c r="E1164" s="0" t="str">
        <f aca="false">IFERROR(IFERROR(REPLACE(C1164,SEARCH($E$1,C1164,1),LEN($E$1),""),REPLACE(C1164,SEARCH($F$1,C1164,1),LEN($F$1),"")),C1164)</f>
        <v>www.studentcrowd.com/university-l1043226-s1008447-university_of_st_andrews-saint_andrews</v>
      </c>
      <c r="F1164" s="0" t="str">
        <f aca="false">REPLACE(E1164,SEARCH("/",E1164,1),LEN(E1164),"")</f>
        <v>www.studentcrowd.com</v>
      </c>
      <c r="G1164" s="0" t="n">
        <f aca="false">IF(F1164="www.studentcrowd.com",D1164*2/10,IF(F1164="www.studentsreview.com",D1164*2.5/10,"ERROR"))</f>
        <v>0.8</v>
      </c>
      <c r="H1164" s="0" t="str">
        <f aca="false">VLOOKUP(G1164,Sheet2!$A$1:$B$8,2,0)</f>
        <v>good_plus</v>
      </c>
      <c r="I1164" s="0" t="str">
        <f aca="false">"{""classes"":["""&amp;G1164&amp;"""],""text"":"""&amp;A1164&amp;"""},"</f>
        <v>{"classes":["0,8"],"text":"Its a great university which, teaches you to look at the world from different perspectives . This helps us to open our minds and think beyond the usual ."},</v>
      </c>
      <c r="J1164" s="0" t="n">
        <f aca="false">LEN(A1164)</f>
        <v>153</v>
      </c>
    </row>
    <row r="1165" customFormat="false" ht="12.8" hidden="false" customHeight="false" outlineLevel="0" collapsed="false">
      <c r="A1165" s="0" t="s">
        <v>1204</v>
      </c>
      <c r="B1165" s="0" t="s">
        <v>1126</v>
      </c>
      <c r="C1165" s="0" t="s">
        <v>1127</v>
      </c>
      <c r="D1165" s="0" t="n">
        <v>5</v>
      </c>
      <c r="E1165" s="0" t="str">
        <f aca="false">IFERROR(IFERROR(REPLACE(C1165,SEARCH($E$1,C1165,1),LEN($E$1),""),REPLACE(C1165,SEARCH($F$1,C1165,1),LEN($F$1),"")),C1165)</f>
        <v>www.studentcrowd.com/university-l1043226-s1008447-university_of_st_andrews-saint_andrews</v>
      </c>
      <c r="F1165" s="0" t="str">
        <f aca="false">REPLACE(E1165,SEARCH("/",E1165,1),LEN(E1165),"")</f>
        <v>www.studentcrowd.com</v>
      </c>
      <c r="G1165" s="0" t="n">
        <f aca="false">IF(F1165="www.studentcrowd.com",D1165*2/10,IF(F1165="www.studentsreview.com",D1165*2.5/10,"ERROR"))</f>
        <v>1</v>
      </c>
      <c r="H1165" s="0" t="str">
        <f aca="false">VLOOKUP(G1165,Sheet2!$A$1:$B$8,2,0)</f>
        <v>excellent</v>
      </c>
      <c r="I1165" s="0" t="str">
        <f aca="false">"{""classes"":["""&amp;G1165&amp;"""],""text"":"""&amp;A1165&amp;"""},"</f>
        <v>{"classes":["1"],"text":"The absolute best decision I ever made was to apply here. Amazing people, incredible opportunities and world leading education. I want to never leave!"},</v>
      </c>
      <c r="J1165" s="0" t="n">
        <f aca="false">LEN(A1165)</f>
        <v>150</v>
      </c>
    </row>
    <row r="1166" customFormat="false" ht="12.8" hidden="false" customHeight="false" outlineLevel="0" collapsed="false">
      <c r="A1166" s="0" t="s">
        <v>1205</v>
      </c>
      <c r="B1166" s="0" t="s">
        <v>1126</v>
      </c>
      <c r="C1166" s="0" t="s">
        <v>1127</v>
      </c>
      <c r="D1166" s="0" t="n">
        <v>5</v>
      </c>
      <c r="E1166" s="0" t="str">
        <f aca="false">IFERROR(IFERROR(REPLACE(C1166,SEARCH($E$1,C1166,1),LEN($E$1),""),REPLACE(C1166,SEARCH($F$1,C1166,1),LEN($F$1),"")),C1166)</f>
        <v>www.studentcrowd.com/university-l1043226-s1008447-university_of_st_andrews-saint_andrews</v>
      </c>
      <c r="F1166" s="0" t="str">
        <f aca="false">REPLACE(E1166,SEARCH("/",E1166,1),LEN(E1166),"")</f>
        <v>www.studentcrowd.com</v>
      </c>
      <c r="G1166" s="0" t="n">
        <f aca="false">IF(F1166="www.studentcrowd.com",D1166*2/10,IF(F1166="www.studentsreview.com",D1166*2.5/10,"ERROR"))</f>
        <v>1</v>
      </c>
      <c r="H1166" s="0" t="str">
        <f aca="false">VLOOKUP(G1166,Sheet2!$A$1:$B$8,2,0)</f>
        <v>excellent</v>
      </c>
      <c r="I1166" s="0" t="str">
        <f aca="false">"{""classes"":["""&amp;G1166&amp;"""],""text"":"""&amp;A1166&amp;"""},"</f>
        <v>{"classes":["1"],"text":"Excellent place and the people are amazing. Its the place to go if you want to excel and keep your heart in the right place. Grow yourself intellectually and raise your virtues."},</v>
      </c>
      <c r="J1166" s="0" t="n">
        <f aca="false">LEN(A1166)</f>
        <v>177</v>
      </c>
    </row>
    <row r="1167" customFormat="false" ht="12.8" hidden="false" customHeight="false" outlineLevel="0" collapsed="false">
      <c r="A1167" s="0" t="s">
        <v>1206</v>
      </c>
      <c r="B1167" s="0" t="s">
        <v>1126</v>
      </c>
      <c r="C1167" s="0" t="s">
        <v>1127</v>
      </c>
      <c r="D1167" s="0" t="n">
        <v>5</v>
      </c>
      <c r="E1167" s="0" t="str">
        <f aca="false">IFERROR(IFERROR(REPLACE(C1167,SEARCH($E$1,C1167,1),LEN($E$1),""),REPLACE(C1167,SEARCH($F$1,C1167,1),LEN($F$1),"")),C1167)</f>
        <v>www.studentcrowd.com/university-l1043226-s1008447-university_of_st_andrews-saint_andrews</v>
      </c>
      <c r="F1167" s="0" t="str">
        <f aca="false">REPLACE(E1167,SEARCH("/",E1167,1),LEN(E1167),"")</f>
        <v>www.studentcrowd.com</v>
      </c>
      <c r="G1167" s="0" t="n">
        <f aca="false">IF(F1167="www.studentcrowd.com",D1167*2/10,IF(F1167="www.studentsreview.com",D1167*2.5/10,"ERROR"))</f>
        <v>1</v>
      </c>
      <c r="H1167" s="0" t="str">
        <f aca="false">VLOOKUP(G1167,Sheet2!$A$1:$B$8,2,0)</f>
        <v>excellent</v>
      </c>
      <c r="I1167" s="0" t="str">
        <f aca="false">"{""classes"":["""&amp;G1167&amp;"""],""text"":"""&amp;A1167&amp;"""},"</f>
        <v>{"classes":["1"],"text":"there are a lot of things I hate about being at St. Andrews but they are nothing to do with the university itself and everything to do with the weather - if you can deal with whiplash meteorology theres not better place to be."},</v>
      </c>
      <c r="J1167" s="0" t="n">
        <f aca="false">LEN(A1167)</f>
        <v>226</v>
      </c>
    </row>
    <row r="1168" customFormat="false" ht="12.8" hidden="false" customHeight="false" outlineLevel="0" collapsed="false">
      <c r="A1168" s="0" t="s">
        <v>1207</v>
      </c>
      <c r="B1168" s="0" t="s">
        <v>1126</v>
      </c>
      <c r="C1168" s="0" t="s">
        <v>1127</v>
      </c>
      <c r="D1168" s="0" t="n">
        <v>4</v>
      </c>
      <c r="E1168" s="0" t="str">
        <f aca="false">IFERROR(IFERROR(REPLACE(C1168,SEARCH($E$1,C1168,1),LEN($E$1),""),REPLACE(C1168,SEARCH($F$1,C1168,1),LEN($F$1),"")),C1168)</f>
        <v>www.studentcrowd.com/university-l1043226-s1008447-university_of_st_andrews-saint_andrews</v>
      </c>
      <c r="F1168" s="0" t="str">
        <f aca="false">REPLACE(E1168,SEARCH("/",E1168,1),LEN(E1168),"")</f>
        <v>www.studentcrowd.com</v>
      </c>
      <c r="G1168" s="0" t="n">
        <f aca="false">IF(F1168="www.studentcrowd.com",D1168*2/10,IF(F1168="www.studentsreview.com",D1168*2.5/10,"ERROR"))</f>
        <v>0.8</v>
      </c>
      <c r="H1168" s="0" t="str">
        <f aca="false">VLOOKUP(G1168,Sheet2!$A$1:$B$8,2,0)</f>
        <v>good_plus</v>
      </c>
      <c r="I1168" s="0" t="str">
        <f aca="false">"{""classes"":["""&amp;G1168&amp;"""],""text"":"""&amp;A1168&amp;"""},"</f>
        <v>{"classes":["0,8"],"text":"If youre looking for an oxford sub then St Andrews delivers on the social side. One of the most socially elite universities in the country- maybe even more elite than oxbridge. However academically and structurally it leaves a lot to be desired- no one to one tutorials- first year feels like a levels- the domination of the Kate Kennedy Club is somewhat annoying- there is a lack of a left wing movement most universities have at the moment- this is both a bad and a god thing. It allows St Andrews to be very independent and free thinking but also gives ground to a tory consensus that feels of kilter- if not charming. But also problematic. The nightlife is closeknit and lovely but also suffocating. The sports are excellent. The housing awful. The creative groups small and intense because of their rarity thought this lends them a specialness. The academic family is a great institution which allows you to break out of the monitinity of hall- and get to meet third years."},</v>
      </c>
      <c r="J1168" s="0" t="n">
        <f aca="false">LEN(A1168)</f>
        <v>978</v>
      </c>
    </row>
    <row r="1169" customFormat="false" ht="12.8" hidden="false" customHeight="false" outlineLevel="0" collapsed="false">
      <c r="A1169" s="0" t="s">
        <v>1208</v>
      </c>
      <c r="B1169" s="0" t="s">
        <v>1126</v>
      </c>
      <c r="C1169" s="0" t="s">
        <v>1127</v>
      </c>
      <c r="D1169" s="0" t="n">
        <v>5</v>
      </c>
      <c r="E1169" s="0" t="str">
        <f aca="false">IFERROR(IFERROR(REPLACE(C1169,SEARCH($E$1,C1169,1),LEN($E$1),""),REPLACE(C1169,SEARCH($F$1,C1169,1),LEN($F$1),"")),C1169)</f>
        <v>www.studentcrowd.com/university-l1043226-s1008447-university_of_st_andrews-saint_andrews</v>
      </c>
      <c r="F1169" s="0" t="str">
        <f aca="false">REPLACE(E1169,SEARCH("/",E1169,1),LEN(E1169),"")</f>
        <v>www.studentcrowd.com</v>
      </c>
      <c r="G1169" s="0" t="n">
        <f aca="false">IF(F1169="www.studentcrowd.com",D1169*2/10,IF(F1169="www.studentsreview.com",D1169*2.5/10,"ERROR"))</f>
        <v>1</v>
      </c>
      <c r="H1169" s="0" t="str">
        <f aca="false">VLOOKUP(G1169,Sheet2!$A$1:$B$8,2,0)</f>
        <v>excellent</v>
      </c>
      <c r="I1169" s="0" t="str">
        <f aca="false">"{""classes"":["""&amp;G1169&amp;"""],""text"":"""&amp;A1169&amp;"""},"</f>
        <v>{"classes":["1"],"text":"Wonderful place, highly recommended for anyone who enjoys a small town University."},</v>
      </c>
      <c r="J1169" s="0" t="n">
        <f aca="false">LEN(A1169)</f>
        <v>82</v>
      </c>
    </row>
    <row r="1170" customFormat="false" ht="12.8" hidden="false" customHeight="false" outlineLevel="0" collapsed="false">
      <c r="A1170" s="0" t="s">
        <v>1209</v>
      </c>
      <c r="B1170" s="0" t="s">
        <v>1126</v>
      </c>
      <c r="C1170" s="0" t="s">
        <v>1127</v>
      </c>
      <c r="D1170" s="0" t="n">
        <v>5</v>
      </c>
      <c r="E1170" s="0" t="str">
        <f aca="false">IFERROR(IFERROR(REPLACE(C1170,SEARCH($E$1,C1170,1),LEN($E$1),""),REPLACE(C1170,SEARCH($F$1,C1170,1),LEN($F$1),"")),C1170)</f>
        <v>www.studentcrowd.com/university-l1043226-s1008447-university_of_st_andrews-saint_andrews</v>
      </c>
      <c r="F1170" s="0" t="str">
        <f aca="false">REPLACE(E1170,SEARCH("/",E1170,1),LEN(E1170),"")</f>
        <v>www.studentcrowd.com</v>
      </c>
      <c r="G1170" s="0" t="n">
        <f aca="false">IF(F1170="www.studentcrowd.com",D1170*2/10,IF(F1170="www.studentsreview.com",D1170*2.5/10,"ERROR"))</f>
        <v>1</v>
      </c>
      <c r="H1170" s="0" t="str">
        <f aca="false">VLOOKUP(G1170,Sheet2!$A$1:$B$8,2,0)</f>
        <v>excellent</v>
      </c>
      <c r="I1170" s="0" t="str">
        <f aca="false">"{""classes"":["""&amp;G1170&amp;"""],""text"":"""&amp;A1170&amp;"""},"</f>
        <v>{"classes":["1"],"text":"International Relations at St Andrews. On point."},</v>
      </c>
      <c r="J1170" s="0" t="n">
        <f aca="false">LEN(A1170)</f>
        <v>48</v>
      </c>
    </row>
    <row r="1171" customFormat="false" ht="12.8" hidden="false" customHeight="false" outlineLevel="0" collapsed="false">
      <c r="A1171" s="0" t="s">
        <v>1210</v>
      </c>
      <c r="B1171" s="0" t="s">
        <v>1126</v>
      </c>
      <c r="C1171" s="0" t="s">
        <v>1127</v>
      </c>
      <c r="D1171" s="0" t="n">
        <v>5</v>
      </c>
      <c r="E1171" s="0" t="str">
        <f aca="false">IFERROR(IFERROR(REPLACE(C1171,SEARCH($E$1,C1171,1),LEN($E$1),""),REPLACE(C1171,SEARCH($F$1,C1171,1),LEN($F$1),"")),C1171)</f>
        <v>www.studentcrowd.com/university-l1043226-s1008447-university_of_st_andrews-saint_andrews</v>
      </c>
      <c r="F1171" s="0" t="str">
        <f aca="false">REPLACE(E1171,SEARCH("/",E1171,1),LEN(E1171),"")</f>
        <v>www.studentcrowd.com</v>
      </c>
      <c r="G1171" s="0" t="n">
        <f aca="false">IF(F1171="www.studentcrowd.com",D1171*2/10,IF(F1171="www.studentsreview.com",D1171*2.5/10,"ERROR"))</f>
        <v>1</v>
      </c>
      <c r="H1171" s="0" t="str">
        <f aca="false">VLOOKUP(G1171,Sheet2!$A$1:$B$8,2,0)</f>
        <v>excellent</v>
      </c>
      <c r="I1171" s="0" t="str">
        <f aca="false">"{""classes"":["""&amp;G1171&amp;"""],""text"":"""&amp;A1171&amp;"""},"</f>
        <v>{"classes":["1"],"text":"As a first year had the best experience ever. Living in halls is essential in getting adjusted to university life, would recommend to all."},</v>
      </c>
      <c r="J1171" s="0" t="n">
        <f aca="false">LEN(A1171)</f>
        <v>138</v>
      </c>
    </row>
    <row r="1172" customFormat="false" ht="12.8" hidden="false" customHeight="false" outlineLevel="0" collapsed="false">
      <c r="A1172" s="0" t="s">
        <v>1211</v>
      </c>
      <c r="B1172" s="0" t="s">
        <v>1126</v>
      </c>
      <c r="C1172" s="0" t="s">
        <v>1127</v>
      </c>
      <c r="D1172" s="0" t="n">
        <v>5</v>
      </c>
      <c r="E1172" s="0" t="str">
        <f aca="false">IFERROR(IFERROR(REPLACE(C1172,SEARCH($E$1,C1172,1),LEN($E$1),""),REPLACE(C1172,SEARCH($F$1,C1172,1),LEN($F$1),"")),C1172)</f>
        <v>www.studentcrowd.com/university-l1043226-s1008447-university_of_st_andrews-saint_andrews</v>
      </c>
      <c r="F1172" s="0" t="str">
        <f aca="false">REPLACE(E1172,SEARCH("/",E1172,1),LEN(E1172),"")</f>
        <v>www.studentcrowd.com</v>
      </c>
      <c r="G1172" s="0" t="n">
        <f aca="false">IF(F1172="www.studentcrowd.com",D1172*2/10,IF(F1172="www.studentsreview.com",D1172*2.5/10,"ERROR"))</f>
        <v>1</v>
      </c>
      <c r="H1172" s="0" t="str">
        <f aca="false">VLOOKUP(G1172,Sheet2!$A$1:$B$8,2,0)</f>
        <v>excellent</v>
      </c>
      <c r="I1172" s="0" t="str">
        <f aca="false">"{""classes"":["""&amp;G1172&amp;"""],""text"":"""&amp;A1172&amp;"""},"</f>
        <v>{"classes":["1"],"text":"The best uni in the UK by a mile!"},</v>
      </c>
      <c r="J1172" s="0" t="n">
        <f aca="false">LEN(A1172)</f>
        <v>33</v>
      </c>
    </row>
    <row r="1173" customFormat="false" ht="12.8" hidden="false" customHeight="false" outlineLevel="0" collapsed="false">
      <c r="A1173" s="0" t="s">
        <v>1212</v>
      </c>
      <c r="B1173" s="0" t="s">
        <v>1126</v>
      </c>
      <c r="C1173" s="0" t="s">
        <v>1127</v>
      </c>
      <c r="D1173" s="0" t="n">
        <v>4</v>
      </c>
      <c r="E1173" s="0" t="str">
        <f aca="false">IFERROR(IFERROR(REPLACE(C1173,SEARCH($E$1,C1173,1),LEN($E$1),""),REPLACE(C1173,SEARCH($F$1,C1173,1),LEN($F$1),"")),C1173)</f>
        <v>www.studentcrowd.com/university-l1043226-s1008447-university_of_st_andrews-saint_andrews</v>
      </c>
      <c r="F1173" s="0" t="str">
        <f aca="false">REPLACE(E1173,SEARCH("/",E1173,1),LEN(E1173),"")</f>
        <v>www.studentcrowd.com</v>
      </c>
      <c r="G1173" s="0" t="n">
        <f aca="false">IF(F1173="www.studentcrowd.com",D1173*2/10,IF(F1173="www.studentsreview.com",D1173*2.5/10,"ERROR"))</f>
        <v>0.8</v>
      </c>
      <c r="H1173" s="0" t="str">
        <f aca="false">VLOOKUP(G1173,Sheet2!$A$1:$B$8,2,0)</f>
        <v>good_plus</v>
      </c>
      <c r="I1173" s="0" t="str">
        <f aca="false">"{""classes"":["""&amp;G1173&amp;"""],""text"":"""&amp;A1173&amp;"""},"</f>
        <v>{"classes":["0,8"],"text":"I have just finished my first year at St Andrews and I love it. The town is beautiful and the people are so welcoming. The academics are well taught and our tutorials are very interesting. There is truly never a dull moment during the academ year and I am so glad that I decided to study here!"},</v>
      </c>
      <c r="J1173" s="0" t="n">
        <f aca="false">LEN(A1173)</f>
        <v>293</v>
      </c>
    </row>
    <row r="1174" customFormat="false" ht="12.8" hidden="false" customHeight="false" outlineLevel="0" collapsed="false">
      <c r="A1174" s="0" t="s">
        <v>1213</v>
      </c>
      <c r="B1174" s="0" t="s">
        <v>1126</v>
      </c>
      <c r="C1174" s="0" t="s">
        <v>1127</v>
      </c>
      <c r="D1174" s="0" t="n">
        <v>5</v>
      </c>
      <c r="E1174" s="0" t="str">
        <f aca="false">IFERROR(IFERROR(REPLACE(C1174,SEARCH($E$1,C1174,1),LEN($E$1),""),REPLACE(C1174,SEARCH($F$1,C1174,1),LEN($F$1),"")),C1174)</f>
        <v>www.studentcrowd.com/university-l1043226-s1008447-university_of_st_andrews-saint_andrews</v>
      </c>
      <c r="F1174" s="0" t="str">
        <f aca="false">REPLACE(E1174,SEARCH("/",E1174,1),LEN(E1174),"")</f>
        <v>www.studentcrowd.com</v>
      </c>
      <c r="G1174" s="0" t="n">
        <f aca="false">IF(F1174="www.studentcrowd.com",D1174*2/10,IF(F1174="www.studentsreview.com",D1174*2.5/10,"ERROR"))</f>
        <v>1</v>
      </c>
      <c r="H1174" s="0" t="str">
        <f aca="false">VLOOKUP(G1174,Sheet2!$A$1:$B$8,2,0)</f>
        <v>excellent</v>
      </c>
      <c r="I1174" s="0" t="str">
        <f aca="false">"{""classes"":["""&amp;G1174&amp;"""],""text"":"""&amp;A1174&amp;"""},"</f>
        <v>{"classes":["1"],"text":"Best decision I ever made. Beautiful uni, world class teaching and such a diverse range of students. Cant go wrong. Its amazing."},</v>
      </c>
      <c r="J1174" s="0" t="n">
        <f aca="false">LEN(A1174)</f>
        <v>128</v>
      </c>
    </row>
    <row r="1175" customFormat="false" ht="12.8" hidden="false" customHeight="false" outlineLevel="0" collapsed="false">
      <c r="A1175" s="0" t="s">
        <v>1214</v>
      </c>
      <c r="B1175" s="0" t="s">
        <v>1126</v>
      </c>
      <c r="C1175" s="0" t="s">
        <v>1127</v>
      </c>
      <c r="D1175" s="0" t="n">
        <v>5</v>
      </c>
      <c r="E1175" s="0" t="str">
        <f aca="false">IFERROR(IFERROR(REPLACE(C1175,SEARCH($E$1,C1175,1),LEN($E$1),""),REPLACE(C1175,SEARCH($F$1,C1175,1),LEN($F$1),"")),C1175)</f>
        <v>www.studentcrowd.com/university-l1043226-s1008447-university_of_st_andrews-saint_andrews</v>
      </c>
      <c r="F1175" s="0" t="str">
        <f aca="false">REPLACE(E1175,SEARCH("/",E1175,1),LEN(E1175),"")</f>
        <v>www.studentcrowd.com</v>
      </c>
      <c r="G1175" s="0" t="n">
        <f aca="false">IF(F1175="www.studentcrowd.com",D1175*2/10,IF(F1175="www.studentsreview.com",D1175*2.5/10,"ERROR"))</f>
        <v>1</v>
      </c>
      <c r="H1175" s="0" t="str">
        <f aca="false">VLOOKUP(G1175,Sheet2!$A$1:$B$8,2,0)</f>
        <v>excellent</v>
      </c>
      <c r="I1175" s="0" t="str">
        <f aca="false">"{""classes"":["""&amp;G1175&amp;"""],""text"":"""&amp;A1175&amp;"""},"</f>
        <v>{"classes":["1"],"text":"perfect town, hugely international, academic powerhouse"},</v>
      </c>
      <c r="J1175" s="0" t="n">
        <f aca="false">LEN(A1175)</f>
        <v>55</v>
      </c>
    </row>
    <row r="1176" customFormat="false" ht="12.8" hidden="false" customHeight="false" outlineLevel="0" collapsed="false">
      <c r="A1176" s="0" t="s">
        <v>1215</v>
      </c>
      <c r="B1176" s="0" t="s">
        <v>1126</v>
      </c>
      <c r="C1176" s="0" t="s">
        <v>1127</v>
      </c>
      <c r="D1176" s="0" t="n">
        <v>4</v>
      </c>
      <c r="E1176" s="0" t="str">
        <f aca="false">IFERROR(IFERROR(REPLACE(C1176,SEARCH($E$1,C1176,1),LEN($E$1),""),REPLACE(C1176,SEARCH($F$1,C1176,1),LEN($F$1),"")),C1176)</f>
        <v>www.studentcrowd.com/university-l1043226-s1008447-university_of_st_andrews-saint_andrews</v>
      </c>
      <c r="F1176" s="0" t="str">
        <f aca="false">REPLACE(E1176,SEARCH("/",E1176,1),LEN(E1176),"")</f>
        <v>www.studentcrowd.com</v>
      </c>
      <c r="G1176" s="0" t="n">
        <f aca="false">IF(F1176="www.studentcrowd.com",D1176*2/10,IF(F1176="www.studentsreview.com",D1176*2.5/10,"ERROR"))</f>
        <v>0.8</v>
      </c>
      <c r="H1176" s="0" t="str">
        <f aca="false">VLOOKUP(G1176,Sheet2!$A$1:$B$8,2,0)</f>
        <v>good_plus</v>
      </c>
      <c r="I1176" s="0" t="str">
        <f aca="false">"{""classes"":["""&amp;G1176&amp;"""],""text"":"""&amp;A1176&amp;"""},"</f>
        <v>{"classes":["0,8"],"text":"St Andrews is such an amazing place with a great community and gives me a fantastic education!"},</v>
      </c>
      <c r="J1176" s="0" t="n">
        <f aca="false">LEN(A1176)</f>
        <v>94</v>
      </c>
    </row>
    <row r="1177" customFormat="false" ht="12.8" hidden="false" customHeight="false" outlineLevel="0" collapsed="false">
      <c r="A1177" s="0" t="s">
        <v>1216</v>
      </c>
      <c r="B1177" s="0" t="s">
        <v>1126</v>
      </c>
      <c r="C1177" s="0" t="s">
        <v>1127</v>
      </c>
      <c r="D1177" s="0" t="n">
        <v>5</v>
      </c>
      <c r="E1177" s="0" t="str">
        <f aca="false">IFERROR(IFERROR(REPLACE(C1177,SEARCH($E$1,C1177,1),LEN($E$1),""),REPLACE(C1177,SEARCH($F$1,C1177,1),LEN($F$1),"")),C1177)</f>
        <v>www.studentcrowd.com/university-l1043226-s1008447-university_of_st_andrews-saint_andrews</v>
      </c>
      <c r="F1177" s="0" t="str">
        <f aca="false">REPLACE(E1177,SEARCH("/",E1177,1),LEN(E1177),"")</f>
        <v>www.studentcrowd.com</v>
      </c>
      <c r="G1177" s="0" t="n">
        <f aca="false">IF(F1177="www.studentcrowd.com",D1177*2/10,IF(F1177="www.studentsreview.com",D1177*2.5/10,"ERROR"))</f>
        <v>1</v>
      </c>
      <c r="H1177" s="0" t="str">
        <f aca="false">VLOOKUP(G1177,Sheet2!$A$1:$B$8,2,0)</f>
        <v>excellent</v>
      </c>
      <c r="I1177" s="0" t="str">
        <f aca="false">"{""classes"":["""&amp;G1177&amp;"""],""text"":"""&amp;A1177&amp;"""},"</f>
        <v>{"classes":["1"],"text":"Offers the greatest balance between the opportunity to develop as person and as an academic."},</v>
      </c>
      <c r="J1177" s="0" t="n">
        <f aca="false">LEN(A1177)</f>
        <v>92</v>
      </c>
    </row>
    <row r="1178" customFormat="false" ht="12.8" hidden="false" customHeight="false" outlineLevel="0" collapsed="false">
      <c r="A1178" s="0" t="s">
        <v>1217</v>
      </c>
      <c r="B1178" s="0" t="s">
        <v>1126</v>
      </c>
      <c r="C1178" s="0" t="s">
        <v>1127</v>
      </c>
      <c r="D1178" s="0" t="n">
        <v>4</v>
      </c>
      <c r="E1178" s="0" t="str">
        <f aca="false">IFERROR(IFERROR(REPLACE(C1178,SEARCH($E$1,C1178,1),LEN($E$1),""),REPLACE(C1178,SEARCH($F$1,C1178,1),LEN($F$1),"")),C1178)</f>
        <v>www.studentcrowd.com/university-l1043226-s1008447-university_of_st_andrews-saint_andrews</v>
      </c>
      <c r="F1178" s="0" t="str">
        <f aca="false">REPLACE(E1178,SEARCH("/",E1178,1),LEN(E1178),"")</f>
        <v>www.studentcrowd.com</v>
      </c>
      <c r="G1178" s="0" t="n">
        <f aca="false">IF(F1178="www.studentcrowd.com",D1178*2/10,IF(F1178="www.studentsreview.com",D1178*2.5/10,"ERROR"))</f>
        <v>0.8</v>
      </c>
      <c r="H1178" s="0" t="str">
        <f aca="false">VLOOKUP(G1178,Sheet2!$A$1:$B$8,2,0)</f>
        <v>good_plus</v>
      </c>
      <c r="I1178" s="0" t="str">
        <f aca="false">"{""classes"":["""&amp;G1178&amp;"""],""text"":"""&amp;A1178&amp;"""},"</f>
        <v>{"classes":["0,8"],"text":"Fantastic place. I wouldnt want to be studying anywhere else. Its such a close knit environment so you get to know your lecturers well and are much closer to the world class research."},</v>
      </c>
      <c r="J1178" s="0" t="n">
        <f aca="false">LEN(A1178)</f>
        <v>183</v>
      </c>
    </row>
    <row r="1179" customFormat="false" ht="12.8" hidden="false" customHeight="false" outlineLevel="0" collapsed="false">
      <c r="A1179" s="0" t="s">
        <v>1218</v>
      </c>
      <c r="B1179" s="0" t="s">
        <v>1126</v>
      </c>
      <c r="C1179" s="0" t="s">
        <v>1127</v>
      </c>
      <c r="D1179" s="0" t="n">
        <v>5</v>
      </c>
      <c r="E1179" s="0" t="str">
        <f aca="false">IFERROR(IFERROR(REPLACE(C1179,SEARCH($E$1,C1179,1),LEN($E$1),""),REPLACE(C1179,SEARCH($F$1,C1179,1),LEN($F$1),"")),C1179)</f>
        <v>www.studentcrowd.com/university-l1043226-s1008447-university_of_st_andrews-saint_andrews</v>
      </c>
      <c r="F1179" s="0" t="str">
        <f aca="false">REPLACE(E1179,SEARCH("/",E1179,1),LEN(E1179),"")</f>
        <v>www.studentcrowd.com</v>
      </c>
      <c r="G1179" s="0" t="n">
        <f aca="false">IF(F1179="www.studentcrowd.com",D1179*2/10,IF(F1179="www.studentsreview.com",D1179*2.5/10,"ERROR"))</f>
        <v>1</v>
      </c>
      <c r="H1179" s="0" t="str">
        <f aca="false">VLOOKUP(G1179,Sheet2!$A$1:$B$8,2,0)</f>
        <v>excellent</v>
      </c>
      <c r="I1179" s="0" t="str">
        <f aca="false">"{""classes"":["""&amp;G1179&amp;"""],""text"":"""&amp;A1179&amp;"""},"</f>
        <v>{"classes":["1"],"text":"A unique university in a beautiful picturesque setting with plenty of extra-curricular opportunities available. Its a joy to study here!"},</v>
      </c>
      <c r="J1179" s="0" t="n">
        <f aca="false">LEN(A1179)</f>
        <v>136</v>
      </c>
    </row>
    <row r="1180" customFormat="false" ht="12.8" hidden="false" customHeight="false" outlineLevel="0" collapsed="false">
      <c r="A1180" s="0" t="s">
        <v>1219</v>
      </c>
      <c r="B1180" s="0" t="s">
        <v>1126</v>
      </c>
      <c r="C1180" s="0" t="s">
        <v>1127</v>
      </c>
      <c r="D1180" s="0" t="n">
        <v>5</v>
      </c>
      <c r="E1180" s="0" t="str">
        <f aca="false">IFERROR(IFERROR(REPLACE(C1180,SEARCH($E$1,C1180,1),LEN($E$1),""),REPLACE(C1180,SEARCH($F$1,C1180,1),LEN($F$1),"")),C1180)</f>
        <v>www.studentcrowd.com/university-l1043226-s1008447-university_of_st_andrews-saint_andrews</v>
      </c>
      <c r="F1180" s="0" t="str">
        <f aca="false">REPLACE(E1180,SEARCH("/",E1180,1),LEN(E1180),"")</f>
        <v>www.studentcrowd.com</v>
      </c>
      <c r="G1180" s="0" t="n">
        <f aca="false">IF(F1180="www.studentcrowd.com",D1180*2/10,IF(F1180="www.studentsreview.com",D1180*2.5/10,"ERROR"))</f>
        <v>1</v>
      </c>
      <c r="H1180" s="0" t="str">
        <f aca="false">VLOOKUP(G1180,Sheet2!$A$1:$B$8,2,0)</f>
        <v>excellent</v>
      </c>
      <c r="I1180" s="0" t="str">
        <f aca="false">"{""classes"":["""&amp;G1180&amp;"""],""text"":"""&amp;A1180&amp;"""},"</f>
        <v>{"classes":["1"],"text":"St Andrews is the perfect place. An incredible mix of students, a perfect mix of both academic and extra curricular activities!"},</v>
      </c>
      <c r="J1180" s="0" t="n">
        <f aca="false">LEN(A1180)</f>
        <v>127</v>
      </c>
    </row>
    <row r="1181" customFormat="false" ht="12.8" hidden="false" customHeight="false" outlineLevel="0" collapsed="false">
      <c r="A1181" s="0" t="s">
        <v>1220</v>
      </c>
      <c r="B1181" s="0" t="s">
        <v>1126</v>
      </c>
      <c r="C1181" s="0" t="s">
        <v>1127</v>
      </c>
      <c r="D1181" s="0" t="n">
        <v>5</v>
      </c>
      <c r="E1181" s="0" t="str">
        <f aca="false">IFERROR(IFERROR(REPLACE(C1181,SEARCH($E$1,C1181,1),LEN($E$1),""),REPLACE(C1181,SEARCH($F$1,C1181,1),LEN($F$1),"")),C1181)</f>
        <v>www.studentcrowd.com/university-l1043226-s1008447-university_of_st_andrews-saint_andrews</v>
      </c>
      <c r="F1181" s="0" t="str">
        <f aca="false">REPLACE(E1181,SEARCH("/",E1181,1),LEN(E1181),"")</f>
        <v>www.studentcrowd.com</v>
      </c>
      <c r="G1181" s="0" t="n">
        <f aca="false">IF(F1181="www.studentcrowd.com",D1181*2/10,IF(F1181="www.studentsreview.com",D1181*2.5/10,"ERROR"))</f>
        <v>1</v>
      </c>
      <c r="H1181" s="0" t="str">
        <f aca="false">VLOOKUP(G1181,Sheet2!$A$1:$B$8,2,0)</f>
        <v>excellent</v>
      </c>
      <c r="I1181" s="0" t="str">
        <f aca="false">"{""classes"":["""&amp;G1181&amp;"""],""text"":"""&amp;A1181&amp;"""},"</f>
        <v>{"classes":["1"],"text":"A wonderful university providing a niche experience for students to live beside the east coast of Scotland in a tight-knit community with extraordinary events and countless opportunities"},</v>
      </c>
      <c r="J1181" s="0" t="n">
        <f aca="false">LEN(A1181)</f>
        <v>186</v>
      </c>
    </row>
    <row r="1182" customFormat="false" ht="12.8" hidden="false" customHeight="false" outlineLevel="0" collapsed="false">
      <c r="A1182" s="0" t="s">
        <v>1221</v>
      </c>
      <c r="B1182" s="0" t="s">
        <v>1126</v>
      </c>
      <c r="C1182" s="0" t="s">
        <v>1127</v>
      </c>
      <c r="D1182" s="0" t="n">
        <v>5</v>
      </c>
      <c r="E1182" s="0" t="str">
        <f aca="false">IFERROR(IFERROR(REPLACE(C1182,SEARCH($E$1,C1182,1),LEN($E$1),""),REPLACE(C1182,SEARCH($F$1,C1182,1),LEN($F$1),"")),C1182)</f>
        <v>www.studentcrowd.com/university-l1043226-s1008447-university_of_st_andrews-saint_andrews</v>
      </c>
      <c r="F1182" s="0" t="str">
        <f aca="false">REPLACE(E1182,SEARCH("/",E1182,1),LEN(E1182),"")</f>
        <v>www.studentcrowd.com</v>
      </c>
      <c r="G1182" s="0" t="n">
        <f aca="false">IF(F1182="www.studentcrowd.com",D1182*2/10,IF(F1182="www.studentsreview.com",D1182*2.5/10,"ERROR"))</f>
        <v>1</v>
      </c>
      <c r="H1182" s="0" t="str">
        <f aca="false">VLOOKUP(G1182,Sheet2!$A$1:$B$8,2,0)</f>
        <v>excellent</v>
      </c>
      <c r="I1182" s="0" t="str">
        <f aca="false">"{""classes"":["""&amp;G1182&amp;"""],""text"":"""&amp;A1182&amp;"""},"</f>
        <v>{"classes":["1"],"text":"Fantastic university, couldnt ask for a better balance between academic and social life."},</v>
      </c>
      <c r="J1182" s="0" t="n">
        <f aca="false">LEN(A1182)</f>
        <v>88</v>
      </c>
    </row>
    <row r="1183" customFormat="false" ht="12.8" hidden="false" customHeight="false" outlineLevel="0" collapsed="false">
      <c r="A1183" s="0" t="s">
        <v>1222</v>
      </c>
      <c r="B1183" s="0" t="s">
        <v>1126</v>
      </c>
      <c r="C1183" s="0" t="s">
        <v>1127</v>
      </c>
      <c r="D1183" s="0" t="n">
        <v>5</v>
      </c>
      <c r="E1183" s="0" t="str">
        <f aca="false">IFERROR(IFERROR(REPLACE(C1183,SEARCH($E$1,C1183,1),LEN($E$1),""),REPLACE(C1183,SEARCH($F$1,C1183,1),LEN($F$1),"")),C1183)</f>
        <v>www.studentcrowd.com/university-l1043226-s1008447-university_of_st_andrews-saint_andrews</v>
      </c>
      <c r="F1183" s="0" t="str">
        <f aca="false">REPLACE(E1183,SEARCH("/",E1183,1),LEN(E1183),"")</f>
        <v>www.studentcrowd.com</v>
      </c>
      <c r="G1183" s="0" t="n">
        <f aca="false">IF(F1183="www.studentcrowd.com",D1183*2/10,IF(F1183="www.studentsreview.com",D1183*2.5/10,"ERROR"))</f>
        <v>1</v>
      </c>
      <c r="H1183" s="0" t="str">
        <f aca="false">VLOOKUP(G1183,Sheet2!$A$1:$B$8,2,0)</f>
        <v>excellent</v>
      </c>
      <c r="I1183" s="0" t="str">
        <f aca="false">"{""classes"":["""&amp;G1183&amp;"""],""text"":"""&amp;A1183&amp;"""},"</f>
        <v>{"classes":["1"],"text":"A really great university, great sports facilities that are only getting better! And really great academic staff!"},</v>
      </c>
      <c r="J1183" s="0" t="n">
        <f aca="false">LEN(A1183)</f>
        <v>113</v>
      </c>
    </row>
    <row r="1184" customFormat="false" ht="12.8" hidden="false" customHeight="false" outlineLevel="0" collapsed="false">
      <c r="A1184" s="0" t="s">
        <v>1223</v>
      </c>
      <c r="B1184" s="0" t="s">
        <v>1224</v>
      </c>
      <c r="C1184" s="0" t="s">
        <v>1225</v>
      </c>
      <c r="D1184" s="0" t="n">
        <v>1</v>
      </c>
      <c r="E1184" s="0" t="str">
        <f aca="false">IFERROR(IFERROR(REPLACE(C1184,SEARCH($E$1,C1184,1),LEN($E$1),""),REPLACE(C1184,SEARCH($F$1,C1184,1),LEN($F$1),"")),C1184)</f>
        <v>www.studentcrowd.com/university-l1004971-s1008370-university_of_nottingham_the-nottingham</v>
      </c>
      <c r="F1184" s="0" t="str">
        <f aca="false">REPLACE(E1184,SEARCH("/",E1184,1),LEN(E1184),"")</f>
        <v>www.studentcrowd.com</v>
      </c>
      <c r="G1184" s="0" t="n">
        <f aca="false">IF(F1184="www.studentcrowd.com",D1184*2/10,IF(F1184="www.studentsreview.com",D1184*2.5/10,"ERROR"))</f>
        <v>0.2</v>
      </c>
      <c r="H1184" s="0" t="str">
        <f aca="false">VLOOKUP(G1184,Sheet2!$A$1:$B$8,2,0)</f>
        <v>bad</v>
      </c>
      <c r="I1184" s="0" t="str">
        <f aca="false">"{""classes"":["""&amp;G1184&amp;"""],""text"":"""&amp;A1184&amp;"""},"</f>
        <v>{"classes":["0,2"],"text":"This review is solely based on the Sutton Bonington campus. But this campus definitely deserves one star for everything here."},</v>
      </c>
      <c r="J1184" s="0" t="n">
        <f aca="false">LEN(A1184)</f>
        <v>125</v>
      </c>
    </row>
    <row r="1185" customFormat="false" ht="12.8" hidden="false" customHeight="false" outlineLevel="0" collapsed="false">
      <c r="A1185" s="0" t="s">
        <v>1226</v>
      </c>
      <c r="B1185" s="0" t="s">
        <v>1224</v>
      </c>
      <c r="C1185" s="0" t="s">
        <v>1225</v>
      </c>
      <c r="D1185" s="0" t="n">
        <v>2</v>
      </c>
      <c r="E1185" s="0" t="str">
        <f aca="false">IFERROR(IFERROR(REPLACE(C1185,SEARCH($E$1,C1185,1),LEN($E$1),""),REPLACE(C1185,SEARCH($F$1,C1185,1),LEN($F$1),"")),C1185)</f>
        <v>www.studentcrowd.com/university-l1004971-s1008370-university_of_nottingham_the-nottingham</v>
      </c>
      <c r="F1185" s="0" t="str">
        <f aca="false">REPLACE(E1185,SEARCH("/",E1185,1),LEN(E1185),"")</f>
        <v>www.studentcrowd.com</v>
      </c>
      <c r="G1185" s="0" t="n">
        <f aca="false">IF(F1185="www.studentcrowd.com",D1185*2/10,IF(F1185="www.studentsreview.com",D1185*2.5/10,"ERROR"))</f>
        <v>0.4</v>
      </c>
      <c r="H1185" s="0" t="str">
        <f aca="false">VLOOKUP(G1185,Sheet2!$A$1:$B$8,2,0)</f>
        <v>middle_minus</v>
      </c>
      <c r="I1185" s="0" t="str">
        <f aca="false">"{""classes"":["""&amp;G1185&amp;"""],""text"":"""&amp;A1185&amp;"""},"</f>
        <v>{"classes":["0,4"],"text":"Worst university ever. Always spam you with lots of survey and feedback forms but those forms are merely just a useless piece of paper. Administrative staffs are not helpful and lazy, sometimes not friendly. They always ask you to send them emails but never really help resolve the issues. Admission process is troublesome. Been to three campuses, Malaysia campus is the worst. Location is unaccessible by public transports. Staffs are deceptive. Accommodation is even worse."},</v>
      </c>
      <c r="J1185" s="0" t="n">
        <f aca="false">LEN(A1185)</f>
        <v>475</v>
      </c>
    </row>
    <row r="1186" customFormat="false" ht="12.8" hidden="false" customHeight="false" outlineLevel="0" collapsed="false">
      <c r="A1186" s="0" t="s">
        <v>1227</v>
      </c>
      <c r="B1186" s="0" t="s">
        <v>1224</v>
      </c>
      <c r="C1186" s="0" t="s">
        <v>1225</v>
      </c>
      <c r="D1186" s="0" t="n">
        <v>5</v>
      </c>
      <c r="E1186" s="0" t="str">
        <f aca="false">IFERROR(IFERROR(REPLACE(C1186,SEARCH($E$1,C1186,1),LEN($E$1),""),REPLACE(C1186,SEARCH($F$1,C1186,1),LEN($F$1),"")),C1186)</f>
        <v>www.studentcrowd.com/university-l1004971-s1008370-university_of_nottingham_the-nottingham</v>
      </c>
      <c r="F1186" s="0" t="str">
        <f aca="false">REPLACE(E1186,SEARCH("/",E1186,1),LEN(E1186),"")</f>
        <v>www.studentcrowd.com</v>
      </c>
      <c r="G1186" s="0" t="n">
        <f aca="false">IF(F1186="www.studentcrowd.com",D1186*2/10,IF(F1186="www.studentsreview.com",D1186*2.5/10,"ERROR"))</f>
        <v>1</v>
      </c>
      <c r="H1186" s="0" t="str">
        <f aca="false">VLOOKUP(G1186,Sheet2!$A$1:$B$8,2,0)</f>
        <v>excellent</v>
      </c>
      <c r="I1186" s="0" t="str">
        <f aca="false">"{""classes"":["""&amp;G1186&amp;"""],""text"":"""&amp;A1186&amp;"""},"</f>
        <v>{"classes":["1"],"text":"I am amazed at how organised the university is and how well it is planned out especially university park and jubilee. If your course is on sutton bonnington campus or Derby campus- you will be isolated or have to get up early to commute so i dont recomend that!"},</v>
      </c>
      <c r="J1186" s="0" t="n">
        <f aca="false">LEN(A1186)</f>
        <v>261</v>
      </c>
    </row>
    <row r="1187" customFormat="false" ht="12.8" hidden="false" customHeight="false" outlineLevel="0" collapsed="false">
      <c r="A1187" s="0" t="s">
        <v>1228</v>
      </c>
      <c r="B1187" s="0" t="s">
        <v>1224</v>
      </c>
      <c r="C1187" s="0" t="s">
        <v>1225</v>
      </c>
      <c r="D1187" s="0" t="n">
        <v>5</v>
      </c>
      <c r="E1187" s="0" t="str">
        <f aca="false">IFERROR(IFERROR(REPLACE(C1187,SEARCH($E$1,C1187,1),LEN($E$1),""),REPLACE(C1187,SEARCH($F$1,C1187,1),LEN($F$1),"")),C1187)</f>
        <v>www.studentcrowd.com/university-l1004971-s1008370-university_of_nottingham_the-nottingham</v>
      </c>
      <c r="F1187" s="0" t="str">
        <f aca="false">REPLACE(E1187,SEARCH("/",E1187,1),LEN(E1187),"")</f>
        <v>www.studentcrowd.com</v>
      </c>
      <c r="G1187" s="0" t="n">
        <f aca="false">IF(F1187="www.studentcrowd.com",D1187*2/10,IF(F1187="www.studentsreview.com",D1187*2.5/10,"ERROR"))</f>
        <v>1</v>
      </c>
      <c r="H1187" s="0" t="str">
        <f aca="false">VLOOKUP(G1187,Sheet2!$A$1:$B$8,2,0)</f>
        <v>excellent</v>
      </c>
      <c r="I1187" s="0" t="str">
        <f aca="false">"{""classes"":["""&amp;G1187&amp;"""],""text"":"""&amp;A1187&amp;"""},"</f>
        <v>{"classes":["1"],"text":"This is getting long now but Uni of Notts is clearly sick"},</v>
      </c>
      <c r="J1187" s="0" t="n">
        <f aca="false">LEN(A1187)</f>
        <v>57</v>
      </c>
    </row>
    <row r="1188" customFormat="false" ht="12.8" hidden="false" customHeight="false" outlineLevel="0" collapsed="false">
      <c r="A1188" s="0" t="s">
        <v>1229</v>
      </c>
      <c r="B1188" s="0" t="s">
        <v>1224</v>
      </c>
      <c r="C1188" s="0" t="s">
        <v>1225</v>
      </c>
      <c r="D1188" s="0" t="n">
        <v>5</v>
      </c>
      <c r="E1188" s="0" t="str">
        <f aca="false">IFERROR(IFERROR(REPLACE(C1188,SEARCH($E$1,C1188,1),LEN($E$1),""),REPLACE(C1188,SEARCH($F$1,C1188,1),LEN($F$1),"")),C1188)</f>
        <v>www.studentcrowd.com/university-l1004971-s1008370-university_of_nottingham_the-nottingham</v>
      </c>
      <c r="F1188" s="0" t="str">
        <f aca="false">REPLACE(E1188,SEARCH("/",E1188,1),LEN(E1188),"")</f>
        <v>www.studentcrowd.com</v>
      </c>
      <c r="G1188" s="0" t="n">
        <f aca="false">IF(F1188="www.studentcrowd.com",D1188*2/10,IF(F1188="www.studentsreview.com",D1188*2.5/10,"ERROR"))</f>
        <v>1</v>
      </c>
      <c r="H1188" s="0" t="str">
        <f aca="false">VLOOKUP(G1188,Sheet2!$A$1:$B$8,2,0)</f>
        <v>excellent</v>
      </c>
      <c r="I1188" s="0" t="str">
        <f aca="false">"{""classes"":["""&amp;G1188&amp;"""],""text"":"""&amp;A1188&amp;"""},"</f>
        <v>{"classes":["1"],"text":"With far too many societies to join even half of the ones that seem interesting and a great SU to back them, I would definitely recommend Nottingham to anyone looking for a University."},</v>
      </c>
      <c r="J1188" s="0" t="n">
        <f aca="false">LEN(A1188)</f>
        <v>184</v>
      </c>
    </row>
    <row r="1189" customFormat="false" ht="12.8" hidden="false" customHeight="false" outlineLevel="0" collapsed="false">
      <c r="A1189" s="0" t="s">
        <v>1230</v>
      </c>
      <c r="B1189" s="0" t="s">
        <v>1224</v>
      </c>
      <c r="C1189" s="0" t="s">
        <v>1225</v>
      </c>
      <c r="D1189" s="0" t="n">
        <v>5</v>
      </c>
      <c r="E1189" s="0" t="str">
        <f aca="false">IFERROR(IFERROR(REPLACE(C1189,SEARCH($E$1,C1189,1),LEN($E$1),""),REPLACE(C1189,SEARCH($F$1,C1189,1),LEN($F$1),"")),C1189)</f>
        <v>www.studentcrowd.com/university-l1004971-s1008370-university_of_nottingham_the-nottingham</v>
      </c>
      <c r="F1189" s="0" t="str">
        <f aca="false">REPLACE(E1189,SEARCH("/",E1189,1),LEN(E1189),"")</f>
        <v>www.studentcrowd.com</v>
      </c>
      <c r="G1189" s="0" t="n">
        <f aca="false">IF(F1189="www.studentcrowd.com",D1189*2/10,IF(F1189="www.studentsreview.com",D1189*2.5/10,"ERROR"))</f>
        <v>1</v>
      </c>
      <c r="H1189" s="0" t="str">
        <f aca="false">VLOOKUP(G1189,Sheet2!$A$1:$B$8,2,0)</f>
        <v>excellent</v>
      </c>
      <c r="I1189" s="0" t="str">
        <f aca="false">"{""classes"":["""&amp;G1189&amp;"""],""text"":"""&amp;A1189&amp;"""},"</f>
        <v>{"classes":["1"],"text":"Nottingham is so lovely! The campus is absolutely gorgeous, so much green space and the lake is perfect to have a walk around after a stressful week. Its only a short tram/bus ride from the city so its easy just to pop in for a few bits, but far enough away so it doesnt seem too overwhelming. Theres so many great facilities on campus, have a look on the website, theres literally everything you could need and more!"},</v>
      </c>
      <c r="J1189" s="0" t="n">
        <f aca="false">LEN(A1189)</f>
        <v>417</v>
      </c>
    </row>
    <row r="1190" customFormat="false" ht="12.8" hidden="false" customHeight="false" outlineLevel="0" collapsed="false">
      <c r="A1190" s="0" t="s">
        <v>1231</v>
      </c>
      <c r="B1190" s="0" t="s">
        <v>1224</v>
      </c>
      <c r="C1190" s="0" t="s">
        <v>1225</v>
      </c>
      <c r="D1190" s="0" t="n">
        <v>4</v>
      </c>
      <c r="E1190" s="0" t="str">
        <f aca="false">IFERROR(IFERROR(REPLACE(C1190,SEARCH($E$1,C1190,1),LEN($E$1),""),REPLACE(C1190,SEARCH($F$1,C1190,1),LEN($F$1),"")),C1190)</f>
        <v>www.studentcrowd.com/university-l1004971-s1008370-university_of_nottingham_the-nottingham</v>
      </c>
      <c r="F1190" s="0" t="str">
        <f aca="false">REPLACE(E1190,SEARCH("/",E1190,1),LEN(E1190),"")</f>
        <v>www.studentcrowd.com</v>
      </c>
      <c r="G1190" s="0" t="n">
        <f aca="false">IF(F1190="www.studentcrowd.com",D1190*2/10,IF(F1190="www.studentsreview.com",D1190*2.5/10,"ERROR"))</f>
        <v>0.8</v>
      </c>
      <c r="H1190" s="0" t="str">
        <f aca="false">VLOOKUP(G1190,Sheet2!$A$1:$B$8,2,0)</f>
        <v>good_plus</v>
      </c>
      <c r="I1190" s="0" t="str">
        <f aca="false">"{""classes"":["""&amp;G1190&amp;"""],""text"":"""&amp;A1190&amp;"""},"</f>
        <v>{"classes":["0,8"],"text":"Its a shame all events are so heavily ticketed at the university. Great facilities and the green of the campus makes everyday good."},</v>
      </c>
      <c r="J1190" s="0" t="n">
        <f aca="false">LEN(A1190)</f>
        <v>131</v>
      </c>
    </row>
    <row r="1191" customFormat="false" ht="12.8" hidden="false" customHeight="false" outlineLevel="0" collapsed="false">
      <c r="A1191" s="0" t="s">
        <v>1232</v>
      </c>
      <c r="B1191" s="0" t="s">
        <v>1224</v>
      </c>
      <c r="C1191" s="0" t="s">
        <v>1225</v>
      </c>
      <c r="D1191" s="0" t="n">
        <v>4</v>
      </c>
      <c r="E1191" s="0" t="str">
        <f aca="false">IFERROR(IFERROR(REPLACE(C1191,SEARCH($E$1,C1191,1),LEN($E$1),""),REPLACE(C1191,SEARCH($F$1,C1191,1),LEN($F$1),"")),C1191)</f>
        <v>www.studentcrowd.com/university-l1004971-s1008370-university_of_nottingham_the-nottingham</v>
      </c>
      <c r="F1191" s="0" t="str">
        <f aca="false">REPLACE(E1191,SEARCH("/",E1191,1),LEN(E1191),"")</f>
        <v>www.studentcrowd.com</v>
      </c>
      <c r="G1191" s="0" t="n">
        <f aca="false">IF(F1191="www.studentcrowd.com",D1191*2/10,IF(F1191="www.studentsreview.com",D1191*2.5/10,"ERROR"))</f>
        <v>0.8</v>
      </c>
      <c r="H1191" s="0" t="str">
        <f aca="false">VLOOKUP(G1191,Sheet2!$A$1:$B$8,2,0)</f>
        <v>good_plus</v>
      </c>
      <c r="I1191" s="0" t="str">
        <f aca="false">"{""classes"":["""&amp;G1191&amp;"""],""text"":"""&amp;A1191&amp;"""},"</f>
        <v>{"classes":["0,8"],"text":"Amazing campus with all the facilities you could want. Weird Wifi though; wont allow certain programs to connect  e.g. Steam  but works fine the majority of the time. No contact with careers yet so no help there"},</v>
      </c>
      <c r="J1191" s="0" t="n">
        <f aca="false">LEN(A1191)</f>
        <v>211</v>
      </c>
    </row>
    <row r="1192" customFormat="false" ht="12.8" hidden="false" customHeight="false" outlineLevel="0" collapsed="false">
      <c r="A1192" s="0" t="s">
        <v>1233</v>
      </c>
      <c r="B1192" s="0" t="s">
        <v>1224</v>
      </c>
      <c r="C1192" s="0" t="s">
        <v>1225</v>
      </c>
      <c r="D1192" s="0" t="n">
        <v>4</v>
      </c>
      <c r="E1192" s="0" t="str">
        <f aca="false">IFERROR(IFERROR(REPLACE(C1192,SEARCH($E$1,C1192,1),LEN($E$1),""),REPLACE(C1192,SEARCH($F$1,C1192,1),LEN($F$1),"")),C1192)</f>
        <v>www.studentcrowd.com/university-l1004971-s1008370-university_of_nottingham_the-nottingham</v>
      </c>
      <c r="F1192" s="0" t="str">
        <f aca="false">REPLACE(E1192,SEARCH("/",E1192,1),LEN(E1192),"")</f>
        <v>www.studentcrowd.com</v>
      </c>
      <c r="G1192" s="0" t="n">
        <f aca="false">IF(F1192="www.studentcrowd.com",D1192*2/10,IF(F1192="www.studentsreview.com",D1192*2.5/10,"ERROR"))</f>
        <v>0.8</v>
      </c>
      <c r="H1192" s="0" t="str">
        <f aca="false">VLOOKUP(G1192,Sheet2!$A$1:$B$8,2,0)</f>
        <v>good_plus</v>
      </c>
      <c r="I1192" s="0" t="str">
        <f aca="false">"{""classes"":["""&amp;G1192&amp;"""],""text"":"""&amp;A1192&amp;"""},"</f>
        <v>{"classes":["0,8"],"text":"Incredible campus and one of the most student-oriented cities! Voted one of the most green campuses in the UK Nottingham has so many beautiful places to discover, the gym is beyond amazing too!"},</v>
      </c>
      <c r="J1192" s="0" t="n">
        <f aca="false">LEN(A1192)</f>
        <v>193</v>
      </c>
    </row>
    <row r="1193" customFormat="false" ht="12.8" hidden="false" customHeight="false" outlineLevel="0" collapsed="false">
      <c r="A1193" s="0" t="s">
        <v>1234</v>
      </c>
      <c r="B1193" s="0" t="s">
        <v>1224</v>
      </c>
      <c r="C1193" s="0" t="s">
        <v>1225</v>
      </c>
      <c r="D1193" s="0" t="n">
        <v>5</v>
      </c>
      <c r="E1193" s="0" t="str">
        <f aca="false">IFERROR(IFERROR(REPLACE(C1193,SEARCH($E$1,C1193,1),LEN($E$1),""),REPLACE(C1193,SEARCH($F$1,C1193,1),LEN($F$1),"")),C1193)</f>
        <v>www.studentcrowd.com/university-l1004971-s1008370-university_of_nottingham_the-nottingham</v>
      </c>
      <c r="F1193" s="0" t="str">
        <f aca="false">REPLACE(E1193,SEARCH("/",E1193,1),LEN(E1193),"")</f>
        <v>www.studentcrowd.com</v>
      </c>
      <c r="G1193" s="0" t="n">
        <f aca="false">IF(F1193="www.studentcrowd.com",D1193*2/10,IF(F1193="www.studentsreview.com",D1193*2.5/10,"ERROR"))</f>
        <v>1</v>
      </c>
      <c r="H1193" s="0" t="str">
        <f aca="false">VLOOKUP(G1193,Sheet2!$A$1:$B$8,2,0)</f>
        <v>excellent</v>
      </c>
      <c r="I1193" s="0" t="str">
        <f aca="false">"{""classes"":["""&amp;G1193&amp;"""],""text"":"""&amp;A1193&amp;"""},"</f>
        <v>{"classes":["1"],"text":"Uni sports is insane! so fun so rewarding"},</v>
      </c>
      <c r="J1193" s="0" t="n">
        <f aca="false">LEN(A1193)</f>
        <v>41</v>
      </c>
    </row>
    <row r="1194" customFormat="false" ht="12.8" hidden="false" customHeight="false" outlineLevel="0" collapsed="false">
      <c r="A1194" s="0" t="s">
        <v>1235</v>
      </c>
      <c r="B1194" s="0" t="s">
        <v>1224</v>
      </c>
      <c r="C1194" s="0" t="s">
        <v>1225</v>
      </c>
      <c r="D1194" s="0" t="n">
        <v>4</v>
      </c>
      <c r="E1194" s="0" t="str">
        <f aca="false">IFERROR(IFERROR(REPLACE(C1194,SEARCH($E$1,C1194,1),LEN($E$1),""),REPLACE(C1194,SEARCH($F$1,C1194,1),LEN($F$1),"")),C1194)</f>
        <v>www.studentcrowd.com/university-l1004971-s1008370-university_of_nottingham_the-nottingham</v>
      </c>
      <c r="F1194" s="0" t="str">
        <f aca="false">REPLACE(E1194,SEARCH("/",E1194,1),LEN(E1194),"")</f>
        <v>www.studentcrowd.com</v>
      </c>
      <c r="G1194" s="0" t="n">
        <f aca="false">IF(F1194="www.studentcrowd.com",D1194*2/10,IF(F1194="www.studentsreview.com",D1194*2.5/10,"ERROR"))</f>
        <v>0.8</v>
      </c>
      <c r="H1194" s="0" t="str">
        <f aca="false">VLOOKUP(G1194,Sheet2!$A$1:$B$8,2,0)</f>
        <v>good_plus</v>
      </c>
      <c r="I1194" s="0" t="str">
        <f aca="false">"{""classes"":["""&amp;G1194&amp;"""],""text"":"""&amp;A1194&amp;"""},"</f>
        <v>{"classes":["0,8"],"text":"Eduroam wifi is the same whichever uni you go to, not great. Have yet to need to use the careers service but from what I hear its good. Theres an abundance of societies and he campusnis beautiful and green, if a bit hilly and very large- running across it in 10 minutes isnt fun!"},</v>
      </c>
      <c r="J1194" s="0" t="n">
        <f aca="false">LEN(A1194)</f>
        <v>279</v>
      </c>
    </row>
    <row r="1195" customFormat="false" ht="12.8" hidden="false" customHeight="false" outlineLevel="0" collapsed="false">
      <c r="A1195" s="0" t="s">
        <v>1236</v>
      </c>
      <c r="B1195" s="0" t="s">
        <v>1224</v>
      </c>
      <c r="C1195" s="0" t="s">
        <v>1225</v>
      </c>
      <c r="D1195" s="0" t="n">
        <v>5</v>
      </c>
      <c r="E1195" s="0" t="str">
        <f aca="false">IFERROR(IFERROR(REPLACE(C1195,SEARCH($E$1,C1195,1),LEN($E$1),""),REPLACE(C1195,SEARCH($F$1,C1195,1),LEN($F$1),"")),C1195)</f>
        <v>www.studentcrowd.com/university-l1004971-s1008370-university_of_nottingham_the-nottingham</v>
      </c>
      <c r="F1195" s="0" t="str">
        <f aca="false">REPLACE(E1195,SEARCH("/",E1195,1),LEN(E1195),"")</f>
        <v>www.studentcrowd.com</v>
      </c>
      <c r="G1195" s="0" t="n">
        <f aca="false">IF(F1195="www.studentcrowd.com",D1195*2/10,IF(F1195="www.studentsreview.com",D1195*2.5/10,"ERROR"))</f>
        <v>1</v>
      </c>
      <c r="H1195" s="0" t="str">
        <f aca="false">VLOOKUP(G1195,Sheet2!$A$1:$B$8,2,0)</f>
        <v>excellent</v>
      </c>
      <c r="I1195" s="0" t="str">
        <f aca="false">"{""classes"":["""&amp;G1195&amp;"""],""text"":"""&amp;A1195&amp;"""},"</f>
        <v>{"classes":["1"],"text":"Sort of wish there was a club of sorts on campus, Ive visited my friends unis and they have one. That said, Mooch is great. Also, please can we have a Greggs or Birds or something. Costa, Starbucks and the rest of the more higher priced coffee and sandwich places can really chip away at a students bugdet. #wewantsausagerolls"},</v>
      </c>
      <c r="J1195" s="0" t="n">
        <f aca="false">LEN(A1195)</f>
        <v>326</v>
      </c>
    </row>
    <row r="1196" customFormat="false" ht="12.8" hidden="false" customHeight="false" outlineLevel="0" collapsed="false">
      <c r="A1196" s="0" t="s">
        <v>1237</v>
      </c>
      <c r="B1196" s="0" t="s">
        <v>1224</v>
      </c>
      <c r="C1196" s="0" t="s">
        <v>1225</v>
      </c>
      <c r="D1196" s="0" t="n">
        <v>5</v>
      </c>
      <c r="E1196" s="0" t="str">
        <f aca="false">IFERROR(IFERROR(REPLACE(C1196,SEARCH($E$1,C1196,1),LEN($E$1),""),REPLACE(C1196,SEARCH($F$1,C1196,1),LEN($F$1),"")),C1196)</f>
        <v>www.studentcrowd.com/university-l1004971-s1008370-university_of_nottingham_the-nottingham</v>
      </c>
      <c r="F1196" s="0" t="str">
        <f aca="false">REPLACE(E1196,SEARCH("/",E1196,1),LEN(E1196),"")</f>
        <v>www.studentcrowd.com</v>
      </c>
      <c r="G1196" s="0" t="n">
        <f aca="false">IF(F1196="www.studentcrowd.com",D1196*2/10,IF(F1196="www.studentsreview.com",D1196*2.5/10,"ERROR"))</f>
        <v>1</v>
      </c>
      <c r="H1196" s="0" t="str">
        <f aca="false">VLOOKUP(G1196,Sheet2!$A$1:$B$8,2,0)</f>
        <v>excellent</v>
      </c>
      <c r="I1196" s="0" t="str">
        <f aca="false">"{""classes"":["""&amp;G1196&amp;"""],""text"":"""&amp;A1196&amp;"""},"</f>
        <v>{"classes":["1"],"text":"New gym is amazing and the grounds dont compare to any other uni. Many of my friends I met through the massive selection of societies. The students union is great and doesnt focus solely on nights out as I know many unis do. Wifi isnt great as is always disconnecting, but ethernet connection has great speeds."},</v>
      </c>
      <c r="J1196" s="0" t="n">
        <f aca="false">LEN(A1196)</f>
        <v>310</v>
      </c>
    </row>
    <row r="1197" customFormat="false" ht="12.8" hidden="false" customHeight="false" outlineLevel="0" collapsed="false">
      <c r="A1197" s="0" t="s">
        <v>1238</v>
      </c>
      <c r="B1197" s="0" t="s">
        <v>1224</v>
      </c>
      <c r="C1197" s="0" t="s">
        <v>1225</v>
      </c>
      <c r="D1197" s="0" t="n">
        <v>3</v>
      </c>
      <c r="E1197" s="0" t="str">
        <f aca="false">IFERROR(IFERROR(REPLACE(C1197,SEARCH($E$1,C1197,1),LEN($E$1),""),REPLACE(C1197,SEARCH($F$1,C1197,1),LEN($F$1),"")),C1197)</f>
        <v>www.studentcrowd.com/university-l1004971-s1008370-university_of_nottingham_the-nottingham</v>
      </c>
      <c r="F1197" s="0" t="str">
        <f aca="false">REPLACE(E1197,SEARCH("/",E1197,1),LEN(E1197),"")</f>
        <v>www.studentcrowd.com</v>
      </c>
      <c r="G1197" s="0" t="n">
        <f aca="false">IF(F1197="www.studentcrowd.com",D1197*2/10,IF(F1197="www.studentsreview.com",D1197*2.5/10,"ERROR"))</f>
        <v>0.6</v>
      </c>
      <c r="H1197" s="0" t="str">
        <f aca="false">VLOOKUP(G1197,Sheet2!$A$1:$B$8,2,0)</f>
        <v>middle_plus</v>
      </c>
      <c r="I1197" s="0" t="str">
        <f aca="false">"{""classes"":["""&amp;G1197&amp;"""],""text"":"""&amp;A1197&amp;"""},"</f>
        <v>{"classes":["0,6"],"text":"Need to give students off campus more support"},</v>
      </c>
      <c r="J1197" s="0" t="n">
        <f aca="false">LEN(A1197)</f>
        <v>45</v>
      </c>
    </row>
    <row r="1198" customFormat="false" ht="12.8" hidden="false" customHeight="false" outlineLevel="0" collapsed="false">
      <c r="A1198" s="0" t="s">
        <v>1239</v>
      </c>
      <c r="B1198" s="0" t="s">
        <v>1224</v>
      </c>
      <c r="C1198" s="0" t="s">
        <v>1225</v>
      </c>
      <c r="D1198" s="0" t="n">
        <v>4</v>
      </c>
      <c r="E1198" s="0" t="str">
        <f aca="false">IFERROR(IFERROR(REPLACE(C1198,SEARCH($E$1,C1198,1),LEN($E$1),""),REPLACE(C1198,SEARCH($F$1,C1198,1),LEN($F$1),"")),C1198)</f>
        <v>www.studentcrowd.com/university-l1004971-s1008370-university_of_nottingham_the-nottingham</v>
      </c>
      <c r="F1198" s="0" t="str">
        <f aca="false">REPLACE(E1198,SEARCH("/",E1198,1),LEN(E1198),"")</f>
        <v>www.studentcrowd.com</v>
      </c>
      <c r="G1198" s="0" t="n">
        <f aca="false">IF(F1198="www.studentcrowd.com",D1198*2/10,IF(F1198="www.studentsreview.com",D1198*2.5/10,"ERROR"))</f>
        <v>0.8</v>
      </c>
      <c r="H1198" s="0" t="str">
        <f aca="false">VLOOKUP(G1198,Sheet2!$A$1:$B$8,2,0)</f>
        <v>good_plus</v>
      </c>
      <c r="I1198" s="0" t="str">
        <f aca="false">"{""classes"":["""&amp;G1198&amp;"""],""text"":"""&amp;A1198&amp;"""},"</f>
        <v>{"classes":["0,8"],"text":"Pretty good facilities! Only trouble is a lot of stuff  especially societies  is on the main campus - an issue if you study on Jubilee Campus, as you then have to get the bus."},</v>
      </c>
      <c r="J1198" s="0" t="n">
        <f aca="false">LEN(A1198)</f>
        <v>175</v>
      </c>
    </row>
    <row r="1199" customFormat="false" ht="12.8" hidden="false" customHeight="false" outlineLevel="0" collapsed="false">
      <c r="A1199" s="0" t="s">
        <v>1240</v>
      </c>
      <c r="B1199" s="0" t="s">
        <v>1224</v>
      </c>
      <c r="C1199" s="0" t="s">
        <v>1225</v>
      </c>
      <c r="D1199" s="0" t="n">
        <v>3</v>
      </c>
      <c r="E1199" s="0" t="str">
        <f aca="false">IFERROR(IFERROR(REPLACE(C1199,SEARCH($E$1,C1199,1),LEN($E$1),""),REPLACE(C1199,SEARCH($F$1,C1199,1),LEN($F$1),"")),C1199)</f>
        <v>www.studentcrowd.com/university-l1004971-s1008370-university_of_nottingham_the-nottingham</v>
      </c>
      <c r="F1199" s="0" t="str">
        <f aca="false">REPLACE(E1199,SEARCH("/",E1199,1),LEN(E1199),"")</f>
        <v>www.studentcrowd.com</v>
      </c>
      <c r="G1199" s="0" t="n">
        <f aca="false">IF(F1199="www.studentcrowd.com",D1199*2/10,IF(F1199="www.studentsreview.com",D1199*2.5/10,"ERROR"))</f>
        <v>0.6</v>
      </c>
      <c r="H1199" s="0" t="str">
        <f aca="false">VLOOKUP(G1199,Sheet2!$A$1:$B$8,2,0)</f>
        <v>middle_plus</v>
      </c>
      <c r="I1199" s="0" t="str">
        <f aca="false">"{""classes"":["""&amp;G1199&amp;"""],""text"":"""&amp;A1199&amp;"""},"</f>
        <v>{"classes":["0,6"],"text":"The campus is environmental and very beautiful. Theres a lot to do in spare time with a variety of food and drink establishments."},</v>
      </c>
      <c r="J1199" s="0" t="n">
        <f aca="false">LEN(A1199)</f>
        <v>129</v>
      </c>
    </row>
    <row r="1200" customFormat="false" ht="12.8" hidden="false" customHeight="false" outlineLevel="0" collapsed="false">
      <c r="A1200" s="0" t="s">
        <v>1241</v>
      </c>
      <c r="B1200" s="0" t="s">
        <v>1224</v>
      </c>
      <c r="C1200" s="0" t="s">
        <v>1225</v>
      </c>
      <c r="D1200" s="0" t="n">
        <v>5</v>
      </c>
      <c r="E1200" s="0" t="str">
        <f aca="false">IFERROR(IFERROR(REPLACE(C1200,SEARCH($E$1,C1200,1),LEN($E$1),""),REPLACE(C1200,SEARCH($F$1,C1200,1),LEN($F$1),"")),C1200)</f>
        <v>www.studentcrowd.com/university-l1004971-s1008370-university_of_nottingham_the-nottingham</v>
      </c>
      <c r="F1200" s="0" t="str">
        <f aca="false">REPLACE(E1200,SEARCH("/",E1200,1),LEN(E1200),"")</f>
        <v>www.studentcrowd.com</v>
      </c>
      <c r="G1200" s="0" t="n">
        <f aca="false">IF(F1200="www.studentcrowd.com",D1200*2/10,IF(F1200="www.studentsreview.com",D1200*2.5/10,"ERROR"))</f>
        <v>1</v>
      </c>
      <c r="H1200" s="0" t="str">
        <f aca="false">VLOOKUP(G1200,Sheet2!$A$1:$B$8,2,0)</f>
        <v>excellent</v>
      </c>
      <c r="I1200" s="0" t="str">
        <f aca="false">"{""classes"":["""&amp;G1200&amp;"""],""text"":"""&amp;A1200&amp;"""},"</f>
        <v>{"classes":["1"],"text":"The facility are very considerable. Especially when I have trouble to use them ,there will always be someone to help me."},</v>
      </c>
      <c r="J1200" s="0" t="n">
        <f aca="false">LEN(A1200)</f>
        <v>120</v>
      </c>
    </row>
    <row r="1201" customFormat="false" ht="12.8" hidden="false" customHeight="false" outlineLevel="0" collapsed="false">
      <c r="A1201" s="0" t="s">
        <v>1242</v>
      </c>
      <c r="B1201" s="0" t="s">
        <v>1224</v>
      </c>
      <c r="C1201" s="0" t="s">
        <v>1225</v>
      </c>
      <c r="D1201" s="0" t="n">
        <v>4</v>
      </c>
      <c r="E1201" s="0" t="str">
        <f aca="false">IFERROR(IFERROR(REPLACE(C1201,SEARCH($E$1,C1201,1),LEN($E$1),""),REPLACE(C1201,SEARCH($F$1,C1201,1),LEN($F$1),"")),C1201)</f>
        <v>www.studentcrowd.com/university-l1004971-s1008370-university_of_nottingham_the-nottingham</v>
      </c>
      <c r="F1201" s="0" t="str">
        <f aca="false">REPLACE(E1201,SEARCH("/",E1201,1),LEN(E1201),"")</f>
        <v>www.studentcrowd.com</v>
      </c>
      <c r="G1201" s="0" t="n">
        <f aca="false">IF(F1201="www.studentcrowd.com",D1201*2/10,IF(F1201="www.studentsreview.com",D1201*2.5/10,"ERROR"))</f>
        <v>0.8</v>
      </c>
      <c r="H1201" s="0" t="str">
        <f aca="false">VLOOKUP(G1201,Sheet2!$A$1:$B$8,2,0)</f>
        <v>good_plus</v>
      </c>
      <c r="I1201" s="0" t="str">
        <f aca="false">"{""classes"":["""&amp;G1201&amp;"""],""text"":"""&amp;A1201&amp;"""},"</f>
        <v>{"classes":["0,8"],"text":"Very good, wide range of courses"},</v>
      </c>
      <c r="J1201" s="0" t="n">
        <f aca="false">LEN(A1201)</f>
        <v>32</v>
      </c>
    </row>
    <row r="1202" customFormat="false" ht="12.8" hidden="false" customHeight="false" outlineLevel="0" collapsed="false">
      <c r="A1202" s="0" t="s">
        <v>1243</v>
      </c>
      <c r="B1202" s="0" t="s">
        <v>1224</v>
      </c>
      <c r="C1202" s="0" t="s">
        <v>1225</v>
      </c>
      <c r="D1202" s="0" t="n">
        <v>5</v>
      </c>
      <c r="E1202" s="0" t="str">
        <f aca="false">IFERROR(IFERROR(REPLACE(C1202,SEARCH($E$1,C1202,1),LEN($E$1),""),REPLACE(C1202,SEARCH($F$1,C1202,1),LEN($F$1),"")),C1202)</f>
        <v>www.studentcrowd.com/university-l1004971-s1008370-university_of_nottingham_the-nottingham</v>
      </c>
      <c r="F1202" s="0" t="str">
        <f aca="false">REPLACE(E1202,SEARCH("/",E1202,1),LEN(E1202),"")</f>
        <v>www.studentcrowd.com</v>
      </c>
      <c r="G1202" s="0" t="n">
        <f aca="false">IF(F1202="www.studentcrowd.com",D1202*2/10,IF(F1202="www.studentsreview.com",D1202*2.5/10,"ERROR"))</f>
        <v>1</v>
      </c>
      <c r="H1202" s="0" t="str">
        <f aca="false">VLOOKUP(G1202,Sheet2!$A$1:$B$8,2,0)</f>
        <v>excellent</v>
      </c>
      <c r="I1202" s="0" t="str">
        <f aca="false">"{""classes"":["""&amp;G1202&amp;"""],""text"":"""&amp;A1202&amp;"""},"</f>
        <v>{"classes":["1"],"text":"University park campus where i am based is very beautiful and the students union and portland building are a great social addition to the campus"},</v>
      </c>
      <c r="J1202" s="0" t="n">
        <f aca="false">LEN(A1202)</f>
        <v>144</v>
      </c>
    </row>
    <row r="1203" customFormat="false" ht="12.8" hidden="false" customHeight="false" outlineLevel="0" collapsed="false">
      <c r="A1203" s="0" t="s">
        <v>1244</v>
      </c>
      <c r="B1203" s="0" t="s">
        <v>1224</v>
      </c>
      <c r="C1203" s="0" t="s">
        <v>1225</v>
      </c>
      <c r="D1203" s="0" t="n">
        <v>5</v>
      </c>
      <c r="E1203" s="0" t="str">
        <f aca="false">IFERROR(IFERROR(REPLACE(C1203,SEARCH($E$1,C1203,1),LEN($E$1),""),REPLACE(C1203,SEARCH($F$1,C1203,1),LEN($F$1),"")),C1203)</f>
        <v>www.studentcrowd.com/university-l1004971-s1008370-university_of_nottingham_the-nottingham</v>
      </c>
      <c r="F1203" s="0" t="str">
        <f aca="false">REPLACE(E1203,SEARCH("/",E1203,1),LEN(E1203),"")</f>
        <v>www.studentcrowd.com</v>
      </c>
      <c r="G1203" s="0" t="n">
        <f aca="false">IF(F1203="www.studentcrowd.com",D1203*2/10,IF(F1203="www.studentsreview.com",D1203*2.5/10,"ERROR"))</f>
        <v>1</v>
      </c>
      <c r="H1203" s="0" t="str">
        <f aca="false">VLOOKUP(G1203,Sheet2!$A$1:$B$8,2,0)</f>
        <v>excellent</v>
      </c>
      <c r="I1203" s="0" t="str">
        <f aca="false">"{""classes"":["""&amp;G1203&amp;"""],""text"":"""&amp;A1203&amp;"""},"</f>
        <v>{"classes":["1"],"text":"University of Nottingham was my dream university and I love it so much"},</v>
      </c>
      <c r="J1203" s="0" t="n">
        <f aca="false">LEN(A1203)</f>
        <v>70</v>
      </c>
    </row>
    <row r="1204" customFormat="false" ht="12.8" hidden="false" customHeight="false" outlineLevel="0" collapsed="false">
      <c r="A1204" s="0" t="s">
        <v>1245</v>
      </c>
      <c r="B1204" s="0" t="s">
        <v>1224</v>
      </c>
      <c r="C1204" s="0" t="s">
        <v>1225</v>
      </c>
      <c r="D1204" s="0" t="n">
        <v>5</v>
      </c>
      <c r="E1204" s="0" t="str">
        <f aca="false">IFERROR(IFERROR(REPLACE(C1204,SEARCH($E$1,C1204,1),LEN($E$1),""),REPLACE(C1204,SEARCH($F$1,C1204,1),LEN($F$1),"")),C1204)</f>
        <v>www.studentcrowd.com/university-l1004971-s1008370-university_of_nottingham_the-nottingham</v>
      </c>
      <c r="F1204" s="0" t="str">
        <f aca="false">REPLACE(E1204,SEARCH("/",E1204,1),LEN(E1204),"")</f>
        <v>www.studentcrowd.com</v>
      </c>
      <c r="G1204" s="0" t="n">
        <f aca="false">IF(F1204="www.studentcrowd.com",D1204*2/10,IF(F1204="www.studentsreview.com",D1204*2.5/10,"ERROR"))</f>
        <v>1</v>
      </c>
      <c r="H1204" s="0" t="str">
        <f aca="false">VLOOKUP(G1204,Sheet2!$A$1:$B$8,2,0)</f>
        <v>excellent</v>
      </c>
      <c r="I1204" s="0" t="str">
        <f aca="false">"{""classes"":["""&amp;G1204&amp;"""],""text"":"""&amp;A1204&amp;"""},"</f>
        <v>{"classes":["1"],"text":"Massive university park with easy public transport."},</v>
      </c>
      <c r="J1204" s="0" t="n">
        <f aca="false">LEN(A1204)</f>
        <v>51</v>
      </c>
    </row>
    <row r="1205" customFormat="false" ht="12.8" hidden="false" customHeight="false" outlineLevel="0" collapsed="false">
      <c r="A1205" s="0" t="s">
        <v>1246</v>
      </c>
      <c r="B1205" s="0" t="s">
        <v>1224</v>
      </c>
      <c r="C1205" s="0" t="s">
        <v>1225</v>
      </c>
      <c r="D1205" s="0" t="n">
        <v>4</v>
      </c>
      <c r="E1205" s="0" t="str">
        <f aca="false">IFERROR(IFERROR(REPLACE(C1205,SEARCH($E$1,C1205,1),LEN($E$1),""),REPLACE(C1205,SEARCH($F$1,C1205,1),LEN($F$1),"")),C1205)</f>
        <v>www.studentcrowd.com/university-l1004971-s1008370-university_of_nottingham_the-nottingham</v>
      </c>
      <c r="F1205" s="0" t="str">
        <f aca="false">REPLACE(E1205,SEARCH("/",E1205,1),LEN(E1205),"")</f>
        <v>www.studentcrowd.com</v>
      </c>
      <c r="G1205" s="0" t="n">
        <f aca="false">IF(F1205="www.studentcrowd.com",D1205*2/10,IF(F1205="www.studentsreview.com",D1205*2.5/10,"ERROR"))</f>
        <v>0.8</v>
      </c>
      <c r="H1205" s="0" t="str">
        <f aca="false">VLOOKUP(G1205,Sheet2!$A$1:$B$8,2,0)</f>
        <v>good_plus</v>
      </c>
      <c r="I1205" s="0" t="str">
        <f aca="false">"{""classes"":["""&amp;G1205&amp;"""],""text"":"""&amp;A1205&amp;"""},"</f>
        <v>{"classes":["0,8"],"text":"Very nice green campus with a large new sports centre"},</v>
      </c>
      <c r="J1205" s="0" t="n">
        <f aca="false">LEN(A1205)</f>
        <v>53</v>
      </c>
    </row>
    <row r="1206" customFormat="false" ht="12.8" hidden="false" customHeight="false" outlineLevel="0" collapsed="false">
      <c r="A1206" s="0" t="s">
        <v>1247</v>
      </c>
      <c r="B1206" s="0" t="s">
        <v>1224</v>
      </c>
      <c r="C1206" s="0" t="s">
        <v>1225</v>
      </c>
      <c r="D1206" s="0" t="n">
        <v>5</v>
      </c>
      <c r="E1206" s="0" t="str">
        <f aca="false">IFERROR(IFERROR(REPLACE(C1206,SEARCH($E$1,C1206,1),LEN($E$1),""),REPLACE(C1206,SEARCH($F$1,C1206,1),LEN($F$1),"")),C1206)</f>
        <v>www.studentcrowd.com/university-l1004971-s1008370-university_of_nottingham_the-nottingham</v>
      </c>
      <c r="F1206" s="0" t="str">
        <f aca="false">REPLACE(E1206,SEARCH("/",E1206,1),LEN(E1206),"")</f>
        <v>www.studentcrowd.com</v>
      </c>
      <c r="G1206" s="0" t="n">
        <f aca="false">IF(F1206="www.studentcrowd.com",D1206*2/10,IF(F1206="www.studentsreview.com",D1206*2.5/10,"ERROR"))</f>
        <v>1</v>
      </c>
      <c r="H1206" s="0" t="str">
        <f aca="false">VLOOKUP(G1206,Sheet2!$A$1:$B$8,2,0)</f>
        <v>excellent</v>
      </c>
      <c r="I1206" s="0" t="str">
        <f aca="false">"{""classes"":["""&amp;G1206&amp;"""],""text"":"""&amp;A1206&amp;"""},"</f>
        <v>{"classes":["1"],"text":"Thoroughly love my time at Uni, amazing campus and facilities, sports clubs are so engaging and everyone is lovely"},</v>
      </c>
      <c r="J1206" s="0" t="n">
        <f aca="false">LEN(A1206)</f>
        <v>114</v>
      </c>
    </row>
    <row r="1207" customFormat="false" ht="12.8" hidden="false" customHeight="false" outlineLevel="0" collapsed="false">
      <c r="A1207" s="0" t="s">
        <v>1248</v>
      </c>
      <c r="B1207" s="0" t="s">
        <v>1224</v>
      </c>
      <c r="C1207" s="0" t="s">
        <v>1225</v>
      </c>
      <c r="D1207" s="0" t="n">
        <v>5</v>
      </c>
      <c r="E1207" s="0" t="str">
        <f aca="false">IFERROR(IFERROR(REPLACE(C1207,SEARCH($E$1,C1207,1),LEN($E$1),""),REPLACE(C1207,SEARCH($F$1,C1207,1),LEN($F$1),"")),C1207)</f>
        <v>www.studentcrowd.com/university-l1004971-s1008370-university_of_nottingham_the-nottingham</v>
      </c>
      <c r="F1207" s="0" t="str">
        <f aca="false">REPLACE(E1207,SEARCH("/",E1207,1),LEN(E1207),"")</f>
        <v>www.studentcrowd.com</v>
      </c>
      <c r="G1207" s="0" t="n">
        <f aca="false">IF(F1207="www.studentcrowd.com",D1207*2/10,IF(F1207="www.studentsreview.com",D1207*2.5/10,"ERROR"))</f>
        <v>1</v>
      </c>
      <c r="H1207" s="0" t="str">
        <f aca="false">VLOOKUP(G1207,Sheet2!$A$1:$B$8,2,0)</f>
        <v>excellent</v>
      </c>
      <c r="I1207" s="0" t="str">
        <f aca="false">"{""classes"":["""&amp;G1207&amp;"""],""text"":"""&amp;A1207&amp;"""},"</f>
        <v>{"classes":["1"],"text":"This university is an absolutely brilliant place to be. Being a campus university, the massive open spaces provides a constantly open space for you to explore, breathe and take a walk around. However, the city isnt far away, so their is always something to do. Prices for food within the university are expensive however this shouldnt put you off trying a Chinese at the top of the Portland building every once In a while"},</v>
      </c>
      <c r="J1207" s="0" t="n">
        <f aca="false">LEN(A1207)</f>
        <v>421</v>
      </c>
    </row>
    <row r="1208" customFormat="false" ht="12.8" hidden="false" customHeight="false" outlineLevel="0" collapsed="false">
      <c r="A1208" s="0" t="s">
        <v>1249</v>
      </c>
      <c r="B1208" s="0" t="s">
        <v>1224</v>
      </c>
      <c r="C1208" s="0" t="s">
        <v>1225</v>
      </c>
      <c r="D1208" s="0" t="n">
        <v>3</v>
      </c>
      <c r="E1208" s="0" t="str">
        <f aca="false">IFERROR(IFERROR(REPLACE(C1208,SEARCH($E$1,C1208,1),LEN($E$1),""),REPLACE(C1208,SEARCH($F$1,C1208,1),LEN($F$1),"")),C1208)</f>
        <v>www.studentcrowd.com/university-l1004971-s1008370-university_of_nottingham_the-nottingham</v>
      </c>
      <c r="F1208" s="0" t="str">
        <f aca="false">REPLACE(E1208,SEARCH("/",E1208,1),LEN(E1208),"")</f>
        <v>www.studentcrowd.com</v>
      </c>
      <c r="G1208" s="0" t="n">
        <f aca="false">IF(F1208="www.studentcrowd.com",D1208*2/10,IF(F1208="www.studentsreview.com",D1208*2.5/10,"ERROR"))</f>
        <v>0.6</v>
      </c>
      <c r="H1208" s="0" t="str">
        <f aca="false">VLOOKUP(G1208,Sheet2!$A$1:$B$8,2,0)</f>
        <v>middle_plus</v>
      </c>
      <c r="I1208" s="0" t="str">
        <f aca="false">"{""classes"":["""&amp;G1208&amp;"""],""text"":"""&amp;A1208&amp;"""},"</f>
        <v>{"classes":["0,6"],"text":"Instead of different campuses one would be better"},</v>
      </c>
      <c r="J1208" s="0" t="n">
        <f aca="false">LEN(A1208)</f>
        <v>49</v>
      </c>
    </row>
    <row r="1209" customFormat="false" ht="12.8" hidden="false" customHeight="false" outlineLevel="0" collapsed="false">
      <c r="A1209" s="0" t="s">
        <v>1250</v>
      </c>
      <c r="B1209" s="0" t="s">
        <v>1224</v>
      </c>
      <c r="C1209" s="0" t="s">
        <v>1225</v>
      </c>
      <c r="D1209" s="0" t="n">
        <v>4</v>
      </c>
      <c r="E1209" s="0" t="str">
        <f aca="false">IFERROR(IFERROR(REPLACE(C1209,SEARCH($E$1,C1209,1),LEN($E$1),""),REPLACE(C1209,SEARCH($F$1,C1209,1),LEN($F$1),"")),C1209)</f>
        <v>www.studentcrowd.com/university-l1004971-s1008370-university_of_nottingham_the-nottingham</v>
      </c>
      <c r="F1209" s="0" t="str">
        <f aca="false">REPLACE(E1209,SEARCH("/",E1209,1),LEN(E1209),"")</f>
        <v>www.studentcrowd.com</v>
      </c>
      <c r="G1209" s="0" t="n">
        <f aca="false">IF(F1209="www.studentcrowd.com",D1209*2/10,IF(F1209="www.studentsreview.com",D1209*2.5/10,"ERROR"))</f>
        <v>0.8</v>
      </c>
      <c r="H1209" s="0" t="str">
        <f aca="false">VLOOKUP(G1209,Sheet2!$A$1:$B$8,2,0)</f>
        <v>good_plus</v>
      </c>
      <c r="I1209" s="0" t="str">
        <f aca="false">"{""classes"":["""&amp;G1209&amp;"""],""text"":"""&amp;A1209&amp;"""},"</f>
        <v>{"classes":["0,8"],"text":"I like the new sports centre, it is fully equipped and a the facilities are new and good."},</v>
      </c>
      <c r="J1209" s="0" t="n">
        <f aca="false">LEN(A1209)</f>
        <v>89</v>
      </c>
    </row>
    <row r="1210" customFormat="false" ht="12.8" hidden="false" customHeight="false" outlineLevel="0" collapsed="false">
      <c r="A1210" s="0" t="s">
        <v>1251</v>
      </c>
      <c r="B1210" s="0" t="s">
        <v>1224</v>
      </c>
      <c r="C1210" s="0" t="s">
        <v>1225</v>
      </c>
      <c r="D1210" s="0" t="n">
        <v>4</v>
      </c>
      <c r="E1210" s="0" t="str">
        <f aca="false">IFERROR(IFERROR(REPLACE(C1210,SEARCH($E$1,C1210,1),LEN($E$1),""),REPLACE(C1210,SEARCH($F$1,C1210,1),LEN($F$1),"")),C1210)</f>
        <v>www.studentcrowd.com/university-l1004971-s1008370-university_of_nottingham_the-nottingham</v>
      </c>
      <c r="F1210" s="0" t="str">
        <f aca="false">REPLACE(E1210,SEARCH("/",E1210,1),LEN(E1210),"")</f>
        <v>www.studentcrowd.com</v>
      </c>
      <c r="G1210" s="0" t="n">
        <f aca="false">IF(F1210="www.studentcrowd.com",D1210*2/10,IF(F1210="www.studentsreview.com",D1210*2.5/10,"ERROR"))</f>
        <v>0.8</v>
      </c>
      <c r="H1210" s="0" t="str">
        <f aca="false">VLOOKUP(G1210,Sheet2!$A$1:$B$8,2,0)</f>
        <v>good_plus</v>
      </c>
      <c r="I1210" s="0" t="str">
        <f aca="false">"{""classes"":["""&amp;G1210&amp;"""],""text"":"""&amp;A1210&amp;"""},"</f>
        <v>{"classes":["0,8"],"text":"Dont really have anything else to say"},</v>
      </c>
      <c r="J1210" s="0" t="n">
        <f aca="false">LEN(A1210)</f>
        <v>37</v>
      </c>
    </row>
    <row r="1211" customFormat="false" ht="12.8" hidden="false" customHeight="false" outlineLevel="0" collapsed="false">
      <c r="A1211" s="0" t="s">
        <v>1252</v>
      </c>
      <c r="B1211" s="0" t="s">
        <v>1224</v>
      </c>
      <c r="C1211" s="0" t="s">
        <v>1225</v>
      </c>
      <c r="D1211" s="0" t="n">
        <v>4</v>
      </c>
      <c r="E1211" s="0" t="str">
        <f aca="false">IFERROR(IFERROR(REPLACE(C1211,SEARCH($E$1,C1211,1),LEN($E$1),""),REPLACE(C1211,SEARCH($F$1,C1211,1),LEN($F$1),"")),C1211)</f>
        <v>www.studentcrowd.com/university-l1004971-s1008370-university_of_nottingham_the-nottingham</v>
      </c>
      <c r="F1211" s="0" t="str">
        <f aca="false">REPLACE(E1211,SEARCH("/",E1211,1),LEN(E1211),"")</f>
        <v>www.studentcrowd.com</v>
      </c>
      <c r="G1211" s="0" t="n">
        <f aca="false">IF(F1211="www.studentcrowd.com",D1211*2/10,IF(F1211="www.studentsreview.com",D1211*2.5/10,"ERROR"))</f>
        <v>0.8</v>
      </c>
      <c r="H1211" s="0" t="str">
        <f aca="false">VLOOKUP(G1211,Sheet2!$A$1:$B$8,2,0)</f>
        <v>good_plus</v>
      </c>
      <c r="I1211" s="0" t="str">
        <f aca="false">"{""classes"":["""&amp;G1211&amp;"""],""text"":"""&amp;A1211&amp;"""},"</f>
        <v>{"classes":["0,8"],"text":"The campuses are beautiful. Resources seem to be abundant, but there is a lack of communication between professors and the student services, possibly because of their switching to a new data system. Overall, a nice university."},</v>
      </c>
      <c r="J1211" s="0" t="n">
        <f aca="false">LEN(A1211)</f>
        <v>226</v>
      </c>
    </row>
    <row r="1212" customFormat="false" ht="12.8" hidden="false" customHeight="false" outlineLevel="0" collapsed="false">
      <c r="A1212" s="0" t="s">
        <v>1253</v>
      </c>
      <c r="B1212" s="0" t="s">
        <v>1224</v>
      </c>
      <c r="C1212" s="0" t="s">
        <v>1225</v>
      </c>
      <c r="D1212" s="0" t="n">
        <v>4</v>
      </c>
      <c r="E1212" s="0" t="str">
        <f aca="false">IFERROR(IFERROR(REPLACE(C1212,SEARCH($E$1,C1212,1),LEN($E$1),""),REPLACE(C1212,SEARCH($F$1,C1212,1),LEN($F$1),"")),C1212)</f>
        <v>www.studentcrowd.com/university-l1004971-s1008370-university_of_nottingham_the-nottingham</v>
      </c>
      <c r="F1212" s="0" t="str">
        <f aca="false">REPLACE(E1212,SEARCH("/",E1212,1),LEN(E1212),"")</f>
        <v>www.studentcrowd.com</v>
      </c>
      <c r="G1212" s="0" t="n">
        <f aca="false">IF(F1212="www.studentcrowd.com",D1212*2/10,IF(F1212="www.studentsreview.com",D1212*2.5/10,"ERROR"))</f>
        <v>0.8</v>
      </c>
      <c r="H1212" s="0" t="str">
        <f aca="false">VLOOKUP(G1212,Sheet2!$A$1:$B$8,2,0)</f>
        <v>good_plus</v>
      </c>
      <c r="I1212" s="0" t="str">
        <f aca="false">"{""classes"":["""&amp;G1212&amp;"""],""text"":"""&amp;A1212&amp;"""},"</f>
        <v>{"classes":["0,8"],"text":"The campus is lovely and theres a free hopper bus between campuses which is great."},</v>
      </c>
      <c r="J1212" s="0" t="n">
        <f aca="false">LEN(A1212)</f>
        <v>82</v>
      </c>
    </row>
    <row r="1213" customFormat="false" ht="12.8" hidden="false" customHeight="false" outlineLevel="0" collapsed="false">
      <c r="A1213" s="0" t="s">
        <v>1254</v>
      </c>
      <c r="B1213" s="0" t="s">
        <v>1224</v>
      </c>
      <c r="C1213" s="0" t="s">
        <v>1225</v>
      </c>
      <c r="D1213" s="0" t="n">
        <v>5</v>
      </c>
      <c r="E1213" s="0" t="str">
        <f aca="false">IFERROR(IFERROR(REPLACE(C1213,SEARCH($E$1,C1213,1),LEN($E$1),""),REPLACE(C1213,SEARCH($F$1,C1213,1),LEN($F$1),"")),C1213)</f>
        <v>www.studentcrowd.com/university-l1004971-s1008370-university_of_nottingham_the-nottingham</v>
      </c>
      <c r="F1213" s="0" t="str">
        <f aca="false">REPLACE(E1213,SEARCH("/",E1213,1),LEN(E1213),"")</f>
        <v>www.studentcrowd.com</v>
      </c>
      <c r="G1213" s="0" t="n">
        <f aca="false">IF(F1213="www.studentcrowd.com",D1213*2/10,IF(F1213="www.studentsreview.com",D1213*2.5/10,"ERROR"))</f>
        <v>1</v>
      </c>
      <c r="H1213" s="0" t="str">
        <f aca="false">VLOOKUP(G1213,Sheet2!$A$1:$B$8,2,0)</f>
        <v>excellent</v>
      </c>
      <c r="I1213" s="0" t="str">
        <f aca="false">"{""classes"":["""&amp;G1213&amp;"""],""text"":"""&amp;A1213&amp;"""},"</f>
        <v>{"classes":["1"],"text":"Classmates may come from many different countries.It is convenience to make new friends from the whole world.Very interesting!"},</v>
      </c>
      <c r="J1213" s="0" t="n">
        <f aca="false">LEN(A1213)</f>
        <v>126</v>
      </c>
    </row>
    <row r="1214" customFormat="false" ht="12.8" hidden="false" customHeight="false" outlineLevel="0" collapsed="false">
      <c r="A1214" s="0" t="s">
        <v>1255</v>
      </c>
      <c r="B1214" s="0" t="s">
        <v>1224</v>
      </c>
      <c r="C1214" s="0" t="s">
        <v>1225</v>
      </c>
      <c r="D1214" s="0" t="n">
        <v>5</v>
      </c>
      <c r="E1214" s="0" t="str">
        <f aca="false">IFERROR(IFERROR(REPLACE(C1214,SEARCH($E$1,C1214,1),LEN($E$1),""),REPLACE(C1214,SEARCH($F$1,C1214,1),LEN($F$1),"")),C1214)</f>
        <v>www.studentcrowd.com/university-l1004971-s1008370-university_of_nottingham_the-nottingham</v>
      </c>
      <c r="F1214" s="0" t="str">
        <f aca="false">REPLACE(E1214,SEARCH("/",E1214,1),LEN(E1214),"")</f>
        <v>www.studentcrowd.com</v>
      </c>
      <c r="G1214" s="0" t="n">
        <f aca="false">IF(F1214="www.studentcrowd.com",D1214*2/10,IF(F1214="www.studentsreview.com",D1214*2.5/10,"ERROR"))</f>
        <v>1</v>
      </c>
      <c r="H1214" s="0" t="str">
        <f aca="false">VLOOKUP(G1214,Sheet2!$A$1:$B$8,2,0)</f>
        <v>excellent</v>
      </c>
      <c r="I1214" s="0" t="str">
        <f aca="false">"{""classes"":["""&amp;G1214&amp;"""],""text"":"""&amp;A1214&amp;"""},"</f>
        <v>{"classes":["1"],"text":"nice university, too crowded which means lots of friends to make, loads of amenities that u wont need anything that makes u feel home sick"},</v>
      </c>
      <c r="J1214" s="0" t="n">
        <f aca="false">LEN(A1214)</f>
        <v>138</v>
      </c>
    </row>
    <row r="1215" customFormat="false" ht="12.8" hidden="false" customHeight="false" outlineLevel="0" collapsed="false">
      <c r="A1215" s="0" t="s">
        <v>1256</v>
      </c>
      <c r="B1215" s="0" t="s">
        <v>1224</v>
      </c>
      <c r="C1215" s="0" t="s">
        <v>1225</v>
      </c>
      <c r="D1215" s="0" t="n">
        <v>5</v>
      </c>
      <c r="E1215" s="0" t="str">
        <f aca="false">IFERROR(IFERROR(REPLACE(C1215,SEARCH($E$1,C1215,1),LEN($E$1),""),REPLACE(C1215,SEARCH($F$1,C1215,1),LEN($F$1),"")),C1215)</f>
        <v>www.studentcrowd.com/university-l1004971-s1008370-university_of_nottingham_the-nottingham</v>
      </c>
      <c r="F1215" s="0" t="str">
        <f aca="false">REPLACE(E1215,SEARCH("/",E1215,1),LEN(E1215),"")</f>
        <v>www.studentcrowd.com</v>
      </c>
      <c r="G1215" s="0" t="n">
        <f aca="false">IF(F1215="www.studentcrowd.com",D1215*2/10,IF(F1215="www.studentsreview.com",D1215*2.5/10,"ERROR"))</f>
        <v>1</v>
      </c>
      <c r="H1215" s="0" t="str">
        <f aca="false">VLOOKUP(G1215,Sheet2!$A$1:$B$8,2,0)</f>
        <v>excellent</v>
      </c>
      <c r="I1215" s="0" t="str">
        <f aca="false">"{""classes"":["""&amp;G1215&amp;"""],""text"":"""&amp;A1215&amp;"""},"</f>
        <v>{"classes":["1"],"text":"A very nice place to study in...am in love with the university and the city as well"},</v>
      </c>
      <c r="J1215" s="0" t="n">
        <f aca="false">LEN(A1215)</f>
        <v>83</v>
      </c>
    </row>
    <row r="1216" customFormat="false" ht="12.8" hidden="false" customHeight="false" outlineLevel="0" collapsed="false">
      <c r="A1216" s="0" t="s">
        <v>1257</v>
      </c>
      <c r="B1216" s="0" t="s">
        <v>1224</v>
      </c>
      <c r="C1216" s="0" t="s">
        <v>1225</v>
      </c>
      <c r="D1216" s="0" t="n">
        <v>4</v>
      </c>
      <c r="E1216" s="0" t="str">
        <f aca="false">IFERROR(IFERROR(REPLACE(C1216,SEARCH($E$1,C1216,1),LEN($E$1),""),REPLACE(C1216,SEARCH($F$1,C1216,1),LEN($F$1),"")),C1216)</f>
        <v>www.studentcrowd.com/university-l1004971-s1008370-university_of_nottingham_the-nottingham</v>
      </c>
      <c r="F1216" s="0" t="str">
        <f aca="false">REPLACE(E1216,SEARCH("/",E1216,1),LEN(E1216),"")</f>
        <v>www.studentcrowd.com</v>
      </c>
      <c r="G1216" s="0" t="n">
        <f aca="false">IF(F1216="www.studentcrowd.com",D1216*2/10,IF(F1216="www.studentsreview.com",D1216*2.5/10,"ERROR"))</f>
        <v>0.8</v>
      </c>
      <c r="H1216" s="0" t="str">
        <f aca="false">VLOOKUP(G1216,Sheet2!$A$1:$B$8,2,0)</f>
        <v>good_plus</v>
      </c>
      <c r="I1216" s="0" t="str">
        <f aca="false">"{""classes"":["""&amp;G1216&amp;"""],""text"":"""&amp;A1216&amp;"""},"</f>
        <v>{"classes":["0,8"],"text":"Its an extremely friendly environment with many cafes and helpful people!"},</v>
      </c>
      <c r="J1216" s="0" t="n">
        <f aca="false">LEN(A1216)</f>
        <v>73</v>
      </c>
    </row>
    <row r="1217" customFormat="false" ht="12.8" hidden="false" customHeight="false" outlineLevel="0" collapsed="false">
      <c r="A1217" s="0" t="s">
        <v>1258</v>
      </c>
      <c r="B1217" s="0" t="s">
        <v>1224</v>
      </c>
      <c r="C1217" s="0" t="s">
        <v>1225</v>
      </c>
      <c r="D1217" s="0" t="n">
        <v>3</v>
      </c>
      <c r="E1217" s="0" t="str">
        <f aca="false">IFERROR(IFERROR(REPLACE(C1217,SEARCH($E$1,C1217,1),LEN($E$1),""),REPLACE(C1217,SEARCH($F$1,C1217,1),LEN($F$1),"")),C1217)</f>
        <v>www.studentcrowd.com/university-l1004971-s1008370-university_of_nottingham_the-nottingham</v>
      </c>
      <c r="F1217" s="0" t="str">
        <f aca="false">REPLACE(E1217,SEARCH("/",E1217,1),LEN(E1217),"")</f>
        <v>www.studentcrowd.com</v>
      </c>
      <c r="G1217" s="0" t="n">
        <f aca="false">IF(F1217="www.studentcrowd.com",D1217*2/10,IF(F1217="www.studentsreview.com",D1217*2.5/10,"ERROR"))</f>
        <v>0.6</v>
      </c>
      <c r="H1217" s="0" t="str">
        <f aca="false">VLOOKUP(G1217,Sheet2!$A$1:$B$8,2,0)</f>
        <v>middle_plus</v>
      </c>
      <c r="I1217" s="0" t="str">
        <f aca="false">"{""classes"":["""&amp;G1217&amp;"""],""text"":"""&amp;A1217&amp;"""},"</f>
        <v>{"classes":["0,6"],"text":"Wifi and facilities are goood. Staff are all friendly and help with any questions you may have. Wide range of clubs and societies to get involved with."},</v>
      </c>
      <c r="J1217" s="0" t="n">
        <f aca="false">LEN(A1217)</f>
        <v>151</v>
      </c>
    </row>
    <row r="1218" customFormat="false" ht="12.8" hidden="false" customHeight="false" outlineLevel="0" collapsed="false">
      <c r="A1218" s="0" t="s">
        <v>1259</v>
      </c>
      <c r="B1218" s="0" t="s">
        <v>1224</v>
      </c>
      <c r="C1218" s="0" t="s">
        <v>1225</v>
      </c>
      <c r="D1218" s="0" t="n">
        <v>5</v>
      </c>
      <c r="E1218" s="0" t="str">
        <f aca="false">IFERROR(IFERROR(REPLACE(C1218,SEARCH($E$1,C1218,1),LEN($E$1),""),REPLACE(C1218,SEARCH($F$1,C1218,1),LEN($F$1),"")),C1218)</f>
        <v>www.studentcrowd.com/university-l1004971-s1008370-university_of_nottingham_the-nottingham</v>
      </c>
      <c r="F1218" s="0" t="str">
        <f aca="false">REPLACE(E1218,SEARCH("/",E1218,1),LEN(E1218),"")</f>
        <v>www.studentcrowd.com</v>
      </c>
      <c r="G1218" s="0" t="n">
        <f aca="false">IF(F1218="www.studentcrowd.com",D1218*2/10,IF(F1218="www.studentsreview.com",D1218*2.5/10,"ERROR"))</f>
        <v>1</v>
      </c>
      <c r="H1218" s="0" t="str">
        <f aca="false">VLOOKUP(G1218,Sheet2!$A$1:$B$8,2,0)</f>
        <v>excellent</v>
      </c>
      <c r="I1218" s="0" t="str">
        <f aca="false">"{""classes"":["""&amp;G1218&amp;"""],""text"":"""&amp;A1218&amp;"""},"</f>
        <v>{"classes":["1"],"text":"All services at the university fab, and have made my whole uni experience more bearable"},</v>
      </c>
      <c r="J1218" s="0" t="n">
        <f aca="false">LEN(A1218)</f>
        <v>87</v>
      </c>
    </row>
    <row r="1219" customFormat="false" ht="12.8" hidden="false" customHeight="false" outlineLevel="0" collapsed="false">
      <c r="A1219" s="0" t="s">
        <v>1260</v>
      </c>
      <c r="B1219" s="0" t="s">
        <v>1224</v>
      </c>
      <c r="C1219" s="0" t="s">
        <v>1225</v>
      </c>
      <c r="D1219" s="0" t="n">
        <v>5</v>
      </c>
      <c r="E1219" s="0" t="str">
        <f aca="false">IFERROR(IFERROR(REPLACE(C1219,SEARCH($E$1,C1219,1),LEN($E$1),""),REPLACE(C1219,SEARCH($F$1,C1219,1),LEN($F$1),"")),C1219)</f>
        <v>www.studentcrowd.com/university-l1004971-s1008370-university_of_nottingham_the-nottingham</v>
      </c>
      <c r="F1219" s="0" t="str">
        <f aca="false">REPLACE(E1219,SEARCH("/",E1219,1),LEN(E1219),"")</f>
        <v>www.studentcrowd.com</v>
      </c>
      <c r="G1219" s="0" t="n">
        <f aca="false">IF(F1219="www.studentcrowd.com",D1219*2/10,IF(F1219="www.studentsreview.com",D1219*2.5/10,"ERROR"))</f>
        <v>1</v>
      </c>
      <c r="H1219" s="0" t="str">
        <f aca="false">VLOOKUP(G1219,Sheet2!$A$1:$B$8,2,0)</f>
        <v>excellent</v>
      </c>
      <c r="I1219" s="0" t="str">
        <f aca="false">"{""classes"":["""&amp;G1219&amp;"""],""text"":"""&amp;A1219&amp;"""},"</f>
        <v>{"classes":["1"],"text":"Brilliant facilities , hopper bus is good to get around"},</v>
      </c>
      <c r="J1219" s="0" t="n">
        <f aca="false">LEN(A1219)</f>
        <v>55</v>
      </c>
    </row>
    <row r="1220" customFormat="false" ht="12.8" hidden="false" customHeight="false" outlineLevel="0" collapsed="false">
      <c r="A1220" s="0" t="s">
        <v>1261</v>
      </c>
      <c r="B1220" s="0" t="s">
        <v>1224</v>
      </c>
      <c r="C1220" s="0" t="s">
        <v>1225</v>
      </c>
      <c r="D1220" s="0" t="n">
        <v>5</v>
      </c>
      <c r="E1220" s="0" t="str">
        <f aca="false">IFERROR(IFERROR(REPLACE(C1220,SEARCH($E$1,C1220,1),LEN($E$1),""),REPLACE(C1220,SEARCH($F$1,C1220,1),LEN($F$1),"")),C1220)</f>
        <v>www.studentcrowd.com/university-l1004971-s1008370-university_of_nottingham_the-nottingham</v>
      </c>
      <c r="F1220" s="0" t="str">
        <f aca="false">REPLACE(E1220,SEARCH("/",E1220,1),LEN(E1220),"")</f>
        <v>www.studentcrowd.com</v>
      </c>
      <c r="G1220" s="0" t="n">
        <f aca="false">IF(F1220="www.studentcrowd.com",D1220*2/10,IF(F1220="www.studentsreview.com",D1220*2.5/10,"ERROR"))</f>
        <v>1</v>
      </c>
      <c r="H1220" s="0" t="str">
        <f aca="false">VLOOKUP(G1220,Sheet2!$A$1:$B$8,2,0)</f>
        <v>excellent</v>
      </c>
      <c r="I1220" s="0" t="str">
        <f aca="false">"{""classes"":["""&amp;G1220&amp;"""],""text"":"""&amp;A1220&amp;"""},"</f>
        <v>{"classes":["1"],"text":"One of the most beautiful campuses and extraordinary support from the staff."},</v>
      </c>
      <c r="J1220" s="0" t="n">
        <f aca="false">LEN(A1220)</f>
        <v>76</v>
      </c>
    </row>
    <row r="1221" customFormat="false" ht="12.8" hidden="false" customHeight="false" outlineLevel="0" collapsed="false">
      <c r="A1221" s="0" t="s">
        <v>1262</v>
      </c>
      <c r="B1221" s="0" t="s">
        <v>1224</v>
      </c>
      <c r="C1221" s="0" t="s">
        <v>1225</v>
      </c>
      <c r="D1221" s="0" t="n">
        <v>4</v>
      </c>
      <c r="E1221" s="0" t="str">
        <f aca="false">IFERROR(IFERROR(REPLACE(C1221,SEARCH($E$1,C1221,1),LEN($E$1),""),REPLACE(C1221,SEARCH($F$1,C1221,1),LEN($F$1),"")),C1221)</f>
        <v>www.studentcrowd.com/university-l1004971-s1008370-university_of_nottingham_the-nottingham</v>
      </c>
      <c r="F1221" s="0" t="str">
        <f aca="false">REPLACE(E1221,SEARCH("/",E1221,1),LEN(E1221),"")</f>
        <v>www.studentcrowd.com</v>
      </c>
      <c r="G1221" s="0" t="n">
        <f aca="false">IF(F1221="www.studentcrowd.com",D1221*2/10,IF(F1221="www.studentsreview.com",D1221*2.5/10,"ERROR"))</f>
        <v>0.8</v>
      </c>
      <c r="H1221" s="0" t="str">
        <f aca="false">VLOOKUP(G1221,Sheet2!$A$1:$B$8,2,0)</f>
        <v>good_plus</v>
      </c>
      <c r="I1221" s="0" t="str">
        <f aca="false">"{""classes"":["""&amp;G1221&amp;"""],""text"":"""&amp;A1221&amp;"""},"</f>
        <v>{"classes":["0,8"],"text":"Decent facilities around and everything is generally in good condition. A huge range of societies and everyone is very friendly."},</v>
      </c>
      <c r="J1221" s="0" t="n">
        <f aca="false">LEN(A1221)</f>
        <v>128</v>
      </c>
    </row>
    <row r="1222" customFormat="false" ht="12.8" hidden="false" customHeight="false" outlineLevel="0" collapsed="false">
      <c r="A1222" s="0" t="s">
        <v>1263</v>
      </c>
      <c r="B1222" s="0" t="s">
        <v>1224</v>
      </c>
      <c r="C1222" s="0" t="s">
        <v>1225</v>
      </c>
      <c r="D1222" s="0" t="n">
        <v>5</v>
      </c>
      <c r="E1222" s="0" t="str">
        <f aca="false">IFERROR(IFERROR(REPLACE(C1222,SEARCH($E$1,C1222,1),LEN($E$1),""),REPLACE(C1222,SEARCH($F$1,C1222,1),LEN($F$1),"")),C1222)</f>
        <v>www.studentcrowd.com/university-l1004971-s1008370-university_of_nottingham_the-nottingham</v>
      </c>
      <c r="F1222" s="0" t="str">
        <f aca="false">REPLACE(E1222,SEARCH("/",E1222,1),LEN(E1222),"")</f>
        <v>www.studentcrowd.com</v>
      </c>
      <c r="G1222" s="0" t="n">
        <f aca="false">IF(F1222="www.studentcrowd.com",D1222*2/10,IF(F1222="www.studentsreview.com",D1222*2.5/10,"ERROR"))</f>
        <v>1</v>
      </c>
      <c r="H1222" s="0" t="str">
        <f aca="false">VLOOKUP(G1222,Sheet2!$A$1:$B$8,2,0)</f>
        <v>excellent</v>
      </c>
      <c r="I1222" s="0" t="str">
        <f aca="false">"{""classes"":["""&amp;G1222&amp;"""],""text"":"""&amp;A1222&amp;"""},"</f>
        <v>{"classes":["1"],"text":"Really decent Uni with the perfect work/play balance"},</v>
      </c>
      <c r="J1222" s="0" t="n">
        <f aca="false">LEN(A1222)</f>
        <v>52</v>
      </c>
    </row>
    <row r="1223" customFormat="false" ht="12.8" hidden="false" customHeight="false" outlineLevel="0" collapsed="false">
      <c r="A1223" s="0" t="s">
        <v>1264</v>
      </c>
      <c r="B1223" s="0" t="s">
        <v>1224</v>
      </c>
      <c r="C1223" s="0" t="s">
        <v>1225</v>
      </c>
      <c r="D1223" s="0" t="n">
        <v>5</v>
      </c>
      <c r="E1223" s="0" t="str">
        <f aca="false">IFERROR(IFERROR(REPLACE(C1223,SEARCH($E$1,C1223,1),LEN($E$1),""),REPLACE(C1223,SEARCH($F$1,C1223,1),LEN($F$1),"")),C1223)</f>
        <v>www.studentcrowd.com/university-l1004971-s1008370-university_of_nottingham_the-nottingham</v>
      </c>
      <c r="F1223" s="0" t="str">
        <f aca="false">REPLACE(E1223,SEARCH("/",E1223,1),LEN(E1223),"")</f>
        <v>www.studentcrowd.com</v>
      </c>
      <c r="G1223" s="0" t="n">
        <f aca="false">IF(F1223="www.studentcrowd.com",D1223*2/10,IF(F1223="www.studentsreview.com",D1223*2.5/10,"ERROR"))</f>
        <v>1</v>
      </c>
      <c r="H1223" s="0" t="str">
        <f aca="false">VLOOKUP(G1223,Sheet2!$A$1:$B$8,2,0)</f>
        <v>excellent</v>
      </c>
      <c r="I1223" s="0" t="str">
        <f aca="false">"{""classes"":["""&amp;G1223&amp;"""],""text"":"""&amp;A1223&amp;"""},"</f>
        <v>{"classes":["1"],"text":"Perfect uni experience . so happy"},</v>
      </c>
      <c r="J1223" s="0" t="n">
        <f aca="false">LEN(A1223)</f>
        <v>33</v>
      </c>
    </row>
    <row r="1224" customFormat="false" ht="12.8" hidden="false" customHeight="false" outlineLevel="0" collapsed="false">
      <c r="A1224" s="0" t="s">
        <v>1265</v>
      </c>
      <c r="B1224" s="0" t="s">
        <v>1224</v>
      </c>
      <c r="C1224" s="0" t="s">
        <v>1225</v>
      </c>
      <c r="D1224" s="0" t="n">
        <v>4</v>
      </c>
      <c r="E1224" s="0" t="str">
        <f aca="false">IFERROR(IFERROR(REPLACE(C1224,SEARCH($E$1,C1224,1),LEN($E$1),""),REPLACE(C1224,SEARCH($F$1,C1224,1),LEN($F$1),"")),C1224)</f>
        <v>www.studentcrowd.com/university-l1004971-s1008370-university_of_nottingham_the-nottingham</v>
      </c>
      <c r="F1224" s="0" t="str">
        <f aca="false">REPLACE(E1224,SEARCH("/",E1224,1),LEN(E1224),"")</f>
        <v>www.studentcrowd.com</v>
      </c>
      <c r="G1224" s="0" t="n">
        <f aca="false">IF(F1224="www.studentcrowd.com",D1224*2/10,IF(F1224="www.studentsreview.com",D1224*2.5/10,"ERROR"))</f>
        <v>0.8</v>
      </c>
      <c r="H1224" s="0" t="str">
        <f aca="false">VLOOKUP(G1224,Sheet2!$A$1:$B$8,2,0)</f>
        <v>good_plus</v>
      </c>
      <c r="I1224" s="0" t="str">
        <f aca="false">"{""classes"":["""&amp;G1224&amp;"""],""text"":"""&amp;A1224&amp;"""},"</f>
        <v>{"classes":["0,8"],"text":"good facilities, wifi available everywhere but can drop unexpectadly at times"},</v>
      </c>
      <c r="J1224" s="0" t="n">
        <f aca="false">LEN(A1224)</f>
        <v>77</v>
      </c>
    </row>
    <row r="1225" customFormat="false" ht="12.8" hidden="false" customHeight="false" outlineLevel="0" collapsed="false">
      <c r="A1225" s="0" t="s">
        <v>1266</v>
      </c>
      <c r="B1225" s="0" t="s">
        <v>1224</v>
      </c>
      <c r="C1225" s="0" t="s">
        <v>1225</v>
      </c>
      <c r="D1225" s="0" t="n">
        <v>4</v>
      </c>
      <c r="E1225" s="0" t="str">
        <f aca="false">IFERROR(IFERROR(REPLACE(C1225,SEARCH($E$1,C1225,1),LEN($E$1),""),REPLACE(C1225,SEARCH($F$1,C1225,1),LEN($F$1),"")),C1225)</f>
        <v>www.studentcrowd.com/university-l1004971-s1008370-university_of_nottingham_the-nottingham</v>
      </c>
      <c r="F1225" s="0" t="str">
        <f aca="false">REPLACE(E1225,SEARCH("/",E1225,1),LEN(E1225),"")</f>
        <v>www.studentcrowd.com</v>
      </c>
      <c r="G1225" s="0" t="n">
        <f aca="false">IF(F1225="www.studentcrowd.com",D1225*2/10,IF(F1225="www.studentsreview.com",D1225*2.5/10,"ERROR"))</f>
        <v>0.8</v>
      </c>
      <c r="H1225" s="0" t="str">
        <f aca="false">VLOOKUP(G1225,Sheet2!$A$1:$B$8,2,0)</f>
        <v>good_plus</v>
      </c>
      <c r="I1225" s="0" t="str">
        <f aca="false">"{""classes"":["""&amp;G1225&amp;"""],""text"":"""&amp;A1225&amp;"""},"</f>
        <v>{"classes":["0,8"],"text":"Always something on and with the best campus in the country youre sure to enjoy your time here"},</v>
      </c>
      <c r="J1225" s="0" t="n">
        <f aca="false">LEN(A1225)</f>
        <v>94</v>
      </c>
    </row>
    <row r="1226" customFormat="false" ht="12.8" hidden="false" customHeight="false" outlineLevel="0" collapsed="false">
      <c r="A1226" s="0" t="s">
        <v>1267</v>
      </c>
      <c r="B1226" s="0" t="s">
        <v>1224</v>
      </c>
      <c r="C1226" s="0" t="s">
        <v>1225</v>
      </c>
      <c r="D1226" s="0" t="n">
        <v>5</v>
      </c>
      <c r="E1226" s="0" t="str">
        <f aca="false">IFERROR(IFERROR(REPLACE(C1226,SEARCH($E$1,C1226,1),LEN($E$1),""),REPLACE(C1226,SEARCH($F$1,C1226,1),LEN($F$1),"")),C1226)</f>
        <v>www.studentcrowd.com/university-l1004971-s1008370-university_of_nottingham_the-nottingham</v>
      </c>
      <c r="F1226" s="0" t="str">
        <f aca="false">REPLACE(E1226,SEARCH("/",E1226,1),LEN(E1226),"")</f>
        <v>www.studentcrowd.com</v>
      </c>
      <c r="G1226" s="0" t="n">
        <f aca="false">IF(F1226="www.studentcrowd.com",D1226*2/10,IF(F1226="www.studentsreview.com",D1226*2.5/10,"ERROR"))</f>
        <v>1</v>
      </c>
      <c r="H1226" s="0" t="str">
        <f aca="false">VLOOKUP(G1226,Sheet2!$A$1:$B$8,2,0)</f>
        <v>excellent</v>
      </c>
      <c r="I1226" s="0" t="str">
        <f aca="false">"{""classes"":["""&amp;G1226&amp;"""],""text"":"""&amp;A1226&amp;"""},"</f>
        <v>{"classes":["1"],"text":"All state of the art facilities, always able to get resources when you need them and you can get access to the many libraries, pick your fancy."},</v>
      </c>
      <c r="J1226" s="0" t="n">
        <f aca="false">LEN(A1226)</f>
        <v>143</v>
      </c>
    </row>
    <row r="1227" customFormat="false" ht="12.8" hidden="false" customHeight="false" outlineLevel="0" collapsed="false">
      <c r="A1227" s="0" t="s">
        <v>1268</v>
      </c>
      <c r="B1227" s="0" t="s">
        <v>1224</v>
      </c>
      <c r="C1227" s="0" t="s">
        <v>1225</v>
      </c>
      <c r="D1227" s="0" t="n">
        <v>4</v>
      </c>
      <c r="E1227" s="0" t="str">
        <f aca="false">IFERROR(IFERROR(REPLACE(C1227,SEARCH($E$1,C1227,1),LEN($E$1),""),REPLACE(C1227,SEARCH($F$1,C1227,1),LEN($F$1),"")),C1227)</f>
        <v>www.studentcrowd.com/university-l1004971-s1008370-university_of_nottingham_the-nottingham</v>
      </c>
      <c r="F1227" s="0" t="str">
        <f aca="false">REPLACE(E1227,SEARCH("/",E1227,1),LEN(E1227),"")</f>
        <v>www.studentcrowd.com</v>
      </c>
      <c r="G1227" s="0" t="n">
        <f aca="false">IF(F1227="www.studentcrowd.com",D1227*2/10,IF(F1227="www.studentsreview.com",D1227*2.5/10,"ERROR"))</f>
        <v>0.8</v>
      </c>
      <c r="H1227" s="0" t="str">
        <f aca="false">VLOOKUP(G1227,Sheet2!$A$1:$B$8,2,0)</f>
        <v>good_plus</v>
      </c>
      <c r="I1227" s="0" t="str">
        <f aca="false">"{""classes"":["""&amp;G1227&amp;"""],""text"":"""&amp;A1227&amp;"""},"</f>
        <v>{"classes":["0,8"],"text":"The campus is beautiful with on-site health care centre and dentist. Bit hilly though, so youll stay super fit!"},</v>
      </c>
      <c r="J1227" s="0" t="n">
        <f aca="false">LEN(A1227)</f>
        <v>111</v>
      </c>
    </row>
    <row r="1228" customFormat="false" ht="12.8" hidden="false" customHeight="false" outlineLevel="0" collapsed="false">
      <c r="A1228" s="0" t="s">
        <v>1269</v>
      </c>
      <c r="B1228" s="0" t="s">
        <v>1224</v>
      </c>
      <c r="C1228" s="0" t="s">
        <v>1225</v>
      </c>
      <c r="D1228" s="0" t="n">
        <v>3</v>
      </c>
      <c r="E1228" s="0" t="str">
        <f aca="false">IFERROR(IFERROR(REPLACE(C1228,SEARCH($E$1,C1228,1),LEN($E$1),""),REPLACE(C1228,SEARCH($F$1,C1228,1),LEN($F$1),"")),C1228)</f>
        <v>www.studentcrowd.com/university-l1004971-s1008370-university_of_nottingham_the-nottingham</v>
      </c>
      <c r="F1228" s="0" t="str">
        <f aca="false">REPLACE(E1228,SEARCH("/",E1228,1),LEN(E1228),"")</f>
        <v>www.studentcrowd.com</v>
      </c>
      <c r="G1228" s="0" t="n">
        <f aca="false">IF(F1228="www.studentcrowd.com",D1228*2/10,IF(F1228="www.studentsreview.com",D1228*2.5/10,"ERROR"))</f>
        <v>0.6</v>
      </c>
      <c r="H1228" s="0" t="str">
        <f aca="false">VLOOKUP(G1228,Sheet2!$A$1:$B$8,2,0)</f>
        <v>middle_plus</v>
      </c>
      <c r="I1228" s="0" t="str">
        <f aca="false">"{""classes"":["""&amp;G1228&amp;"""],""text"":"""&amp;A1228&amp;"""},"</f>
        <v>{"classes":["0,6"],"text":"Clubs and societies are excellent, perfect way to socialise and make friends and make the most out of the uni experience. Campus wifi is very tempromental"},</v>
      </c>
      <c r="J1228" s="0" t="n">
        <f aca="false">LEN(A1228)</f>
        <v>154</v>
      </c>
    </row>
    <row r="1229" customFormat="false" ht="12.8" hidden="false" customHeight="false" outlineLevel="0" collapsed="false">
      <c r="A1229" s="0" t="s">
        <v>1270</v>
      </c>
      <c r="B1229" s="0" t="s">
        <v>1224</v>
      </c>
      <c r="C1229" s="0" t="s">
        <v>1225</v>
      </c>
      <c r="D1229" s="0" t="n">
        <v>5</v>
      </c>
      <c r="E1229" s="0" t="str">
        <f aca="false">IFERROR(IFERROR(REPLACE(C1229,SEARCH($E$1,C1229,1),LEN($E$1),""),REPLACE(C1229,SEARCH($F$1,C1229,1),LEN($F$1),"")),C1229)</f>
        <v>www.studentcrowd.com/university-l1004971-s1008370-university_of_nottingham_the-nottingham</v>
      </c>
      <c r="F1229" s="0" t="str">
        <f aca="false">REPLACE(E1229,SEARCH("/",E1229,1),LEN(E1229),"")</f>
        <v>www.studentcrowd.com</v>
      </c>
      <c r="G1229" s="0" t="n">
        <f aca="false">IF(F1229="www.studentcrowd.com",D1229*2/10,IF(F1229="www.studentsreview.com",D1229*2.5/10,"ERROR"))</f>
        <v>1</v>
      </c>
      <c r="H1229" s="0" t="str">
        <f aca="false">VLOOKUP(G1229,Sheet2!$A$1:$B$8,2,0)</f>
        <v>excellent</v>
      </c>
      <c r="I1229" s="0" t="str">
        <f aca="false">"{""classes"":["""&amp;G1229&amp;"""],""text"":"""&amp;A1229&amp;"""},"</f>
        <v>{"classes":["1"],"text":"Russell Group university heavily targeted by employers. Generally a good experience, best looking campus in UK."},</v>
      </c>
      <c r="J1229" s="0" t="n">
        <f aca="false">LEN(A1229)</f>
        <v>111</v>
      </c>
    </row>
    <row r="1230" customFormat="false" ht="12.8" hidden="false" customHeight="false" outlineLevel="0" collapsed="false">
      <c r="A1230" s="0" t="s">
        <v>1271</v>
      </c>
      <c r="B1230" s="0" t="s">
        <v>1224</v>
      </c>
      <c r="C1230" s="0" t="s">
        <v>1225</v>
      </c>
      <c r="D1230" s="0" t="n">
        <v>4</v>
      </c>
      <c r="E1230" s="0" t="str">
        <f aca="false">IFERROR(IFERROR(REPLACE(C1230,SEARCH($E$1,C1230,1),LEN($E$1),""),REPLACE(C1230,SEARCH($F$1,C1230,1),LEN($F$1),"")),C1230)</f>
        <v>www.studentcrowd.com/university-l1004971-s1008370-university_of_nottingham_the-nottingham</v>
      </c>
      <c r="F1230" s="0" t="str">
        <f aca="false">REPLACE(E1230,SEARCH("/",E1230,1),LEN(E1230),"")</f>
        <v>www.studentcrowd.com</v>
      </c>
      <c r="G1230" s="0" t="n">
        <f aca="false">IF(F1230="www.studentcrowd.com",D1230*2/10,IF(F1230="www.studentsreview.com",D1230*2.5/10,"ERROR"))</f>
        <v>0.8</v>
      </c>
      <c r="H1230" s="0" t="str">
        <f aca="false">VLOOKUP(G1230,Sheet2!$A$1:$B$8,2,0)</f>
        <v>good_plus</v>
      </c>
      <c r="I1230" s="0" t="str">
        <f aca="false">"{""classes"":["""&amp;G1230&amp;"""],""text"":"""&amp;A1230&amp;"""},"</f>
        <v>{"classes":["0,8"],"text":"The SU is great! There is always something happening!!"},</v>
      </c>
      <c r="J1230" s="0" t="n">
        <f aca="false">LEN(A1230)</f>
        <v>54</v>
      </c>
    </row>
    <row r="1231" customFormat="false" ht="12.8" hidden="false" customHeight="false" outlineLevel="0" collapsed="false">
      <c r="A1231" s="0" t="s">
        <v>1272</v>
      </c>
      <c r="B1231" s="0" t="s">
        <v>1224</v>
      </c>
      <c r="C1231" s="0" t="s">
        <v>1225</v>
      </c>
      <c r="D1231" s="0" t="n">
        <v>4</v>
      </c>
      <c r="E1231" s="0" t="str">
        <f aca="false">IFERROR(IFERROR(REPLACE(C1231,SEARCH($E$1,C1231,1),LEN($E$1),""),REPLACE(C1231,SEARCH($F$1,C1231,1),LEN($F$1),"")),C1231)</f>
        <v>www.studentcrowd.com/university-l1004971-s1008370-university_of_nottingham_the-nottingham</v>
      </c>
      <c r="F1231" s="0" t="str">
        <f aca="false">REPLACE(E1231,SEARCH("/",E1231,1),LEN(E1231),"")</f>
        <v>www.studentcrowd.com</v>
      </c>
      <c r="G1231" s="0" t="n">
        <f aca="false">IF(F1231="www.studentcrowd.com",D1231*2/10,IF(F1231="www.studentsreview.com",D1231*2.5/10,"ERROR"))</f>
        <v>0.8</v>
      </c>
      <c r="H1231" s="0" t="str">
        <f aca="false">VLOOKUP(G1231,Sheet2!$A$1:$B$8,2,0)</f>
        <v>good_plus</v>
      </c>
      <c r="I1231" s="0" t="str">
        <f aca="false">"{""classes"":["""&amp;G1231&amp;"""],""text"":"""&amp;A1231&amp;"""},"</f>
        <v>{"classes":["0,8"],"text":"Hallward library needs a revamp. Books older than my grandmother and falling apart. Also often tight for space in there."},</v>
      </c>
      <c r="J1231" s="0" t="n">
        <f aca="false">LEN(A1231)</f>
        <v>120</v>
      </c>
    </row>
    <row r="1232" customFormat="false" ht="12.8" hidden="false" customHeight="false" outlineLevel="0" collapsed="false">
      <c r="A1232" s="0" t="s">
        <v>1273</v>
      </c>
      <c r="B1232" s="0" t="s">
        <v>1224</v>
      </c>
      <c r="C1232" s="0" t="s">
        <v>1225</v>
      </c>
      <c r="D1232" s="0" t="n">
        <v>5</v>
      </c>
      <c r="E1232" s="0" t="str">
        <f aca="false">IFERROR(IFERROR(REPLACE(C1232,SEARCH($E$1,C1232,1),LEN($E$1),""),REPLACE(C1232,SEARCH($F$1,C1232,1),LEN($F$1),"")),C1232)</f>
        <v>www.studentcrowd.com/university-l1004971-s1008370-university_of_nottingham_the-nottingham</v>
      </c>
      <c r="F1232" s="0" t="str">
        <f aca="false">REPLACE(E1232,SEARCH("/",E1232,1),LEN(E1232),"")</f>
        <v>www.studentcrowd.com</v>
      </c>
      <c r="G1232" s="0" t="n">
        <f aca="false">IF(F1232="www.studentcrowd.com",D1232*2/10,IF(F1232="www.studentsreview.com",D1232*2.5/10,"ERROR"))</f>
        <v>1</v>
      </c>
      <c r="H1232" s="0" t="str">
        <f aca="false">VLOOKUP(G1232,Sheet2!$A$1:$B$8,2,0)</f>
        <v>excellent</v>
      </c>
      <c r="I1232" s="0" t="str">
        <f aca="false">"{""classes"":["""&amp;G1232&amp;"""],""text"":"""&amp;A1232&amp;"""},"</f>
        <v>{"classes":["1"],"text":"Amazing campus, lovely experience"},</v>
      </c>
      <c r="J1232" s="0" t="n">
        <f aca="false">LEN(A1232)</f>
        <v>33</v>
      </c>
    </row>
    <row r="1233" customFormat="false" ht="12.8" hidden="false" customHeight="false" outlineLevel="0" collapsed="false">
      <c r="A1233" s="0" t="s">
        <v>1274</v>
      </c>
      <c r="B1233" s="0" t="s">
        <v>1224</v>
      </c>
      <c r="C1233" s="0" t="s">
        <v>1225</v>
      </c>
      <c r="D1233" s="0" t="n">
        <v>4</v>
      </c>
      <c r="E1233" s="0" t="str">
        <f aca="false">IFERROR(IFERROR(REPLACE(C1233,SEARCH($E$1,C1233,1),LEN($E$1),""),REPLACE(C1233,SEARCH($F$1,C1233,1),LEN($F$1),"")),C1233)</f>
        <v>www.studentcrowd.com/university-l1004971-s1008370-university_of_nottingham_the-nottingham</v>
      </c>
      <c r="F1233" s="0" t="str">
        <f aca="false">REPLACE(E1233,SEARCH("/",E1233,1),LEN(E1233),"")</f>
        <v>www.studentcrowd.com</v>
      </c>
      <c r="G1233" s="0" t="n">
        <f aca="false">IF(F1233="www.studentcrowd.com",D1233*2/10,IF(F1233="www.studentsreview.com",D1233*2.5/10,"ERROR"))</f>
        <v>0.8</v>
      </c>
      <c r="H1233" s="0" t="str">
        <f aca="false">VLOOKUP(G1233,Sheet2!$A$1:$B$8,2,0)</f>
        <v>good_plus</v>
      </c>
      <c r="I1233" s="0" t="str">
        <f aca="false">"{""classes"":["""&amp;G1233&amp;"""],""text"":"""&amp;A1233&amp;"""},"</f>
        <v>{"classes":["0,8"],"text":"beautiful campus, beats everything, could do with an on campus club/good bar though"},</v>
      </c>
      <c r="J1233" s="0" t="n">
        <f aca="false">LEN(A1233)</f>
        <v>83</v>
      </c>
    </row>
    <row r="1234" customFormat="false" ht="12.8" hidden="false" customHeight="false" outlineLevel="0" collapsed="false">
      <c r="A1234" s="0" t="s">
        <v>1275</v>
      </c>
      <c r="B1234" s="0" t="s">
        <v>1224</v>
      </c>
      <c r="C1234" s="0" t="s">
        <v>1225</v>
      </c>
      <c r="D1234" s="0" t="n">
        <v>5</v>
      </c>
      <c r="E1234" s="0" t="str">
        <f aca="false">IFERROR(IFERROR(REPLACE(C1234,SEARCH($E$1,C1234,1),LEN($E$1),""),REPLACE(C1234,SEARCH($F$1,C1234,1),LEN($F$1),"")),C1234)</f>
        <v>www.studentcrowd.com/university-l1004971-s1008370-university_of_nottingham_the-nottingham</v>
      </c>
      <c r="F1234" s="0" t="str">
        <f aca="false">REPLACE(E1234,SEARCH("/",E1234,1),LEN(E1234),"")</f>
        <v>www.studentcrowd.com</v>
      </c>
      <c r="G1234" s="0" t="n">
        <f aca="false">IF(F1234="www.studentcrowd.com",D1234*2/10,IF(F1234="www.studentsreview.com",D1234*2.5/10,"ERROR"))</f>
        <v>1</v>
      </c>
      <c r="H1234" s="0" t="str">
        <f aca="false">VLOOKUP(G1234,Sheet2!$A$1:$B$8,2,0)</f>
        <v>excellent</v>
      </c>
      <c r="I1234" s="0" t="str">
        <f aca="false">"{""classes"":["""&amp;G1234&amp;"""],""text"":"""&amp;A1234&amp;"""},"</f>
        <v>{"classes":["1"],"text":"Brilliant university - excellent English School and gorgeous campus with great facilities. I made friends for life and my experience prepared me for a great career. All my friends have gone on to have interesting jobs from media to university management."},</v>
      </c>
      <c r="J1234" s="0" t="n">
        <f aca="false">LEN(A1234)</f>
        <v>254</v>
      </c>
    </row>
    <row r="1235" customFormat="false" ht="12.8" hidden="false" customHeight="false" outlineLevel="0" collapsed="false">
      <c r="A1235" s="0" t="s">
        <v>1276</v>
      </c>
      <c r="B1235" s="0" t="s">
        <v>1224</v>
      </c>
      <c r="C1235" s="0" t="s">
        <v>1225</v>
      </c>
      <c r="D1235" s="0" t="n">
        <v>4</v>
      </c>
      <c r="E1235" s="0" t="str">
        <f aca="false">IFERROR(IFERROR(REPLACE(C1235,SEARCH($E$1,C1235,1),LEN($E$1),""),REPLACE(C1235,SEARCH($F$1,C1235,1),LEN($F$1),"")),C1235)</f>
        <v>www.studentcrowd.com/university-l1004971-s1008370-university_of_nottingham_the-nottingham</v>
      </c>
      <c r="F1235" s="0" t="str">
        <f aca="false">REPLACE(E1235,SEARCH("/",E1235,1),LEN(E1235),"")</f>
        <v>www.studentcrowd.com</v>
      </c>
      <c r="G1235" s="0" t="n">
        <f aca="false">IF(F1235="www.studentcrowd.com",D1235*2/10,IF(F1235="www.studentsreview.com",D1235*2.5/10,"ERROR"))</f>
        <v>0.8</v>
      </c>
      <c r="H1235" s="0" t="str">
        <f aca="false">VLOOKUP(G1235,Sheet2!$A$1:$B$8,2,0)</f>
        <v>good_plus</v>
      </c>
      <c r="I1235" s="0" t="str">
        <f aca="false">"{""classes"":["""&amp;G1235&amp;"""],""text"":"""&amp;A1235&amp;"""},"</f>
        <v>{"classes":["0,8"],"text":"Good, but I obviously have nothing to compare it to"},</v>
      </c>
      <c r="J1235" s="0" t="n">
        <f aca="false">LEN(A1235)</f>
        <v>51</v>
      </c>
    </row>
    <row r="1236" customFormat="false" ht="12.8" hidden="false" customHeight="false" outlineLevel="0" collapsed="false">
      <c r="A1236" s="0" t="s">
        <v>1277</v>
      </c>
      <c r="B1236" s="0" t="s">
        <v>1224</v>
      </c>
      <c r="C1236" s="0" t="s">
        <v>1225</v>
      </c>
      <c r="D1236" s="0" t="n">
        <v>4</v>
      </c>
      <c r="E1236" s="0" t="str">
        <f aca="false">IFERROR(IFERROR(REPLACE(C1236,SEARCH($E$1,C1236,1),LEN($E$1),""),REPLACE(C1236,SEARCH($F$1,C1236,1),LEN($F$1),"")),C1236)</f>
        <v>www.studentcrowd.com/university-l1004971-s1008370-university_of_nottingham_the-nottingham</v>
      </c>
      <c r="F1236" s="0" t="str">
        <f aca="false">REPLACE(E1236,SEARCH("/",E1236,1),LEN(E1236),"")</f>
        <v>www.studentcrowd.com</v>
      </c>
      <c r="G1236" s="0" t="n">
        <f aca="false">IF(F1236="www.studentcrowd.com",D1236*2/10,IF(F1236="www.studentsreview.com",D1236*2.5/10,"ERROR"))</f>
        <v>0.8</v>
      </c>
      <c r="H1236" s="0" t="str">
        <f aca="false">VLOOKUP(G1236,Sheet2!$A$1:$B$8,2,0)</f>
        <v>good_plus</v>
      </c>
      <c r="I1236" s="0" t="str">
        <f aca="false">"{""classes"":["""&amp;G1236&amp;"""],""text"":"""&amp;A1236&amp;"""},"</f>
        <v>{"classes":["0,8"],"text":"Lovely green campus with lake and activities. Great student union to get stuck in"},</v>
      </c>
      <c r="J1236" s="0" t="n">
        <f aca="false">LEN(A1236)</f>
        <v>81</v>
      </c>
    </row>
    <row r="1237" customFormat="false" ht="12.8" hidden="false" customHeight="false" outlineLevel="0" collapsed="false">
      <c r="A1237" s="0" t="s">
        <v>1278</v>
      </c>
      <c r="B1237" s="0" t="s">
        <v>1224</v>
      </c>
      <c r="C1237" s="0" t="s">
        <v>1225</v>
      </c>
      <c r="D1237" s="0" t="n">
        <v>5</v>
      </c>
      <c r="E1237" s="0" t="str">
        <f aca="false">IFERROR(IFERROR(REPLACE(C1237,SEARCH($E$1,C1237,1),LEN($E$1),""),REPLACE(C1237,SEARCH($F$1,C1237,1),LEN($F$1),"")),C1237)</f>
        <v>www.studentcrowd.com/university-l1004971-s1008370-university_of_nottingham_the-nottingham</v>
      </c>
      <c r="F1237" s="0" t="str">
        <f aca="false">REPLACE(E1237,SEARCH("/",E1237,1),LEN(E1237),"")</f>
        <v>www.studentcrowd.com</v>
      </c>
      <c r="G1237" s="0" t="n">
        <f aca="false">IF(F1237="www.studentcrowd.com",D1237*2/10,IF(F1237="www.studentsreview.com",D1237*2.5/10,"ERROR"))</f>
        <v>1</v>
      </c>
      <c r="H1237" s="0" t="str">
        <f aca="false">VLOOKUP(G1237,Sheet2!$A$1:$B$8,2,0)</f>
        <v>excellent</v>
      </c>
      <c r="I1237" s="0" t="str">
        <f aca="false">"{""classes"":["""&amp;G1237&amp;"""],""text"":"""&amp;A1237&amp;"""},"</f>
        <v>{"classes":["1"],"text":"Very lovely campus with nice buildings"},</v>
      </c>
      <c r="J1237" s="0" t="n">
        <f aca="false">LEN(A1237)</f>
        <v>38</v>
      </c>
    </row>
    <row r="1238" customFormat="false" ht="12.8" hidden="false" customHeight="false" outlineLevel="0" collapsed="false">
      <c r="A1238" s="0" t="s">
        <v>1279</v>
      </c>
      <c r="B1238" s="0" t="s">
        <v>1224</v>
      </c>
      <c r="C1238" s="0" t="s">
        <v>1225</v>
      </c>
      <c r="D1238" s="0" t="n">
        <v>4</v>
      </c>
      <c r="E1238" s="0" t="str">
        <f aca="false">IFERROR(IFERROR(REPLACE(C1238,SEARCH($E$1,C1238,1),LEN($E$1),""),REPLACE(C1238,SEARCH($F$1,C1238,1),LEN($F$1),"")),C1238)</f>
        <v>www.studentcrowd.com/university-l1004971-s1008370-university_of_nottingham_the-nottingham</v>
      </c>
      <c r="F1238" s="0" t="str">
        <f aca="false">REPLACE(E1238,SEARCH("/",E1238,1),LEN(E1238),"")</f>
        <v>www.studentcrowd.com</v>
      </c>
      <c r="G1238" s="0" t="n">
        <f aca="false">IF(F1238="www.studentcrowd.com",D1238*2/10,IF(F1238="www.studentsreview.com",D1238*2.5/10,"ERROR"))</f>
        <v>0.8</v>
      </c>
      <c r="H1238" s="0" t="str">
        <f aca="false">VLOOKUP(G1238,Sheet2!$A$1:$B$8,2,0)</f>
        <v>good_plus</v>
      </c>
      <c r="I1238" s="0" t="str">
        <f aca="false">"{""classes"":["""&amp;G1238&amp;"""],""text"":"""&amp;A1238&amp;"""},"</f>
        <v>{"classes":["0,8"],"text":"There are always events going on on the campuses. The SU organises fun and safe activities. Even within each school/ department, everyone is very involved and helpful. Plus the massive amount of resources available is just amazing for a student."},</v>
      </c>
      <c r="J1238" s="0" t="n">
        <f aca="false">LEN(A1238)</f>
        <v>245</v>
      </c>
    </row>
    <row r="1239" customFormat="false" ht="12.8" hidden="false" customHeight="false" outlineLevel="0" collapsed="false">
      <c r="A1239" s="0" t="s">
        <v>1280</v>
      </c>
      <c r="B1239" s="0" t="s">
        <v>1224</v>
      </c>
      <c r="C1239" s="0" t="s">
        <v>1225</v>
      </c>
      <c r="D1239" s="0" t="n">
        <v>4</v>
      </c>
      <c r="E1239" s="0" t="str">
        <f aca="false">IFERROR(IFERROR(REPLACE(C1239,SEARCH($E$1,C1239,1),LEN($E$1),""),REPLACE(C1239,SEARCH($F$1,C1239,1),LEN($F$1),"")),C1239)</f>
        <v>www.studentcrowd.com/university-l1004971-s1008370-university_of_nottingham_the-nottingham</v>
      </c>
      <c r="F1239" s="0" t="str">
        <f aca="false">REPLACE(E1239,SEARCH("/",E1239,1),LEN(E1239),"")</f>
        <v>www.studentcrowd.com</v>
      </c>
      <c r="G1239" s="0" t="n">
        <f aca="false">IF(F1239="www.studentcrowd.com",D1239*2/10,IF(F1239="www.studentsreview.com",D1239*2.5/10,"ERROR"))</f>
        <v>0.8</v>
      </c>
      <c r="H1239" s="0" t="str">
        <f aca="false">VLOOKUP(G1239,Sheet2!$A$1:$B$8,2,0)</f>
        <v>good_plus</v>
      </c>
      <c r="I1239" s="0" t="str">
        <f aca="false">"{""classes"":["""&amp;G1239&amp;"""],""text"":"""&amp;A1239&amp;"""},"</f>
        <v>{"classes":["0,8"],"text":"Such a stunning campus, still one of the most beautiful in the country in my opinion! Facilities and services were great, loads of clubs and societies and things to do if you wanted to opt in. A great 3 years!"},</v>
      </c>
      <c r="J1239" s="0" t="n">
        <f aca="false">LEN(A1239)</f>
        <v>209</v>
      </c>
    </row>
    <row r="1240" customFormat="false" ht="12.8" hidden="false" customHeight="false" outlineLevel="0" collapsed="false">
      <c r="A1240" s="0" t="s">
        <v>1281</v>
      </c>
      <c r="B1240" s="0" t="s">
        <v>1224</v>
      </c>
      <c r="C1240" s="0" t="s">
        <v>1225</v>
      </c>
      <c r="D1240" s="0" t="n">
        <v>5</v>
      </c>
      <c r="E1240" s="0" t="str">
        <f aca="false">IFERROR(IFERROR(REPLACE(C1240,SEARCH($E$1,C1240,1),LEN($E$1),""),REPLACE(C1240,SEARCH($F$1,C1240,1),LEN($F$1),"")),C1240)</f>
        <v>www.studentcrowd.com/university-l1004971-s1008370-university_of_nottingham_the-nottingham</v>
      </c>
      <c r="F1240" s="0" t="str">
        <f aca="false">REPLACE(E1240,SEARCH("/",E1240,1),LEN(E1240),"")</f>
        <v>www.studentcrowd.com</v>
      </c>
      <c r="G1240" s="0" t="n">
        <f aca="false">IF(F1240="www.studentcrowd.com",D1240*2/10,IF(F1240="www.studentsreview.com",D1240*2.5/10,"ERROR"))</f>
        <v>1</v>
      </c>
      <c r="H1240" s="0" t="str">
        <f aca="false">VLOOKUP(G1240,Sheet2!$A$1:$B$8,2,0)</f>
        <v>excellent</v>
      </c>
      <c r="I1240" s="0" t="str">
        <f aca="false">"{""classes"":["""&amp;G1240&amp;"""],""text"":"""&amp;A1240&amp;"""},"</f>
        <v>{"classes":["1"],"text":"Amazing place really. Beautiful campus. Perhaps having a small shortage of rooms and lecture halls, but all in all, quite idillic, and yet very active, with innumerable sports clubs and societies for all tastes."},</v>
      </c>
      <c r="J1240" s="0" t="n">
        <f aca="false">LEN(A1240)</f>
        <v>211</v>
      </c>
    </row>
    <row r="1241" customFormat="false" ht="12.8" hidden="false" customHeight="false" outlineLevel="0" collapsed="false">
      <c r="A1241" s="0" t="s">
        <v>1282</v>
      </c>
      <c r="B1241" s="0" t="s">
        <v>1224</v>
      </c>
      <c r="C1241" s="0" t="s">
        <v>1225</v>
      </c>
      <c r="D1241" s="0" t="n">
        <v>3</v>
      </c>
      <c r="E1241" s="0" t="str">
        <f aca="false">IFERROR(IFERROR(REPLACE(C1241,SEARCH($E$1,C1241,1),LEN($E$1),""),REPLACE(C1241,SEARCH($F$1,C1241,1),LEN($F$1),"")),C1241)</f>
        <v>www.studentcrowd.com/university-l1004971-s1008370-university_of_nottingham_the-nottingham</v>
      </c>
      <c r="F1241" s="0" t="str">
        <f aca="false">REPLACE(E1241,SEARCH("/",E1241,1),LEN(E1241),"")</f>
        <v>www.studentcrowd.com</v>
      </c>
      <c r="G1241" s="0" t="n">
        <f aca="false">IF(F1241="www.studentcrowd.com",D1241*2/10,IF(F1241="www.studentsreview.com",D1241*2.5/10,"ERROR"))</f>
        <v>0.6</v>
      </c>
      <c r="H1241" s="0" t="str">
        <f aca="false">VLOOKUP(G1241,Sheet2!$A$1:$B$8,2,0)</f>
        <v>middle_plus</v>
      </c>
      <c r="I1241" s="0" t="str">
        <f aca="false">"{""classes"":["""&amp;G1241&amp;"""],""text"":"""&amp;A1241&amp;"""},"</f>
        <v>{"classes":["0,6"],"text":"The SU is not a decent night out, apart from that the uni is pretty good."},</v>
      </c>
      <c r="J1241" s="0" t="n">
        <f aca="false">LEN(A1241)</f>
        <v>73</v>
      </c>
    </row>
    <row r="1242" customFormat="false" ht="12.8" hidden="false" customHeight="false" outlineLevel="0" collapsed="false">
      <c r="A1242" s="0" t="s">
        <v>1283</v>
      </c>
      <c r="B1242" s="0" t="s">
        <v>1224</v>
      </c>
      <c r="C1242" s="0" t="s">
        <v>1225</v>
      </c>
      <c r="D1242" s="0" t="n">
        <v>4</v>
      </c>
      <c r="E1242" s="0" t="str">
        <f aca="false">IFERROR(IFERROR(REPLACE(C1242,SEARCH($E$1,C1242,1),LEN($E$1),""),REPLACE(C1242,SEARCH($F$1,C1242,1),LEN($F$1),"")),C1242)</f>
        <v>www.studentcrowd.com/university-l1004971-s1008370-university_of_nottingham_the-nottingham</v>
      </c>
      <c r="F1242" s="0" t="str">
        <f aca="false">REPLACE(E1242,SEARCH("/",E1242,1),LEN(E1242),"")</f>
        <v>www.studentcrowd.com</v>
      </c>
      <c r="G1242" s="0" t="n">
        <f aca="false">IF(F1242="www.studentcrowd.com",D1242*2/10,IF(F1242="www.studentsreview.com",D1242*2.5/10,"ERROR"))</f>
        <v>0.8</v>
      </c>
      <c r="H1242" s="0" t="str">
        <f aca="false">VLOOKUP(G1242,Sheet2!$A$1:$B$8,2,0)</f>
        <v>good_plus</v>
      </c>
      <c r="I1242" s="0" t="str">
        <f aca="false">"{""classes"":["""&amp;G1242&amp;"""],""text"":"""&amp;A1242&amp;"""},"</f>
        <v>{"classes":["0,8"],"text":"Good campus, easy to find your way round"},</v>
      </c>
      <c r="J1242" s="0" t="n">
        <f aca="false">LEN(A1242)</f>
        <v>40</v>
      </c>
    </row>
    <row r="1243" customFormat="false" ht="12.8" hidden="false" customHeight="false" outlineLevel="0" collapsed="false">
      <c r="A1243" s="0" t="s">
        <v>1284</v>
      </c>
      <c r="B1243" s="0" t="s">
        <v>1224</v>
      </c>
      <c r="C1243" s="0" t="s">
        <v>1225</v>
      </c>
      <c r="D1243" s="0" t="n">
        <v>5</v>
      </c>
      <c r="E1243" s="0" t="str">
        <f aca="false">IFERROR(IFERROR(REPLACE(C1243,SEARCH($E$1,C1243,1),LEN($E$1),""),REPLACE(C1243,SEARCH($F$1,C1243,1),LEN($F$1),"")),C1243)</f>
        <v>www.studentcrowd.com/university-l1004971-s1008370-university_of_nottingham_the-nottingham</v>
      </c>
      <c r="F1243" s="0" t="str">
        <f aca="false">REPLACE(E1243,SEARCH("/",E1243,1),LEN(E1243),"")</f>
        <v>www.studentcrowd.com</v>
      </c>
      <c r="G1243" s="0" t="n">
        <f aca="false">IF(F1243="www.studentcrowd.com",D1243*2/10,IF(F1243="www.studentsreview.com",D1243*2.5/10,"ERROR"))</f>
        <v>1</v>
      </c>
      <c r="H1243" s="0" t="str">
        <f aca="false">VLOOKUP(G1243,Sheet2!$A$1:$B$8,2,0)</f>
        <v>excellent</v>
      </c>
      <c r="I1243" s="0" t="str">
        <f aca="false">"{""classes"":["""&amp;G1243&amp;"""],""text"":"""&amp;A1243&amp;"""},"</f>
        <v>{"classes":["1"],"text":"Amazing! Campus is huge and green, but there are enough buses that it doesnt feel like a massive chore to slog across it. Buildings are really nice and comfortable, and the constant wifi access is a massive bonus!"},</v>
      </c>
      <c r="J1243" s="0" t="n">
        <f aca="false">LEN(A1243)</f>
        <v>213</v>
      </c>
    </row>
    <row r="1244" customFormat="false" ht="12.8" hidden="false" customHeight="false" outlineLevel="0" collapsed="false">
      <c r="A1244" s="0" t="s">
        <v>1285</v>
      </c>
      <c r="B1244" s="0" t="s">
        <v>1224</v>
      </c>
      <c r="C1244" s="0" t="s">
        <v>1225</v>
      </c>
      <c r="D1244" s="0" t="n">
        <v>4</v>
      </c>
      <c r="E1244" s="0" t="str">
        <f aca="false">IFERROR(IFERROR(REPLACE(C1244,SEARCH($E$1,C1244,1),LEN($E$1),""),REPLACE(C1244,SEARCH($F$1,C1244,1),LEN($F$1),"")),C1244)</f>
        <v>www.studentcrowd.com/university-l1004971-s1008370-university_of_nottingham_the-nottingham</v>
      </c>
      <c r="F1244" s="0" t="str">
        <f aca="false">REPLACE(E1244,SEARCH("/",E1244,1),LEN(E1244),"")</f>
        <v>www.studentcrowd.com</v>
      </c>
      <c r="G1244" s="0" t="n">
        <f aca="false">IF(F1244="www.studentcrowd.com",D1244*2/10,IF(F1244="www.studentsreview.com",D1244*2.5/10,"ERROR"))</f>
        <v>0.8</v>
      </c>
      <c r="H1244" s="0" t="str">
        <f aca="false">VLOOKUP(G1244,Sheet2!$A$1:$B$8,2,0)</f>
        <v>good_plus</v>
      </c>
      <c r="I1244" s="0" t="str">
        <f aca="false">"{""classes"":["""&amp;G1244&amp;"""],""text"":"""&amp;A1244&amp;"""},"</f>
        <v>{"classes":["0,8"],"text":"Shame we dont have a students union club but overall great campus uni in a city Im growing to love."},</v>
      </c>
      <c r="J1244" s="0" t="n">
        <f aca="false">LEN(A1244)</f>
        <v>99</v>
      </c>
    </row>
    <row r="1245" customFormat="false" ht="12.8" hidden="false" customHeight="false" outlineLevel="0" collapsed="false">
      <c r="A1245" s="0" t="s">
        <v>1286</v>
      </c>
      <c r="B1245" s="0" t="s">
        <v>1224</v>
      </c>
      <c r="C1245" s="0" t="s">
        <v>1225</v>
      </c>
      <c r="D1245" s="0" t="n">
        <v>4</v>
      </c>
      <c r="E1245" s="0" t="str">
        <f aca="false">IFERROR(IFERROR(REPLACE(C1245,SEARCH($E$1,C1245,1),LEN($E$1),""),REPLACE(C1245,SEARCH($F$1,C1245,1),LEN($F$1),"")),C1245)</f>
        <v>www.studentcrowd.com/university-l1004971-s1008370-university_of_nottingham_the-nottingham</v>
      </c>
      <c r="F1245" s="0" t="str">
        <f aca="false">REPLACE(E1245,SEARCH("/",E1245,1),LEN(E1245),"")</f>
        <v>www.studentcrowd.com</v>
      </c>
      <c r="G1245" s="0" t="n">
        <f aca="false">IF(F1245="www.studentcrowd.com",D1245*2/10,IF(F1245="www.studentsreview.com",D1245*2.5/10,"ERROR"))</f>
        <v>0.8</v>
      </c>
      <c r="H1245" s="0" t="str">
        <f aca="false">VLOOKUP(G1245,Sheet2!$A$1:$B$8,2,0)</f>
        <v>good_plus</v>
      </c>
      <c r="I1245" s="0" t="str">
        <f aca="false">"{""classes"":["""&amp;G1245&amp;"""],""text"":"""&amp;A1245&amp;"""},"</f>
        <v>{"classes":["0,8"],"text":"The uni park campus is traditional and beautiful, but some buildings look tired. The jubilee campus is modern and smaller so is more communal.Theres a variety of clubs, but they can be expensive. The SU is very helpful and easy to speak to if you need any help. The internet is poor, sometimes it can take 10mins at the start of your lecture just to get online so you can load the powerpoint. Also, the hopper buses are un reliable and often too full."},</v>
      </c>
      <c r="J1245" s="0" t="n">
        <f aca="false">LEN(A1245)</f>
        <v>451</v>
      </c>
    </row>
    <row r="1246" customFormat="false" ht="12.8" hidden="false" customHeight="false" outlineLevel="0" collapsed="false">
      <c r="A1246" s="0" t="s">
        <v>1287</v>
      </c>
      <c r="B1246" s="0" t="s">
        <v>1224</v>
      </c>
      <c r="C1246" s="0" t="s">
        <v>1225</v>
      </c>
      <c r="D1246" s="0" t="n">
        <v>4</v>
      </c>
      <c r="E1246" s="0" t="str">
        <f aca="false">IFERROR(IFERROR(REPLACE(C1246,SEARCH($E$1,C1246,1),LEN($E$1),""),REPLACE(C1246,SEARCH($F$1,C1246,1),LEN($F$1),"")),C1246)</f>
        <v>www.studentcrowd.com/university-l1004971-s1008370-university_of_nottingham_the-nottingham</v>
      </c>
      <c r="F1246" s="0" t="str">
        <f aca="false">REPLACE(E1246,SEARCH("/",E1246,1),LEN(E1246),"")</f>
        <v>www.studentcrowd.com</v>
      </c>
      <c r="G1246" s="0" t="n">
        <f aca="false">IF(F1246="www.studentcrowd.com",D1246*2/10,IF(F1246="www.studentsreview.com",D1246*2.5/10,"ERROR"))</f>
        <v>0.8</v>
      </c>
      <c r="H1246" s="0" t="str">
        <f aca="false">VLOOKUP(G1246,Sheet2!$A$1:$B$8,2,0)</f>
        <v>good_plus</v>
      </c>
      <c r="I1246" s="0" t="str">
        <f aca="false">"{""classes"":["""&amp;G1246&amp;"""],""text"":"""&amp;A1246&amp;"""},"</f>
        <v>{"classes":["0,8"],"text":"Wifi is very fast, however the connection is somewhat dodgy."},</v>
      </c>
      <c r="J1246" s="0" t="n">
        <f aca="false">LEN(A1246)</f>
        <v>60</v>
      </c>
    </row>
    <row r="1247" customFormat="false" ht="12.8" hidden="false" customHeight="false" outlineLevel="0" collapsed="false">
      <c r="A1247" s="0" t="s">
        <v>1288</v>
      </c>
      <c r="B1247" s="0" t="s">
        <v>1224</v>
      </c>
      <c r="C1247" s="0" t="s">
        <v>1225</v>
      </c>
      <c r="D1247" s="0" t="n">
        <v>4</v>
      </c>
      <c r="E1247" s="0" t="str">
        <f aca="false">IFERROR(IFERROR(REPLACE(C1247,SEARCH($E$1,C1247,1),LEN($E$1),""),REPLACE(C1247,SEARCH($F$1,C1247,1),LEN($F$1),"")),C1247)</f>
        <v>www.studentcrowd.com/university-l1004971-s1008370-university_of_nottingham_the-nottingham</v>
      </c>
      <c r="F1247" s="0" t="str">
        <f aca="false">REPLACE(E1247,SEARCH("/",E1247,1),LEN(E1247),"")</f>
        <v>www.studentcrowd.com</v>
      </c>
      <c r="G1247" s="0" t="n">
        <f aca="false">IF(F1247="www.studentcrowd.com",D1247*2/10,IF(F1247="www.studentsreview.com",D1247*2.5/10,"ERROR"))</f>
        <v>0.8</v>
      </c>
      <c r="H1247" s="0" t="str">
        <f aca="false">VLOOKUP(G1247,Sheet2!$A$1:$B$8,2,0)</f>
        <v>good_plus</v>
      </c>
      <c r="I1247" s="0" t="str">
        <f aca="false">"{""classes"":["""&amp;G1247&amp;"""],""text"":"""&amp;A1247&amp;"""},"</f>
        <v>{"classes":["0,8"],"text":"Campus is beautiful! Loads of clubs and societies on offer, as well as a giant students union!"},</v>
      </c>
      <c r="J1247" s="0" t="n">
        <f aca="false">LEN(A1247)</f>
        <v>94</v>
      </c>
    </row>
    <row r="1248" customFormat="false" ht="12.8" hidden="false" customHeight="false" outlineLevel="0" collapsed="false">
      <c r="A1248" s="0" t="s">
        <v>1289</v>
      </c>
      <c r="B1248" s="0" t="s">
        <v>1224</v>
      </c>
      <c r="C1248" s="0" t="s">
        <v>1225</v>
      </c>
      <c r="D1248" s="0" t="n">
        <v>4</v>
      </c>
      <c r="E1248" s="0" t="str">
        <f aca="false">IFERROR(IFERROR(REPLACE(C1248,SEARCH($E$1,C1248,1),LEN($E$1),""),REPLACE(C1248,SEARCH($F$1,C1248,1),LEN($F$1),"")),C1248)</f>
        <v>www.studentcrowd.com/university-l1004971-s1008370-university_of_nottingham_the-nottingham</v>
      </c>
      <c r="F1248" s="0" t="str">
        <f aca="false">REPLACE(E1248,SEARCH("/",E1248,1),LEN(E1248),"")</f>
        <v>www.studentcrowd.com</v>
      </c>
      <c r="G1248" s="0" t="n">
        <f aca="false">IF(F1248="www.studentcrowd.com",D1248*2/10,IF(F1248="www.studentsreview.com",D1248*2.5/10,"ERROR"))</f>
        <v>0.8</v>
      </c>
      <c r="H1248" s="0" t="str">
        <f aca="false">VLOOKUP(G1248,Sheet2!$A$1:$B$8,2,0)</f>
        <v>good_plus</v>
      </c>
      <c r="I1248" s="0" t="str">
        <f aca="false">"{""classes"":["""&amp;G1248&amp;"""],""text"":"""&amp;A1248&amp;"""},"</f>
        <v>{"classes":["0,8"],"text":"Love the uni, great social atmosphere"},</v>
      </c>
      <c r="J1248" s="0" t="n">
        <f aca="false">LEN(A1248)</f>
        <v>37</v>
      </c>
    </row>
    <row r="1249" customFormat="false" ht="12.8" hidden="false" customHeight="false" outlineLevel="0" collapsed="false">
      <c r="A1249" s="0" t="s">
        <v>1290</v>
      </c>
      <c r="B1249" s="0" t="s">
        <v>1224</v>
      </c>
      <c r="C1249" s="0" t="s">
        <v>1225</v>
      </c>
      <c r="D1249" s="0" t="n">
        <v>4</v>
      </c>
      <c r="E1249" s="0" t="str">
        <f aca="false">IFERROR(IFERROR(REPLACE(C1249,SEARCH($E$1,C1249,1),LEN($E$1),""),REPLACE(C1249,SEARCH($F$1,C1249,1),LEN($F$1),"")),C1249)</f>
        <v>www.studentcrowd.com/university-l1004971-s1008370-university_of_nottingham_the-nottingham</v>
      </c>
      <c r="F1249" s="0" t="str">
        <f aca="false">REPLACE(E1249,SEARCH("/",E1249,1),LEN(E1249),"")</f>
        <v>www.studentcrowd.com</v>
      </c>
      <c r="G1249" s="0" t="n">
        <f aca="false">IF(F1249="www.studentcrowd.com",D1249*2/10,IF(F1249="www.studentsreview.com",D1249*2.5/10,"ERROR"))</f>
        <v>0.8</v>
      </c>
      <c r="H1249" s="0" t="str">
        <f aca="false">VLOOKUP(G1249,Sheet2!$A$1:$B$8,2,0)</f>
        <v>good_plus</v>
      </c>
      <c r="I1249" s="0" t="str">
        <f aca="false">"{""classes"":["""&amp;G1249&amp;"""],""text"":"""&amp;A1249&amp;"""},"</f>
        <v>{"classes":["0,8"],"text":"Beautiful green campus, with something to discover around every corner. Buildings that are on campus are not very attractive, in particular the ones in the science park area. Student union building does not have a good location for night life/parties, hence these all occur in the city, which can be a hassle to get to if you live on campus."},</v>
      </c>
      <c r="J1249" s="0" t="n">
        <f aca="false">LEN(A1249)</f>
        <v>341</v>
      </c>
    </row>
    <row r="1250" customFormat="false" ht="12.8" hidden="false" customHeight="false" outlineLevel="0" collapsed="false">
      <c r="A1250" s="0" t="s">
        <v>1291</v>
      </c>
      <c r="B1250" s="0" t="s">
        <v>1224</v>
      </c>
      <c r="C1250" s="0" t="s">
        <v>1225</v>
      </c>
      <c r="D1250" s="0" t="n">
        <v>4</v>
      </c>
      <c r="E1250" s="0" t="str">
        <f aca="false">IFERROR(IFERROR(REPLACE(C1250,SEARCH($E$1,C1250,1),LEN($E$1),""),REPLACE(C1250,SEARCH($F$1,C1250,1),LEN($F$1),"")),C1250)</f>
        <v>www.studentcrowd.com/university-l1004971-s1008370-university_of_nottingham_the-nottingham</v>
      </c>
      <c r="F1250" s="0" t="str">
        <f aca="false">REPLACE(E1250,SEARCH("/",E1250,1),LEN(E1250),"")</f>
        <v>www.studentcrowd.com</v>
      </c>
      <c r="G1250" s="0" t="n">
        <f aca="false">IF(F1250="www.studentcrowd.com",D1250*2/10,IF(F1250="www.studentsreview.com",D1250*2.5/10,"ERROR"))</f>
        <v>0.8</v>
      </c>
      <c r="H1250" s="0" t="str">
        <f aca="false">VLOOKUP(G1250,Sheet2!$A$1:$B$8,2,0)</f>
        <v>good_plus</v>
      </c>
      <c r="I1250" s="0" t="str">
        <f aca="false">"{""classes"":["""&amp;G1250&amp;"""],""text"":"""&amp;A1250&amp;"""},"</f>
        <v>{"classes":["0,8"],"text":"the university as a whole is amazing! Shame about exurban though!"},</v>
      </c>
      <c r="J1250" s="0" t="n">
        <f aca="false">LEN(A1250)</f>
        <v>65</v>
      </c>
    </row>
    <row r="1251" customFormat="false" ht="12.8" hidden="false" customHeight="false" outlineLevel="0" collapsed="false">
      <c r="A1251" s="0" t="s">
        <v>1292</v>
      </c>
      <c r="B1251" s="0" t="s">
        <v>1224</v>
      </c>
      <c r="C1251" s="0" t="s">
        <v>1225</v>
      </c>
      <c r="D1251" s="0" t="n">
        <v>5</v>
      </c>
      <c r="E1251" s="0" t="str">
        <f aca="false">IFERROR(IFERROR(REPLACE(C1251,SEARCH($E$1,C1251,1),LEN($E$1),""),REPLACE(C1251,SEARCH($F$1,C1251,1),LEN($F$1),"")),C1251)</f>
        <v>www.studentcrowd.com/university-l1004971-s1008370-university_of_nottingham_the-nottingham</v>
      </c>
      <c r="F1251" s="0" t="str">
        <f aca="false">REPLACE(E1251,SEARCH("/",E1251,1),LEN(E1251),"")</f>
        <v>www.studentcrowd.com</v>
      </c>
      <c r="G1251" s="0" t="n">
        <f aca="false">IF(F1251="www.studentcrowd.com",D1251*2/10,IF(F1251="www.studentsreview.com",D1251*2.5/10,"ERROR"))</f>
        <v>1</v>
      </c>
      <c r="H1251" s="0" t="str">
        <f aca="false">VLOOKUP(G1251,Sheet2!$A$1:$B$8,2,0)</f>
        <v>excellent</v>
      </c>
      <c r="I1251" s="0" t="str">
        <f aca="false">"{""classes"":["""&amp;G1251&amp;"""],""text"":"""&amp;A1251&amp;"""},"</f>
        <v>{"classes":["1"],"text":"Fabulous university, couldnt get a better experience anywhere else"},</v>
      </c>
      <c r="J1251" s="0" t="n">
        <f aca="false">LEN(A1251)</f>
        <v>66</v>
      </c>
    </row>
    <row r="1252" customFormat="false" ht="12.8" hidden="false" customHeight="false" outlineLevel="0" collapsed="false">
      <c r="A1252" s="0" t="s">
        <v>1293</v>
      </c>
      <c r="B1252" s="0" t="s">
        <v>1224</v>
      </c>
      <c r="C1252" s="0" t="s">
        <v>1225</v>
      </c>
      <c r="D1252" s="0" t="n">
        <v>4</v>
      </c>
      <c r="E1252" s="0" t="str">
        <f aca="false">IFERROR(IFERROR(REPLACE(C1252,SEARCH($E$1,C1252,1),LEN($E$1),""),REPLACE(C1252,SEARCH($F$1,C1252,1),LEN($F$1),"")),C1252)</f>
        <v>www.studentcrowd.com/university-l1004971-s1008370-university_of_nottingham_the-nottingham</v>
      </c>
      <c r="F1252" s="0" t="str">
        <f aca="false">REPLACE(E1252,SEARCH("/",E1252,1),LEN(E1252),"")</f>
        <v>www.studentcrowd.com</v>
      </c>
      <c r="G1252" s="0" t="n">
        <f aca="false">IF(F1252="www.studentcrowd.com",D1252*2/10,IF(F1252="www.studentsreview.com",D1252*2.5/10,"ERROR"))</f>
        <v>0.8</v>
      </c>
      <c r="H1252" s="0" t="str">
        <f aca="false">VLOOKUP(G1252,Sheet2!$A$1:$B$8,2,0)</f>
        <v>good_plus</v>
      </c>
      <c r="I1252" s="0" t="str">
        <f aca="false">"{""classes"":["""&amp;G1252&amp;"""],""text"":"""&amp;A1252&amp;"""},"</f>
        <v>{"classes":["0,8"],"text":"Excellent student facilities and union. Mooch/The Den bars arent particularly appealing, but the food is good and the atmosphere is always good. WiFi on campus is excellent, access in all buildings and some outside spaces. Broadgate Park WiFi  StudentCom  very poor. Graduate employment one of the best in the UK."},</v>
      </c>
      <c r="J1252" s="0" t="n">
        <f aca="false">LEN(A1252)</f>
        <v>313</v>
      </c>
    </row>
    <row r="1253" customFormat="false" ht="12.8" hidden="false" customHeight="false" outlineLevel="0" collapsed="false">
      <c r="A1253" s="0" t="s">
        <v>1294</v>
      </c>
      <c r="B1253" s="0" t="s">
        <v>1224</v>
      </c>
      <c r="C1253" s="0" t="s">
        <v>1225</v>
      </c>
      <c r="D1253" s="0" t="n">
        <v>5</v>
      </c>
      <c r="E1253" s="0" t="str">
        <f aca="false">IFERROR(IFERROR(REPLACE(C1253,SEARCH($E$1,C1253,1),LEN($E$1),""),REPLACE(C1253,SEARCH($F$1,C1253,1),LEN($F$1),"")),C1253)</f>
        <v>www.studentcrowd.com/university-l1004971-s1008370-university_of_nottingham_the-nottingham</v>
      </c>
      <c r="F1253" s="0" t="str">
        <f aca="false">REPLACE(E1253,SEARCH("/",E1253,1),LEN(E1253),"")</f>
        <v>www.studentcrowd.com</v>
      </c>
      <c r="G1253" s="0" t="n">
        <f aca="false">IF(F1253="www.studentcrowd.com",D1253*2/10,IF(F1253="www.studentsreview.com",D1253*2.5/10,"ERROR"))</f>
        <v>1</v>
      </c>
      <c r="H1253" s="0" t="str">
        <f aca="false">VLOOKUP(G1253,Sheet2!$A$1:$B$8,2,0)</f>
        <v>excellent</v>
      </c>
      <c r="I1253" s="0" t="str">
        <f aca="false">"{""classes"":["""&amp;G1253&amp;"""],""text"":"""&amp;A1253&amp;"""},"</f>
        <v>{"classes":["1"],"text":"The best three years of my life - Notts is a great university with something for everyone and the ideal student town. Apart from Saturdays, its basically ran for, and by, the students. Great place."},</v>
      </c>
      <c r="J1253" s="0" t="n">
        <f aca="false">LEN(A1253)</f>
        <v>197</v>
      </c>
    </row>
    <row r="1254" customFormat="false" ht="12.8" hidden="false" customHeight="false" outlineLevel="0" collapsed="false">
      <c r="A1254" s="0" t="s">
        <v>1295</v>
      </c>
      <c r="B1254" s="0" t="s">
        <v>1224</v>
      </c>
      <c r="C1254" s="0" t="s">
        <v>1225</v>
      </c>
      <c r="D1254" s="0" t="n">
        <v>5</v>
      </c>
      <c r="E1254" s="0" t="str">
        <f aca="false">IFERROR(IFERROR(REPLACE(C1254,SEARCH($E$1,C1254,1),LEN($E$1),""),REPLACE(C1254,SEARCH($F$1,C1254,1),LEN($F$1),"")),C1254)</f>
        <v>www.studentcrowd.com/university-l1004971-s1008370-university_of_nottingham_the-nottingham</v>
      </c>
      <c r="F1254" s="0" t="str">
        <f aca="false">REPLACE(E1254,SEARCH("/",E1254,1),LEN(E1254),"")</f>
        <v>www.studentcrowd.com</v>
      </c>
      <c r="G1254" s="0" t="n">
        <f aca="false">IF(F1254="www.studentcrowd.com",D1254*2/10,IF(F1254="www.studentsreview.com",D1254*2.5/10,"ERROR"))</f>
        <v>1</v>
      </c>
      <c r="H1254" s="0" t="str">
        <f aca="false">VLOOKUP(G1254,Sheet2!$A$1:$B$8,2,0)</f>
        <v>excellent</v>
      </c>
      <c r="I1254" s="0" t="str">
        <f aca="false">"{""classes"":["""&amp;G1254&amp;"""],""text"":"""&amp;A1254&amp;"""},"</f>
        <v>{"classes":["1"],"text":"I absolutely love being a student at UoN, wouldnt change it for anything"},</v>
      </c>
      <c r="J1254" s="0" t="n">
        <f aca="false">LEN(A1254)</f>
        <v>72</v>
      </c>
    </row>
    <row r="1255" customFormat="false" ht="12.8" hidden="false" customHeight="false" outlineLevel="0" collapsed="false">
      <c r="A1255" s="0" t="s">
        <v>1296</v>
      </c>
      <c r="B1255" s="0" t="s">
        <v>1224</v>
      </c>
      <c r="C1255" s="0" t="s">
        <v>1225</v>
      </c>
      <c r="D1255" s="0" t="n">
        <v>5</v>
      </c>
      <c r="E1255" s="0" t="str">
        <f aca="false">IFERROR(IFERROR(REPLACE(C1255,SEARCH($E$1,C1255,1),LEN($E$1),""),REPLACE(C1255,SEARCH($F$1,C1255,1),LEN($F$1),"")),C1255)</f>
        <v>www.studentcrowd.com/university-l1004971-s1008370-university_of_nottingham_the-nottingham</v>
      </c>
      <c r="F1255" s="0" t="str">
        <f aca="false">REPLACE(E1255,SEARCH("/",E1255,1),LEN(E1255),"")</f>
        <v>www.studentcrowd.com</v>
      </c>
      <c r="G1255" s="0" t="n">
        <f aca="false">IF(F1255="www.studentcrowd.com",D1255*2/10,IF(F1255="www.studentsreview.com",D1255*2.5/10,"ERROR"))</f>
        <v>1</v>
      </c>
      <c r="H1255" s="0" t="str">
        <f aca="false">VLOOKUP(G1255,Sheet2!$A$1:$B$8,2,0)</f>
        <v>excellent</v>
      </c>
      <c r="I1255" s="0" t="str">
        <f aca="false">"{""classes"":["""&amp;G1255&amp;"""],""text"":"""&amp;A1255&amp;"""},"</f>
        <v>{"classes":["1"],"text":"The best University, 100%. Such a good atmosphere, beautiful campus, great teaching staff and a wonderful city to spend three years in. Given the choice, Id never pick another city to go to uni in or live in, and studying at UoN has been the best experience of my life."},</v>
      </c>
      <c r="J1255" s="0" t="n">
        <f aca="false">LEN(A1255)</f>
        <v>269</v>
      </c>
    </row>
    <row r="1256" customFormat="false" ht="12.8" hidden="false" customHeight="false" outlineLevel="0" collapsed="false">
      <c r="A1256" s="0" t="s">
        <v>1297</v>
      </c>
      <c r="B1256" s="0" t="s">
        <v>1224</v>
      </c>
      <c r="C1256" s="0" t="s">
        <v>1225</v>
      </c>
      <c r="D1256" s="0" t="n">
        <v>4</v>
      </c>
      <c r="E1256" s="0" t="str">
        <f aca="false">IFERROR(IFERROR(REPLACE(C1256,SEARCH($E$1,C1256,1),LEN($E$1),""),REPLACE(C1256,SEARCH($F$1,C1256,1),LEN($F$1),"")),C1256)</f>
        <v>www.studentcrowd.com/university-l1004971-s1008370-university_of_nottingham_the-nottingham</v>
      </c>
      <c r="F1256" s="0" t="str">
        <f aca="false">REPLACE(E1256,SEARCH("/",E1256,1),LEN(E1256),"")</f>
        <v>www.studentcrowd.com</v>
      </c>
      <c r="G1256" s="0" t="n">
        <f aca="false">IF(F1256="www.studentcrowd.com",D1256*2/10,IF(F1256="www.studentsreview.com",D1256*2.5/10,"ERROR"))</f>
        <v>0.8</v>
      </c>
      <c r="H1256" s="0" t="str">
        <f aca="false">VLOOKUP(G1256,Sheet2!$A$1:$B$8,2,0)</f>
        <v>good_plus</v>
      </c>
      <c r="I1256" s="0" t="str">
        <f aca="false">"{""classes"":["""&amp;G1256&amp;"""],""text"":"""&amp;A1256&amp;"""},"</f>
        <v>{"classes":["0,8"],"text":"Fantastic university but I wish the wifi was slightly better"},</v>
      </c>
      <c r="J1256" s="0" t="n">
        <f aca="false">LEN(A1256)</f>
        <v>60</v>
      </c>
    </row>
    <row r="1257" customFormat="false" ht="12.8" hidden="false" customHeight="false" outlineLevel="0" collapsed="false">
      <c r="A1257" s="0" t="s">
        <v>1298</v>
      </c>
      <c r="B1257" s="0" t="s">
        <v>1224</v>
      </c>
      <c r="C1257" s="0" t="s">
        <v>1225</v>
      </c>
      <c r="D1257" s="0" t="n">
        <v>4</v>
      </c>
      <c r="E1257" s="0" t="str">
        <f aca="false">IFERROR(IFERROR(REPLACE(C1257,SEARCH($E$1,C1257,1),LEN($E$1),""),REPLACE(C1257,SEARCH($F$1,C1257,1),LEN($F$1),"")),C1257)</f>
        <v>www.studentcrowd.com/university-l1004971-s1008370-university_of_nottingham_the-nottingham</v>
      </c>
      <c r="F1257" s="0" t="str">
        <f aca="false">REPLACE(E1257,SEARCH("/",E1257,1),LEN(E1257),"")</f>
        <v>www.studentcrowd.com</v>
      </c>
      <c r="G1257" s="0" t="n">
        <f aca="false">IF(F1257="www.studentcrowd.com",D1257*2/10,IF(F1257="www.studentsreview.com",D1257*2.5/10,"ERROR"))</f>
        <v>0.8</v>
      </c>
      <c r="H1257" s="0" t="str">
        <f aca="false">VLOOKUP(G1257,Sheet2!$A$1:$B$8,2,0)</f>
        <v>good_plus</v>
      </c>
      <c r="I1257" s="0" t="str">
        <f aca="false">"{""classes"":["""&amp;G1257&amp;"""],""text"":"""&amp;A1257&amp;"""},"</f>
        <v>{"classes":["0,8"],"text":"Very pretty university, great nightlife and social uni."},</v>
      </c>
      <c r="J1257" s="0" t="n">
        <f aca="false">LEN(A1257)</f>
        <v>55</v>
      </c>
    </row>
    <row r="1258" customFormat="false" ht="12.8" hidden="false" customHeight="false" outlineLevel="0" collapsed="false">
      <c r="A1258" s="0" t="s">
        <v>1299</v>
      </c>
      <c r="B1258" s="0" t="s">
        <v>1224</v>
      </c>
      <c r="C1258" s="0" t="s">
        <v>1225</v>
      </c>
      <c r="D1258" s="0" t="n">
        <v>5</v>
      </c>
      <c r="E1258" s="0" t="str">
        <f aca="false">IFERROR(IFERROR(REPLACE(C1258,SEARCH($E$1,C1258,1),LEN($E$1),""),REPLACE(C1258,SEARCH($F$1,C1258,1),LEN($F$1),"")),C1258)</f>
        <v>www.studentcrowd.com/university-l1004971-s1008370-university_of_nottingham_the-nottingham</v>
      </c>
      <c r="F1258" s="0" t="str">
        <f aca="false">REPLACE(E1258,SEARCH("/",E1258,1),LEN(E1258),"")</f>
        <v>www.studentcrowd.com</v>
      </c>
      <c r="G1258" s="0" t="n">
        <f aca="false">IF(F1258="www.studentcrowd.com",D1258*2/10,IF(F1258="www.studentsreview.com",D1258*2.5/10,"ERROR"))</f>
        <v>1</v>
      </c>
      <c r="H1258" s="0" t="str">
        <f aca="false">VLOOKUP(G1258,Sheet2!$A$1:$B$8,2,0)</f>
        <v>excellent</v>
      </c>
      <c r="I1258" s="0" t="str">
        <f aca="false">"{""classes"":["""&amp;G1258&amp;"""],""text"":"""&amp;A1258&amp;"""},"</f>
        <v>{"classes":["1"],"text":"Nice uni full of greeneries, with good studying environment. Glad to be a part of it."},</v>
      </c>
      <c r="J1258" s="0" t="n">
        <f aca="false">LEN(A1258)</f>
        <v>85</v>
      </c>
    </row>
    <row r="1259" customFormat="false" ht="12.8" hidden="false" customHeight="false" outlineLevel="0" collapsed="false">
      <c r="A1259" s="0" t="s">
        <v>1300</v>
      </c>
      <c r="B1259" s="0" t="s">
        <v>1224</v>
      </c>
      <c r="C1259" s="0" t="s">
        <v>1225</v>
      </c>
      <c r="D1259" s="0" t="n">
        <v>5</v>
      </c>
      <c r="E1259" s="0" t="str">
        <f aca="false">IFERROR(IFERROR(REPLACE(C1259,SEARCH($E$1,C1259,1),LEN($E$1),""),REPLACE(C1259,SEARCH($F$1,C1259,1),LEN($F$1),"")),C1259)</f>
        <v>www.studentcrowd.com/university-l1004971-s1008370-university_of_nottingham_the-nottingham</v>
      </c>
      <c r="F1259" s="0" t="str">
        <f aca="false">REPLACE(E1259,SEARCH("/",E1259,1),LEN(E1259),"")</f>
        <v>www.studentcrowd.com</v>
      </c>
      <c r="G1259" s="0" t="n">
        <f aca="false">IF(F1259="www.studentcrowd.com",D1259*2/10,IF(F1259="www.studentsreview.com",D1259*2.5/10,"ERROR"))</f>
        <v>1</v>
      </c>
      <c r="H1259" s="0" t="str">
        <f aca="false">VLOOKUP(G1259,Sheet2!$A$1:$B$8,2,0)</f>
        <v>excellent</v>
      </c>
      <c r="I1259" s="0" t="str">
        <f aca="false">"{""classes"":["""&amp;G1259&amp;"""],""text"":"""&amp;A1259&amp;"""},"</f>
        <v>{"classes":["1"],"text":"A fantastic university with great facilities. Will miss if when I graduate."},</v>
      </c>
      <c r="J1259" s="0" t="n">
        <f aca="false">LEN(A1259)</f>
        <v>75</v>
      </c>
    </row>
    <row r="1260" customFormat="false" ht="12.8" hidden="false" customHeight="false" outlineLevel="0" collapsed="false">
      <c r="A1260" s="0" t="s">
        <v>1301</v>
      </c>
      <c r="B1260" s="0" t="s">
        <v>1224</v>
      </c>
      <c r="C1260" s="0" t="s">
        <v>1225</v>
      </c>
      <c r="D1260" s="0" t="n">
        <v>4</v>
      </c>
      <c r="E1260" s="0" t="str">
        <f aca="false">IFERROR(IFERROR(REPLACE(C1260,SEARCH($E$1,C1260,1),LEN($E$1),""),REPLACE(C1260,SEARCH($F$1,C1260,1),LEN($F$1),"")),C1260)</f>
        <v>www.studentcrowd.com/university-l1004971-s1008370-university_of_nottingham_the-nottingham</v>
      </c>
      <c r="F1260" s="0" t="str">
        <f aca="false">REPLACE(E1260,SEARCH("/",E1260,1),LEN(E1260),"")</f>
        <v>www.studentcrowd.com</v>
      </c>
      <c r="G1260" s="0" t="n">
        <f aca="false">IF(F1260="www.studentcrowd.com",D1260*2/10,IF(F1260="www.studentsreview.com",D1260*2.5/10,"ERROR"))</f>
        <v>0.8</v>
      </c>
      <c r="H1260" s="0" t="str">
        <f aca="false">VLOOKUP(G1260,Sheet2!$A$1:$B$8,2,0)</f>
        <v>good_plus</v>
      </c>
      <c r="I1260" s="0" t="str">
        <f aca="false">"{""classes"":["""&amp;G1260&amp;"""],""text"":"""&amp;A1260&amp;"""},"</f>
        <v>{"classes":["0,8"],"text":"Brilliant campus, wonderful teaching."},</v>
      </c>
      <c r="J1260" s="0" t="n">
        <f aca="false">LEN(A1260)</f>
        <v>37</v>
      </c>
    </row>
    <row r="1261" customFormat="false" ht="12.8" hidden="false" customHeight="false" outlineLevel="0" collapsed="false">
      <c r="A1261" s="0" t="s">
        <v>1302</v>
      </c>
      <c r="B1261" s="0" t="s">
        <v>1224</v>
      </c>
      <c r="C1261" s="0" t="s">
        <v>1225</v>
      </c>
      <c r="D1261" s="0" t="n">
        <v>4</v>
      </c>
      <c r="E1261" s="0" t="str">
        <f aca="false">IFERROR(IFERROR(REPLACE(C1261,SEARCH($E$1,C1261,1),LEN($E$1),""),REPLACE(C1261,SEARCH($F$1,C1261,1),LEN($F$1),"")),C1261)</f>
        <v>www.studentcrowd.com/university-l1004971-s1008370-university_of_nottingham_the-nottingham</v>
      </c>
      <c r="F1261" s="0" t="str">
        <f aca="false">REPLACE(E1261,SEARCH("/",E1261,1),LEN(E1261),"")</f>
        <v>www.studentcrowd.com</v>
      </c>
      <c r="G1261" s="0" t="n">
        <f aca="false">IF(F1261="www.studentcrowd.com",D1261*2/10,IF(F1261="www.studentsreview.com",D1261*2.5/10,"ERROR"))</f>
        <v>0.8</v>
      </c>
      <c r="H1261" s="0" t="str">
        <f aca="false">VLOOKUP(G1261,Sheet2!$A$1:$B$8,2,0)</f>
        <v>good_plus</v>
      </c>
      <c r="I1261" s="0" t="str">
        <f aca="false">"{""classes"":["""&amp;G1261&amp;"""],""text"":"""&amp;A1261&amp;"""},"</f>
        <v>{"classes":["0,8"],"text":"Beautiful campus, lots of green space and excellent facilities, all in an amazing city. However, if you hate walking, its not for you! Hopper buses help, but the campus is still a good 30 minutes walk from one end to the other."},</v>
      </c>
      <c r="J1261" s="0" t="n">
        <f aca="false">LEN(A1261)</f>
        <v>227</v>
      </c>
    </row>
    <row r="1262" customFormat="false" ht="12.8" hidden="false" customHeight="false" outlineLevel="0" collapsed="false">
      <c r="A1262" s="0" t="s">
        <v>1303</v>
      </c>
      <c r="B1262" s="0" t="s">
        <v>1224</v>
      </c>
      <c r="C1262" s="0" t="s">
        <v>1225</v>
      </c>
      <c r="D1262" s="0" t="n">
        <v>5</v>
      </c>
      <c r="E1262" s="0" t="str">
        <f aca="false">IFERROR(IFERROR(REPLACE(C1262,SEARCH($E$1,C1262,1),LEN($E$1),""),REPLACE(C1262,SEARCH($F$1,C1262,1),LEN($F$1),"")),C1262)</f>
        <v>www.studentcrowd.com/university-l1004971-s1008370-university_of_nottingham_the-nottingham</v>
      </c>
      <c r="F1262" s="0" t="str">
        <f aca="false">REPLACE(E1262,SEARCH("/",E1262,1),LEN(E1262),"")</f>
        <v>www.studentcrowd.com</v>
      </c>
      <c r="G1262" s="0" t="n">
        <f aca="false">IF(F1262="www.studentcrowd.com",D1262*2/10,IF(F1262="www.studentsreview.com",D1262*2.5/10,"ERROR"))</f>
        <v>1</v>
      </c>
      <c r="H1262" s="0" t="str">
        <f aca="false">VLOOKUP(G1262,Sheet2!$A$1:$B$8,2,0)</f>
        <v>excellent</v>
      </c>
      <c r="I1262" s="0" t="str">
        <f aca="false">"{""classes"":["""&amp;G1262&amp;"""],""text"":"""&amp;A1262&amp;"""},"</f>
        <v>{"classes":["1"],"text":"Surely the best Uni in the country"},</v>
      </c>
      <c r="J1262" s="0" t="n">
        <f aca="false">LEN(A1262)</f>
        <v>34</v>
      </c>
    </row>
    <row r="1263" customFormat="false" ht="12.8" hidden="false" customHeight="false" outlineLevel="0" collapsed="false">
      <c r="A1263" s="0" t="s">
        <v>1304</v>
      </c>
      <c r="B1263" s="0" t="s">
        <v>1224</v>
      </c>
      <c r="C1263" s="0" t="s">
        <v>1225</v>
      </c>
      <c r="D1263" s="0" t="n">
        <v>5</v>
      </c>
      <c r="E1263" s="0" t="str">
        <f aca="false">IFERROR(IFERROR(REPLACE(C1263,SEARCH($E$1,C1263,1),LEN($E$1),""),REPLACE(C1263,SEARCH($F$1,C1263,1),LEN($F$1),"")),C1263)</f>
        <v>www.studentcrowd.com/university-l1004971-s1008370-university_of_nottingham_the-nottingham</v>
      </c>
      <c r="F1263" s="0" t="str">
        <f aca="false">REPLACE(E1263,SEARCH("/",E1263,1),LEN(E1263),"")</f>
        <v>www.studentcrowd.com</v>
      </c>
      <c r="G1263" s="0" t="n">
        <f aca="false">IF(F1263="www.studentcrowd.com",D1263*2/10,IF(F1263="www.studentsreview.com",D1263*2.5/10,"ERROR"))</f>
        <v>1</v>
      </c>
      <c r="H1263" s="0" t="str">
        <f aca="false">VLOOKUP(G1263,Sheet2!$A$1:$B$8,2,0)</f>
        <v>excellent</v>
      </c>
      <c r="I1263" s="0" t="str">
        <f aca="false">"{""classes"":["""&amp;G1263&amp;"""],""text"":"""&amp;A1263&amp;"""},"</f>
        <v>{"classes":["1"],"text":"Love my uni, couldnt ask to be anywhere better!"},</v>
      </c>
      <c r="J1263" s="0" t="n">
        <f aca="false">LEN(A1263)</f>
        <v>47</v>
      </c>
    </row>
    <row r="1264" customFormat="false" ht="12.8" hidden="false" customHeight="false" outlineLevel="0" collapsed="false">
      <c r="A1264" s="0" t="s">
        <v>1305</v>
      </c>
      <c r="B1264" s="0" t="s">
        <v>1224</v>
      </c>
      <c r="C1264" s="0" t="s">
        <v>1225</v>
      </c>
      <c r="D1264" s="0" t="n">
        <v>4</v>
      </c>
      <c r="E1264" s="0" t="str">
        <f aca="false">IFERROR(IFERROR(REPLACE(C1264,SEARCH($E$1,C1264,1),LEN($E$1),""),REPLACE(C1264,SEARCH($F$1,C1264,1),LEN($F$1),"")),C1264)</f>
        <v>www.studentcrowd.com/university-l1004971-s1008370-university_of_nottingham_the-nottingham</v>
      </c>
      <c r="F1264" s="0" t="str">
        <f aca="false">REPLACE(E1264,SEARCH("/",E1264,1),LEN(E1264),"")</f>
        <v>www.studentcrowd.com</v>
      </c>
      <c r="G1264" s="0" t="n">
        <f aca="false">IF(F1264="www.studentcrowd.com",D1264*2/10,IF(F1264="www.studentsreview.com",D1264*2.5/10,"ERROR"))</f>
        <v>0.8</v>
      </c>
      <c r="H1264" s="0" t="str">
        <f aca="false">VLOOKUP(G1264,Sheet2!$A$1:$B$8,2,0)</f>
        <v>good_plus</v>
      </c>
      <c r="I1264" s="0" t="str">
        <f aca="false">"{""classes"":["""&amp;G1264&amp;"""],""text"":"""&amp;A1264&amp;"""},"</f>
        <v>{"classes":["0,8"],"text":"I have absolutely loved it here. I suffered quite a bit from the pressure I put myself under, but the university has been very supportive of that : "},</v>
      </c>
      <c r="J1264" s="0" t="n">
        <f aca="false">LEN(A1264)</f>
        <v>148</v>
      </c>
    </row>
    <row r="1265" customFormat="false" ht="12.8" hidden="false" customHeight="false" outlineLevel="0" collapsed="false">
      <c r="A1265" s="0" t="s">
        <v>1306</v>
      </c>
      <c r="B1265" s="0" t="s">
        <v>1224</v>
      </c>
      <c r="C1265" s="0" t="s">
        <v>1225</v>
      </c>
      <c r="D1265" s="0" t="n">
        <v>4</v>
      </c>
      <c r="E1265" s="0" t="str">
        <f aca="false">IFERROR(IFERROR(REPLACE(C1265,SEARCH($E$1,C1265,1),LEN($E$1),""),REPLACE(C1265,SEARCH($F$1,C1265,1),LEN($F$1),"")),C1265)</f>
        <v>www.studentcrowd.com/university-l1004971-s1008370-university_of_nottingham_the-nottingham</v>
      </c>
      <c r="F1265" s="0" t="str">
        <f aca="false">REPLACE(E1265,SEARCH("/",E1265,1),LEN(E1265),"")</f>
        <v>www.studentcrowd.com</v>
      </c>
      <c r="G1265" s="0" t="n">
        <f aca="false">IF(F1265="www.studentcrowd.com",D1265*2/10,IF(F1265="www.studentsreview.com",D1265*2.5/10,"ERROR"))</f>
        <v>0.8</v>
      </c>
      <c r="H1265" s="0" t="str">
        <f aca="false">VLOOKUP(G1265,Sheet2!$A$1:$B$8,2,0)</f>
        <v>good_plus</v>
      </c>
      <c r="I1265" s="0" t="str">
        <f aca="false">"{""classes"":["""&amp;G1265&amp;"""],""text"":"""&amp;A1265&amp;"""},"</f>
        <v>{"classes":["0,8"],"text":"more of a club/bar atmosphere needed in the evening"},</v>
      </c>
      <c r="J1265" s="0" t="n">
        <f aca="false">LEN(A1265)</f>
        <v>51</v>
      </c>
    </row>
    <row r="1266" customFormat="false" ht="12.8" hidden="false" customHeight="false" outlineLevel="0" collapsed="false">
      <c r="A1266" s="0" t="s">
        <v>1307</v>
      </c>
      <c r="B1266" s="0" t="s">
        <v>1224</v>
      </c>
      <c r="C1266" s="0" t="s">
        <v>1225</v>
      </c>
      <c r="D1266" s="0" t="n">
        <v>5</v>
      </c>
      <c r="E1266" s="0" t="str">
        <f aca="false">IFERROR(IFERROR(REPLACE(C1266,SEARCH($E$1,C1266,1),LEN($E$1),""),REPLACE(C1266,SEARCH($F$1,C1266,1),LEN($F$1),"")),C1266)</f>
        <v>www.studentcrowd.com/university-l1004971-s1008370-university_of_nottingham_the-nottingham</v>
      </c>
      <c r="F1266" s="0" t="str">
        <f aca="false">REPLACE(E1266,SEARCH("/",E1266,1),LEN(E1266),"")</f>
        <v>www.studentcrowd.com</v>
      </c>
      <c r="G1266" s="0" t="n">
        <f aca="false">IF(F1266="www.studentcrowd.com",D1266*2/10,IF(F1266="www.studentsreview.com",D1266*2.5/10,"ERROR"))</f>
        <v>1</v>
      </c>
      <c r="H1266" s="0" t="str">
        <f aca="false">VLOOKUP(G1266,Sheet2!$A$1:$B$8,2,0)</f>
        <v>excellent</v>
      </c>
      <c r="I1266" s="0" t="str">
        <f aca="false">"{""classes"":["""&amp;G1266&amp;"""],""text"":"""&amp;A1266&amp;"""},"</f>
        <v>{"classes":["1"],"text":"Great experience. Moved to the UK from NZ, knowing no one, and with the great infrastructure of societies and residences I was able to settle in. Come to Notts for the all rounded experience!"},</v>
      </c>
      <c r="J1266" s="0" t="n">
        <f aca="false">LEN(A1266)</f>
        <v>191</v>
      </c>
    </row>
    <row r="1267" customFormat="false" ht="12.8" hidden="false" customHeight="false" outlineLevel="0" collapsed="false">
      <c r="A1267" s="0" t="s">
        <v>1308</v>
      </c>
      <c r="B1267" s="0" t="s">
        <v>1224</v>
      </c>
      <c r="C1267" s="0" t="s">
        <v>1225</v>
      </c>
      <c r="D1267" s="0" t="n">
        <v>2</v>
      </c>
      <c r="E1267" s="0" t="str">
        <f aca="false">IFERROR(IFERROR(REPLACE(C1267,SEARCH($E$1,C1267,1),LEN($E$1),""),REPLACE(C1267,SEARCH($F$1,C1267,1),LEN($F$1),"")),C1267)</f>
        <v>www.studentcrowd.com/university-l1004971-s1008370-university_of_nottingham_the-nottingham</v>
      </c>
      <c r="F1267" s="0" t="str">
        <f aca="false">REPLACE(E1267,SEARCH("/",E1267,1),LEN(E1267),"")</f>
        <v>www.studentcrowd.com</v>
      </c>
      <c r="G1267" s="0" t="n">
        <f aca="false">IF(F1267="www.studentcrowd.com",D1267*2/10,IF(F1267="www.studentsreview.com",D1267*2.5/10,"ERROR"))</f>
        <v>0.4</v>
      </c>
      <c r="H1267" s="0" t="str">
        <f aca="false">VLOOKUP(G1267,Sheet2!$A$1:$B$8,2,0)</f>
        <v>middle_minus</v>
      </c>
      <c r="I1267" s="0" t="str">
        <f aca="false">"{""classes"":["""&amp;G1267&amp;"""],""text"":"""&amp;A1267&amp;"""},"</f>
        <v>{"classes":["0,4"],"text":"The university has a North and South divide. The deadlines are too close together with placement as well. The university has not given us enough information about applying for nursing jobs and jobs outside of nottingham. Im not happy that the course has not taught us enough human anatomy/biology."},</v>
      </c>
      <c r="J1267" s="0" t="n">
        <f aca="false">LEN(A1267)</f>
        <v>297</v>
      </c>
    </row>
    <row r="1268" customFormat="false" ht="12.8" hidden="false" customHeight="false" outlineLevel="0" collapsed="false">
      <c r="A1268" s="0" t="s">
        <v>1309</v>
      </c>
      <c r="B1268" s="0" t="s">
        <v>1310</v>
      </c>
      <c r="C1268" s="0" t="s">
        <v>1311</v>
      </c>
      <c r="D1268" s="0" t="n">
        <v>2</v>
      </c>
      <c r="E1268" s="0" t="str">
        <f aca="false">IFERROR(IFERROR(REPLACE(C1268,SEARCH($E$1,C1268,1),LEN($E$1),""),REPLACE(C1268,SEARCH($F$1,C1268,1),LEN($F$1),"")),C1268)</f>
        <v>www.studentcrowd.com/university-l1000805-s1008474-university_of_sussex-brighton</v>
      </c>
      <c r="F1268" s="0" t="str">
        <f aca="false">REPLACE(E1268,SEARCH("/",E1268,1),LEN(E1268),"")</f>
        <v>www.studentcrowd.com</v>
      </c>
      <c r="G1268" s="0" t="n">
        <f aca="false">IF(F1268="www.studentcrowd.com",D1268*2/10,IF(F1268="www.studentsreview.com",D1268*2.5/10,"ERROR"))</f>
        <v>0.4</v>
      </c>
      <c r="H1268" s="0" t="str">
        <f aca="false">VLOOKUP(G1268,Sheet2!$A$1:$B$8,2,0)</f>
        <v>middle_minus</v>
      </c>
      <c r="I1268" s="0" t="str">
        <f aca="false">"{""classes"":["""&amp;G1268&amp;"""],""text"":"""&amp;A1268&amp;"""},"</f>
        <v>{"classes":["0,4"],"text":"I went to sussex for a year and it was a complete waste of time, the campus is old and depressing and it only has one food shop for the whole university which is always running low on supplys if you are going to study here live of campus!"},</v>
      </c>
      <c r="J1268" s="0" t="n">
        <f aca="false">LEN(A1268)</f>
        <v>238</v>
      </c>
    </row>
    <row r="1269" customFormat="false" ht="12.8" hidden="false" customHeight="false" outlineLevel="0" collapsed="false">
      <c r="A1269" s="0" t="s">
        <v>1312</v>
      </c>
      <c r="B1269" s="0" t="s">
        <v>1310</v>
      </c>
      <c r="C1269" s="0" t="s">
        <v>1311</v>
      </c>
      <c r="D1269" s="0" t="n">
        <v>2</v>
      </c>
      <c r="E1269" s="0" t="str">
        <f aca="false">IFERROR(IFERROR(REPLACE(C1269,SEARCH($E$1,C1269,1),LEN($E$1),""),REPLACE(C1269,SEARCH($F$1,C1269,1),LEN($F$1),"")),C1269)</f>
        <v>www.studentcrowd.com/university-l1000805-s1008474-university_of_sussex-brighton</v>
      </c>
      <c r="F1269" s="0" t="str">
        <f aca="false">REPLACE(E1269,SEARCH("/",E1269,1),LEN(E1269),"")</f>
        <v>www.studentcrowd.com</v>
      </c>
      <c r="G1269" s="0" t="n">
        <f aca="false">IF(F1269="www.studentcrowd.com",D1269*2/10,IF(F1269="www.studentsreview.com",D1269*2.5/10,"ERROR"))</f>
        <v>0.4</v>
      </c>
      <c r="H1269" s="0" t="str">
        <f aca="false">VLOOKUP(G1269,Sheet2!$A$1:$B$8,2,0)</f>
        <v>middle_minus</v>
      </c>
      <c r="I1269" s="0" t="str">
        <f aca="false">"{""classes"":["""&amp;G1269&amp;"""],""text"":"""&amp;A1269&amp;"""},"</f>
        <v>{"classes":["0,4"],"text":"If you like agoraphobic people, depressing decor and TOWIE rejects then this is the place for you. You can solidly scrape a DDE and get in to your dream course! Most societies are for the inner David Beckham in you, oh and your Paul Gascoigne. The buildings are Duluxs foreword-in-a-suucide note. A lot of students here get Daddy to pick them up in his Lexus to pop home to Waitrose in the home counties so you can get a lift home. Also home to the Westminster terrorist, you are instructed not to have any view apart from socialist on your arrival. Enjoy!"},</v>
      </c>
      <c r="J1269" s="0" t="n">
        <f aca="false">LEN(A1269)</f>
        <v>556</v>
      </c>
    </row>
    <row r="1270" customFormat="false" ht="12.8" hidden="false" customHeight="false" outlineLevel="0" collapsed="false">
      <c r="A1270" s="0" t="s">
        <v>1313</v>
      </c>
      <c r="B1270" s="0" t="s">
        <v>1310</v>
      </c>
      <c r="C1270" s="0" t="s">
        <v>1311</v>
      </c>
      <c r="D1270" s="0" t="n">
        <v>4</v>
      </c>
      <c r="E1270" s="0" t="str">
        <f aca="false">IFERROR(IFERROR(REPLACE(C1270,SEARCH($E$1,C1270,1),LEN($E$1),""),REPLACE(C1270,SEARCH($F$1,C1270,1),LEN($F$1),"")),C1270)</f>
        <v>www.studentcrowd.com/university-l1000805-s1008474-university_of_sussex-brighton</v>
      </c>
      <c r="F1270" s="0" t="str">
        <f aca="false">REPLACE(E1270,SEARCH("/",E1270,1),LEN(E1270),"")</f>
        <v>www.studentcrowd.com</v>
      </c>
      <c r="G1270" s="0" t="n">
        <f aca="false">IF(F1270="www.studentcrowd.com",D1270*2/10,IF(F1270="www.studentsreview.com",D1270*2.5/10,"ERROR"))</f>
        <v>0.8</v>
      </c>
      <c r="H1270" s="0" t="str">
        <f aca="false">VLOOKUP(G1270,Sheet2!$A$1:$B$8,2,0)</f>
        <v>good_plus</v>
      </c>
      <c r="I1270" s="0" t="str">
        <f aca="false">"{""classes"":["""&amp;G1270&amp;"""],""text"":"""&amp;A1270&amp;"""},"</f>
        <v>{"classes":["0,8"],"text":"I love sussex, the campus is massive but, to quote my tutor, it shrinks when you find your way around. The library is a great facility with three stories and varying sections so you can always find an area that fits your studying style. There is always something going on in library square and there are so many cafes and places to eat that there is no excuse to not meet up with friends and be socials! Societies are amazing and super fun"},</v>
      </c>
      <c r="J1270" s="0" t="n">
        <f aca="false">LEN(A1270)</f>
        <v>439</v>
      </c>
    </row>
    <row r="1271" customFormat="false" ht="12.8" hidden="false" customHeight="false" outlineLevel="0" collapsed="false">
      <c r="A1271" s="0" t="s">
        <v>1314</v>
      </c>
      <c r="B1271" s="0" t="s">
        <v>1310</v>
      </c>
      <c r="C1271" s="0" t="s">
        <v>1311</v>
      </c>
      <c r="D1271" s="0" t="n">
        <v>3</v>
      </c>
      <c r="E1271" s="0" t="str">
        <f aca="false">IFERROR(IFERROR(REPLACE(C1271,SEARCH($E$1,C1271,1),LEN($E$1),""),REPLACE(C1271,SEARCH($F$1,C1271,1),LEN($F$1),"")),C1271)</f>
        <v>www.studentcrowd.com/university-l1000805-s1008474-university_of_sussex-brighton</v>
      </c>
      <c r="F1271" s="0" t="str">
        <f aca="false">REPLACE(E1271,SEARCH("/",E1271,1),LEN(E1271),"")</f>
        <v>www.studentcrowd.com</v>
      </c>
      <c r="G1271" s="0" t="n">
        <f aca="false">IF(F1271="www.studentcrowd.com",D1271*2/10,IF(F1271="www.studentsreview.com",D1271*2.5/10,"ERROR"))</f>
        <v>0.6</v>
      </c>
      <c r="H1271" s="0" t="str">
        <f aca="false">VLOOKUP(G1271,Sheet2!$A$1:$B$8,2,0)</f>
        <v>middle_plus</v>
      </c>
      <c r="I1271" s="0" t="str">
        <f aca="false">"{""classes"":["""&amp;G1271&amp;"""],""text"":"""&amp;A1271&amp;"""},"</f>
        <v>{"classes":["0,6"],"text":"It was an ok experience but it wasnt the best. Campus was easy to navigate and there were a tonne of societies but careers and wifi could be improved on."},</v>
      </c>
      <c r="J1271" s="0" t="n">
        <f aca="false">LEN(A1271)</f>
        <v>153</v>
      </c>
    </row>
    <row r="1272" customFormat="false" ht="12.8" hidden="false" customHeight="false" outlineLevel="0" collapsed="false">
      <c r="A1272" s="0" t="s">
        <v>1315</v>
      </c>
      <c r="B1272" s="0" t="s">
        <v>1310</v>
      </c>
      <c r="C1272" s="0" t="s">
        <v>1311</v>
      </c>
      <c r="D1272" s="0" t="n">
        <v>5</v>
      </c>
      <c r="E1272" s="0" t="str">
        <f aca="false">IFERROR(IFERROR(REPLACE(C1272,SEARCH($E$1,C1272,1),LEN($E$1),""),REPLACE(C1272,SEARCH($F$1,C1272,1),LEN($F$1),"")),C1272)</f>
        <v>www.studentcrowd.com/university-l1000805-s1008474-university_of_sussex-brighton</v>
      </c>
      <c r="F1272" s="0" t="str">
        <f aca="false">REPLACE(E1272,SEARCH("/",E1272,1),LEN(E1272),"")</f>
        <v>www.studentcrowd.com</v>
      </c>
      <c r="G1272" s="0" t="n">
        <f aca="false">IF(F1272="www.studentcrowd.com",D1272*2/10,IF(F1272="www.studentsreview.com",D1272*2.5/10,"ERROR"))</f>
        <v>1</v>
      </c>
      <c r="H1272" s="0" t="str">
        <f aca="false">VLOOKUP(G1272,Sheet2!$A$1:$B$8,2,0)</f>
        <v>excellent</v>
      </c>
      <c r="I1272" s="0" t="str">
        <f aca="false">"{""classes"":["""&amp;G1272&amp;"""],""text"":"""&amp;A1272&amp;"""},"</f>
        <v>{"classes":["1"],"text":"Sussex is incredible, I wouldnt have gone anywhere else. The campus is lovely, the social side is great  especially if youre living in East Slope  and the people are wonderful. Its amazing living in Brighton too. 10/10 uni, I love it!"},</v>
      </c>
      <c r="J1272" s="0" t="n">
        <f aca="false">LEN(A1272)</f>
        <v>234</v>
      </c>
    </row>
    <row r="1273" customFormat="false" ht="12.8" hidden="false" customHeight="false" outlineLevel="0" collapsed="false">
      <c r="A1273" s="0" t="s">
        <v>1316</v>
      </c>
      <c r="B1273" s="0" t="s">
        <v>1310</v>
      </c>
      <c r="C1273" s="0" t="s">
        <v>1311</v>
      </c>
      <c r="D1273" s="0" t="n">
        <v>3</v>
      </c>
      <c r="E1273" s="0" t="str">
        <f aca="false">IFERROR(IFERROR(REPLACE(C1273,SEARCH($E$1,C1273,1),LEN($E$1),""),REPLACE(C1273,SEARCH($F$1,C1273,1),LEN($F$1),"")),C1273)</f>
        <v>www.studentcrowd.com/university-l1000805-s1008474-university_of_sussex-brighton</v>
      </c>
      <c r="F1273" s="0" t="str">
        <f aca="false">REPLACE(E1273,SEARCH("/",E1273,1),LEN(E1273),"")</f>
        <v>www.studentcrowd.com</v>
      </c>
      <c r="G1273" s="0" t="n">
        <f aca="false">IF(F1273="www.studentcrowd.com",D1273*2/10,IF(F1273="www.studentsreview.com",D1273*2.5/10,"ERROR"))</f>
        <v>0.6</v>
      </c>
      <c r="H1273" s="0" t="str">
        <f aca="false">VLOOKUP(G1273,Sheet2!$A$1:$B$8,2,0)</f>
        <v>middle_plus</v>
      </c>
      <c r="I1273" s="0" t="str">
        <f aca="false">"{""classes"":["""&amp;G1273&amp;"""],""text"":"""&amp;A1273&amp;"""},"</f>
        <v>{"classes":["0,6"],"text":"THE INTERNET IS UTTER SHEEETTTT OMG WHY CANT THEY GIVE US GOOD WIFI AND SO I CAN STOP USING MY DATA"},</v>
      </c>
      <c r="J1273" s="0" t="n">
        <f aca="false">LEN(A1273)</f>
        <v>99</v>
      </c>
    </row>
    <row r="1274" customFormat="false" ht="12.8" hidden="false" customHeight="false" outlineLevel="0" collapsed="false">
      <c r="A1274" s="0" t="s">
        <v>1317</v>
      </c>
      <c r="B1274" s="0" t="s">
        <v>1310</v>
      </c>
      <c r="C1274" s="0" t="s">
        <v>1311</v>
      </c>
      <c r="D1274" s="0" t="n">
        <v>2</v>
      </c>
      <c r="E1274" s="0" t="str">
        <f aca="false">IFERROR(IFERROR(REPLACE(C1274,SEARCH($E$1,C1274,1),LEN($E$1),""),REPLACE(C1274,SEARCH($F$1,C1274,1),LEN($F$1),"")),C1274)</f>
        <v>www.studentcrowd.com/university-l1000805-s1008474-university_of_sussex-brighton</v>
      </c>
      <c r="F1274" s="0" t="str">
        <f aca="false">REPLACE(E1274,SEARCH("/",E1274,1),LEN(E1274),"")</f>
        <v>www.studentcrowd.com</v>
      </c>
      <c r="G1274" s="0" t="n">
        <f aca="false">IF(F1274="www.studentcrowd.com",D1274*2/10,IF(F1274="www.studentsreview.com",D1274*2.5/10,"ERROR"))</f>
        <v>0.4</v>
      </c>
      <c r="H1274" s="0" t="str">
        <f aca="false">VLOOKUP(G1274,Sheet2!$A$1:$B$8,2,0)</f>
        <v>middle_minus</v>
      </c>
      <c r="I1274" s="0" t="str">
        <f aca="false">"{""classes"":["""&amp;G1274&amp;"""],""text"":"""&amp;A1274&amp;"""},"</f>
        <v>{"classes":["0,4"],"text":"Poor feedback, very bad management, teaching quality is very inconsistent, very overcrowded"},</v>
      </c>
      <c r="J1274" s="0" t="n">
        <f aca="false">LEN(A1274)</f>
        <v>91</v>
      </c>
    </row>
    <row r="1275" customFormat="false" ht="12.8" hidden="false" customHeight="false" outlineLevel="0" collapsed="false">
      <c r="A1275" s="0" t="s">
        <v>1318</v>
      </c>
      <c r="B1275" s="0" t="s">
        <v>1310</v>
      </c>
      <c r="C1275" s="0" t="s">
        <v>1311</v>
      </c>
      <c r="D1275" s="0" t="n">
        <v>1</v>
      </c>
      <c r="E1275" s="0" t="str">
        <f aca="false">IFERROR(IFERROR(REPLACE(C1275,SEARCH($E$1,C1275,1),LEN($E$1),""),REPLACE(C1275,SEARCH($F$1,C1275,1),LEN($F$1),"")),C1275)</f>
        <v>www.studentcrowd.com/university-l1000805-s1008474-university_of_sussex-brighton</v>
      </c>
      <c r="F1275" s="0" t="str">
        <f aca="false">REPLACE(E1275,SEARCH("/",E1275,1),LEN(E1275),"")</f>
        <v>www.studentcrowd.com</v>
      </c>
      <c r="G1275" s="0" t="n">
        <f aca="false">IF(F1275="www.studentcrowd.com",D1275*2/10,IF(F1275="www.studentsreview.com",D1275*2.5/10,"ERROR"))</f>
        <v>0.2</v>
      </c>
      <c r="H1275" s="0" t="str">
        <f aca="false">VLOOKUP(G1275,Sheet2!$A$1:$B$8,2,0)</f>
        <v>bad</v>
      </c>
      <c r="I1275" s="0" t="str">
        <f aca="false">"{""classes"":["""&amp;G1275&amp;"""],""text"":"""&amp;A1275&amp;"""},"</f>
        <v>{"classes":["0,2"],"text":"the shittiest university you could go to"},</v>
      </c>
      <c r="J1275" s="0" t="n">
        <f aca="false">LEN(A1275)</f>
        <v>40</v>
      </c>
    </row>
    <row r="1276" customFormat="false" ht="12.8" hidden="false" customHeight="false" outlineLevel="0" collapsed="false">
      <c r="A1276" s="0" t="s">
        <v>1319</v>
      </c>
      <c r="B1276" s="0" t="s">
        <v>1310</v>
      </c>
      <c r="C1276" s="0" t="s">
        <v>1311</v>
      </c>
      <c r="D1276" s="0" t="n">
        <v>3</v>
      </c>
      <c r="E1276" s="0" t="str">
        <f aca="false">IFERROR(IFERROR(REPLACE(C1276,SEARCH($E$1,C1276,1),LEN($E$1),""),REPLACE(C1276,SEARCH($F$1,C1276,1),LEN($F$1),"")),C1276)</f>
        <v>www.studentcrowd.com/university-l1000805-s1008474-university_of_sussex-brighton</v>
      </c>
      <c r="F1276" s="0" t="str">
        <f aca="false">REPLACE(E1276,SEARCH("/",E1276,1),LEN(E1276),"")</f>
        <v>www.studentcrowd.com</v>
      </c>
      <c r="G1276" s="0" t="n">
        <f aca="false">IF(F1276="www.studentcrowd.com",D1276*2/10,IF(F1276="www.studentsreview.com",D1276*2.5/10,"ERROR"))</f>
        <v>0.6</v>
      </c>
      <c r="H1276" s="0" t="str">
        <f aca="false">VLOOKUP(G1276,Sheet2!$A$1:$B$8,2,0)</f>
        <v>middle_plus</v>
      </c>
      <c r="I1276" s="0" t="str">
        <f aca="false">"{""classes"":["""&amp;G1276&amp;"""],""text"":"""&amp;A1276&amp;"""},"</f>
        <v>{"classes":["0,6"],"text":"Student Union is highly disappointing. Our union building is almost non existent, not many activities and exciting events happening on campus. Dont feel like I even know who the members of the Union are. Facilities on campus are great but another few ranges of shops would be welcome- really good two bars!"},</v>
      </c>
      <c r="J1276" s="0" t="n">
        <f aca="false">LEN(A1276)</f>
        <v>306</v>
      </c>
    </row>
    <row r="1277" customFormat="false" ht="12.8" hidden="false" customHeight="false" outlineLevel="0" collapsed="false">
      <c r="A1277" s="0" t="s">
        <v>1320</v>
      </c>
      <c r="B1277" s="0" t="s">
        <v>1310</v>
      </c>
      <c r="C1277" s="0" t="s">
        <v>1311</v>
      </c>
      <c r="D1277" s="0" t="n">
        <v>4</v>
      </c>
      <c r="E1277" s="0" t="str">
        <f aca="false">IFERROR(IFERROR(REPLACE(C1277,SEARCH($E$1,C1277,1),LEN($E$1),""),REPLACE(C1277,SEARCH($F$1,C1277,1),LEN($F$1),"")),C1277)</f>
        <v>www.studentcrowd.com/university-l1000805-s1008474-university_of_sussex-brighton</v>
      </c>
      <c r="F1277" s="0" t="str">
        <f aca="false">REPLACE(E1277,SEARCH("/",E1277,1),LEN(E1277),"")</f>
        <v>www.studentcrowd.com</v>
      </c>
      <c r="G1277" s="0" t="n">
        <f aca="false">IF(F1277="www.studentcrowd.com",D1277*2/10,IF(F1277="www.studentsreview.com",D1277*2.5/10,"ERROR"))</f>
        <v>0.8</v>
      </c>
      <c r="H1277" s="0" t="str">
        <f aca="false">VLOOKUP(G1277,Sheet2!$A$1:$B$8,2,0)</f>
        <v>good_plus</v>
      </c>
      <c r="I1277" s="0" t="str">
        <f aca="false">"{""classes"":["""&amp;G1277&amp;"""],""text"":"""&amp;A1277&amp;"""},"</f>
        <v>{"classes":["0,8"],"text":"Brilliant campus with great facilities and beautiful surrounding. Internet is very bipolar working brilliantly one minute and being nowhere to be found the other"},</v>
      </c>
      <c r="J1277" s="0" t="n">
        <f aca="false">LEN(A1277)</f>
        <v>161</v>
      </c>
    </row>
    <row r="1278" customFormat="false" ht="12.8" hidden="false" customHeight="false" outlineLevel="0" collapsed="false">
      <c r="A1278" s="0" t="s">
        <v>1321</v>
      </c>
      <c r="B1278" s="0" t="s">
        <v>1310</v>
      </c>
      <c r="C1278" s="0" t="s">
        <v>1311</v>
      </c>
      <c r="D1278" s="0" t="n">
        <v>3</v>
      </c>
      <c r="E1278" s="0" t="str">
        <f aca="false">IFERROR(IFERROR(REPLACE(C1278,SEARCH($E$1,C1278,1),LEN($E$1),""),REPLACE(C1278,SEARCH($F$1,C1278,1),LEN($F$1),"")),C1278)</f>
        <v>www.studentcrowd.com/university-l1000805-s1008474-university_of_sussex-brighton</v>
      </c>
      <c r="F1278" s="0" t="str">
        <f aca="false">REPLACE(E1278,SEARCH("/",E1278,1),LEN(E1278),"")</f>
        <v>www.studentcrowd.com</v>
      </c>
      <c r="G1278" s="0" t="n">
        <f aca="false">IF(F1278="www.studentcrowd.com",D1278*2/10,IF(F1278="www.studentsreview.com",D1278*2.5/10,"ERROR"))</f>
        <v>0.6</v>
      </c>
      <c r="H1278" s="0" t="str">
        <f aca="false">VLOOKUP(G1278,Sheet2!$A$1:$B$8,2,0)</f>
        <v>middle_plus</v>
      </c>
      <c r="I1278" s="0" t="str">
        <f aca="false">"{""classes"":["""&amp;G1278&amp;"""],""text"":"""&amp;A1278&amp;"""},"</f>
        <v>{"classes":["0,6"],"text":"Very nice and convenient campus - quick to get anywhere in a matter of minutes. Clubs and societies could be expanded on. Student Union not really involved except for voting - however they hold extremely fun nights at East Slope Bar every week. Internet connection tends to always be poor  near Swanborough and the library  - this could be improved on."},</v>
      </c>
      <c r="J1278" s="0" t="n">
        <f aca="false">LEN(A1278)</f>
        <v>352</v>
      </c>
    </row>
    <row r="1279" customFormat="false" ht="12.8" hidden="false" customHeight="false" outlineLevel="0" collapsed="false">
      <c r="A1279" s="0" t="s">
        <v>1322</v>
      </c>
      <c r="B1279" s="0" t="s">
        <v>1310</v>
      </c>
      <c r="C1279" s="0" t="s">
        <v>1311</v>
      </c>
      <c r="D1279" s="0" t="n">
        <v>4</v>
      </c>
      <c r="E1279" s="0" t="str">
        <f aca="false">IFERROR(IFERROR(REPLACE(C1279,SEARCH($E$1,C1279,1),LEN($E$1),""),REPLACE(C1279,SEARCH($F$1,C1279,1),LEN($F$1),"")),C1279)</f>
        <v>www.studentcrowd.com/university-l1000805-s1008474-university_of_sussex-brighton</v>
      </c>
      <c r="F1279" s="0" t="str">
        <f aca="false">REPLACE(E1279,SEARCH("/",E1279,1),LEN(E1279),"")</f>
        <v>www.studentcrowd.com</v>
      </c>
      <c r="G1279" s="0" t="n">
        <f aca="false">IF(F1279="www.studentcrowd.com",D1279*2/10,IF(F1279="www.studentsreview.com",D1279*2.5/10,"ERROR"))</f>
        <v>0.8</v>
      </c>
      <c r="H1279" s="0" t="str">
        <f aca="false">VLOOKUP(G1279,Sheet2!$A$1:$B$8,2,0)</f>
        <v>good_plus</v>
      </c>
      <c r="I1279" s="0" t="str">
        <f aca="false">"{""classes"":["""&amp;G1279&amp;"""],""text"":"""&amp;A1279&amp;"""},"</f>
        <v>{"classes":["0,8"],"text":"Campus facilities such as library, computer clusters , NHS, Laundrette ,,a nd many others are available and well maintained ."},</v>
      </c>
      <c r="J1279" s="0" t="n">
        <f aca="false">LEN(A1279)</f>
        <v>125</v>
      </c>
    </row>
    <row r="1280" customFormat="false" ht="12.8" hidden="false" customHeight="false" outlineLevel="0" collapsed="false">
      <c r="A1280" s="0" t="s">
        <v>1323</v>
      </c>
      <c r="B1280" s="0" t="s">
        <v>1310</v>
      </c>
      <c r="C1280" s="0" t="s">
        <v>1311</v>
      </c>
      <c r="D1280" s="0" t="n">
        <v>5</v>
      </c>
      <c r="E1280" s="0" t="str">
        <f aca="false">IFERROR(IFERROR(REPLACE(C1280,SEARCH($E$1,C1280,1),LEN($E$1),""),REPLACE(C1280,SEARCH($F$1,C1280,1),LEN($F$1),"")),C1280)</f>
        <v>www.studentcrowd.com/university-l1000805-s1008474-university_of_sussex-brighton</v>
      </c>
      <c r="F1280" s="0" t="str">
        <f aca="false">REPLACE(E1280,SEARCH("/",E1280,1),LEN(E1280),"")</f>
        <v>www.studentcrowd.com</v>
      </c>
      <c r="G1280" s="0" t="n">
        <f aca="false">IF(F1280="www.studentcrowd.com",D1280*2/10,IF(F1280="www.studentsreview.com",D1280*2.5/10,"ERROR"))</f>
        <v>1</v>
      </c>
      <c r="H1280" s="0" t="str">
        <f aca="false">VLOOKUP(G1280,Sheet2!$A$1:$B$8,2,0)</f>
        <v>excellent</v>
      </c>
      <c r="I1280" s="0" t="str">
        <f aca="false">"{""classes"":["""&amp;G1280&amp;"""],""text"":"""&amp;A1280&amp;"""},"</f>
        <v>{"classes":["1"],"text":"Standards maintained are quite high"},</v>
      </c>
      <c r="J1280" s="0" t="n">
        <f aca="false">LEN(A1280)</f>
        <v>35</v>
      </c>
    </row>
    <row r="1281" customFormat="false" ht="12.8" hidden="false" customHeight="false" outlineLevel="0" collapsed="false">
      <c r="A1281" s="0" t="s">
        <v>1324</v>
      </c>
      <c r="B1281" s="0" t="s">
        <v>1310</v>
      </c>
      <c r="C1281" s="0" t="s">
        <v>1311</v>
      </c>
      <c r="D1281" s="0" t="n">
        <v>3</v>
      </c>
      <c r="E1281" s="0" t="str">
        <f aca="false">IFERROR(IFERROR(REPLACE(C1281,SEARCH($E$1,C1281,1),LEN($E$1),""),REPLACE(C1281,SEARCH($F$1,C1281,1),LEN($F$1),"")),C1281)</f>
        <v>www.studentcrowd.com/university-l1000805-s1008474-university_of_sussex-brighton</v>
      </c>
      <c r="F1281" s="0" t="str">
        <f aca="false">REPLACE(E1281,SEARCH("/",E1281,1),LEN(E1281),"")</f>
        <v>www.studentcrowd.com</v>
      </c>
      <c r="G1281" s="0" t="n">
        <f aca="false">IF(F1281="www.studentcrowd.com",D1281*2/10,IF(F1281="www.studentsreview.com",D1281*2.5/10,"ERROR"))</f>
        <v>0.6</v>
      </c>
      <c r="H1281" s="0" t="str">
        <f aca="false">VLOOKUP(G1281,Sheet2!$A$1:$B$8,2,0)</f>
        <v>middle_plus</v>
      </c>
      <c r="I1281" s="0" t="str">
        <f aca="false">"{""classes"":["""&amp;G1281&amp;"""],""text"":"""&amp;A1281&amp;"""},"</f>
        <v>{"classes":["0,6"],"text":"Facilities are adequate with the library being full at all sensible times during the working day. The clubs and societies are plentiful but not much is done about then other than the societies fair. The students union is very lacking, only contains a small shop and a number of empty rooms, very much lacking in comparison to other campus universities."},</v>
      </c>
      <c r="J1281" s="0" t="n">
        <f aca="false">LEN(A1281)</f>
        <v>352</v>
      </c>
    </row>
    <row r="1282" customFormat="false" ht="12.8" hidden="false" customHeight="false" outlineLevel="0" collapsed="false">
      <c r="A1282" s="0" t="s">
        <v>1325</v>
      </c>
      <c r="B1282" s="0" t="s">
        <v>1310</v>
      </c>
      <c r="C1282" s="0" t="s">
        <v>1311</v>
      </c>
      <c r="D1282" s="0" t="n">
        <v>4</v>
      </c>
      <c r="E1282" s="0" t="str">
        <f aca="false">IFERROR(IFERROR(REPLACE(C1282,SEARCH($E$1,C1282,1),LEN($E$1),""),REPLACE(C1282,SEARCH($F$1,C1282,1),LEN($F$1),"")),C1282)</f>
        <v>www.studentcrowd.com/university-l1000805-s1008474-university_of_sussex-brighton</v>
      </c>
      <c r="F1282" s="0" t="str">
        <f aca="false">REPLACE(E1282,SEARCH("/",E1282,1),LEN(E1282),"")</f>
        <v>www.studentcrowd.com</v>
      </c>
      <c r="G1282" s="0" t="n">
        <f aca="false">IF(F1282="www.studentcrowd.com",D1282*2/10,IF(F1282="www.studentsreview.com",D1282*2.5/10,"ERROR"))</f>
        <v>0.8</v>
      </c>
      <c r="H1282" s="0" t="str">
        <f aca="false">VLOOKUP(G1282,Sheet2!$A$1:$B$8,2,0)</f>
        <v>good_plus</v>
      </c>
      <c r="I1282" s="0" t="str">
        <f aca="false">"{""classes"":["""&amp;G1282&amp;"""],""text"":"""&amp;A1282&amp;"""},"</f>
        <v>{"classes":["0,8"],"text":"Range of facilities however the old 1960s university is showing its age, and there is desperate need for modernisation and maintenance"},</v>
      </c>
      <c r="J1282" s="0" t="n">
        <f aca="false">LEN(A1282)</f>
        <v>134</v>
      </c>
    </row>
    <row r="1283" customFormat="false" ht="12.8" hidden="false" customHeight="false" outlineLevel="0" collapsed="false">
      <c r="A1283" s="0" t="s">
        <v>1326</v>
      </c>
      <c r="B1283" s="0" t="s">
        <v>1310</v>
      </c>
      <c r="C1283" s="0" t="s">
        <v>1311</v>
      </c>
      <c r="D1283" s="0" t="n">
        <v>3</v>
      </c>
      <c r="E1283" s="0" t="str">
        <f aca="false">IFERROR(IFERROR(REPLACE(C1283,SEARCH($E$1,C1283,1),LEN($E$1),""),REPLACE(C1283,SEARCH($F$1,C1283,1),LEN($F$1),"")),C1283)</f>
        <v>www.studentcrowd.com/university-l1000805-s1008474-university_of_sussex-brighton</v>
      </c>
      <c r="F1283" s="0" t="str">
        <f aca="false">REPLACE(E1283,SEARCH("/",E1283,1),LEN(E1283),"")</f>
        <v>www.studentcrowd.com</v>
      </c>
      <c r="G1283" s="0" t="n">
        <f aca="false">IF(F1283="www.studentcrowd.com",D1283*2/10,IF(F1283="www.studentsreview.com",D1283*2.5/10,"ERROR"))</f>
        <v>0.6</v>
      </c>
      <c r="H1283" s="0" t="str">
        <f aca="false">VLOOKUP(G1283,Sheet2!$A$1:$B$8,2,0)</f>
        <v>middle_plus</v>
      </c>
      <c r="I1283" s="0" t="str">
        <f aca="false">"{""classes"":["""&amp;G1283&amp;"""],""text"":"""&amp;A1283&amp;"""},"</f>
        <v>{"classes":["0,6"],"text":"Although being really close to Brighton I was happy enough to stay on campus for long periods of time"},</v>
      </c>
      <c r="J1283" s="0" t="n">
        <f aca="false">LEN(A1283)</f>
        <v>101</v>
      </c>
    </row>
    <row r="1284" customFormat="false" ht="12.8" hidden="false" customHeight="false" outlineLevel="0" collapsed="false">
      <c r="A1284" s="0" t="s">
        <v>1327</v>
      </c>
      <c r="B1284" s="0" t="s">
        <v>1310</v>
      </c>
      <c r="C1284" s="0" t="s">
        <v>1311</v>
      </c>
      <c r="D1284" s="0" t="n">
        <v>2</v>
      </c>
      <c r="E1284" s="0" t="str">
        <f aca="false">IFERROR(IFERROR(REPLACE(C1284,SEARCH($E$1,C1284,1),LEN($E$1),""),REPLACE(C1284,SEARCH($F$1,C1284,1),LEN($F$1),"")),C1284)</f>
        <v>www.studentcrowd.com/university-l1000805-s1008474-university_of_sussex-brighton</v>
      </c>
      <c r="F1284" s="0" t="str">
        <f aca="false">REPLACE(E1284,SEARCH("/",E1284,1),LEN(E1284),"")</f>
        <v>www.studentcrowd.com</v>
      </c>
      <c r="G1284" s="0" t="n">
        <f aca="false">IF(F1284="www.studentcrowd.com",D1284*2/10,IF(F1284="www.studentsreview.com",D1284*2.5/10,"ERROR"))</f>
        <v>0.4</v>
      </c>
      <c r="H1284" s="0" t="str">
        <f aca="false">VLOOKUP(G1284,Sheet2!$A$1:$B$8,2,0)</f>
        <v>middle_minus</v>
      </c>
      <c r="I1284" s="0" t="str">
        <f aca="false">"{""classes"":["""&amp;G1284&amp;"""],""text"":"""&amp;A1284&amp;"""},"</f>
        <v>{"classes":["0,4"],"text":"Great campus - everything is conveniently located within reasonable distance of each other but the internet, unfortunately, is a pile of crap."},</v>
      </c>
      <c r="J1284" s="0" t="n">
        <f aca="false">LEN(A1284)</f>
        <v>142</v>
      </c>
    </row>
    <row r="1285" customFormat="false" ht="12.8" hidden="false" customHeight="false" outlineLevel="0" collapsed="false">
      <c r="A1285" s="0" t="s">
        <v>1328</v>
      </c>
      <c r="B1285" s="0" t="s">
        <v>1310</v>
      </c>
      <c r="C1285" s="0" t="s">
        <v>1311</v>
      </c>
      <c r="D1285" s="0" t="n">
        <v>3</v>
      </c>
      <c r="E1285" s="0" t="str">
        <f aca="false">IFERROR(IFERROR(REPLACE(C1285,SEARCH($E$1,C1285,1),LEN($E$1),""),REPLACE(C1285,SEARCH($F$1,C1285,1),LEN($F$1),"")),C1285)</f>
        <v>www.studentcrowd.com/university-l1000805-s1008474-university_of_sussex-brighton</v>
      </c>
      <c r="F1285" s="0" t="str">
        <f aca="false">REPLACE(E1285,SEARCH("/",E1285,1),LEN(E1285),"")</f>
        <v>www.studentcrowd.com</v>
      </c>
      <c r="G1285" s="0" t="n">
        <f aca="false">IF(F1285="www.studentcrowd.com",D1285*2/10,IF(F1285="www.studentsreview.com",D1285*2.5/10,"ERROR"))</f>
        <v>0.6</v>
      </c>
      <c r="H1285" s="0" t="str">
        <f aca="false">VLOOKUP(G1285,Sheet2!$A$1:$B$8,2,0)</f>
        <v>middle_plus</v>
      </c>
      <c r="I1285" s="0" t="str">
        <f aca="false">"{""classes"":["""&amp;G1285&amp;"""],""text"":"""&amp;A1285&amp;"""},"</f>
        <v>{"classes":["0,6"],"text":"Wifi isnt too bad considering the campus is in the middle of a field."},</v>
      </c>
      <c r="J1285" s="0" t="n">
        <f aca="false">LEN(A1285)</f>
        <v>69</v>
      </c>
    </row>
    <row r="1286" customFormat="false" ht="12.8" hidden="false" customHeight="false" outlineLevel="0" collapsed="false">
      <c r="A1286" s="0" t="s">
        <v>1329</v>
      </c>
      <c r="B1286" s="0" t="s">
        <v>1310</v>
      </c>
      <c r="C1286" s="0" t="s">
        <v>1311</v>
      </c>
      <c r="D1286" s="0" t="n">
        <v>4</v>
      </c>
      <c r="E1286" s="0" t="str">
        <f aca="false">IFERROR(IFERROR(REPLACE(C1286,SEARCH($E$1,C1286,1),LEN($E$1),""),REPLACE(C1286,SEARCH($F$1,C1286,1),LEN($F$1),"")),C1286)</f>
        <v>www.studentcrowd.com/university-l1000805-s1008474-university_of_sussex-brighton</v>
      </c>
      <c r="F1286" s="0" t="str">
        <f aca="false">REPLACE(E1286,SEARCH("/",E1286,1),LEN(E1286),"")</f>
        <v>www.studentcrowd.com</v>
      </c>
      <c r="G1286" s="0" t="n">
        <f aca="false">IF(F1286="www.studentcrowd.com",D1286*2/10,IF(F1286="www.studentsreview.com",D1286*2.5/10,"ERROR"))</f>
        <v>0.8</v>
      </c>
      <c r="H1286" s="0" t="str">
        <f aca="false">VLOOKUP(G1286,Sheet2!$A$1:$B$8,2,0)</f>
        <v>good_plus</v>
      </c>
      <c r="I1286" s="0" t="str">
        <f aca="false">"{""classes"":["""&amp;G1286&amp;"""],""text"":"""&amp;A1286&amp;"""},"</f>
        <v>{"classes":["0,8"],"text":"The campus is very nice and large, it has a wide selection of restaurants and bars for everyone. Although some facilities/buildings are quite old and the wifi throughout is very poor, overall it is good."},</v>
      </c>
      <c r="J1286" s="0" t="n">
        <f aca="false">LEN(A1286)</f>
        <v>203</v>
      </c>
    </row>
    <row r="1287" customFormat="false" ht="12.8" hidden="false" customHeight="false" outlineLevel="0" collapsed="false">
      <c r="A1287" s="0" t="s">
        <v>1330</v>
      </c>
      <c r="B1287" s="0" t="s">
        <v>1310</v>
      </c>
      <c r="C1287" s="0" t="s">
        <v>1311</v>
      </c>
      <c r="D1287" s="0" t="n">
        <v>5</v>
      </c>
      <c r="E1287" s="0" t="str">
        <f aca="false">IFERROR(IFERROR(REPLACE(C1287,SEARCH($E$1,C1287,1),LEN($E$1),""),REPLACE(C1287,SEARCH($F$1,C1287,1),LEN($F$1),"")),C1287)</f>
        <v>www.studentcrowd.com/university-l1000805-s1008474-university_of_sussex-brighton</v>
      </c>
      <c r="F1287" s="0" t="str">
        <f aca="false">REPLACE(E1287,SEARCH("/",E1287,1),LEN(E1287),"")</f>
        <v>www.studentcrowd.com</v>
      </c>
      <c r="G1287" s="0" t="n">
        <f aca="false">IF(F1287="www.studentcrowd.com",D1287*2/10,IF(F1287="www.studentsreview.com",D1287*2.5/10,"ERROR"))</f>
        <v>1</v>
      </c>
      <c r="H1287" s="0" t="str">
        <f aca="false">VLOOKUP(G1287,Sheet2!$A$1:$B$8,2,0)</f>
        <v>excellent</v>
      </c>
      <c r="I1287" s="0" t="str">
        <f aca="false">"{""classes"":["""&amp;G1287&amp;"""],""text"":"""&amp;A1287&amp;"""},"</f>
        <v>{"classes":["1"],"text":"Fantastic location! Best it could possibly be for a campus uni, right on the border of a beautiful national park and a brilliantly buzzing city! Great attention to the needs of the student, and the Sussex Choice options are a great way of customising your course to exactly what you want! The city of Brighton provides incredible nightlife with loads of promotional companys having a real online presence throughout the uni, making it so easy to know where to go for a big night out! But Brighton is so much more than a night out hotspot. The city has wonderful culture with an incredibly relaxed feel. From the lanes down to the seafront, though the Old Stein to the Marina there is nothing that you cant find and anyone would be more than satisfied to live here! The uni provides great housing links for moving onto your second year, and a great range of on &amp; off campus 1st year accommodation! The best advice I could give you to enjoy your first year, JOIN BRIGHTON ROX!"},</v>
      </c>
      <c r="J1287" s="0" t="n">
        <f aca="false">LEN(A1287)</f>
        <v>974</v>
      </c>
    </row>
    <row r="1288" customFormat="false" ht="12.8" hidden="false" customHeight="false" outlineLevel="0" collapsed="false">
      <c r="A1288" s="0" t="s">
        <v>1331</v>
      </c>
      <c r="B1288" s="0" t="s">
        <v>1310</v>
      </c>
      <c r="C1288" s="0" t="s">
        <v>1311</v>
      </c>
      <c r="D1288" s="0" t="n">
        <v>5</v>
      </c>
      <c r="E1288" s="0" t="str">
        <f aca="false">IFERROR(IFERROR(REPLACE(C1288,SEARCH($E$1,C1288,1),LEN($E$1),""),REPLACE(C1288,SEARCH($F$1,C1288,1),LEN($F$1),"")),C1288)</f>
        <v>www.studentcrowd.com/university-l1000805-s1008474-university_of_sussex-brighton</v>
      </c>
      <c r="F1288" s="0" t="str">
        <f aca="false">REPLACE(E1288,SEARCH("/",E1288,1),LEN(E1288),"")</f>
        <v>www.studentcrowd.com</v>
      </c>
      <c r="G1288" s="0" t="n">
        <f aca="false">IF(F1288="www.studentcrowd.com",D1288*2/10,IF(F1288="www.studentsreview.com",D1288*2.5/10,"ERROR"))</f>
        <v>1</v>
      </c>
      <c r="H1288" s="0" t="str">
        <f aca="false">VLOOKUP(G1288,Sheet2!$A$1:$B$8,2,0)</f>
        <v>excellent</v>
      </c>
      <c r="I1288" s="0" t="str">
        <f aca="false">"{""classes"":["""&amp;G1288&amp;"""],""text"":"""&amp;A1288&amp;"""},"</f>
        <v>{"classes":["1"],"text":"the wifi around campus works great however in my halls of residence it enjoys to be slow and turn itself on and off ."},</v>
      </c>
      <c r="J1288" s="0" t="n">
        <f aca="false">LEN(A1288)</f>
        <v>117</v>
      </c>
    </row>
    <row r="1289" customFormat="false" ht="12.8" hidden="false" customHeight="false" outlineLevel="0" collapsed="false">
      <c r="A1289" s="0" t="s">
        <v>1332</v>
      </c>
      <c r="B1289" s="0" t="s">
        <v>1310</v>
      </c>
      <c r="C1289" s="0" t="s">
        <v>1311</v>
      </c>
      <c r="D1289" s="0" t="n">
        <v>4</v>
      </c>
      <c r="E1289" s="0" t="str">
        <f aca="false">IFERROR(IFERROR(REPLACE(C1289,SEARCH($E$1,C1289,1),LEN($E$1),""),REPLACE(C1289,SEARCH($F$1,C1289,1),LEN($F$1),"")),C1289)</f>
        <v>www.studentcrowd.com/university-l1000805-s1008474-university_of_sussex-brighton</v>
      </c>
      <c r="F1289" s="0" t="str">
        <f aca="false">REPLACE(E1289,SEARCH("/",E1289,1),LEN(E1289),"")</f>
        <v>www.studentcrowd.com</v>
      </c>
      <c r="G1289" s="0" t="n">
        <f aca="false">IF(F1289="www.studentcrowd.com",D1289*2/10,IF(F1289="www.studentsreview.com",D1289*2.5/10,"ERROR"))</f>
        <v>0.8</v>
      </c>
      <c r="H1289" s="0" t="str">
        <f aca="false">VLOOKUP(G1289,Sheet2!$A$1:$B$8,2,0)</f>
        <v>good_plus</v>
      </c>
      <c r="I1289" s="0" t="str">
        <f aca="false">"{""classes"":["""&amp;G1289&amp;"""],""text"":"""&amp;A1289&amp;"""},"</f>
        <v>{"classes":["0,8"],"text":"There should be a laundrette in swanboroughs hall :P And the internet is weak when walking around campus."},</v>
      </c>
      <c r="J1289" s="0" t="n">
        <f aca="false">LEN(A1289)</f>
        <v>105</v>
      </c>
    </row>
    <row r="1290" customFormat="false" ht="12.8" hidden="false" customHeight="false" outlineLevel="0" collapsed="false">
      <c r="A1290" s="0" t="s">
        <v>1333</v>
      </c>
      <c r="B1290" s="0" t="s">
        <v>1310</v>
      </c>
      <c r="C1290" s="0" t="s">
        <v>1311</v>
      </c>
      <c r="D1290" s="0" t="n">
        <v>4</v>
      </c>
      <c r="E1290" s="0" t="str">
        <f aca="false">IFERROR(IFERROR(REPLACE(C1290,SEARCH($E$1,C1290,1),LEN($E$1),""),REPLACE(C1290,SEARCH($F$1,C1290,1),LEN($F$1),"")),C1290)</f>
        <v>www.studentcrowd.com/university-l1000805-s1008474-university_of_sussex-brighton</v>
      </c>
      <c r="F1290" s="0" t="str">
        <f aca="false">REPLACE(E1290,SEARCH("/",E1290,1),LEN(E1290),"")</f>
        <v>www.studentcrowd.com</v>
      </c>
      <c r="G1290" s="0" t="n">
        <f aca="false">IF(F1290="www.studentcrowd.com",D1290*2/10,IF(F1290="www.studentsreview.com",D1290*2.5/10,"ERROR"))</f>
        <v>0.8</v>
      </c>
      <c r="H1290" s="0" t="str">
        <f aca="false">VLOOKUP(G1290,Sheet2!$A$1:$B$8,2,0)</f>
        <v>good_plus</v>
      </c>
      <c r="I1290" s="0" t="str">
        <f aca="false">"{""classes"":["""&amp;G1290&amp;"""],""text"":"""&amp;A1290&amp;"""},"</f>
        <v>{"classes":["0,8"],"text":"Really nice atmosphere, great events and societies and people which get you involved quickly and quite a lot packed into a fairly small campus without feeling cramped!"},</v>
      </c>
      <c r="J1290" s="0" t="n">
        <f aca="false">LEN(A1290)</f>
        <v>167</v>
      </c>
    </row>
    <row r="1291" customFormat="false" ht="12.8" hidden="false" customHeight="false" outlineLevel="0" collapsed="false">
      <c r="A1291" s="0" t="s">
        <v>1334</v>
      </c>
      <c r="B1291" s="0" t="s">
        <v>1310</v>
      </c>
      <c r="C1291" s="0" t="s">
        <v>1311</v>
      </c>
      <c r="D1291" s="0" t="n">
        <v>5</v>
      </c>
      <c r="E1291" s="0" t="str">
        <f aca="false">IFERROR(IFERROR(REPLACE(C1291,SEARCH($E$1,C1291,1),LEN($E$1),""),REPLACE(C1291,SEARCH($F$1,C1291,1),LEN($F$1),"")),C1291)</f>
        <v>www.studentcrowd.com/university-l1000805-s1008474-university_of_sussex-brighton</v>
      </c>
      <c r="F1291" s="0" t="str">
        <f aca="false">REPLACE(E1291,SEARCH("/",E1291,1),LEN(E1291),"")</f>
        <v>www.studentcrowd.com</v>
      </c>
      <c r="G1291" s="0" t="n">
        <f aca="false">IF(F1291="www.studentcrowd.com",D1291*2/10,IF(F1291="www.studentsreview.com",D1291*2.5/10,"ERROR"))</f>
        <v>1</v>
      </c>
      <c r="H1291" s="0" t="str">
        <f aca="false">VLOOKUP(G1291,Sheet2!$A$1:$B$8,2,0)</f>
        <v>excellent</v>
      </c>
      <c r="I1291" s="0" t="str">
        <f aca="false">"{""classes"":["""&amp;G1291&amp;"""],""text"":"""&amp;A1291&amp;"""},"</f>
        <v>{"classes":["1"],"text":"I fall in love everyday with the new things I discover about sussex university"},</v>
      </c>
      <c r="J1291" s="0" t="n">
        <f aca="false">LEN(A1291)</f>
        <v>78</v>
      </c>
    </row>
    <row r="1292" customFormat="false" ht="12.8" hidden="false" customHeight="false" outlineLevel="0" collapsed="false">
      <c r="A1292" s="0" t="s">
        <v>1335</v>
      </c>
      <c r="B1292" s="0" t="s">
        <v>1310</v>
      </c>
      <c r="C1292" s="0" t="s">
        <v>1311</v>
      </c>
      <c r="D1292" s="0" t="n">
        <v>4</v>
      </c>
      <c r="E1292" s="0" t="str">
        <f aca="false">IFERROR(IFERROR(REPLACE(C1292,SEARCH($E$1,C1292,1),LEN($E$1),""),REPLACE(C1292,SEARCH($F$1,C1292,1),LEN($F$1),"")),C1292)</f>
        <v>www.studentcrowd.com/university-l1000805-s1008474-university_of_sussex-brighton</v>
      </c>
      <c r="F1292" s="0" t="str">
        <f aca="false">REPLACE(E1292,SEARCH("/",E1292,1),LEN(E1292),"")</f>
        <v>www.studentcrowd.com</v>
      </c>
      <c r="G1292" s="0" t="n">
        <f aca="false">IF(F1292="www.studentcrowd.com",D1292*2/10,IF(F1292="www.studentsreview.com",D1292*2.5/10,"ERROR"))</f>
        <v>0.8</v>
      </c>
      <c r="H1292" s="0" t="str">
        <f aca="false">VLOOKUP(G1292,Sheet2!$A$1:$B$8,2,0)</f>
        <v>good_plus</v>
      </c>
      <c r="I1292" s="0" t="str">
        <f aca="false">"{""classes"":["""&amp;G1292&amp;"""],""text"":"""&amp;A1292&amp;"""},"</f>
        <v>{"classes":["0,8"],"text":"Love it! The campus is great, the course is great, unfortunately the student support isnt as great but I think its definitely improving!"},</v>
      </c>
      <c r="J1292" s="0" t="n">
        <f aca="false">LEN(A1292)</f>
        <v>136</v>
      </c>
    </row>
    <row r="1293" customFormat="false" ht="12.8" hidden="false" customHeight="false" outlineLevel="0" collapsed="false">
      <c r="A1293" s="0" t="s">
        <v>1336</v>
      </c>
      <c r="B1293" s="0" t="s">
        <v>1310</v>
      </c>
      <c r="C1293" s="0" t="s">
        <v>1311</v>
      </c>
      <c r="D1293" s="0" t="n">
        <v>5</v>
      </c>
      <c r="E1293" s="0" t="str">
        <f aca="false">IFERROR(IFERROR(REPLACE(C1293,SEARCH($E$1,C1293,1),LEN($E$1),""),REPLACE(C1293,SEARCH($F$1,C1293,1),LEN($F$1),"")),C1293)</f>
        <v>www.studentcrowd.com/university-l1000805-s1008474-university_of_sussex-brighton</v>
      </c>
      <c r="F1293" s="0" t="str">
        <f aca="false">REPLACE(E1293,SEARCH("/",E1293,1),LEN(E1293),"")</f>
        <v>www.studentcrowd.com</v>
      </c>
      <c r="G1293" s="0" t="n">
        <f aca="false">IF(F1293="www.studentcrowd.com",D1293*2/10,IF(F1293="www.studentsreview.com",D1293*2.5/10,"ERROR"))</f>
        <v>1</v>
      </c>
      <c r="H1293" s="0" t="str">
        <f aca="false">VLOOKUP(G1293,Sheet2!$A$1:$B$8,2,0)</f>
        <v>excellent</v>
      </c>
      <c r="I1293" s="0" t="str">
        <f aca="false">"{""classes"":["""&amp;G1293&amp;"""],""text"":"""&amp;A1293&amp;"""},"</f>
        <v>{"classes":["1"],"text":"Im from France and my first year at Sussex uni was my first year in uk it was amazing I had the opportunity to meet lots of people thought all the societies and stuff organised by the student union, the campus is really nice we have access to everything we need it was really nice to live on campus."},</v>
      </c>
      <c r="J1293" s="0" t="n">
        <f aca="false">LEN(A1293)</f>
        <v>299</v>
      </c>
    </row>
    <row r="1294" customFormat="false" ht="12.8" hidden="false" customHeight="false" outlineLevel="0" collapsed="false">
      <c r="A1294" s="0" t="s">
        <v>1337</v>
      </c>
      <c r="B1294" s="0" t="s">
        <v>1310</v>
      </c>
      <c r="C1294" s="0" t="s">
        <v>1311</v>
      </c>
      <c r="D1294" s="0" t="n">
        <v>5</v>
      </c>
      <c r="E1294" s="0" t="str">
        <f aca="false">IFERROR(IFERROR(REPLACE(C1294,SEARCH($E$1,C1294,1),LEN($E$1),""),REPLACE(C1294,SEARCH($F$1,C1294,1),LEN($F$1),"")),C1294)</f>
        <v>www.studentcrowd.com/university-l1000805-s1008474-university_of_sussex-brighton</v>
      </c>
      <c r="F1294" s="0" t="str">
        <f aca="false">REPLACE(E1294,SEARCH("/",E1294,1),LEN(E1294),"")</f>
        <v>www.studentcrowd.com</v>
      </c>
      <c r="G1294" s="0" t="n">
        <f aca="false">IF(F1294="www.studentcrowd.com",D1294*2/10,IF(F1294="www.studentsreview.com",D1294*2.5/10,"ERROR"))</f>
        <v>1</v>
      </c>
      <c r="H1294" s="0" t="str">
        <f aca="false">VLOOKUP(G1294,Sheet2!$A$1:$B$8,2,0)</f>
        <v>excellent</v>
      </c>
      <c r="I1294" s="0" t="str">
        <f aca="false">"{""classes"":["""&amp;G1294&amp;"""],""text"":"""&amp;A1294&amp;"""},"</f>
        <v>{"classes":["1"],"text":"Really great place, friendly, fun and enjoyable."},</v>
      </c>
      <c r="J1294" s="0" t="n">
        <f aca="false">LEN(A1294)</f>
        <v>48</v>
      </c>
    </row>
    <row r="1295" customFormat="false" ht="12.8" hidden="false" customHeight="false" outlineLevel="0" collapsed="false">
      <c r="A1295" s="0" t="s">
        <v>1338</v>
      </c>
      <c r="B1295" s="0" t="s">
        <v>1310</v>
      </c>
      <c r="C1295" s="0" t="s">
        <v>1311</v>
      </c>
      <c r="D1295" s="0" t="n">
        <v>4</v>
      </c>
      <c r="E1295" s="0" t="str">
        <f aca="false">IFERROR(IFERROR(REPLACE(C1295,SEARCH($E$1,C1295,1),LEN($E$1),""),REPLACE(C1295,SEARCH($F$1,C1295,1),LEN($F$1),"")),C1295)</f>
        <v>www.studentcrowd.com/university-l1000805-s1008474-university_of_sussex-brighton</v>
      </c>
      <c r="F1295" s="0" t="str">
        <f aca="false">REPLACE(E1295,SEARCH("/",E1295,1),LEN(E1295),"")</f>
        <v>www.studentcrowd.com</v>
      </c>
      <c r="G1295" s="0" t="n">
        <f aca="false">IF(F1295="www.studentcrowd.com",D1295*2/10,IF(F1295="www.studentsreview.com",D1295*2.5/10,"ERROR"))</f>
        <v>0.8</v>
      </c>
      <c r="H1295" s="0" t="str">
        <f aca="false">VLOOKUP(G1295,Sheet2!$A$1:$B$8,2,0)</f>
        <v>good_plus</v>
      </c>
      <c r="I1295" s="0" t="str">
        <f aca="false">"{""classes"":["""&amp;G1295&amp;"""],""text"":"""&amp;A1295&amp;"""},"</f>
        <v>{"classes":["0,8"],"text":"Ive been in uni of Sussex for a year now, and I absolutely love everything. Nice, professional staff, campus is pretty, everything you need really."},</v>
      </c>
      <c r="J1295" s="0" t="n">
        <f aca="false">LEN(A1295)</f>
        <v>147</v>
      </c>
    </row>
    <row r="1296" customFormat="false" ht="12.8" hidden="false" customHeight="false" outlineLevel="0" collapsed="false">
      <c r="A1296" s="0" t="s">
        <v>1339</v>
      </c>
      <c r="B1296" s="0" t="s">
        <v>1310</v>
      </c>
      <c r="C1296" s="0" t="s">
        <v>1311</v>
      </c>
      <c r="D1296" s="0" t="n">
        <v>3</v>
      </c>
      <c r="E1296" s="0" t="str">
        <f aca="false">IFERROR(IFERROR(REPLACE(C1296,SEARCH($E$1,C1296,1),LEN($E$1),""),REPLACE(C1296,SEARCH($F$1,C1296,1),LEN($F$1),"")),C1296)</f>
        <v>www.studentcrowd.com/university-l1000805-s1008474-university_of_sussex-brighton</v>
      </c>
      <c r="F1296" s="0" t="str">
        <f aca="false">REPLACE(E1296,SEARCH("/",E1296,1),LEN(E1296),"")</f>
        <v>www.studentcrowd.com</v>
      </c>
      <c r="G1296" s="0" t="n">
        <f aca="false">IF(F1296="www.studentcrowd.com",D1296*2/10,IF(F1296="www.studentsreview.com",D1296*2.5/10,"ERROR"))</f>
        <v>0.6</v>
      </c>
      <c r="H1296" s="0" t="str">
        <f aca="false">VLOOKUP(G1296,Sheet2!$A$1:$B$8,2,0)</f>
        <v>middle_plus</v>
      </c>
      <c r="I1296" s="0" t="str">
        <f aca="false">"{""classes"":["""&amp;G1296&amp;"""],""text"":"""&amp;A1296&amp;"""},"</f>
        <v>{"classes":["0,6"],"text":"Sussex university had a lovely campus. Theres so many facilities for everyone to use, bars, restaurants, health care, supermarket, buses and even child care. However, the student union isnt that great. They focus a lot on international students rather than English students. Although there is still things going on in Brighton and the clubs have student night every night. Compared to other universities the SU doesnt give students a lot to do, there wasnt much going on in freshers week, except a welcome party, a night at the bar and some stuff in the day. We also didnt have a summer or Christmas all like others did. Apart from that I would highly recemend Sussex university for anyone that is looking for a great student experience and to get a good degree. Brighton is also a lovely place to live"},</v>
      </c>
      <c r="J1296" s="0" t="n">
        <f aca="false">LEN(A1296)</f>
        <v>802</v>
      </c>
    </row>
    <row r="1297" customFormat="false" ht="12.8" hidden="false" customHeight="false" outlineLevel="0" collapsed="false">
      <c r="A1297" s="0" t="s">
        <v>1340</v>
      </c>
      <c r="B1297" s="0" t="s">
        <v>1310</v>
      </c>
      <c r="C1297" s="0" t="s">
        <v>1311</v>
      </c>
      <c r="D1297" s="0" t="n">
        <v>3</v>
      </c>
      <c r="E1297" s="0" t="str">
        <f aca="false">IFERROR(IFERROR(REPLACE(C1297,SEARCH($E$1,C1297,1),LEN($E$1),""),REPLACE(C1297,SEARCH($F$1,C1297,1),LEN($F$1),"")),C1297)</f>
        <v>www.studentcrowd.com/university-l1000805-s1008474-university_of_sussex-brighton</v>
      </c>
      <c r="F1297" s="0" t="str">
        <f aca="false">REPLACE(E1297,SEARCH("/",E1297,1),LEN(E1297),"")</f>
        <v>www.studentcrowd.com</v>
      </c>
      <c r="G1297" s="0" t="n">
        <f aca="false">IF(F1297="www.studentcrowd.com",D1297*2/10,IF(F1297="www.studentsreview.com",D1297*2.5/10,"ERROR"))</f>
        <v>0.6</v>
      </c>
      <c r="H1297" s="0" t="str">
        <f aca="false">VLOOKUP(G1297,Sheet2!$A$1:$B$8,2,0)</f>
        <v>middle_plus</v>
      </c>
      <c r="I1297" s="0" t="str">
        <f aca="false">"{""classes"":["""&amp;G1297&amp;"""],""text"":"""&amp;A1297&amp;"""},"</f>
        <v>{"classes":["0,6"],"text":"Brighton is an amazing place to live and the atmosphere is buzzing. Sports need more support from the university though."},</v>
      </c>
      <c r="J1297" s="0" t="n">
        <f aca="false">LEN(A1297)</f>
        <v>120</v>
      </c>
    </row>
    <row r="1298" customFormat="false" ht="12.8" hidden="false" customHeight="false" outlineLevel="0" collapsed="false">
      <c r="A1298" s="0" t="s">
        <v>1341</v>
      </c>
      <c r="B1298" s="0" t="s">
        <v>1310</v>
      </c>
      <c r="C1298" s="0" t="s">
        <v>1311</v>
      </c>
      <c r="D1298" s="0" t="n">
        <v>2</v>
      </c>
      <c r="E1298" s="0" t="str">
        <f aca="false">IFERROR(IFERROR(REPLACE(C1298,SEARCH($E$1,C1298,1),LEN($E$1),""),REPLACE(C1298,SEARCH($F$1,C1298,1),LEN($F$1),"")),C1298)</f>
        <v>www.studentcrowd.com/university-l1000805-s1008474-university_of_sussex-brighton</v>
      </c>
      <c r="F1298" s="0" t="str">
        <f aca="false">REPLACE(E1298,SEARCH("/",E1298,1),LEN(E1298),"")</f>
        <v>www.studentcrowd.com</v>
      </c>
      <c r="G1298" s="0" t="n">
        <f aca="false">IF(F1298="www.studentcrowd.com",D1298*2/10,IF(F1298="www.studentsreview.com",D1298*2.5/10,"ERROR"))</f>
        <v>0.4</v>
      </c>
      <c r="H1298" s="0" t="str">
        <f aca="false">VLOOKUP(G1298,Sheet2!$A$1:$B$8,2,0)</f>
        <v>middle_minus</v>
      </c>
      <c r="I1298" s="0" t="str">
        <f aca="false">"{""classes"":["""&amp;G1298&amp;"""],""text"":"""&amp;A1298&amp;"""},"</f>
        <v>{"classes":["0,4"],"text":"WiFi is terrible and the worst selection of shops known to man"},</v>
      </c>
      <c r="J1298" s="0" t="n">
        <f aca="false">LEN(A1298)</f>
        <v>62</v>
      </c>
    </row>
    <row r="1299" customFormat="false" ht="12.8" hidden="false" customHeight="false" outlineLevel="0" collapsed="false">
      <c r="A1299" s="0" t="s">
        <v>1342</v>
      </c>
      <c r="B1299" s="0" t="s">
        <v>1310</v>
      </c>
      <c r="C1299" s="0" t="s">
        <v>1311</v>
      </c>
      <c r="D1299" s="0" t="n">
        <v>4</v>
      </c>
      <c r="E1299" s="0" t="str">
        <f aca="false">IFERROR(IFERROR(REPLACE(C1299,SEARCH($E$1,C1299,1),LEN($E$1),""),REPLACE(C1299,SEARCH($F$1,C1299,1),LEN($F$1),"")),C1299)</f>
        <v>www.studentcrowd.com/university-l1000805-s1008474-university_of_sussex-brighton</v>
      </c>
      <c r="F1299" s="0" t="str">
        <f aca="false">REPLACE(E1299,SEARCH("/",E1299,1),LEN(E1299),"")</f>
        <v>www.studentcrowd.com</v>
      </c>
      <c r="G1299" s="0" t="n">
        <f aca="false">IF(F1299="www.studentcrowd.com",D1299*2/10,IF(F1299="www.studentsreview.com",D1299*2.5/10,"ERROR"))</f>
        <v>0.8</v>
      </c>
      <c r="H1299" s="0" t="str">
        <f aca="false">VLOOKUP(G1299,Sheet2!$A$1:$B$8,2,0)</f>
        <v>good_plus</v>
      </c>
      <c r="I1299" s="0" t="str">
        <f aca="false">"{""classes"":["""&amp;G1299&amp;"""],""text"":"""&amp;A1299&amp;"""},"</f>
        <v>{"classes":["0,8"],"text":"Beautiful campus in a great location however very Marxist oriented which they are keen to shove down your throat, and the Students Union is more like a socialist union who doesnt really make social events for students. Encouraging freedom of speech yet banning certain words to be used on campus, and also banning a UKIP society."},</v>
      </c>
      <c r="J1299" s="0" t="n">
        <f aca="false">LEN(A1299)</f>
        <v>329</v>
      </c>
    </row>
    <row r="1300" customFormat="false" ht="12.8" hidden="false" customHeight="false" outlineLevel="0" collapsed="false">
      <c r="A1300" s="0" t="s">
        <v>1343</v>
      </c>
      <c r="B1300" s="0" t="s">
        <v>1310</v>
      </c>
      <c r="C1300" s="0" t="s">
        <v>1311</v>
      </c>
      <c r="D1300" s="0" t="n">
        <v>5</v>
      </c>
      <c r="E1300" s="0" t="str">
        <f aca="false">IFERROR(IFERROR(REPLACE(C1300,SEARCH($E$1,C1300,1),LEN($E$1),""),REPLACE(C1300,SEARCH($F$1,C1300,1),LEN($F$1),"")),C1300)</f>
        <v>www.studentcrowd.com/university-l1000805-s1008474-university_of_sussex-brighton</v>
      </c>
      <c r="F1300" s="0" t="str">
        <f aca="false">REPLACE(E1300,SEARCH("/",E1300,1),LEN(E1300),"")</f>
        <v>www.studentcrowd.com</v>
      </c>
      <c r="G1300" s="0" t="n">
        <f aca="false">IF(F1300="www.studentcrowd.com",D1300*2/10,IF(F1300="www.studentsreview.com",D1300*2.5/10,"ERROR"))</f>
        <v>1</v>
      </c>
      <c r="H1300" s="0" t="str">
        <f aca="false">VLOOKUP(G1300,Sheet2!$A$1:$B$8,2,0)</f>
        <v>excellent</v>
      </c>
      <c r="I1300" s="0" t="str">
        <f aca="false">"{""classes"":["""&amp;G1300&amp;"""],""text"":"""&amp;A1300&amp;"""},"</f>
        <v>{"classes":["1"],"text":"very good university, it will be a shame to leave"},</v>
      </c>
      <c r="J1300" s="0" t="n">
        <f aca="false">LEN(A1300)</f>
        <v>49</v>
      </c>
    </row>
    <row r="1301" customFormat="false" ht="12.8" hidden="false" customHeight="false" outlineLevel="0" collapsed="false">
      <c r="A1301" s="0" t="s">
        <v>1344</v>
      </c>
      <c r="B1301" s="0" t="s">
        <v>1310</v>
      </c>
      <c r="C1301" s="0" t="s">
        <v>1311</v>
      </c>
      <c r="D1301" s="0" t="n">
        <v>4</v>
      </c>
      <c r="E1301" s="0" t="str">
        <f aca="false">IFERROR(IFERROR(REPLACE(C1301,SEARCH($E$1,C1301,1),LEN($E$1),""),REPLACE(C1301,SEARCH($F$1,C1301,1),LEN($F$1),"")),C1301)</f>
        <v>www.studentcrowd.com/university-l1000805-s1008474-university_of_sussex-brighton</v>
      </c>
      <c r="F1301" s="0" t="str">
        <f aca="false">REPLACE(E1301,SEARCH("/",E1301,1),LEN(E1301),"")</f>
        <v>www.studentcrowd.com</v>
      </c>
      <c r="G1301" s="0" t="n">
        <f aca="false">IF(F1301="www.studentcrowd.com",D1301*2/10,IF(F1301="www.studentsreview.com",D1301*2.5/10,"ERROR"))</f>
        <v>0.8</v>
      </c>
      <c r="H1301" s="0" t="str">
        <f aca="false">VLOOKUP(G1301,Sheet2!$A$1:$B$8,2,0)</f>
        <v>good_plus</v>
      </c>
      <c r="I1301" s="0" t="str">
        <f aca="false">"{""classes"":["""&amp;G1301&amp;"""],""text"":"""&amp;A1301&amp;"""},"</f>
        <v>{"classes":["0,8"],"text":"Good university in an amazing city, why not!"},</v>
      </c>
      <c r="J1301" s="0" t="n">
        <f aca="false">LEN(A1301)</f>
        <v>44</v>
      </c>
    </row>
    <row r="1302" customFormat="false" ht="12.8" hidden="false" customHeight="false" outlineLevel="0" collapsed="false">
      <c r="A1302" s="0" t="s">
        <v>1345</v>
      </c>
      <c r="B1302" s="0" t="s">
        <v>1310</v>
      </c>
      <c r="C1302" s="0" t="s">
        <v>1311</v>
      </c>
      <c r="D1302" s="0" t="n">
        <v>3</v>
      </c>
      <c r="E1302" s="0" t="str">
        <f aca="false">IFERROR(IFERROR(REPLACE(C1302,SEARCH($E$1,C1302,1),LEN($E$1),""),REPLACE(C1302,SEARCH($F$1,C1302,1),LEN($F$1),"")),C1302)</f>
        <v>www.studentcrowd.com/university-l1000805-s1008474-university_of_sussex-brighton</v>
      </c>
      <c r="F1302" s="0" t="str">
        <f aca="false">REPLACE(E1302,SEARCH("/",E1302,1),LEN(E1302),"")</f>
        <v>www.studentcrowd.com</v>
      </c>
      <c r="G1302" s="0" t="n">
        <f aca="false">IF(F1302="www.studentcrowd.com",D1302*2/10,IF(F1302="www.studentsreview.com",D1302*2.5/10,"ERROR"))</f>
        <v>0.6</v>
      </c>
      <c r="H1302" s="0" t="str">
        <f aca="false">VLOOKUP(G1302,Sheet2!$A$1:$B$8,2,0)</f>
        <v>middle_plus</v>
      </c>
      <c r="I1302" s="0" t="str">
        <f aca="false">"{""classes"":["""&amp;G1302&amp;"""],""text"":"""&amp;A1302&amp;"""},"</f>
        <v>{"classes":["0,6"],"text":"Wifi is not good however the campus is really nice and fun, on campus accommodation is great"},</v>
      </c>
      <c r="J1302" s="0" t="n">
        <f aca="false">LEN(A1302)</f>
        <v>92</v>
      </c>
    </row>
    <row r="1303" customFormat="false" ht="12.8" hidden="false" customHeight="false" outlineLevel="0" collapsed="false">
      <c r="A1303" s="0" t="s">
        <v>1346</v>
      </c>
      <c r="B1303" s="0" t="s">
        <v>1310</v>
      </c>
      <c r="C1303" s="0" t="s">
        <v>1311</v>
      </c>
      <c r="D1303" s="0" t="n">
        <v>4</v>
      </c>
      <c r="E1303" s="0" t="str">
        <f aca="false">IFERROR(IFERROR(REPLACE(C1303,SEARCH($E$1,C1303,1),LEN($E$1),""),REPLACE(C1303,SEARCH($F$1,C1303,1),LEN($F$1),"")),C1303)</f>
        <v>www.studentcrowd.com/university-l1000805-s1008474-university_of_sussex-brighton</v>
      </c>
      <c r="F1303" s="0" t="str">
        <f aca="false">REPLACE(E1303,SEARCH("/",E1303,1),LEN(E1303),"")</f>
        <v>www.studentcrowd.com</v>
      </c>
      <c r="G1303" s="0" t="n">
        <f aca="false">IF(F1303="www.studentcrowd.com",D1303*2/10,IF(F1303="www.studentsreview.com",D1303*2.5/10,"ERROR"))</f>
        <v>0.8</v>
      </c>
      <c r="H1303" s="0" t="str">
        <f aca="false">VLOOKUP(G1303,Sheet2!$A$1:$B$8,2,0)</f>
        <v>good_plus</v>
      </c>
      <c r="I1303" s="0" t="str">
        <f aca="false">"{""classes"":["""&amp;G1303&amp;"""],""text"":"""&amp;A1303&amp;"""},"</f>
        <v>{"classes":["0,8"],"text":"Wonderful university! My experience in the Philosophy department has been that all the staff are extremely helpful and concerned about their students- not just academically but with all aspect of their student experience, and are there to support, and encourage students to succeed. So many opportunities with in the SU, and societies for people of all kinds of intrests. A political student population- great if thats your thing!- isnt really mine but its great to see people in Library square who are passionate about their cause- leads to an amazing atmosphere!"},</v>
      </c>
      <c r="J1303" s="0" t="n">
        <f aca="false">LEN(A1303)</f>
        <v>564</v>
      </c>
    </row>
    <row r="1304" customFormat="false" ht="12.8" hidden="false" customHeight="false" outlineLevel="0" collapsed="false">
      <c r="A1304" s="0" t="s">
        <v>1347</v>
      </c>
      <c r="B1304" s="0" t="s">
        <v>1310</v>
      </c>
      <c r="C1304" s="0" t="s">
        <v>1311</v>
      </c>
      <c r="D1304" s="0" t="n">
        <v>3</v>
      </c>
      <c r="E1304" s="0" t="str">
        <f aca="false">IFERROR(IFERROR(REPLACE(C1304,SEARCH($E$1,C1304,1),LEN($E$1),""),REPLACE(C1304,SEARCH($F$1,C1304,1),LEN($F$1),"")),C1304)</f>
        <v>www.studentcrowd.com/university-l1000805-s1008474-university_of_sussex-brighton</v>
      </c>
      <c r="F1304" s="0" t="str">
        <f aca="false">REPLACE(E1304,SEARCH("/",E1304,1),LEN(E1304),"")</f>
        <v>www.studentcrowd.com</v>
      </c>
      <c r="G1304" s="0" t="n">
        <f aca="false">IF(F1304="www.studentcrowd.com",D1304*2/10,IF(F1304="www.studentsreview.com",D1304*2.5/10,"ERROR"))</f>
        <v>0.6</v>
      </c>
      <c r="H1304" s="0" t="str">
        <f aca="false">VLOOKUP(G1304,Sheet2!$A$1:$B$8,2,0)</f>
        <v>middle_plus</v>
      </c>
      <c r="I1304" s="0" t="str">
        <f aca="false">"{""classes"":["""&amp;G1304&amp;"""],""text"":"""&amp;A1304&amp;"""},"</f>
        <v>{"classes":["0,6"],"text":"Campus is amazing...enough said. The clubs dont make me laugh I signed up for 10clubs how manyemail replies didnt I get back...zero. The student what? If there was a student union I doubt they made much influence because they didnt seem to do anything. That WiFi is the cheapest thing they could have probably brought. The amount of times I tried to access online revision notes or video lecture notes and it crashed...Im getting wound up aha"},</v>
      </c>
      <c r="J1304" s="0" t="n">
        <f aca="false">LEN(A1304)</f>
        <v>442</v>
      </c>
    </row>
    <row r="1305" customFormat="false" ht="12.8" hidden="false" customHeight="false" outlineLevel="0" collapsed="false">
      <c r="A1305" s="0" t="s">
        <v>1348</v>
      </c>
      <c r="B1305" s="0" t="s">
        <v>1310</v>
      </c>
      <c r="C1305" s="0" t="s">
        <v>1311</v>
      </c>
      <c r="D1305" s="0" t="n">
        <v>4</v>
      </c>
      <c r="E1305" s="0" t="str">
        <f aca="false">IFERROR(IFERROR(REPLACE(C1305,SEARCH($E$1,C1305,1),LEN($E$1),""),REPLACE(C1305,SEARCH($F$1,C1305,1),LEN($F$1),"")),C1305)</f>
        <v>www.studentcrowd.com/university-l1000805-s1008474-university_of_sussex-brighton</v>
      </c>
      <c r="F1305" s="0" t="str">
        <f aca="false">REPLACE(E1305,SEARCH("/",E1305,1),LEN(E1305),"")</f>
        <v>www.studentcrowd.com</v>
      </c>
      <c r="G1305" s="0" t="n">
        <f aca="false">IF(F1305="www.studentcrowd.com",D1305*2/10,IF(F1305="www.studentsreview.com",D1305*2.5/10,"ERROR"))</f>
        <v>0.8</v>
      </c>
      <c r="H1305" s="0" t="str">
        <f aca="false">VLOOKUP(G1305,Sheet2!$A$1:$B$8,2,0)</f>
        <v>good_plus</v>
      </c>
      <c r="I1305" s="0" t="str">
        <f aca="false">"{""classes"":["""&amp;G1305&amp;"""],""text"":"""&amp;A1305&amp;"""},"</f>
        <v>{"classes":["0,8"],"text":"Could be more facilities on campus such as additional places to eat and shop. Spacious campus with a friendly vibe but the wifi is very temperamental!"},</v>
      </c>
      <c r="J1305" s="0" t="n">
        <f aca="false">LEN(A1305)</f>
        <v>150</v>
      </c>
    </row>
    <row r="1306" customFormat="false" ht="12.8" hidden="false" customHeight="false" outlineLevel="0" collapsed="false">
      <c r="A1306" s="0" t="s">
        <v>1349</v>
      </c>
      <c r="B1306" s="0" t="s">
        <v>1310</v>
      </c>
      <c r="C1306" s="0" t="s">
        <v>1311</v>
      </c>
      <c r="D1306" s="0" t="n">
        <v>3</v>
      </c>
      <c r="E1306" s="0" t="str">
        <f aca="false">IFERROR(IFERROR(REPLACE(C1306,SEARCH($E$1,C1306,1),LEN($E$1),""),REPLACE(C1306,SEARCH($F$1,C1306,1),LEN($F$1),"")),C1306)</f>
        <v>www.studentcrowd.com/university-l1000805-s1008474-university_of_sussex-brighton</v>
      </c>
      <c r="F1306" s="0" t="str">
        <f aca="false">REPLACE(E1306,SEARCH("/",E1306,1),LEN(E1306),"")</f>
        <v>www.studentcrowd.com</v>
      </c>
      <c r="G1306" s="0" t="n">
        <f aca="false">IF(F1306="www.studentcrowd.com",D1306*2/10,IF(F1306="www.studentsreview.com",D1306*2.5/10,"ERROR"))</f>
        <v>0.6</v>
      </c>
      <c r="H1306" s="0" t="str">
        <f aca="false">VLOOKUP(G1306,Sheet2!$A$1:$B$8,2,0)</f>
        <v>middle_plus</v>
      </c>
      <c r="I1306" s="0" t="str">
        <f aca="false">"{""classes"":["""&amp;G1306&amp;"""],""text"":"""&amp;A1306&amp;"""},"</f>
        <v>{"classes":["0,6"],"text":"I love my university for the high standard of education and high levels of participation in student politics.The thing is the uni itself doesnt truely represent the student wishes and is based more on money making projects. If they spent more time in creating a unique academic atmosphere with air of student activism, the university will rise in rankings and attract more potential students."},</v>
      </c>
      <c r="J1306" s="0" t="n">
        <f aca="false">LEN(A1306)</f>
        <v>392</v>
      </c>
    </row>
    <row r="1307" customFormat="false" ht="12.8" hidden="false" customHeight="false" outlineLevel="0" collapsed="false">
      <c r="A1307" s="0" t="s">
        <v>1350</v>
      </c>
      <c r="B1307" s="0" t="s">
        <v>1310</v>
      </c>
      <c r="C1307" s="0" t="s">
        <v>1311</v>
      </c>
      <c r="D1307" s="0" t="n">
        <v>4</v>
      </c>
      <c r="E1307" s="0" t="str">
        <f aca="false">IFERROR(IFERROR(REPLACE(C1307,SEARCH($E$1,C1307,1),LEN($E$1),""),REPLACE(C1307,SEARCH($F$1,C1307,1),LEN($F$1),"")),C1307)</f>
        <v>www.studentcrowd.com/university-l1000805-s1008474-university_of_sussex-brighton</v>
      </c>
      <c r="F1307" s="0" t="str">
        <f aca="false">REPLACE(E1307,SEARCH("/",E1307,1),LEN(E1307),"")</f>
        <v>www.studentcrowd.com</v>
      </c>
      <c r="G1307" s="0" t="n">
        <f aca="false">IF(F1307="www.studentcrowd.com",D1307*2/10,IF(F1307="www.studentsreview.com",D1307*2.5/10,"ERROR"))</f>
        <v>0.8</v>
      </c>
      <c r="H1307" s="0" t="str">
        <f aca="false">VLOOKUP(G1307,Sheet2!$A$1:$B$8,2,0)</f>
        <v>good_plus</v>
      </c>
      <c r="I1307" s="0" t="str">
        <f aca="false">"{""classes"":["""&amp;G1307&amp;"""],""text"":"""&amp;A1307&amp;"""},"</f>
        <v>{"classes":["0,8"],"text":"University of Sussex is definitely a place you should study. It is a multicultural university that has students from around the world. This can benefit the students into making great connections for the future. In addition the facilities are amazing. Anything that someone wants can find it there. The University campus is all in one place and that can bring all students together. There are numerous societies which students can share the same interests. You can find cafes, supermarkets, bank, studios, gym, sport center... All these on campus. Last but not least the weather and the quality of life in Brighton is something that can not be compared with other cities in UK!"},</v>
      </c>
      <c r="J1307" s="0" t="n">
        <f aca="false">LEN(A1307)</f>
        <v>676</v>
      </c>
    </row>
    <row r="1308" customFormat="false" ht="12.8" hidden="false" customHeight="false" outlineLevel="0" collapsed="false">
      <c r="A1308" s="0" t="s">
        <v>1351</v>
      </c>
      <c r="B1308" s="0" t="s">
        <v>1310</v>
      </c>
      <c r="C1308" s="0" t="s">
        <v>1311</v>
      </c>
      <c r="D1308" s="0" t="n">
        <v>3</v>
      </c>
      <c r="E1308" s="0" t="str">
        <f aca="false">IFERROR(IFERROR(REPLACE(C1308,SEARCH($E$1,C1308,1),LEN($E$1),""),REPLACE(C1308,SEARCH($F$1,C1308,1),LEN($F$1),"")),C1308)</f>
        <v>www.studentcrowd.com/university-l1000805-s1008474-university_of_sussex-brighton</v>
      </c>
      <c r="F1308" s="0" t="str">
        <f aca="false">REPLACE(E1308,SEARCH("/",E1308,1),LEN(E1308),"")</f>
        <v>www.studentcrowd.com</v>
      </c>
      <c r="G1308" s="0" t="n">
        <f aca="false">IF(F1308="www.studentcrowd.com",D1308*2/10,IF(F1308="www.studentsreview.com",D1308*2.5/10,"ERROR"))</f>
        <v>0.6</v>
      </c>
      <c r="H1308" s="0" t="str">
        <f aca="false">VLOOKUP(G1308,Sheet2!$A$1:$B$8,2,0)</f>
        <v>middle_plus</v>
      </c>
      <c r="I1308" s="0" t="str">
        <f aca="false">"{""classes"":["""&amp;G1308&amp;"""],""text"":"""&amp;A1308&amp;"""},"</f>
        <v>{"classes":["0,6"],"text":"Join societies else it will be very boring"},</v>
      </c>
      <c r="J1308" s="0" t="n">
        <f aca="false">LEN(A1308)</f>
        <v>42</v>
      </c>
    </row>
    <row r="1309" customFormat="false" ht="12.8" hidden="false" customHeight="false" outlineLevel="0" collapsed="false">
      <c r="A1309" s="0" t="s">
        <v>1352</v>
      </c>
      <c r="B1309" s="0" t="s">
        <v>1310</v>
      </c>
      <c r="C1309" s="0" t="s">
        <v>1311</v>
      </c>
      <c r="D1309" s="0" t="n">
        <v>3</v>
      </c>
      <c r="E1309" s="0" t="str">
        <f aca="false">IFERROR(IFERROR(REPLACE(C1309,SEARCH($E$1,C1309,1),LEN($E$1),""),REPLACE(C1309,SEARCH($F$1,C1309,1),LEN($F$1),"")),C1309)</f>
        <v>www.studentcrowd.com/university-l1000805-s1008474-university_of_sussex-brighton</v>
      </c>
      <c r="F1309" s="0" t="str">
        <f aca="false">REPLACE(E1309,SEARCH("/",E1309,1),LEN(E1309),"")</f>
        <v>www.studentcrowd.com</v>
      </c>
      <c r="G1309" s="0" t="n">
        <f aca="false">IF(F1309="www.studentcrowd.com",D1309*2/10,IF(F1309="www.studentsreview.com",D1309*2.5/10,"ERROR"))</f>
        <v>0.6</v>
      </c>
      <c r="H1309" s="0" t="str">
        <f aca="false">VLOOKUP(G1309,Sheet2!$A$1:$B$8,2,0)</f>
        <v>middle_plus</v>
      </c>
      <c r="I1309" s="0" t="str">
        <f aca="false">"{""classes"":["""&amp;G1309&amp;"""],""text"":"""&amp;A1309&amp;"""},"</f>
        <v>{"classes":["0,6"],"text":"Sussex is a beautiful university, surrounded by the Sussex Downs it is the perfect combination of country and city university. However like many institutions improvements need to be made. The student union is far to active on campus, causing strikes and boycotts for the loudest minorities on campus. The wifi also needs to be improved, as currently it is poor. Having said that, the courses are interesting and the staff knowledgable and research intensive."},</v>
      </c>
      <c r="J1309" s="0" t="n">
        <f aca="false">LEN(A1309)</f>
        <v>458</v>
      </c>
    </row>
    <row r="1310" customFormat="false" ht="12.8" hidden="false" customHeight="false" outlineLevel="0" collapsed="false">
      <c r="A1310" s="0" t="s">
        <v>1353</v>
      </c>
      <c r="B1310" s="0" t="s">
        <v>1354</v>
      </c>
      <c r="C1310" s="0" t="s">
        <v>1355</v>
      </c>
      <c r="D1310" s="0" t="n">
        <v>4</v>
      </c>
      <c r="E1310" s="0" t="str">
        <f aca="false">IFERROR(IFERROR(REPLACE(C1310,SEARCH($E$1,C1310,1),LEN($E$1),""),REPLACE(C1310,SEARCH($F$1,C1310,1),LEN($F$1),"")),C1310)</f>
        <v>www.studentcrowd.com/university-l1043177-s1008303-lancaster_university-bailrigg</v>
      </c>
      <c r="F1310" s="0" t="str">
        <f aca="false">REPLACE(E1310,SEARCH("/",E1310,1),LEN(E1310),"")</f>
        <v>www.studentcrowd.com</v>
      </c>
      <c r="G1310" s="0" t="n">
        <f aca="false">IF(F1310="www.studentcrowd.com",D1310*2/10,IF(F1310="www.studentsreview.com",D1310*2.5/10,"ERROR"))</f>
        <v>0.8</v>
      </c>
      <c r="H1310" s="0" t="str">
        <f aca="false">VLOOKUP(G1310,Sheet2!$A$1:$B$8,2,0)</f>
        <v>good_plus</v>
      </c>
      <c r="I1310" s="0" t="str">
        <f aca="false">"{""classes"":["""&amp;G1310&amp;"""],""text"":"""&amp;A1310&amp;"""},"</f>
        <v>{"classes":["0,8"],"text":"Campus is great has most facilities I need, construction is too restrictive and consuming for students attending lectures and exams."},</v>
      </c>
      <c r="J1310" s="0" t="n">
        <f aca="false">LEN(A1310)</f>
        <v>132</v>
      </c>
    </row>
    <row r="1311" customFormat="false" ht="12.8" hidden="false" customHeight="false" outlineLevel="0" collapsed="false">
      <c r="A1311" s="0" t="s">
        <v>1356</v>
      </c>
      <c r="B1311" s="0" t="s">
        <v>1354</v>
      </c>
      <c r="C1311" s="0" t="s">
        <v>1355</v>
      </c>
      <c r="D1311" s="0" t="n">
        <v>4</v>
      </c>
      <c r="E1311" s="0" t="str">
        <f aca="false">IFERROR(IFERROR(REPLACE(C1311,SEARCH($E$1,C1311,1),LEN($E$1),""),REPLACE(C1311,SEARCH($F$1,C1311,1),LEN($F$1),"")),C1311)</f>
        <v>www.studentcrowd.com/university-l1043177-s1008303-lancaster_university-bailrigg</v>
      </c>
      <c r="F1311" s="0" t="str">
        <f aca="false">REPLACE(E1311,SEARCH("/",E1311,1),LEN(E1311),"")</f>
        <v>www.studentcrowd.com</v>
      </c>
      <c r="G1311" s="0" t="n">
        <f aca="false">IF(F1311="www.studentcrowd.com",D1311*2/10,IF(F1311="www.studentsreview.com",D1311*2.5/10,"ERROR"))</f>
        <v>0.8</v>
      </c>
      <c r="H1311" s="0" t="str">
        <f aca="false">VLOOKUP(G1311,Sheet2!$A$1:$B$8,2,0)</f>
        <v>good_plus</v>
      </c>
      <c r="I1311" s="0" t="str">
        <f aca="false">"{""classes"":["""&amp;G1311&amp;"""],""text"":"""&amp;A1311&amp;"""},"</f>
        <v>{"classes":["0,8"],"text":"Fantastic campus and facilities. Smaller variety of nightlife compared to big cities, however Sugarhouse is always a good night filled with students."},</v>
      </c>
      <c r="J1311" s="0" t="n">
        <f aca="false">LEN(A1311)</f>
        <v>149</v>
      </c>
    </row>
    <row r="1312" customFormat="false" ht="12.8" hidden="false" customHeight="false" outlineLevel="0" collapsed="false">
      <c r="A1312" s="0" t="s">
        <v>1357</v>
      </c>
      <c r="B1312" s="0" t="s">
        <v>1354</v>
      </c>
      <c r="C1312" s="0" t="s">
        <v>1355</v>
      </c>
      <c r="D1312" s="0" t="n">
        <v>5</v>
      </c>
      <c r="E1312" s="0" t="str">
        <f aca="false">IFERROR(IFERROR(REPLACE(C1312,SEARCH($E$1,C1312,1),LEN($E$1),""),REPLACE(C1312,SEARCH($F$1,C1312,1),LEN($F$1),"")),C1312)</f>
        <v>www.studentcrowd.com/university-l1043177-s1008303-lancaster_university-bailrigg</v>
      </c>
      <c r="F1312" s="0" t="str">
        <f aca="false">REPLACE(E1312,SEARCH("/",E1312,1),LEN(E1312),"")</f>
        <v>www.studentcrowd.com</v>
      </c>
      <c r="G1312" s="0" t="n">
        <f aca="false">IF(F1312="www.studentcrowd.com",D1312*2/10,IF(F1312="www.studentsreview.com",D1312*2.5/10,"ERROR"))</f>
        <v>1</v>
      </c>
      <c r="H1312" s="0" t="str">
        <f aca="false">VLOOKUP(G1312,Sheet2!$A$1:$B$8,2,0)</f>
        <v>excellent</v>
      </c>
      <c r="I1312" s="0" t="str">
        <f aca="false">"{""classes"":["""&amp;G1312&amp;"""],""text"":"""&amp;A1312&amp;"""},"</f>
        <v>{"classes":["1"],"text":"Lancaster was amazing for all of the above. After a year out, I want to return for an MSc."},</v>
      </c>
      <c r="J1312" s="0" t="n">
        <f aca="false">LEN(A1312)</f>
        <v>90</v>
      </c>
    </row>
    <row r="1313" customFormat="false" ht="12.8" hidden="false" customHeight="false" outlineLevel="0" collapsed="false">
      <c r="A1313" s="0" t="s">
        <v>1358</v>
      </c>
      <c r="B1313" s="0" t="s">
        <v>1354</v>
      </c>
      <c r="C1313" s="0" t="s">
        <v>1355</v>
      </c>
      <c r="D1313" s="0" t="n">
        <v>3</v>
      </c>
      <c r="E1313" s="0" t="str">
        <f aca="false">IFERROR(IFERROR(REPLACE(C1313,SEARCH($E$1,C1313,1),LEN($E$1),""),REPLACE(C1313,SEARCH($F$1,C1313,1),LEN($F$1),"")),C1313)</f>
        <v>www.studentcrowd.com/university-l1043177-s1008303-lancaster_university-bailrigg</v>
      </c>
      <c r="F1313" s="0" t="str">
        <f aca="false">REPLACE(E1313,SEARCH("/",E1313,1),LEN(E1313),"")</f>
        <v>www.studentcrowd.com</v>
      </c>
      <c r="G1313" s="0" t="n">
        <f aca="false">IF(F1313="www.studentcrowd.com",D1313*2/10,IF(F1313="www.studentsreview.com",D1313*2.5/10,"ERROR"))</f>
        <v>0.6</v>
      </c>
      <c r="H1313" s="0" t="str">
        <f aca="false">VLOOKUP(G1313,Sheet2!$A$1:$B$8,2,0)</f>
        <v>middle_plus</v>
      </c>
      <c r="I1313" s="0" t="str">
        <f aca="false">"{""classes"":["""&amp;G1313&amp;"""],""text"":"""&amp;A1313&amp;"""},"</f>
        <v>{"classes":["0,6"],"text":"Internet is patchy across campus, the facilities are generally very good with plenty of bars and shops in case you need something last minute. Union is awful and the scope of the societies is very limited."},</v>
      </c>
      <c r="J1313" s="0" t="n">
        <f aca="false">LEN(A1313)</f>
        <v>205</v>
      </c>
    </row>
    <row r="1314" customFormat="false" ht="12.8" hidden="false" customHeight="false" outlineLevel="0" collapsed="false">
      <c r="A1314" s="0" t="s">
        <v>1359</v>
      </c>
      <c r="B1314" s="0" t="s">
        <v>1354</v>
      </c>
      <c r="C1314" s="0" t="s">
        <v>1355</v>
      </c>
      <c r="D1314" s="0" t="n">
        <v>5</v>
      </c>
      <c r="E1314" s="0" t="str">
        <f aca="false">IFERROR(IFERROR(REPLACE(C1314,SEARCH($E$1,C1314,1),LEN($E$1),""),REPLACE(C1314,SEARCH($F$1,C1314,1),LEN($F$1),"")),C1314)</f>
        <v>www.studentcrowd.com/university-l1043177-s1008303-lancaster_university-bailrigg</v>
      </c>
      <c r="F1314" s="0" t="str">
        <f aca="false">REPLACE(E1314,SEARCH("/",E1314,1),LEN(E1314),"")</f>
        <v>www.studentcrowd.com</v>
      </c>
      <c r="G1314" s="0" t="n">
        <f aca="false">IF(F1314="www.studentcrowd.com",D1314*2/10,IF(F1314="www.studentsreview.com",D1314*2.5/10,"ERROR"))</f>
        <v>1</v>
      </c>
      <c r="H1314" s="0" t="str">
        <f aca="false">VLOOKUP(G1314,Sheet2!$A$1:$B$8,2,0)</f>
        <v>excellent</v>
      </c>
      <c r="I1314" s="0" t="str">
        <f aca="false">"{""classes"":["""&amp;G1314&amp;"""],""text"":"""&amp;A1314&amp;"""},"</f>
        <v>{"classes":["1"],"text":"Cannot really fault the university if youre into campus unis. The one thing to keep in mind is that its not the largest campus and everything is close together. Take that as you will."},</v>
      </c>
      <c r="J1314" s="0" t="n">
        <f aca="false">LEN(A1314)</f>
        <v>183</v>
      </c>
    </row>
    <row r="1315" customFormat="false" ht="12.8" hidden="false" customHeight="false" outlineLevel="0" collapsed="false">
      <c r="A1315" s="0" t="s">
        <v>1360</v>
      </c>
      <c r="B1315" s="0" t="s">
        <v>1354</v>
      </c>
      <c r="C1315" s="0" t="s">
        <v>1355</v>
      </c>
      <c r="D1315" s="0" t="n">
        <v>4</v>
      </c>
      <c r="E1315" s="0" t="str">
        <f aca="false">IFERROR(IFERROR(REPLACE(C1315,SEARCH($E$1,C1315,1),LEN($E$1),""),REPLACE(C1315,SEARCH($F$1,C1315,1),LEN($F$1),"")),C1315)</f>
        <v>www.studentcrowd.com/university-l1043177-s1008303-lancaster_university-bailrigg</v>
      </c>
      <c r="F1315" s="0" t="str">
        <f aca="false">REPLACE(E1315,SEARCH("/",E1315,1),LEN(E1315),"")</f>
        <v>www.studentcrowd.com</v>
      </c>
      <c r="G1315" s="0" t="n">
        <f aca="false">IF(F1315="www.studentcrowd.com",D1315*2/10,IF(F1315="www.studentsreview.com",D1315*2.5/10,"ERROR"))</f>
        <v>0.8</v>
      </c>
      <c r="H1315" s="0" t="str">
        <f aca="false">VLOOKUP(G1315,Sheet2!$A$1:$B$8,2,0)</f>
        <v>good_plus</v>
      </c>
      <c r="I1315" s="0" t="str">
        <f aca="false">"{""classes"":["""&amp;G1315&amp;"""],""text"":"""&amp;A1315&amp;"""},"</f>
        <v>{"classes":["0,8"],"text":"University needs more communication within itself."},</v>
      </c>
      <c r="J1315" s="0" t="n">
        <f aca="false">LEN(A1315)</f>
        <v>50</v>
      </c>
    </row>
    <row r="1316" customFormat="false" ht="12.8" hidden="false" customHeight="false" outlineLevel="0" collapsed="false">
      <c r="A1316" s="0" t="s">
        <v>1361</v>
      </c>
      <c r="B1316" s="0" t="s">
        <v>1354</v>
      </c>
      <c r="C1316" s="0" t="s">
        <v>1355</v>
      </c>
      <c r="D1316" s="0" t="n">
        <v>3</v>
      </c>
      <c r="E1316" s="0" t="str">
        <f aca="false">IFERROR(IFERROR(REPLACE(C1316,SEARCH($E$1,C1316,1),LEN($E$1),""),REPLACE(C1316,SEARCH($F$1,C1316,1),LEN($F$1),"")),C1316)</f>
        <v>www.studentcrowd.com/university-l1043177-s1008303-lancaster_university-bailrigg</v>
      </c>
      <c r="F1316" s="0" t="str">
        <f aca="false">REPLACE(E1316,SEARCH("/",E1316,1),LEN(E1316),"")</f>
        <v>www.studentcrowd.com</v>
      </c>
      <c r="G1316" s="0" t="n">
        <f aca="false">IF(F1316="www.studentcrowd.com",D1316*2/10,IF(F1316="www.studentsreview.com",D1316*2.5/10,"ERROR"))</f>
        <v>0.6</v>
      </c>
      <c r="H1316" s="0" t="str">
        <f aca="false">VLOOKUP(G1316,Sheet2!$A$1:$B$8,2,0)</f>
        <v>middle_plus</v>
      </c>
      <c r="I1316" s="0" t="str">
        <f aca="false">"{""classes"":["""&amp;G1316&amp;"""],""text"":"""&amp;A1316&amp;"""},"</f>
        <v>{"classes":["0,6"],"text":"Lancaster University is a fantastic place to live and learn. Off city campus makes it a much nicer area to study and breath. One of the only downsides is the continuous development of the spine, the main walkway up and down campus. However, this shouldnt affect new students as it should be completed. Additionally, the Students Union offers some good services, but I have some misgivings due to its red status for free speech. However, societies still continue to function as normal."},</v>
      </c>
      <c r="J1316" s="0" t="n">
        <f aca="false">LEN(A1316)</f>
        <v>484</v>
      </c>
    </row>
    <row r="1317" customFormat="false" ht="12.8" hidden="false" customHeight="false" outlineLevel="0" collapsed="false">
      <c r="A1317" s="0" t="s">
        <v>1362</v>
      </c>
      <c r="B1317" s="0" t="s">
        <v>1354</v>
      </c>
      <c r="C1317" s="0" t="s">
        <v>1355</v>
      </c>
      <c r="D1317" s="0" t="n">
        <v>5</v>
      </c>
      <c r="E1317" s="0" t="str">
        <f aca="false">IFERROR(IFERROR(REPLACE(C1317,SEARCH($E$1,C1317,1),LEN($E$1),""),REPLACE(C1317,SEARCH($F$1,C1317,1),LEN($F$1),"")),C1317)</f>
        <v>www.studentcrowd.com/university-l1043177-s1008303-lancaster_university-bailrigg</v>
      </c>
      <c r="F1317" s="0" t="str">
        <f aca="false">REPLACE(E1317,SEARCH("/",E1317,1),LEN(E1317),"")</f>
        <v>www.studentcrowd.com</v>
      </c>
      <c r="G1317" s="0" t="n">
        <f aca="false">IF(F1317="www.studentcrowd.com",D1317*2/10,IF(F1317="www.studentsreview.com",D1317*2.5/10,"ERROR"))</f>
        <v>1</v>
      </c>
      <c r="H1317" s="0" t="str">
        <f aca="false">VLOOKUP(G1317,Sheet2!$A$1:$B$8,2,0)</f>
        <v>excellent</v>
      </c>
      <c r="I1317" s="0" t="str">
        <f aca="false">"{""classes"":["""&amp;G1317&amp;"""],""text"":"""&amp;A1317&amp;"""},"</f>
        <v>{"classes":["1"],"text":"Clean campus, nice atmosphere. We have ducks as well."},</v>
      </c>
      <c r="J1317" s="0" t="n">
        <f aca="false">LEN(A1317)</f>
        <v>53</v>
      </c>
    </row>
    <row r="1318" customFormat="false" ht="12.8" hidden="false" customHeight="false" outlineLevel="0" collapsed="false">
      <c r="A1318" s="0" t="s">
        <v>1363</v>
      </c>
      <c r="B1318" s="0" t="s">
        <v>1354</v>
      </c>
      <c r="C1318" s="0" t="s">
        <v>1355</v>
      </c>
      <c r="D1318" s="0" t="n">
        <v>5</v>
      </c>
      <c r="E1318" s="0" t="str">
        <f aca="false">IFERROR(IFERROR(REPLACE(C1318,SEARCH($E$1,C1318,1),LEN($E$1),""),REPLACE(C1318,SEARCH($F$1,C1318,1),LEN($F$1),"")),C1318)</f>
        <v>www.studentcrowd.com/university-l1043177-s1008303-lancaster_university-bailrigg</v>
      </c>
      <c r="F1318" s="0" t="str">
        <f aca="false">REPLACE(E1318,SEARCH("/",E1318,1),LEN(E1318),"")</f>
        <v>www.studentcrowd.com</v>
      </c>
      <c r="G1318" s="0" t="n">
        <f aca="false">IF(F1318="www.studentcrowd.com",D1318*2/10,IF(F1318="www.studentsreview.com",D1318*2.5/10,"ERROR"))</f>
        <v>1</v>
      </c>
      <c r="H1318" s="0" t="str">
        <f aca="false">VLOOKUP(G1318,Sheet2!$A$1:$B$8,2,0)</f>
        <v>excellent</v>
      </c>
      <c r="I1318" s="0" t="str">
        <f aca="false">"{""classes"":["""&amp;G1318&amp;"""],""text"":"""&amp;A1318&amp;"""},"</f>
        <v>{"classes":["1"],"text":"Im not sure what else you could want from a uni its fab"},</v>
      </c>
      <c r="J1318" s="0" t="n">
        <f aca="false">LEN(A1318)</f>
        <v>55</v>
      </c>
    </row>
    <row r="1319" customFormat="false" ht="12.8" hidden="false" customHeight="false" outlineLevel="0" collapsed="false">
      <c r="A1319" s="0" t="s">
        <v>1364</v>
      </c>
      <c r="B1319" s="0" t="s">
        <v>1354</v>
      </c>
      <c r="C1319" s="0" t="s">
        <v>1355</v>
      </c>
      <c r="D1319" s="0" t="n">
        <v>3</v>
      </c>
      <c r="E1319" s="0" t="str">
        <f aca="false">IFERROR(IFERROR(REPLACE(C1319,SEARCH($E$1,C1319,1),LEN($E$1),""),REPLACE(C1319,SEARCH($F$1,C1319,1),LEN($F$1),"")),C1319)</f>
        <v>www.studentcrowd.com/university-l1043177-s1008303-lancaster_university-bailrigg</v>
      </c>
      <c r="F1319" s="0" t="str">
        <f aca="false">REPLACE(E1319,SEARCH("/",E1319,1),LEN(E1319),"")</f>
        <v>www.studentcrowd.com</v>
      </c>
      <c r="G1319" s="0" t="n">
        <f aca="false">IF(F1319="www.studentcrowd.com",D1319*2/10,IF(F1319="www.studentsreview.com",D1319*2.5/10,"ERROR"))</f>
        <v>0.6</v>
      </c>
      <c r="H1319" s="0" t="str">
        <f aca="false">VLOOKUP(G1319,Sheet2!$A$1:$B$8,2,0)</f>
        <v>middle_plus</v>
      </c>
      <c r="I1319" s="0" t="str">
        <f aca="false">"{""classes"":["""&amp;G1319&amp;"""],""text"":"""&amp;A1319&amp;"""},"</f>
        <v>{"classes":["0,6"],"text":"Wifi is good. Its even at sugarhouse!! Clubs are fun"},</v>
      </c>
      <c r="J1319" s="0" t="n">
        <f aca="false">LEN(A1319)</f>
        <v>52</v>
      </c>
    </row>
    <row r="1320" customFormat="false" ht="12.8" hidden="false" customHeight="false" outlineLevel="0" collapsed="false">
      <c r="A1320" s="0" t="s">
        <v>1365</v>
      </c>
      <c r="B1320" s="0" t="s">
        <v>1354</v>
      </c>
      <c r="C1320" s="0" t="s">
        <v>1355</v>
      </c>
      <c r="D1320" s="0" t="n">
        <v>5</v>
      </c>
      <c r="E1320" s="0" t="str">
        <f aca="false">IFERROR(IFERROR(REPLACE(C1320,SEARCH($E$1,C1320,1),LEN($E$1),""),REPLACE(C1320,SEARCH($F$1,C1320,1),LEN($F$1),"")),C1320)</f>
        <v>www.studentcrowd.com/university-l1043177-s1008303-lancaster_university-bailrigg</v>
      </c>
      <c r="F1320" s="0" t="str">
        <f aca="false">REPLACE(E1320,SEARCH("/",E1320,1),LEN(E1320),"")</f>
        <v>www.studentcrowd.com</v>
      </c>
      <c r="G1320" s="0" t="n">
        <f aca="false">IF(F1320="www.studentcrowd.com",D1320*2/10,IF(F1320="www.studentsreview.com",D1320*2.5/10,"ERROR"))</f>
        <v>1</v>
      </c>
      <c r="H1320" s="0" t="str">
        <f aca="false">VLOOKUP(G1320,Sheet2!$A$1:$B$8,2,0)</f>
        <v>excellent</v>
      </c>
      <c r="I1320" s="0" t="str">
        <f aca="false">"{""classes"":["""&amp;G1320&amp;"""],""text"":"""&amp;A1320&amp;"""},"</f>
        <v>{"classes":["1"],"text":"Great uni, the best and Ive always wanted to come!"},</v>
      </c>
      <c r="J1320" s="0" t="n">
        <f aca="false">LEN(A1320)</f>
        <v>50</v>
      </c>
    </row>
    <row r="1321" customFormat="false" ht="12.8" hidden="false" customHeight="false" outlineLevel="0" collapsed="false">
      <c r="A1321" s="0" t="s">
        <v>1366</v>
      </c>
      <c r="B1321" s="0" t="s">
        <v>1354</v>
      </c>
      <c r="C1321" s="0" t="s">
        <v>1355</v>
      </c>
      <c r="D1321" s="0" t="n">
        <v>5</v>
      </c>
      <c r="E1321" s="0" t="str">
        <f aca="false">IFERROR(IFERROR(REPLACE(C1321,SEARCH($E$1,C1321,1),LEN($E$1),""),REPLACE(C1321,SEARCH($F$1,C1321,1),LEN($F$1),"")),C1321)</f>
        <v>www.studentcrowd.com/university-l1043177-s1008303-lancaster_university-bailrigg</v>
      </c>
      <c r="F1321" s="0" t="str">
        <f aca="false">REPLACE(E1321,SEARCH("/",E1321,1),LEN(E1321),"")</f>
        <v>www.studentcrowd.com</v>
      </c>
      <c r="G1321" s="0" t="n">
        <f aca="false">IF(F1321="www.studentcrowd.com",D1321*2/10,IF(F1321="www.studentsreview.com",D1321*2.5/10,"ERROR"))</f>
        <v>1</v>
      </c>
      <c r="H1321" s="0" t="str">
        <f aca="false">VLOOKUP(G1321,Sheet2!$A$1:$B$8,2,0)</f>
        <v>excellent</v>
      </c>
      <c r="I1321" s="0" t="str">
        <f aca="false">"{""classes"":["""&amp;G1321&amp;"""],""text"":"""&amp;A1321&amp;"""},"</f>
        <v>{"classes":["1"],"text":"Good overall, not too much guidance in terms of careers afterwards, and employability courses mostly repeat what has been taught at school/college."},</v>
      </c>
      <c r="J1321" s="0" t="n">
        <f aca="false">LEN(A1321)</f>
        <v>147</v>
      </c>
    </row>
    <row r="1322" customFormat="false" ht="12.8" hidden="false" customHeight="false" outlineLevel="0" collapsed="false">
      <c r="A1322" s="0" t="s">
        <v>1367</v>
      </c>
      <c r="B1322" s="0" t="s">
        <v>1354</v>
      </c>
      <c r="C1322" s="0" t="s">
        <v>1355</v>
      </c>
      <c r="D1322" s="0" t="n">
        <v>5</v>
      </c>
      <c r="E1322" s="0" t="str">
        <f aca="false">IFERROR(IFERROR(REPLACE(C1322,SEARCH($E$1,C1322,1),LEN($E$1),""),REPLACE(C1322,SEARCH($F$1,C1322,1),LEN($F$1),"")),C1322)</f>
        <v>www.studentcrowd.com/university-l1043177-s1008303-lancaster_university-bailrigg</v>
      </c>
      <c r="F1322" s="0" t="str">
        <f aca="false">REPLACE(E1322,SEARCH("/",E1322,1),LEN(E1322),"")</f>
        <v>www.studentcrowd.com</v>
      </c>
      <c r="G1322" s="0" t="n">
        <f aca="false">IF(F1322="www.studentcrowd.com",D1322*2/10,IF(F1322="www.studentsreview.com",D1322*2.5/10,"ERROR"))</f>
        <v>1</v>
      </c>
      <c r="H1322" s="0" t="str">
        <f aca="false">VLOOKUP(G1322,Sheet2!$A$1:$B$8,2,0)</f>
        <v>excellent</v>
      </c>
      <c r="I1322" s="0" t="str">
        <f aca="false">"{""classes"":["""&amp;G1322&amp;"""],""text"":"""&amp;A1322&amp;"""},"</f>
        <v>{"classes":["1"],"text":"Amazing place to study, facilities are amazing, making learning easier"},</v>
      </c>
      <c r="J1322" s="0" t="n">
        <f aca="false">LEN(A1322)</f>
        <v>70</v>
      </c>
    </row>
    <row r="1323" customFormat="false" ht="12.8" hidden="false" customHeight="false" outlineLevel="0" collapsed="false">
      <c r="A1323" s="0" t="s">
        <v>1368</v>
      </c>
      <c r="B1323" s="0" t="s">
        <v>1354</v>
      </c>
      <c r="C1323" s="0" t="s">
        <v>1355</v>
      </c>
      <c r="D1323" s="0" t="n">
        <v>3</v>
      </c>
      <c r="E1323" s="0" t="str">
        <f aca="false">IFERROR(IFERROR(REPLACE(C1323,SEARCH($E$1,C1323,1),LEN($E$1),""),REPLACE(C1323,SEARCH($F$1,C1323,1),LEN($F$1),"")),C1323)</f>
        <v>www.studentcrowd.com/university-l1043177-s1008303-lancaster_university-bailrigg</v>
      </c>
      <c r="F1323" s="0" t="str">
        <f aca="false">REPLACE(E1323,SEARCH("/",E1323,1),LEN(E1323),"")</f>
        <v>www.studentcrowd.com</v>
      </c>
      <c r="G1323" s="0" t="n">
        <f aca="false">IF(F1323="www.studentcrowd.com",D1323*2/10,IF(F1323="www.studentsreview.com",D1323*2.5/10,"ERROR"))</f>
        <v>0.6</v>
      </c>
      <c r="H1323" s="0" t="str">
        <f aca="false">VLOOKUP(G1323,Sheet2!$A$1:$B$8,2,0)</f>
        <v>middle_plus</v>
      </c>
      <c r="I1323" s="0" t="str">
        <f aca="false">"{""classes"":["""&amp;G1323&amp;"""],""text"":"""&amp;A1323&amp;"""},"</f>
        <v>{"classes":["0,6"],"text":"Very nice community feel on campus and each college has its own bar which is interesting. However there are almost no other entertainment faculties except bars, which is a huge shame."},</v>
      </c>
      <c r="J1323" s="0" t="n">
        <f aca="false">LEN(A1323)</f>
        <v>183</v>
      </c>
    </row>
    <row r="1324" customFormat="false" ht="12.8" hidden="false" customHeight="false" outlineLevel="0" collapsed="false">
      <c r="A1324" s="0" t="s">
        <v>1369</v>
      </c>
      <c r="B1324" s="0" t="s">
        <v>1354</v>
      </c>
      <c r="C1324" s="0" t="s">
        <v>1355</v>
      </c>
      <c r="D1324" s="0" t="n">
        <v>3</v>
      </c>
      <c r="E1324" s="0" t="str">
        <f aca="false">IFERROR(IFERROR(REPLACE(C1324,SEARCH($E$1,C1324,1),LEN($E$1),""),REPLACE(C1324,SEARCH($F$1,C1324,1),LEN($F$1),"")),C1324)</f>
        <v>www.studentcrowd.com/university-l1043177-s1008303-lancaster_university-bailrigg</v>
      </c>
      <c r="F1324" s="0" t="str">
        <f aca="false">REPLACE(E1324,SEARCH("/",E1324,1),LEN(E1324),"")</f>
        <v>www.studentcrowd.com</v>
      </c>
      <c r="G1324" s="0" t="n">
        <f aca="false">IF(F1324="www.studentcrowd.com",D1324*2/10,IF(F1324="www.studentsreview.com",D1324*2.5/10,"ERROR"))</f>
        <v>0.6</v>
      </c>
      <c r="H1324" s="0" t="str">
        <f aca="false">VLOOKUP(G1324,Sheet2!$A$1:$B$8,2,0)</f>
        <v>middle_plus</v>
      </c>
      <c r="I1324" s="0" t="str">
        <f aca="false">"{""classes"":["""&amp;G1324&amp;"""],""text"":"""&amp;A1324&amp;"""},"</f>
        <v>{"classes":["0,6"],"text":"Had an outstanding time so far, but some of the secondary facilities are so poor"},</v>
      </c>
      <c r="J1324" s="0" t="n">
        <f aca="false">LEN(A1324)</f>
        <v>80</v>
      </c>
    </row>
    <row r="1325" customFormat="false" ht="12.8" hidden="false" customHeight="false" outlineLevel="0" collapsed="false">
      <c r="A1325" s="0" t="s">
        <v>1370</v>
      </c>
      <c r="B1325" s="0" t="s">
        <v>1354</v>
      </c>
      <c r="C1325" s="0" t="s">
        <v>1355</v>
      </c>
      <c r="D1325" s="0" t="n">
        <v>4</v>
      </c>
      <c r="E1325" s="0" t="str">
        <f aca="false">IFERROR(IFERROR(REPLACE(C1325,SEARCH($E$1,C1325,1),LEN($E$1),""),REPLACE(C1325,SEARCH($F$1,C1325,1),LEN($F$1),"")),C1325)</f>
        <v>www.studentcrowd.com/university-l1043177-s1008303-lancaster_university-bailrigg</v>
      </c>
      <c r="F1325" s="0" t="str">
        <f aca="false">REPLACE(E1325,SEARCH("/",E1325,1),LEN(E1325),"")</f>
        <v>www.studentcrowd.com</v>
      </c>
      <c r="G1325" s="0" t="n">
        <f aca="false">IF(F1325="www.studentcrowd.com",D1325*2/10,IF(F1325="www.studentsreview.com",D1325*2.5/10,"ERROR"))</f>
        <v>0.8</v>
      </c>
      <c r="H1325" s="0" t="str">
        <f aca="false">VLOOKUP(G1325,Sheet2!$A$1:$B$8,2,0)</f>
        <v>good_plus</v>
      </c>
      <c r="I1325" s="0" t="str">
        <f aca="false">"{""classes"":["""&amp;G1325&amp;"""],""text"":"""&amp;A1325&amp;"""},"</f>
        <v>{"classes":["0,8"],"text":"Good choice of activities from societies, good student unions bar/club. Always trying to improve the uni which is good to see. Wifi coverage is fairly good, although I seem to get logged out quite often."},</v>
      </c>
      <c r="J1325" s="0" t="n">
        <f aca="false">LEN(A1325)</f>
        <v>203</v>
      </c>
    </row>
    <row r="1326" customFormat="false" ht="12.8" hidden="false" customHeight="false" outlineLevel="0" collapsed="false">
      <c r="A1326" s="0" t="s">
        <v>1371</v>
      </c>
      <c r="B1326" s="0" t="s">
        <v>1354</v>
      </c>
      <c r="C1326" s="0" t="s">
        <v>1355</v>
      </c>
      <c r="D1326" s="0" t="n">
        <v>4</v>
      </c>
      <c r="E1326" s="0" t="str">
        <f aca="false">IFERROR(IFERROR(REPLACE(C1326,SEARCH($E$1,C1326,1),LEN($E$1),""),REPLACE(C1326,SEARCH($F$1,C1326,1),LEN($F$1),"")),C1326)</f>
        <v>www.studentcrowd.com/university-l1043177-s1008303-lancaster_university-bailrigg</v>
      </c>
      <c r="F1326" s="0" t="str">
        <f aca="false">REPLACE(E1326,SEARCH("/",E1326,1),LEN(E1326),"")</f>
        <v>www.studentcrowd.com</v>
      </c>
      <c r="G1326" s="0" t="n">
        <f aca="false">IF(F1326="www.studentcrowd.com",D1326*2/10,IF(F1326="www.studentsreview.com",D1326*2.5/10,"ERROR"))</f>
        <v>0.8</v>
      </c>
      <c r="H1326" s="0" t="str">
        <f aca="false">VLOOKUP(G1326,Sheet2!$A$1:$B$8,2,0)</f>
        <v>good_plus</v>
      </c>
      <c r="I1326" s="0" t="str">
        <f aca="false">"{""classes"":["""&amp;G1326&amp;"""],""text"":"""&amp;A1326&amp;"""},"</f>
        <v>{"classes":["0,8"],"text":"Lancaster University is a great university with so many opportunities, it is rather large in size but with individual colleges, students are able to feel like theyre welcomed as part of a smaller community as well."},</v>
      </c>
      <c r="J1326" s="0" t="n">
        <f aca="false">LEN(A1326)</f>
        <v>214</v>
      </c>
    </row>
    <row r="1327" customFormat="false" ht="12.8" hidden="false" customHeight="false" outlineLevel="0" collapsed="false">
      <c r="A1327" s="0" t="s">
        <v>1372</v>
      </c>
      <c r="B1327" s="0" t="s">
        <v>1354</v>
      </c>
      <c r="C1327" s="0" t="s">
        <v>1355</v>
      </c>
      <c r="D1327" s="0" t="n">
        <v>5</v>
      </c>
      <c r="E1327" s="0" t="str">
        <f aca="false">IFERROR(IFERROR(REPLACE(C1327,SEARCH($E$1,C1327,1),LEN($E$1),""),REPLACE(C1327,SEARCH($F$1,C1327,1),LEN($F$1),"")),C1327)</f>
        <v>www.studentcrowd.com/university-l1043177-s1008303-lancaster_university-bailrigg</v>
      </c>
      <c r="F1327" s="0" t="str">
        <f aca="false">REPLACE(E1327,SEARCH("/",E1327,1),LEN(E1327),"")</f>
        <v>www.studentcrowd.com</v>
      </c>
      <c r="G1327" s="0" t="n">
        <f aca="false">IF(F1327="www.studentcrowd.com",D1327*2/10,IF(F1327="www.studentsreview.com",D1327*2.5/10,"ERROR"))</f>
        <v>1</v>
      </c>
      <c r="H1327" s="0" t="str">
        <f aca="false">VLOOKUP(G1327,Sheet2!$A$1:$B$8,2,0)</f>
        <v>excellent</v>
      </c>
      <c r="I1327" s="0" t="str">
        <f aca="false">"{""classes"":["""&amp;G1327&amp;"""],""text"":"""&amp;A1327&amp;"""},"</f>
        <v>{"classes":["1"],"text":"Uni is better than I expected. Everything you can imagine is here, campus is stunning and the range of cultures and societies is amazing."},</v>
      </c>
      <c r="J1327" s="0" t="n">
        <f aca="false">LEN(A1327)</f>
        <v>137</v>
      </c>
    </row>
    <row r="1328" customFormat="false" ht="12.8" hidden="false" customHeight="false" outlineLevel="0" collapsed="false">
      <c r="A1328" s="0" t="s">
        <v>1373</v>
      </c>
      <c r="B1328" s="0" t="s">
        <v>1354</v>
      </c>
      <c r="C1328" s="0" t="s">
        <v>1355</v>
      </c>
      <c r="D1328" s="0" t="n">
        <v>4</v>
      </c>
      <c r="E1328" s="0" t="str">
        <f aca="false">IFERROR(IFERROR(REPLACE(C1328,SEARCH($E$1,C1328,1),LEN($E$1),""),REPLACE(C1328,SEARCH($F$1,C1328,1),LEN($F$1),"")),C1328)</f>
        <v>www.studentcrowd.com/university-l1043177-s1008303-lancaster_university-bailrigg</v>
      </c>
      <c r="F1328" s="0" t="str">
        <f aca="false">REPLACE(E1328,SEARCH("/",E1328,1),LEN(E1328),"")</f>
        <v>www.studentcrowd.com</v>
      </c>
      <c r="G1328" s="0" t="n">
        <f aca="false">IF(F1328="www.studentcrowd.com",D1328*2/10,IF(F1328="www.studentsreview.com",D1328*2.5/10,"ERROR"))</f>
        <v>0.8</v>
      </c>
      <c r="H1328" s="0" t="str">
        <f aca="false">VLOOKUP(G1328,Sheet2!$A$1:$B$8,2,0)</f>
        <v>good_plus</v>
      </c>
      <c r="I1328" s="0" t="str">
        <f aca="false">"{""classes"":["""&amp;G1328&amp;"""],""text"":"""&amp;A1328&amp;"""},"</f>
        <v>{"classes":["0,8"],"text":"Wifi coverage needs improvement as it is too easy to disconnect but following the 2nd term update the speed has become better"},</v>
      </c>
      <c r="J1328" s="0" t="n">
        <f aca="false">LEN(A1328)</f>
        <v>125</v>
      </c>
    </row>
    <row r="1329" customFormat="false" ht="12.8" hidden="false" customHeight="false" outlineLevel="0" collapsed="false">
      <c r="A1329" s="0" t="s">
        <v>1374</v>
      </c>
      <c r="B1329" s="0" t="s">
        <v>1354</v>
      </c>
      <c r="C1329" s="0" t="s">
        <v>1355</v>
      </c>
      <c r="D1329" s="0" t="n">
        <v>5</v>
      </c>
      <c r="E1329" s="0" t="str">
        <f aca="false">IFERROR(IFERROR(REPLACE(C1329,SEARCH($E$1,C1329,1),LEN($E$1),""),REPLACE(C1329,SEARCH($F$1,C1329,1),LEN($F$1),"")),C1329)</f>
        <v>www.studentcrowd.com/university-l1043177-s1008303-lancaster_university-bailrigg</v>
      </c>
      <c r="F1329" s="0" t="str">
        <f aca="false">REPLACE(E1329,SEARCH("/",E1329,1),LEN(E1329),"")</f>
        <v>www.studentcrowd.com</v>
      </c>
      <c r="G1329" s="0" t="n">
        <f aca="false">IF(F1329="www.studentcrowd.com",D1329*2/10,IF(F1329="www.studentsreview.com",D1329*2.5/10,"ERROR"))</f>
        <v>1</v>
      </c>
      <c r="H1329" s="0" t="str">
        <f aca="false">VLOOKUP(G1329,Sheet2!$A$1:$B$8,2,0)</f>
        <v>excellent</v>
      </c>
      <c r="I1329" s="0" t="str">
        <f aca="false">"{""classes"":["""&amp;G1329&amp;"""],""text"":"""&amp;A1329&amp;"""},"</f>
        <v>{"classes":["1"],"text":"College system makes the mixing process much easier when first arriving"},</v>
      </c>
      <c r="J1329" s="0" t="n">
        <f aca="false">LEN(A1329)</f>
        <v>71</v>
      </c>
    </row>
    <row r="1330" customFormat="false" ht="12.8" hidden="false" customHeight="false" outlineLevel="0" collapsed="false">
      <c r="A1330" s="0" t="s">
        <v>1375</v>
      </c>
      <c r="B1330" s="0" t="s">
        <v>1354</v>
      </c>
      <c r="C1330" s="0" t="s">
        <v>1355</v>
      </c>
      <c r="D1330" s="0" t="n">
        <v>4</v>
      </c>
      <c r="E1330" s="0" t="str">
        <f aca="false">IFERROR(IFERROR(REPLACE(C1330,SEARCH($E$1,C1330,1),LEN($E$1),""),REPLACE(C1330,SEARCH($F$1,C1330,1),LEN($F$1),"")),C1330)</f>
        <v>www.studentcrowd.com/university-l1043177-s1008303-lancaster_university-bailrigg</v>
      </c>
      <c r="F1330" s="0" t="str">
        <f aca="false">REPLACE(E1330,SEARCH("/",E1330,1),LEN(E1330),"")</f>
        <v>www.studentcrowd.com</v>
      </c>
      <c r="G1330" s="0" t="n">
        <f aca="false">IF(F1330="www.studentcrowd.com",D1330*2/10,IF(F1330="www.studentsreview.com",D1330*2.5/10,"ERROR"))</f>
        <v>0.8</v>
      </c>
      <c r="H1330" s="0" t="str">
        <f aca="false">VLOOKUP(G1330,Sheet2!$A$1:$B$8,2,0)</f>
        <v>good_plus</v>
      </c>
      <c r="I1330" s="0" t="str">
        <f aca="false">"{""classes"":["""&amp;G1330&amp;"""],""text"":"""&amp;A1330&amp;"""},"</f>
        <v>{"classes":["0,8"],"text":"LUSU are underfunded and under supported by the uni, comon team"},</v>
      </c>
      <c r="J1330" s="0" t="n">
        <f aca="false">LEN(A1330)</f>
        <v>63</v>
      </c>
    </row>
    <row r="1331" customFormat="false" ht="12.8" hidden="false" customHeight="false" outlineLevel="0" collapsed="false">
      <c r="A1331" s="0" t="s">
        <v>1376</v>
      </c>
      <c r="B1331" s="0" t="s">
        <v>1354</v>
      </c>
      <c r="C1331" s="0" t="s">
        <v>1355</v>
      </c>
      <c r="D1331" s="0" t="n">
        <v>5</v>
      </c>
      <c r="E1331" s="0" t="str">
        <f aca="false">IFERROR(IFERROR(REPLACE(C1331,SEARCH($E$1,C1331,1),LEN($E$1),""),REPLACE(C1331,SEARCH($F$1,C1331,1),LEN($F$1),"")),C1331)</f>
        <v>www.studentcrowd.com/university-l1043177-s1008303-lancaster_university-bailrigg</v>
      </c>
      <c r="F1331" s="0" t="str">
        <f aca="false">REPLACE(E1331,SEARCH("/",E1331,1),LEN(E1331),"")</f>
        <v>www.studentcrowd.com</v>
      </c>
      <c r="G1331" s="0" t="n">
        <f aca="false">IF(F1331="www.studentcrowd.com",D1331*2/10,IF(F1331="www.studentsreview.com",D1331*2.5/10,"ERROR"))</f>
        <v>1</v>
      </c>
      <c r="H1331" s="0" t="str">
        <f aca="false">VLOOKUP(G1331,Sheet2!$A$1:$B$8,2,0)</f>
        <v>excellent</v>
      </c>
      <c r="I1331" s="0" t="str">
        <f aca="false">"{""classes"":["""&amp;G1331&amp;"""],""text"":"""&amp;A1331&amp;"""},"</f>
        <v>{"classes":["1"],"text":"One of the best experiences compared to my friends, very friends but also likes to party!"},</v>
      </c>
      <c r="J1331" s="0" t="n">
        <f aca="false">LEN(A1331)</f>
        <v>89</v>
      </c>
    </row>
    <row r="1332" customFormat="false" ht="12.8" hidden="false" customHeight="false" outlineLevel="0" collapsed="false">
      <c r="A1332" s="0" t="s">
        <v>1377</v>
      </c>
      <c r="B1332" s="0" t="s">
        <v>1354</v>
      </c>
      <c r="C1332" s="0" t="s">
        <v>1355</v>
      </c>
      <c r="D1332" s="0" t="n">
        <v>5</v>
      </c>
      <c r="E1332" s="0" t="str">
        <f aca="false">IFERROR(IFERROR(REPLACE(C1332,SEARCH($E$1,C1332,1),LEN($E$1),""),REPLACE(C1332,SEARCH($F$1,C1332,1),LEN($F$1),"")),C1332)</f>
        <v>www.studentcrowd.com/university-l1043177-s1008303-lancaster_university-bailrigg</v>
      </c>
      <c r="F1332" s="0" t="str">
        <f aca="false">REPLACE(E1332,SEARCH("/",E1332,1),LEN(E1332),"")</f>
        <v>www.studentcrowd.com</v>
      </c>
      <c r="G1332" s="0" t="n">
        <f aca="false">IF(F1332="www.studentcrowd.com",D1332*2/10,IF(F1332="www.studentsreview.com",D1332*2.5/10,"ERROR"))</f>
        <v>1</v>
      </c>
      <c r="H1332" s="0" t="str">
        <f aca="false">VLOOKUP(G1332,Sheet2!$A$1:$B$8,2,0)</f>
        <v>excellent</v>
      </c>
      <c r="I1332" s="0" t="str">
        <f aca="false">"{""classes"":["""&amp;G1332&amp;"""],""text"":"""&amp;A1332&amp;"""},"</f>
        <v>{"classes":["1"],"text":"Love my experience at Lancaster so far. They have a society for everyone and are very helpful in every aspect of uni life"},</v>
      </c>
      <c r="J1332" s="0" t="n">
        <f aca="false">LEN(A1332)</f>
        <v>121</v>
      </c>
    </row>
    <row r="1333" customFormat="false" ht="12.8" hidden="false" customHeight="false" outlineLevel="0" collapsed="false">
      <c r="A1333" s="0" t="s">
        <v>1378</v>
      </c>
      <c r="B1333" s="0" t="s">
        <v>1354</v>
      </c>
      <c r="C1333" s="0" t="s">
        <v>1355</v>
      </c>
      <c r="D1333" s="0" t="n">
        <v>4</v>
      </c>
      <c r="E1333" s="0" t="str">
        <f aca="false">IFERROR(IFERROR(REPLACE(C1333,SEARCH($E$1,C1333,1),LEN($E$1),""),REPLACE(C1333,SEARCH($F$1,C1333,1),LEN($F$1),"")),C1333)</f>
        <v>www.studentcrowd.com/university-l1043177-s1008303-lancaster_university-bailrigg</v>
      </c>
      <c r="F1333" s="0" t="str">
        <f aca="false">REPLACE(E1333,SEARCH("/",E1333,1),LEN(E1333),"")</f>
        <v>www.studentcrowd.com</v>
      </c>
      <c r="G1333" s="0" t="n">
        <f aca="false">IF(F1333="www.studentcrowd.com",D1333*2/10,IF(F1333="www.studentsreview.com",D1333*2.5/10,"ERROR"))</f>
        <v>0.8</v>
      </c>
      <c r="H1333" s="0" t="str">
        <f aca="false">VLOOKUP(G1333,Sheet2!$A$1:$B$8,2,0)</f>
        <v>good_plus</v>
      </c>
      <c r="I1333" s="0" t="str">
        <f aca="false">"{""classes"":["""&amp;G1333&amp;"""],""text"":"""&amp;A1333&amp;"""},"</f>
        <v>{"classes":["0,8"],"text":"Tight-nit community, with something for everyone"},</v>
      </c>
      <c r="J1333" s="0" t="n">
        <f aca="false">LEN(A1333)</f>
        <v>48</v>
      </c>
    </row>
    <row r="1334" customFormat="false" ht="12.8" hidden="false" customHeight="false" outlineLevel="0" collapsed="false">
      <c r="A1334" s="0" t="s">
        <v>1379</v>
      </c>
      <c r="B1334" s="0" t="s">
        <v>1354</v>
      </c>
      <c r="C1334" s="0" t="s">
        <v>1355</v>
      </c>
      <c r="D1334" s="0" t="n">
        <v>5</v>
      </c>
      <c r="E1334" s="0" t="str">
        <f aca="false">IFERROR(IFERROR(REPLACE(C1334,SEARCH($E$1,C1334,1),LEN($E$1),""),REPLACE(C1334,SEARCH($F$1,C1334,1),LEN($F$1),"")),C1334)</f>
        <v>www.studentcrowd.com/university-l1043177-s1008303-lancaster_university-bailrigg</v>
      </c>
      <c r="F1334" s="0" t="str">
        <f aca="false">REPLACE(E1334,SEARCH("/",E1334,1),LEN(E1334),"")</f>
        <v>www.studentcrowd.com</v>
      </c>
      <c r="G1334" s="0" t="n">
        <f aca="false">IF(F1334="www.studentcrowd.com",D1334*2/10,IF(F1334="www.studentsreview.com",D1334*2.5/10,"ERROR"))</f>
        <v>1</v>
      </c>
      <c r="H1334" s="0" t="str">
        <f aca="false">VLOOKUP(G1334,Sheet2!$A$1:$B$8,2,0)</f>
        <v>excellent</v>
      </c>
      <c r="I1334" s="0" t="str">
        <f aca="false">"{""classes"":["""&amp;G1334&amp;"""],""text"":"""&amp;A1334&amp;"""},"</f>
        <v>{"classes":["1"],"text":"I couldnt love Lancaster more!"},</v>
      </c>
      <c r="J1334" s="0" t="n">
        <f aca="false">LEN(A1334)</f>
        <v>30</v>
      </c>
    </row>
    <row r="1335" customFormat="false" ht="12.8" hidden="false" customHeight="false" outlineLevel="0" collapsed="false">
      <c r="A1335" s="0" t="s">
        <v>1380</v>
      </c>
      <c r="B1335" s="0" t="s">
        <v>1354</v>
      </c>
      <c r="C1335" s="0" t="s">
        <v>1355</v>
      </c>
      <c r="D1335" s="0" t="n">
        <v>3</v>
      </c>
      <c r="E1335" s="0" t="str">
        <f aca="false">IFERROR(IFERROR(REPLACE(C1335,SEARCH($E$1,C1335,1),LEN($E$1),""),REPLACE(C1335,SEARCH($F$1,C1335,1),LEN($F$1),"")),C1335)</f>
        <v>www.studentcrowd.com/university-l1043177-s1008303-lancaster_university-bailrigg</v>
      </c>
      <c r="F1335" s="0" t="str">
        <f aca="false">REPLACE(E1335,SEARCH("/",E1335,1),LEN(E1335),"")</f>
        <v>www.studentcrowd.com</v>
      </c>
      <c r="G1335" s="0" t="n">
        <f aca="false">IF(F1335="www.studentcrowd.com",D1335*2/10,IF(F1335="www.studentsreview.com",D1335*2.5/10,"ERROR"))</f>
        <v>0.6</v>
      </c>
      <c r="H1335" s="0" t="str">
        <f aca="false">VLOOKUP(G1335,Sheet2!$A$1:$B$8,2,0)</f>
        <v>middle_plus</v>
      </c>
      <c r="I1335" s="0" t="str">
        <f aca="false">"{""classes"":["""&amp;G1335&amp;"""],""text"":"""&amp;A1335&amp;"""},"</f>
        <v>{"classes":["0,6"],"text":"Good uni but poor wifi and LUSU are annoying."},</v>
      </c>
      <c r="J1335" s="0" t="n">
        <f aca="false">LEN(A1335)</f>
        <v>45</v>
      </c>
    </row>
    <row r="1336" customFormat="false" ht="12.8" hidden="false" customHeight="false" outlineLevel="0" collapsed="false">
      <c r="A1336" s="0" t="s">
        <v>1381</v>
      </c>
      <c r="B1336" s="0" t="s">
        <v>1354</v>
      </c>
      <c r="C1336" s="0" t="s">
        <v>1355</v>
      </c>
      <c r="D1336" s="0" t="n">
        <v>3</v>
      </c>
      <c r="E1336" s="0" t="str">
        <f aca="false">IFERROR(IFERROR(REPLACE(C1336,SEARCH($E$1,C1336,1),LEN($E$1),""),REPLACE(C1336,SEARCH($F$1,C1336,1),LEN($F$1),"")),C1336)</f>
        <v>www.studentcrowd.com/university-l1043177-s1008303-lancaster_university-bailrigg</v>
      </c>
      <c r="F1336" s="0" t="str">
        <f aca="false">REPLACE(E1336,SEARCH("/",E1336,1),LEN(E1336),"")</f>
        <v>www.studentcrowd.com</v>
      </c>
      <c r="G1336" s="0" t="n">
        <f aca="false">IF(F1336="www.studentcrowd.com",D1336*2/10,IF(F1336="www.studentsreview.com",D1336*2.5/10,"ERROR"))</f>
        <v>0.6</v>
      </c>
      <c r="H1336" s="0" t="str">
        <f aca="false">VLOOKUP(G1336,Sheet2!$A$1:$B$8,2,0)</f>
        <v>middle_plus</v>
      </c>
      <c r="I1336" s="0" t="str">
        <f aca="false">"{""classes"":["""&amp;G1336&amp;"""],""text"":"""&amp;A1336&amp;"""},"</f>
        <v>{"classes":["0,6"],"text":"Careers are awful.. told me to search on the internet. LOVE the campus feel and the american style college system, meet lots of students doing other subjects and in other year groups"},</v>
      </c>
      <c r="J1336" s="0" t="n">
        <f aca="false">LEN(A1336)</f>
        <v>182</v>
      </c>
    </row>
    <row r="1337" customFormat="false" ht="12.8" hidden="false" customHeight="false" outlineLevel="0" collapsed="false">
      <c r="A1337" s="0" t="s">
        <v>1382</v>
      </c>
      <c r="B1337" s="0" t="s">
        <v>1354</v>
      </c>
      <c r="C1337" s="0" t="s">
        <v>1355</v>
      </c>
      <c r="D1337" s="0" t="n">
        <v>3</v>
      </c>
      <c r="E1337" s="0" t="str">
        <f aca="false">IFERROR(IFERROR(REPLACE(C1337,SEARCH($E$1,C1337,1),LEN($E$1),""),REPLACE(C1337,SEARCH($F$1,C1337,1),LEN($F$1),"")),C1337)</f>
        <v>www.studentcrowd.com/university-l1043177-s1008303-lancaster_university-bailrigg</v>
      </c>
      <c r="F1337" s="0" t="str">
        <f aca="false">REPLACE(E1337,SEARCH("/",E1337,1),LEN(E1337),"")</f>
        <v>www.studentcrowd.com</v>
      </c>
      <c r="G1337" s="0" t="n">
        <f aca="false">IF(F1337="www.studentcrowd.com",D1337*2/10,IF(F1337="www.studentsreview.com",D1337*2.5/10,"ERROR"))</f>
        <v>0.6</v>
      </c>
      <c r="H1337" s="0" t="str">
        <f aca="false">VLOOKUP(G1337,Sheet2!$A$1:$B$8,2,0)</f>
        <v>middle_plus</v>
      </c>
      <c r="I1337" s="0" t="str">
        <f aca="false">"{""classes"":["""&amp;G1337&amp;"""],""text"":"""&amp;A1337&amp;"""},"</f>
        <v>{"classes":["0,6"],"text":"The experience at Lancaster is always friendly and polite, with people always happy to help. I love the accommodation on campus because it is so worth the money and always in good shape."},</v>
      </c>
      <c r="J1337" s="0" t="n">
        <f aca="false">LEN(A1337)</f>
        <v>186</v>
      </c>
    </row>
    <row r="1338" customFormat="false" ht="12.8" hidden="false" customHeight="false" outlineLevel="0" collapsed="false">
      <c r="A1338" s="0" t="s">
        <v>1383</v>
      </c>
      <c r="B1338" s="0" t="s">
        <v>1354</v>
      </c>
      <c r="C1338" s="0" t="s">
        <v>1355</v>
      </c>
      <c r="D1338" s="0" t="n">
        <v>4</v>
      </c>
      <c r="E1338" s="0" t="str">
        <f aca="false">IFERROR(IFERROR(REPLACE(C1338,SEARCH($E$1,C1338,1),LEN($E$1),""),REPLACE(C1338,SEARCH($F$1,C1338,1),LEN($F$1),"")),C1338)</f>
        <v>www.studentcrowd.com/university-l1043177-s1008303-lancaster_university-bailrigg</v>
      </c>
      <c r="F1338" s="0" t="str">
        <f aca="false">REPLACE(E1338,SEARCH("/",E1338,1),LEN(E1338),"")</f>
        <v>www.studentcrowd.com</v>
      </c>
      <c r="G1338" s="0" t="n">
        <f aca="false">IF(F1338="www.studentcrowd.com",D1338*2/10,IF(F1338="www.studentsreview.com",D1338*2.5/10,"ERROR"))</f>
        <v>0.8</v>
      </c>
      <c r="H1338" s="0" t="str">
        <f aca="false">VLOOKUP(G1338,Sheet2!$A$1:$B$8,2,0)</f>
        <v>good_plus</v>
      </c>
      <c r="I1338" s="0" t="str">
        <f aca="false">"{""classes"":["""&amp;G1338&amp;"""],""text"":"""&amp;A1338&amp;"""},"</f>
        <v>{"classes":["0,8"],"text":"Was sound like, any average lad can pull and the staff are alright I suppose"},</v>
      </c>
      <c r="J1338" s="0" t="n">
        <f aca="false">LEN(A1338)</f>
        <v>76</v>
      </c>
    </row>
    <row r="1339" customFormat="false" ht="12.8" hidden="false" customHeight="false" outlineLevel="0" collapsed="false">
      <c r="A1339" s="0" t="s">
        <v>1384</v>
      </c>
      <c r="B1339" s="0" t="s">
        <v>1354</v>
      </c>
      <c r="C1339" s="0" t="s">
        <v>1355</v>
      </c>
      <c r="D1339" s="0" t="n">
        <v>4</v>
      </c>
      <c r="E1339" s="0" t="str">
        <f aca="false">IFERROR(IFERROR(REPLACE(C1339,SEARCH($E$1,C1339,1),LEN($E$1),""),REPLACE(C1339,SEARCH($F$1,C1339,1),LEN($F$1),"")),C1339)</f>
        <v>www.studentcrowd.com/university-l1043177-s1008303-lancaster_university-bailrigg</v>
      </c>
      <c r="F1339" s="0" t="str">
        <f aca="false">REPLACE(E1339,SEARCH("/",E1339,1),LEN(E1339),"")</f>
        <v>www.studentcrowd.com</v>
      </c>
      <c r="G1339" s="0" t="n">
        <f aca="false">IF(F1339="www.studentcrowd.com",D1339*2/10,IF(F1339="www.studentsreview.com",D1339*2.5/10,"ERROR"))</f>
        <v>0.8</v>
      </c>
      <c r="H1339" s="0" t="str">
        <f aca="false">VLOOKUP(G1339,Sheet2!$A$1:$B$8,2,0)</f>
        <v>good_plus</v>
      </c>
      <c r="I1339" s="0" t="str">
        <f aca="false">"{""classes"":["""&amp;G1339&amp;"""],""text"":"""&amp;A1339&amp;"""},"</f>
        <v>{"classes":["0,8"],"text":"Been a fantastic uni for the last year- plenty of things to do on campus and lots of very active societies/clubs to join."},</v>
      </c>
      <c r="J1339" s="0" t="n">
        <f aca="false">LEN(A1339)</f>
        <v>121</v>
      </c>
    </row>
    <row r="1340" customFormat="false" ht="12.8" hidden="false" customHeight="false" outlineLevel="0" collapsed="false">
      <c r="A1340" s="0" t="s">
        <v>1385</v>
      </c>
      <c r="B1340" s="0" t="s">
        <v>1354</v>
      </c>
      <c r="C1340" s="0" t="s">
        <v>1355</v>
      </c>
      <c r="D1340" s="0" t="n">
        <v>4</v>
      </c>
      <c r="E1340" s="0" t="str">
        <f aca="false">IFERROR(IFERROR(REPLACE(C1340,SEARCH($E$1,C1340,1),LEN($E$1),""),REPLACE(C1340,SEARCH($F$1,C1340,1),LEN($F$1),"")),C1340)</f>
        <v>www.studentcrowd.com/university-l1043177-s1008303-lancaster_university-bailrigg</v>
      </c>
      <c r="F1340" s="0" t="str">
        <f aca="false">REPLACE(E1340,SEARCH("/",E1340,1),LEN(E1340),"")</f>
        <v>www.studentcrowd.com</v>
      </c>
      <c r="G1340" s="0" t="n">
        <f aca="false">IF(F1340="www.studentcrowd.com",D1340*2/10,IF(F1340="www.studentsreview.com",D1340*2.5/10,"ERROR"))</f>
        <v>0.8</v>
      </c>
      <c r="H1340" s="0" t="str">
        <f aca="false">VLOOKUP(G1340,Sheet2!$A$1:$B$8,2,0)</f>
        <v>good_plus</v>
      </c>
      <c r="I1340" s="0" t="str">
        <f aca="false">"{""classes"":["""&amp;G1340&amp;"""],""text"":"""&amp;A1340&amp;"""},"</f>
        <v>{"classes":["0,8"],"text":"Fantastic university with a real sense of community. One exceptional feature is the universitys collegiate system, whereby you live in different colleges. This creates a true sense of identity and makes socialising much easier."},</v>
      </c>
      <c r="J1340" s="0" t="n">
        <f aca="false">LEN(A1340)</f>
        <v>227</v>
      </c>
    </row>
    <row r="1341" customFormat="false" ht="12.8" hidden="false" customHeight="false" outlineLevel="0" collapsed="false">
      <c r="A1341" s="0" t="s">
        <v>1386</v>
      </c>
      <c r="B1341" s="0" t="s">
        <v>1354</v>
      </c>
      <c r="C1341" s="0" t="s">
        <v>1355</v>
      </c>
      <c r="D1341" s="0" t="n">
        <v>3</v>
      </c>
      <c r="E1341" s="0" t="str">
        <f aca="false">IFERROR(IFERROR(REPLACE(C1341,SEARCH($E$1,C1341,1),LEN($E$1),""),REPLACE(C1341,SEARCH($F$1,C1341,1),LEN($F$1),"")),C1341)</f>
        <v>www.studentcrowd.com/university-l1043177-s1008303-lancaster_university-bailrigg</v>
      </c>
      <c r="F1341" s="0" t="str">
        <f aca="false">REPLACE(E1341,SEARCH("/",E1341,1),LEN(E1341),"")</f>
        <v>www.studentcrowd.com</v>
      </c>
      <c r="G1341" s="0" t="n">
        <f aca="false">IF(F1341="www.studentcrowd.com",D1341*2/10,IF(F1341="www.studentsreview.com",D1341*2.5/10,"ERROR"))</f>
        <v>0.6</v>
      </c>
      <c r="H1341" s="0" t="str">
        <f aca="false">VLOOKUP(G1341,Sheet2!$A$1:$B$8,2,0)</f>
        <v>middle_plus</v>
      </c>
      <c r="I1341" s="0" t="str">
        <f aca="false">"{""classes"":["""&amp;G1341&amp;"""],""text"":"""&amp;A1341&amp;"""},"</f>
        <v>{"classes":["0,6"],"text":"Lovely campus, great facilities. I have no problems with the internet even though some people do. Students union is a bit boring and its hard to get included in societies."},</v>
      </c>
      <c r="J1341" s="0" t="n">
        <f aca="false">LEN(A1341)</f>
        <v>171</v>
      </c>
    </row>
    <row r="1342" customFormat="false" ht="12.8" hidden="false" customHeight="false" outlineLevel="0" collapsed="false">
      <c r="A1342" s="0" t="s">
        <v>1387</v>
      </c>
      <c r="B1342" s="0" t="s">
        <v>1354</v>
      </c>
      <c r="C1342" s="0" t="s">
        <v>1355</v>
      </c>
      <c r="D1342" s="0" t="n">
        <v>3</v>
      </c>
      <c r="E1342" s="0" t="str">
        <f aca="false">IFERROR(IFERROR(REPLACE(C1342,SEARCH($E$1,C1342,1),LEN($E$1),""),REPLACE(C1342,SEARCH($F$1,C1342,1),LEN($F$1),"")),C1342)</f>
        <v>www.studentcrowd.com/university-l1043177-s1008303-lancaster_university-bailrigg</v>
      </c>
      <c r="F1342" s="0" t="str">
        <f aca="false">REPLACE(E1342,SEARCH("/",E1342,1),LEN(E1342),"")</f>
        <v>www.studentcrowd.com</v>
      </c>
      <c r="G1342" s="0" t="n">
        <f aca="false">IF(F1342="www.studentcrowd.com",D1342*2/10,IF(F1342="www.studentsreview.com",D1342*2.5/10,"ERROR"))</f>
        <v>0.6</v>
      </c>
      <c r="H1342" s="0" t="str">
        <f aca="false">VLOOKUP(G1342,Sheet2!$A$1:$B$8,2,0)</f>
        <v>middle_plus</v>
      </c>
      <c r="I1342" s="0" t="str">
        <f aca="false">"{""classes"":["""&amp;G1342&amp;"""],""text"":"""&amp;A1342&amp;"""},"</f>
        <v>{"classes":["0,6"],"text":"Great uni, campus looks good and the uni is well located. Wifi should be better though. Also the student union doesnt seem to have much of an effect on me."},</v>
      </c>
      <c r="J1342" s="0" t="n">
        <f aca="false">LEN(A1342)</f>
        <v>155</v>
      </c>
    </row>
    <row r="1343" customFormat="false" ht="12.8" hidden="false" customHeight="false" outlineLevel="0" collapsed="false">
      <c r="A1343" s="0" t="s">
        <v>1388</v>
      </c>
      <c r="B1343" s="0" t="s">
        <v>1354</v>
      </c>
      <c r="C1343" s="0" t="s">
        <v>1355</v>
      </c>
      <c r="D1343" s="0" t="n">
        <v>4</v>
      </c>
      <c r="E1343" s="0" t="str">
        <f aca="false">IFERROR(IFERROR(REPLACE(C1343,SEARCH($E$1,C1343,1),LEN($E$1),""),REPLACE(C1343,SEARCH($F$1,C1343,1),LEN($F$1),"")),C1343)</f>
        <v>www.studentcrowd.com/university-l1043177-s1008303-lancaster_university-bailrigg</v>
      </c>
      <c r="F1343" s="0" t="str">
        <f aca="false">REPLACE(E1343,SEARCH("/",E1343,1),LEN(E1343),"")</f>
        <v>www.studentcrowd.com</v>
      </c>
      <c r="G1343" s="0" t="n">
        <f aca="false">IF(F1343="www.studentcrowd.com",D1343*2/10,IF(F1343="www.studentsreview.com",D1343*2.5/10,"ERROR"))</f>
        <v>0.8</v>
      </c>
      <c r="H1343" s="0" t="str">
        <f aca="false">VLOOKUP(G1343,Sheet2!$A$1:$B$8,2,0)</f>
        <v>good_plus</v>
      </c>
      <c r="I1343" s="0" t="str">
        <f aca="false">"{""classes"":["""&amp;G1343&amp;"""],""text"":"""&amp;A1343&amp;"""},"</f>
        <v>{"classes":["0,8"],"text":"Great university in a good location, with wonderful views."},</v>
      </c>
      <c r="J1343" s="0" t="n">
        <f aca="false">LEN(A1343)</f>
        <v>58</v>
      </c>
    </row>
    <row r="1344" customFormat="false" ht="12.8" hidden="false" customHeight="false" outlineLevel="0" collapsed="false">
      <c r="A1344" s="0" t="s">
        <v>1389</v>
      </c>
      <c r="B1344" s="0" t="s">
        <v>1354</v>
      </c>
      <c r="C1344" s="0" t="s">
        <v>1355</v>
      </c>
      <c r="D1344" s="0" t="n">
        <v>5</v>
      </c>
      <c r="E1344" s="0" t="str">
        <f aca="false">IFERROR(IFERROR(REPLACE(C1344,SEARCH($E$1,C1344,1),LEN($E$1),""),REPLACE(C1344,SEARCH($F$1,C1344,1),LEN($F$1),"")),C1344)</f>
        <v>www.studentcrowd.com/university-l1043177-s1008303-lancaster_university-bailrigg</v>
      </c>
      <c r="F1344" s="0" t="str">
        <f aca="false">REPLACE(E1344,SEARCH("/",E1344,1),LEN(E1344),"")</f>
        <v>www.studentcrowd.com</v>
      </c>
      <c r="G1344" s="0" t="n">
        <f aca="false">IF(F1344="www.studentcrowd.com",D1344*2/10,IF(F1344="www.studentsreview.com",D1344*2.5/10,"ERROR"))</f>
        <v>1</v>
      </c>
      <c r="H1344" s="0" t="str">
        <f aca="false">VLOOKUP(G1344,Sheet2!$A$1:$B$8,2,0)</f>
        <v>excellent</v>
      </c>
      <c r="I1344" s="0" t="str">
        <f aca="false">"{""classes"":["""&amp;G1344&amp;"""],""text"":"""&amp;A1344&amp;"""},"</f>
        <v>{"classes":["1"],"text":"I love Lancaster university. The course is great and the accommodation is amazing!"},</v>
      </c>
      <c r="J1344" s="0" t="n">
        <f aca="false">LEN(A1344)</f>
        <v>82</v>
      </c>
    </row>
    <row r="1345" customFormat="false" ht="12.8" hidden="false" customHeight="false" outlineLevel="0" collapsed="false">
      <c r="A1345" s="0" t="s">
        <v>1390</v>
      </c>
      <c r="B1345" s="0" t="s">
        <v>1354</v>
      </c>
      <c r="C1345" s="0" t="s">
        <v>1355</v>
      </c>
      <c r="D1345" s="0" t="n">
        <v>5</v>
      </c>
      <c r="E1345" s="0" t="str">
        <f aca="false">IFERROR(IFERROR(REPLACE(C1345,SEARCH($E$1,C1345,1),LEN($E$1),""),REPLACE(C1345,SEARCH($F$1,C1345,1),LEN($F$1),"")),C1345)</f>
        <v>www.studentcrowd.com/university-l1043177-s1008303-lancaster_university-bailrigg</v>
      </c>
      <c r="F1345" s="0" t="str">
        <f aca="false">REPLACE(E1345,SEARCH("/",E1345,1),LEN(E1345),"")</f>
        <v>www.studentcrowd.com</v>
      </c>
      <c r="G1345" s="0" t="n">
        <f aca="false">IF(F1345="www.studentcrowd.com",D1345*2/10,IF(F1345="www.studentsreview.com",D1345*2.5/10,"ERROR"))</f>
        <v>1</v>
      </c>
      <c r="H1345" s="0" t="str">
        <f aca="false">VLOOKUP(G1345,Sheet2!$A$1:$B$8,2,0)</f>
        <v>excellent</v>
      </c>
      <c r="I1345" s="0" t="str">
        <f aca="false">"{""classes"":["""&amp;G1345&amp;"""],""text"":"""&amp;A1345&amp;"""},"</f>
        <v>{"classes":["1"],"text":"Didnt expect it to be this good! No Distractions over here in terms of studying. Variety of clubs and societies for you to try out!"},</v>
      </c>
      <c r="J1345" s="0" t="n">
        <f aca="false">LEN(A1345)</f>
        <v>131</v>
      </c>
    </row>
    <row r="1346" customFormat="false" ht="12.8" hidden="false" customHeight="false" outlineLevel="0" collapsed="false">
      <c r="A1346" s="0" t="s">
        <v>1391</v>
      </c>
      <c r="B1346" s="0" t="s">
        <v>1354</v>
      </c>
      <c r="C1346" s="0" t="s">
        <v>1355</v>
      </c>
      <c r="D1346" s="0" t="n">
        <v>4</v>
      </c>
      <c r="E1346" s="0" t="str">
        <f aca="false">IFERROR(IFERROR(REPLACE(C1346,SEARCH($E$1,C1346,1),LEN($E$1),""),REPLACE(C1346,SEARCH($F$1,C1346,1),LEN($F$1),"")),C1346)</f>
        <v>www.studentcrowd.com/university-l1043177-s1008303-lancaster_university-bailrigg</v>
      </c>
      <c r="F1346" s="0" t="str">
        <f aca="false">REPLACE(E1346,SEARCH("/",E1346,1),LEN(E1346),"")</f>
        <v>www.studentcrowd.com</v>
      </c>
      <c r="G1346" s="0" t="n">
        <f aca="false">IF(F1346="www.studentcrowd.com",D1346*2/10,IF(F1346="www.studentsreview.com",D1346*2.5/10,"ERROR"))</f>
        <v>0.8</v>
      </c>
      <c r="H1346" s="0" t="str">
        <f aca="false">VLOOKUP(G1346,Sheet2!$A$1:$B$8,2,0)</f>
        <v>good_plus</v>
      </c>
      <c r="I1346" s="0" t="str">
        <f aca="false">"{""classes"":["""&amp;G1346&amp;"""],""text"":"""&amp;A1346&amp;"""},"</f>
        <v>{"classes":["0,8"],"text":"Those that are not living on central campus, have to walk quite a bit. The largest issue is that there is no fully covered area to get from the spine to acoomodation on South West Campus."},</v>
      </c>
      <c r="J1346" s="0" t="n">
        <f aca="false">LEN(A1346)</f>
        <v>187</v>
      </c>
    </row>
    <row r="1347" customFormat="false" ht="12.8" hidden="false" customHeight="false" outlineLevel="0" collapsed="false">
      <c r="A1347" s="0" t="s">
        <v>1392</v>
      </c>
      <c r="B1347" s="0" t="s">
        <v>1354</v>
      </c>
      <c r="C1347" s="0" t="s">
        <v>1355</v>
      </c>
      <c r="D1347" s="0" t="n">
        <v>4</v>
      </c>
      <c r="E1347" s="0" t="str">
        <f aca="false">IFERROR(IFERROR(REPLACE(C1347,SEARCH($E$1,C1347,1),LEN($E$1),""),REPLACE(C1347,SEARCH($F$1,C1347,1),LEN($F$1),"")),C1347)</f>
        <v>www.studentcrowd.com/university-l1043177-s1008303-lancaster_university-bailrigg</v>
      </c>
      <c r="F1347" s="0" t="str">
        <f aca="false">REPLACE(E1347,SEARCH("/",E1347,1),LEN(E1347),"")</f>
        <v>www.studentcrowd.com</v>
      </c>
      <c r="G1347" s="0" t="n">
        <f aca="false">IF(F1347="www.studentcrowd.com",D1347*2/10,IF(F1347="www.studentsreview.com",D1347*2.5/10,"ERROR"))</f>
        <v>0.8</v>
      </c>
      <c r="H1347" s="0" t="str">
        <f aca="false">VLOOKUP(G1347,Sheet2!$A$1:$B$8,2,0)</f>
        <v>good_plus</v>
      </c>
      <c r="I1347" s="0" t="str">
        <f aca="false">"{""classes"":["""&amp;G1347&amp;"""],""text"":"""&amp;A1347&amp;"""},"</f>
        <v>{"classes":["0,8"],"text":"Campus is so nice, the town is more enjoyable than I thought it would be although its not really that great for the club scene, Internet and Wifi have never let me down, a great place to study"},</v>
      </c>
      <c r="J1347" s="0" t="n">
        <f aca="false">LEN(A1347)</f>
        <v>192</v>
      </c>
    </row>
    <row r="1348" customFormat="false" ht="12.8" hidden="false" customHeight="false" outlineLevel="0" collapsed="false">
      <c r="A1348" s="0" t="s">
        <v>1393</v>
      </c>
      <c r="B1348" s="0" t="s">
        <v>1354</v>
      </c>
      <c r="C1348" s="0" t="s">
        <v>1355</v>
      </c>
      <c r="D1348" s="0" t="n">
        <v>3</v>
      </c>
      <c r="E1348" s="0" t="str">
        <f aca="false">IFERROR(IFERROR(REPLACE(C1348,SEARCH($E$1,C1348,1),LEN($E$1),""),REPLACE(C1348,SEARCH($F$1,C1348,1),LEN($F$1),"")),C1348)</f>
        <v>www.studentcrowd.com/university-l1043177-s1008303-lancaster_university-bailrigg</v>
      </c>
      <c r="F1348" s="0" t="str">
        <f aca="false">REPLACE(E1348,SEARCH("/",E1348,1),LEN(E1348),"")</f>
        <v>www.studentcrowd.com</v>
      </c>
      <c r="G1348" s="0" t="n">
        <f aca="false">IF(F1348="www.studentcrowd.com",D1348*2/10,IF(F1348="www.studentsreview.com",D1348*2.5/10,"ERROR"))</f>
        <v>0.6</v>
      </c>
      <c r="H1348" s="0" t="str">
        <f aca="false">VLOOKUP(G1348,Sheet2!$A$1:$B$8,2,0)</f>
        <v>middle_plus</v>
      </c>
      <c r="I1348" s="0" t="str">
        <f aca="false">"{""classes"":["""&amp;G1348&amp;"""],""text"":"""&amp;A1348&amp;"""},"</f>
        <v>{"classes":["0,6"],"text":"I love this university because its far away enough from home that I get my own independence yet close enough to get home"},</v>
      </c>
      <c r="J1348" s="0" t="n">
        <f aca="false">LEN(A1348)</f>
        <v>120</v>
      </c>
    </row>
    <row r="1349" customFormat="false" ht="12.8" hidden="false" customHeight="false" outlineLevel="0" collapsed="false">
      <c r="A1349" s="0" t="s">
        <v>1394</v>
      </c>
      <c r="B1349" s="0" t="s">
        <v>1354</v>
      </c>
      <c r="C1349" s="0" t="s">
        <v>1355</v>
      </c>
      <c r="D1349" s="0" t="n">
        <v>4</v>
      </c>
      <c r="E1349" s="0" t="str">
        <f aca="false">IFERROR(IFERROR(REPLACE(C1349,SEARCH($E$1,C1349,1),LEN($E$1),""),REPLACE(C1349,SEARCH($F$1,C1349,1),LEN($F$1),"")),C1349)</f>
        <v>www.studentcrowd.com/university-l1043177-s1008303-lancaster_university-bailrigg</v>
      </c>
      <c r="F1349" s="0" t="str">
        <f aca="false">REPLACE(E1349,SEARCH("/",E1349,1),LEN(E1349),"")</f>
        <v>www.studentcrowd.com</v>
      </c>
      <c r="G1349" s="0" t="n">
        <f aca="false">IF(F1349="www.studentcrowd.com",D1349*2/10,IF(F1349="www.studentsreview.com",D1349*2.5/10,"ERROR"))</f>
        <v>0.8</v>
      </c>
      <c r="H1349" s="0" t="str">
        <f aca="false">VLOOKUP(G1349,Sheet2!$A$1:$B$8,2,0)</f>
        <v>good_plus</v>
      </c>
      <c r="I1349" s="0" t="str">
        <f aca="false">"{""classes"":["""&amp;G1349&amp;"""],""text"":"""&amp;A1349&amp;"""},"</f>
        <v>{"classes":["0,8"],"text":"The campus has everything you need to live. There are also amazing sports facilities"},</v>
      </c>
      <c r="J1349" s="0" t="n">
        <f aca="false">LEN(A1349)</f>
        <v>84</v>
      </c>
    </row>
    <row r="1350" customFormat="false" ht="12.8" hidden="false" customHeight="false" outlineLevel="0" collapsed="false">
      <c r="A1350" s="0" t="s">
        <v>1395</v>
      </c>
      <c r="B1350" s="0" t="s">
        <v>1354</v>
      </c>
      <c r="C1350" s="0" t="s">
        <v>1355</v>
      </c>
      <c r="D1350" s="0" t="n">
        <v>5</v>
      </c>
      <c r="E1350" s="0" t="str">
        <f aca="false">IFERROR(IFERROR(REPLACE(C1350,SEARCH($E$1,C1350,1),LEN($E$1),""),REPLACE(C1350,SEARCH($F$1,C1350,1),LEN($F$1),"")),C1350)</f>
        <v>www.studentcrowd.com/university-l1043177-s1008303-lancaster_university-bailrigg</v>
      </c>
      <c r="F1350" s="0" t="str">
        <f aca="false">REPLACE(E1350,SEARCH("/",E1350,1),LEN(E1350),"")</f>
        <v>www.studentcrowd.com</v>
      </c>
      <c r="G1350" s="0" t="n">
        <f aca="false">IF(F1350="www.studentcrowd.com",D1350*2/10,IF(F1350="www.studentsreview.com",D1350*2.5/10,"ERROR"))</f>
        <v>1</v>
      </c>
      <c r="H1350" s="0" t="str">
        <f aca="false">VLOOKUP(G1350,Sheet2!$A$1:$B$8,2,0)</f>
        <v>excellent</v>
      </c>
      <c r="I1350" s="0" t="str">
        <f aca="false">"{""classes"":["""&amp;G1350&amp;"""],""text"":"""&amp;A1350&amp;"""},"</f>
        <v>{"classes":["1"],"text":"I honestly cannot fault this uni in any way!!"},</v>
      </c>
      <c r="J1350" s="0" t="n">
        <f aca="false">LEN(A1350)</f>
        <v>45</v>
      </c>
    </row>
    <row r="1351" customFormat="false" ht="12.8" hidden="false" customHeight="false" outlineLevel="0" collapsed="false">
      <c r="A1351" s="0" t="s">
        <v>1396</v>
      </c>
      <c r="B1351" s="0" t="s">
        <v>1354</v>
      </c>
      <c r="C1351" s="0" t="s">
        <v>1355</v>
      </c>
      <c r="D1351" s="0" t="n">
        <v>5</v>
      </c>
      <c r="E1351" s="0" t="str">
        <f aca="false">IFERROR(IFERROR(REPLACE(C1351,SEARCH($E$1,C1351,1),LEN($E$1),""),REPLACE(C1351,SEARCH($F$1,C1351,1),LEN($F$1),"")),C1351)</f>
        <v>www.studentcrowd.com/university-l1043177-s1008303-lancaster_university-bailrigg</v>
      </c>
      <c r="F1351" s="0" t="str">
        <f aca="false">REPLACE(E1351,SEARCH("/",E1351,1),LEN(E1351),"")</f>
        <v>www.studentcrowd.com</v>
      </c>
      <c r="G1351" s="0" t="n">
        <f aca="false">IF(F1351="www.studentcrowd.com",D1351*2/10,IF(F1351="www.studentsreview.com",D1351*2.5/10,"ERROR"))</f>
        <v>1</v>
      </c>
      <c r="H1351" s="0" t="str">
        <f aca="false">VLOOKUP(G1351,Sheet2!$A$1:$B$8,2,0)</f>
        <v>excellent</v>
      </c>
      <c r="I1351" s="0" t="str">
        <f aca="false">"{""classes"":["""&amp;G1351&amp;"""],""text"":"""&amp;A1351&amp;"""},"</f>
        <v>{"classes":["1"],"text":"Unforgettable experience. Amazing facilities, an award winning career dedicated careers service, opportunities to get involved in different stuff depending on interests"},</v>
      </c>
      <c r="J1351" s="0" t="n">
        <f aca="false">LEN(A1351)</f>
        <v>168</v>
      </c>
    </row>
    <row r="1352" customFormat="false" ht="12.8" hidden="false" customHeight="false" outlineLevel="0" collapsed="false">
      <c r="A1352" s="0" t="s">
        <v>1397</v>
      </c>
      <c r="B1352" s="0" t="s">
        <v>1354</v>
      </c>
      <c r="C1352" s="0" t="s">
        <v>1355</v>
      </c>
      <c r="D1352" s="0" t="n">
        <v>3</v>
      </c>
      <c r="E1352" s="0" t="str">
        <f aca="false">IFERROR(IFERROR(REPLACE(C1352,SEARCH($E$1,C1352,1),LEN($E$1),""),REPLACE(C1352,SEARCH($F$1,C1352,1),LEN($F$1),"")),C1352)</f>
        <v>www.studentcrowd.com/university-l1043177-s1008303-lancaster_university-bailrigg</v>
      </c>
      <c r="F1352" s="0" t="str">
        <f aca="false">REPLACE(E1352,SEARCH("/",E1352,1),LEN(E1352),"")</f>
        <v>www.studentcrowd.com</v>
      </c>
      <c r="G1352" s="0" t="n">
        <f aca="false">IF(F1352="www.studentcrowd.com",D1352*2/10,IF(F1352="www.studentsreview.com",D1352*2.5/10,"ERROR"))</f>
        <v>0.6</v>
      </c>
      <c r="H1352" s="0" t="str">
        <f aca="false">VLOOKUP(G1352,Sheet2!$A$1:$B$8,2,0)</f>
        <v>middle_plus</v>
      </c>
      <c r="I1352" s="0" t="str">
        <f aca="false">"{""classes"":["""&amp;G1352&amp;"""],""text"":"""&amp;A1352&amp;"""},"</f>
        <v>{"classes":["0,6"],"text":"Great atmosphere, friendly place, good work environment and nice surroundings. What more could you ask from your university?"},</v>
      </c>
      <c r="J1352" s="0" t="n">
        <f aca="false">LEN(A1352)</f>
        <v>124</v>
      </c>
    </row>
    <row r="1353" customFormat="false" ht="12.8" hidden="false" customHeight="false" outlineLevel="0" collapsed="false">
      <c r="A1353" s="0" t="s">
        <v>1398</v>
      </c>
      <c r="B1353" s="0" t="s">
        <v>1354</v>
      </c>
      <c r="C1353" s="0" t="s">
        <v>1355</v>
      </c>
      <c r="D1353" s="0" t="n">
        <v>5</v>
      </c>
      <c r="E1353" s="0" t="str">
        <f aca="false">IFERROR(IFERROR(REPLACE(C1353,SEARCH($E$1,C1353,1),LEN($E$1),""),REPLACE(C1353,SEARCH($F$1,C1353,1),LEN($F$1),"")),C1353)</f>
        <v>www.studentcrowd.com/university-l1043177-s1008303-lancaster_university-bailrigg</v>
      </c>
      <c r="F1353" s="0" t="str">
        <f aca="false">REPLACE(E1353,SEARCH("/",E1353,1),LEN(E1353),"")</f>
        <v>www.studentcrowd.com</v>
      </c>
      <c r="G1353" s="0" t="n">
        <f aca="false">IF(F1353="www.studentcrowd.com",D1353*2/10,IF(F1353="www.studentsreview.com",D1353*2.5/10,"ERROR"))</f>
        <v>1</v>
      </c>
      <c r="H1353" s="0" t="str">
        <f aca="false">VLOOKUP(G1353,Sheet2!$A$1:$B$8,2,0)</f>
        <v>excellent</v>
      </c>
      <c r="I1353" s="0" t="str">
        <f aca="false">"{""classes"":["""&amp;G1353&amp;"""],""text"":"""&amp;A1353&amp;"""},"</f>
        <v>{"classes":["1"],"text":"Awesome campus, great facilities, anything a student would want"},</v>
      </c>
      <c r="J1353" s="0" t="n">
        <f aca="false">LEN(A1353)</f>
        <v>63</v>
      </c>
    </row>
    <row r="1354" customFormat="false" ht="12.8" hidden="false" customHeight="false" outlineLevel="0" collapsed="false">
      <c r="A1354" s="0" t="s">
        <v>1399</v>
      </c>
      <c r="B1354" s="0" t="s">
        <v>1354</v>
      </c>
      <c r="C1354" s="0" t="s">
        <v>1355</v>
      </c>
      <c r="D1354" s="0" t="n">
        <v>5</v>
      </c>
      <c r="E1354" s="0" t="str">
        <f aca="false">IFERROR(IFERROR(REPLACE(C1354,SEARCH($E$1,C1354,1),LEN($E$1),""),REPLACE(C1354,SEARCH($F$1,C1354,1),LEN($F$1),"")),C1354)</f>
        <v>www.studentcrowd.com/university-l1043177-s1008303-lancaster_university-bailrigg</v>
      </c>
      <c r="F1354" s="0" t="str">
        <f aca="false">REPLACE(E1354,SEARCH("/",E1354,1),LEN(E1354),"")</f>
        <v>www.studentcrowd.com</v>
      </c>
      <c r="G1354" s="0" t="n">
        <f aca="false">IF(F1354="www.studentcrowd.com",D1354*2/10,IF(F1354="www.studentsreview.com",D1354*2.5/10,"ERROR"))</f>
        <v>1</v>
      </c>
      <c r="H1354" s="0" t="str">
        <f aca="false">VLOOKUP(G1354,Sheet2!$A$1:$B$8,2,0)</f>
        <v>excellent</v>
      </c>
      <c r="I1354" s="0" t="str">
        <f aca="false">"{""classes"":["""&amp;G1354&amp;"""],""text"":"""&amp;A1354&amp;"""},"</f>
        <v>{"classes":["1"],"text":"County townhouses are without a doubt the best accommodation out there! Living with 12 people is such a great life experience."},</v>
      </c>
      <c r="J1354" s="0" t="n">
        <f aca="false">LEN(A1354)</f>
        <v>126</v>
      </c>
    </row>
    <row r="1355" customFormat="false" ht="12.8" hidden="false" customHeight="false" outlineLevel="0" collapsed="false">
      <c r="A1355" s="0" t="s">
        <v>1400</v>
      </c>
      <c r="B1355" s="0" t="s">
        <v>1354</v>
      </c>
      <c r="C1355" s="0" t="s">
        <v>1355</v>
      </c>
      <c r="D1355" s="0" t="n">
        <v>4</v>
      </c>
      <c r="E1355" s="0" t="str">
        <f aca="false">IFERROR(IFERROR(REPLACE(C1355,SEARCH($E$1,C1355,1),LEN($E$1),""),REPLACE(C1355,SEARCH($F$1,C1355,1),LEN($F$1),"")),C1355)</f>
        <v>www.studentcrowd.com/university-l1043177-s1008303-lancaster_university-bailrigg</v>
      </c>
      <c r="F1355" s="0" t="str">
        <f aca="false">REPLACE(E1355,SEARCH("/",E1355,1),LEN(E1355),"")</f>
        <v>www.studentcrowd.com</v>
      </c>
      <c r="G1355" s="0" t="n">
        <f aca="false">IF(F1355="www.studentcrowd.com",D1355*2/10,IF(F1355="www.studentsreview.com",D1355*2.5/10,"ERROR"))</f>
        <v>0.8</v>
      </c>
      <c r="H1355" s="0" t="str">
        <f aca="false">VLOOKUP(G1355,Sheet2!$A$1:$B$8,2,0)</f>
        <v>good_plus</v>
      </c>
      <c r="I1355" s="0" t="str">
        <f aca="false">"{""classes"":["""&amp;G1355&amp;"""],""text"":"""&amp;A1355&amp;"""},"</f>
        <v>{"classes":["0,8"],"text":"Great facilities both on and off campus. New library is brilliant."},</v>
      </c>
      <c r="J1355" s="0" t="n">
        <f aca="false">LEN(A1355)</f>
        <v>66</v>
      </c>
    </row>
    <row r="1356" customFormat="false" ht="12.8" hidden="false" customHeight="false" outlineLevel="0" collapsed="false">
      <c r="A1356" s="0" t="s">
        <v>1401</v>
      </c>
      <c r="B1356" s="0" t="s">
        <v>1354</v>
      </c>
      <c r="C1356" s="0" t="s">
        <v>1355</v>
      </c>
      <c r="D1356" s="0" t="n">
        <v>4</v>
      </c>
      <c r="E1356" s="0" t="str">
        <f aca="false">IFERROR(IFERROR(REPLACE(C1356,SEARCH($E$1,C1356,1),LEN($E$1),""),REPLACE(C1356,SEARCH($F$1,C1356,1),LEN($F$1),"")),C1356)</f>
        <v>www.studentcrowd.com/university-l1043177-s1008303-lancaster_university-bailrigg</v>
      </c>
      <c r="F1356" s="0" t="str">
        <f aca="false">REPLACE(E1356,SEARCH("/",E1356,1),LEN(E1356),"")</f>
        <v>www.studentcrowd.com</v>
      </c>
      <c r="G1356" s="0" t="n">
        <f aca="false">IF(F1356="www.studentcrowd.com",D1356*2/10,IF(F1356="www.studentsreview.com",D1356*2.5/10,"ERROR"))</f>
        <v>0.8</v>
      </c>
      <c r="H1356" s="0" t="str">
        <f aca="false">VLOOKUP(G1356,Sheet2!$A$1:$B$8,2,0)</f>
        <v>good_plus</v>
      </c>
      <c r="I1356" s="0" t="str">
        <f aca="false">"{""classes"":["""&amp;G1356&amp;"""],""text"":"""&amp;A1356&amp;"""},"</f>
        <v>{"classes":["0,8"],"text":"Lovely campus uni with halls of residence second to none, easily accessible in a great location"},</v>
      </c>
      <c r="J1356" s="0" t="n">
        <f aca="false">LEN(A1356)</f>
        <v>95</v>
      </c>
    </row>
    <row r="1357" customFormat="false" ht="12.8" hidden="false" customHeight="false" outlineLevel="0" collapsed="false">
      <c r="A1357" s="0" t="s">
        <v>1402</v>
      </c>
      <c r="B1357" s="0" t="s">
        <v>1354</v>
      </c>
      <c r="C1357" s="0" t="s">
        <v>1355</v>
      </c>
      <c r="D1357" s="0" t="n">
        <v>4</v>
      </c>
      <c r="E1357" s="0" t="str">
        <f aca="false">IFERROR(IFERROR(REPLACE(C1357,SEARCH($E$1,C1357,1),LEN($E$1),""),REPLACE(C1357,SEARCH($F$1,C1357,1),LEN($F$1),"")),C1357)</f>
        <v>www.studentcrowd.com/university-l1043177-s1008303-lancaster_university-bailrigg</v>
      </c>
      <c r="F1357" s="0" t="str">
        <f aca="false">REPLACE(E1357,SEARCH("/",E1357,1),LEN(E1357),"")</f>
        <v>www.studentcrowd.com</v>
      </c>
      <c r="G1357" s="0" t="n">
        <f aca="false">IF(F1357="www.studentcrowd.com",D1357*2/10,IF(F1357="www.studentsreview.com",D1357*2.5/10,"ERROR"))</f>
        <v>0.8</v>
      </c>
      <c r="H1357" s="0" t="str">
        <f aca="false">VLOOKUP(G1357,Sheet2!$A$1:$B$8,2,0)</f>
        <v>good_plus</v>
      </c>
      <c r="I1357" s="0" t="str">
        <f aca="false">"{""classes"":["""&amp;G1357&amp;"""],""text"":"""&amp;A1357&amp;"""},"</f>
        <v>{"classes":["0,8"],"text":"Internet widely available but mobile often loses connection"},</v>
      </c>
      <c r="J1357" s="0" t="n">
        <f aca="false">LEN(A1357)</f>
        <v>59</v>
      </c>
    </row>
    <row r="1358" customFormat="false" ht="12.8" hidden="false" customHeight="false" outlineLevel="0" collapsed="false">
      <c r="A1358" s="0" t="s">
        <v>1403</v>
      </c>
      <c r="B1358" s="0" t="s">
        <v>1354</v>
      </c>
      <c r="C1358" s="0" t="s">
        <v>1355</v>
      </c>
      <c r="D1358" s="0" t="n">
        <v>4</v>
      </c>
      <c r="E1358" s="0" t="str">
        <f aca="false">IFERROR(IFERROR(REPLACE(C1358,SEARCH($E$1,C1358,1),LEN($E$1),""),REPLACE(C1358,SEARCH($F$1,C1358,1),LEN($F$1),"")),C1358)</f>
        <v>www.studentcrowd.com/university-l1043177-s1008303-lancaster_university-bailrigg</v>
      </c>
      <c r="F1358" s="0" t="str">
        <f aca="false">REPLACE(E1358,SEARCH("/",E1358,1),LEN(E1358),"")</f>
        <v>www.studentcrowd.com</v>
      </c>
      <c r="G1358" s="0" t="n">
        <f aca="false">IF(F1358="www.studentcrowd.com",D1358*2/10,IF(F1358="www.studentsreview.com",D1358*2.5/10,"ERROR"))</f>
        <v>0.8</v>
      </c>
      <c r="H1358" s="0" t="str">
        <f aca="false">VLOOKUP(G1358,Sheet2!$A$1:$B$8,2,0)</f>
        <v>good_plus</v>
      </c>
      <c r="I1358" s="0" t="str">
        <f aca="false">"{""classes"":["""&amp;G1358&amp;"""],""text"":"""&amp;A1358&amp;"""},"</f>
        <v>{"classes":["0,8"],"text":"Loved my time at Lancaster, great people, great place, brilliant facilities. Only thing that bothers me is my distance from home  about 5 hours away ..."},</v>
      </c>
      <c r="J1358" s="0" t="n">
        <f aca="false">LEN(A1358)</f>
        <v>152</v>
      </c>
    </row>
    <row r="1359" customFormat="false" ht="12.8" hidden="false" customHeight="false" outlineLevel="0" collapsed="false">
      <c r="A1359" s="0" t="s">
        <v>1404</v>
      </c>
      <c r="B1359" s="0" t="s">
        <v>1354</v>
      </c>
      <c r="C1359" s="0" t="s">
        <v>1355</v>
      </c>
      <c r="D1359" s="0" t="n">
        <v>3</v>
      </c>
      <c r="E1359" s="0" t="str">
        <f aca="false">IFERROR(IFERROR(REPLACE(C1359,SEARCH($E$1,C1359,1),LEN($E$1),""),REPLACE(C1359,SEARCH($F$1,C1359,1),LEN($F$1),"")),C1359)</f>
        <v>www.studentcrowd.com/university-l1043177-s1008303-lancaster_university-bailrigg</v>
      </c>
      <c r="F1359" s="0" t="str">
        <f aca="false">REPLACE(E1359,SEARCH("/",E1359,1),LEN(E1359),"")</f>
        <v>www.studentcrowd.com</v>
      </c>
      <c r="G1359" s="0" t="n">
        <f aca="false">IF(F1359="www.studentcrowd.com",D1359*2/10,IF(F1359="www.studentsreview.com",D1359*2.5/10,"ERROR"))</f>
        <v>0.6</v>
      </c>
      <c r="H1359" s="0" t="str">
        <f aca="false">VLOOKUP(G1359,Sheet2!$A$1:$B$8,2,0)</f>
        <v>middle_plus</v>
      </c>
      <c r="I1359" s="0" t="str">
        <f aca="false">"{""classes"":["""&amp;G1359&amp;"""],""text"":"""&amp;A1359&amp;"""},"</f>
        <v>{"classes":["0,6"],"text":"Students union is a joke. sports funding and other stuff they suck at. Nice amount of facilities on campus though, especially the newly opened  study zone , Sports centre and more. freshers fair was awesome, glad to see so many sports and societies full of people with interest in them"},</v>
      </c>
      <c r="J1359" s="0" t="n">
        <f aca="false">LEN(A1359)</f>
        <v>285</v>
      </c>
    </row>
    <row r="1360" customFormat="false" ht="12.8" hidden="false" customHeight="false" outlineLevel="0" collapsed="false">
      <c r="A1360" s="0" t="s">
        <v>1405</v>
      </c>
      <c r="B1360" s="0" t="s">
        <v>1354</v>
      </c>
      <c r="C1360" s="0" t="s">
        <v>1355</v>
      </c>
      <c r="D1360" s="0" t="n">
        <v>5</v>
      </c>
      <c r="E1360" s="0" t="str">
        <f aca="false">IFERROR(IFERROR(REPLACE(C1360,SEARCH($E$1,C1360,1),LEN($E$1),""),REPLACE(C1360,SEARCH($F$1,C1360,1),LEN($F$1),"")),C1360)</f>
        <v>www.studentcrowd.com/university-l1043177-s1008303-lancaster_university-bailrigg</v>
      </c>
      <c r="F1360" s="0" t="str">
        <f aca="false">REPLACE(E1360,SEARCH("/",E1360,1),LEN(E1360),"")</f>
        <v>www.studentcrowd.com</v>
      </c>
      <c r="G1360" s="0" t="n">
        <f aca="false">IF(F1360="www.studentcrowd.com",D1360*2/10,IF(F1360="www.studentsreview.com",D1360*2.5/10,"ERROR"))</f>
        <v>1</v>
      </c>
      <c r="H1360" s="0" t="str">
        <f aca="false">VLOOKUP(G1360,Sheet2!$A$1:$B$8,2,0)</f>
        <v>excellent</v>
      </c>
      <c r="I1360" s="0" t="str">
        <f aca="false">"{""classes"":["""&amp;G1360&amp;"""],""text"":"""&amp;A1360&amp;"""},"</f>
        <v>{"classes":["1"],"text":"Really great uni, by far the best choice Ive made"},</v>
      </c>
      <c r="J1360" s="0" t="n">
        <f aca="false">LEN(A1360)</f>
        <v>49</v>
      </c>
    </row>
    <row r="1361" customFormat="false" ht="12.8" hidden="false" customHeight="false" outlineLevel="0" collapsed="false">
      <c r="A1361" s="0" t="s">
        <v>1406</v>
      </c>
      <c r="B1361" s="0" t="s">
        <v>1354</v>
      </c>
      <c r="C1361" s="0" t="s">
        <v>1355</v>
      </c>
      <c r="D1361" s="0" t="n">
        <v>4</v>
      </c>
      <c r="E1361" s="0" t="str">
        <f aca="false">IFERROR(IFERROR(REPLACE(C1361,SEARCH($E$1,C1361,1),LEN($E$1),""),REPLACE(C1361,SEARCH($F$1,C1361,1),LEN($F$1),"")),C1361)</f>
        <v>www.studentcrowd.com/university-l1043177-s1008303-lancaster_university-bailrigg</v>
      </c>
      <c r="F1361" s="0" t="str">
        <f aca="false">REPLACE(E1361,SEARCH("/",E1361,1),LEN(E1361),"")</f>
        <v>www.studentcrowd.com</v>
      </c>
      <c r="G1361" s="0" t="n">
        <f aca="false">IF(F1361="www.studentcrowd.com",D1361*2/10,IF(F1361="www.studentsreview.com",D1361*2.5/10,"ERROR"))</f>
        <v>0.8</v>
      </c>
      <c r="H1361" s="0" t="str">
        <f aca="false">VLOOKUP(G1361,Sheet2!$A$1:$B$8,2,0)</f>
        <v>good_plus</v>
      </c>
      <c r="I1361" s="0" t="str">
        <f aca="false">"{""classes"":["""&amp;G1361&amp;"""],""text"":"""&amp;A1361&amp;"""},"</f>
        <v>{"classes":["0,8"],"text":"I want some more shops and restaurants"},</v>
      </c>
      <c r="J1361" s="0" t="n">
        <f aca="false">LEN(A1361)</f>
        <v>38</v>
      </c>
    </row>
    <row r="1362" customFormat="false" ht="12.8" hidden="false" customHeight="false" outlineLevel="0" collapsed="false">
      <c r="A1362" s="0" t="s">
        <v>1407</v>
      </c>
      <c r="B1362" s="0" t="s">
        <v>1354</v>
      </c>
      <c r="C1362" s="0" t="s">
        <v>1355</v>
      </c>
      <c r="D1362" s="0" t="n">
        <v>4</v>
      </c>
      <c r="E1362" s="0" t="str">
        <f aca="false">IFERROR(IFERROR(REPLACE(C1362,SEARCH($E$1,C1362,1),LEN($E$1),""),REPLACE(C1362,SEARCH($F$1,C1362,1),LEN($F$1),"")),C1362)</f>
        <v>www.studentcrowd.com/university-l1043177-s1008303-lancaster_university-bailrigg</v>
      </c>
      <c r="F1362" s="0" t="str">
        <f aca="false">REPLACE(E1362,SEARCH("/",E1362,1),LEN(E1362),"")</f>
        <v>www.studentcrowd.com</v>
      </c>
      <c r="G1362" s="0" t="n">
        <f aca="false">IF(F1362="www.studentcrowd.com",D1362*2/10,IF(F1362="www.studentsreview.com",D1362*2.5/10,"ERROR"))</f>
        <v>0.8</v>
      </c>
      <c r="H1362" s="0" t="str">
        <f aca="false">VLOOKUP(G1362,Sheet2!$A$1:$B$8,2,0)</f>
        <v>good_plus</v>
      </c>
      <c r="I1362" s="0" t="str">
        <f aca="false">"{""classes"":["""&amp;G1362&amp;"""],""text"":"""&amp;A1362&amp;"""},"</f>
        <v>{"classes":["0,8"],"text":"I really like the campus, you library card also gives you access to study rooms and buildings almost all hours of the week which is really helpful if you dont want to study in your room or the library. I havent needed to use the careers service just yet but I know they are there if I need them"},</v>
      </c>
      <c r="J1362" s="0" t="n">
        <f aca="false">LEN(A1362)</f>
        <v>294</v>
      </c>
    </row>
    <row r="1363" customFormat="false" ht="12.8" hidden="false" customHeight="false" outlineLevel="0" collapsed="false">
      <c r="A1363" s="0" t="s">
        <v>1408</v>
      </c>
      <c r="B1363" s="0" t="s">
        <v>1354</v>
      </c>
      <c r="C1363" s="0" t="s">
        <v>1355</v>
      </c>
      <c r="D1363" s="0" t="n">
        <v>5</v>
      </c>
      <c r="E1363" s="0" t="str">
        <f aca="false">IFERROR(IFERROR(REPLACE(C1363,SEARCH($E$1,C1363,1),LEN($E$1),""),REPLACE(C1363,SEARCH($F$1,C1363,1),LEN($F$1),"")),C1363)</f>
        <v>www.studentcrowd.com/university-l1043177-s1008303-lancaster_university-bailrigg</v>
      </c>
      <c r="F1363" s="0" t="str">
        <f aca="false">REPLACE(E1363,SEARCH("/",E1363,1),LEN(E1363),"")</f>
        <v>www.studentcrowd.com</v>
      </c>
      <c r="G1363" s="0" t="n">
        <f aca="false">IF(F1363="www.studentcrowd.com",D1363*2/10,IF(F1363="www.studentsreview.com",D1363*2.5/10,"ERROR"))</f>
        <v>1</v>
      </c>
      <c r="H1363" s="0" t="str">
        <f aca="false">VLOOKUP(G1363,Sheet2!$A$1:$B$8,2,0)</f>
        <v>excellent</v>
      </c>
      <c r="I1363" s="0" t="str">
        <f aca="false">"{""classes"":["""&amp;G1363&amp;"""],""text"":"""&amp;A1363&amp;"""},"</f>
        <v>{"classes":["1"],"text":"One of the best universities in the world"},</v>
      </c>
      <c r="J1363" s="0" t="n">
        <f aca="false">LEN(A1363)</f>
        <v>41</v>
      </c>
    </row>
    <row r="1364" customFormat="false" ht="12.8" hidden="false" customHeight="false" outlineLevel="0" collapsed="false">
      <c r="A1364" s="0" t="s">
        <v>1409</v>
      </c>
      <c r="B1364" s="0" t="s">
        <v>1354</v>
      </c>
      <c r="C1364" s="0" t="s">
        <v>1355</v>
      </c>
      <c r="D1364" s="0" t="n">
        <v>5</v>
      </c>
      <c r="E1364" s="0" t="str">
        <f aca="false">IFERROR(IFERROR(REPLACE(C1364,SEARCH($E$1,C1364,1),LEN($E$1),""),REPLACE(C1364,SEARCH($F$1,C1364,1),LEN($F$1),"")),C1364)</f>
        <v>www.studentcrowd.com/university-l1043177-s1008303-lancaster_university-bailrigg</v>
      </c>
      <c r="F1364" s="0" t="str">
        <f aca="false">REPLACE(E1364,SEARCH("/",E1364,1),LEN(E1364),"")</f>
        <v>www.studentcrowd.com</v>
      </c>
      <c r="G1364" s="0" t="n">
        <f aca="false">IF(F1364="www.studentcrowd.com",D1364*2/10,IF(F1364="www.studentsreview.com",D1364*2.5/10,"ERROR"))</f>
        <v>1</v>
      </c>
      <c r="H1364" s="0" t="str">
        <f aca="false">VLOOKUP(G1364,Sheet2!$A$1:$B$8,2,0)</f>
        <v>excellent</v>
      </c>
      <c r="I1364" s="0" t="str">
        <f aca="false">"{""classes"":["""&amp;G1364&amp;"""],""text"":"""&amp;A1364&amp;"""},"</f>
        <v>{"classes":["1"],"text":"Lots of campus shops, places to eat and 9 bars."},</v>
      </c>
      <c r="J1364" s="0" t="n">
        <f aca="false">LEN(A1364)</f>
        <v>47</v>
      </c>
    </row>
    <row r="1365" customFormat="false" ht="12.8" hidden="false" customHeight="false" outlineLevel="0" collapsed="false">
      <c r="A1365" s="0" t="s">
        <v>1410</v>
      </c>
      <c r="B1365" s="0" t="s">
        <v>1354</v>
      </c>
      <c r="C1365" s="0" t="s">
        <v>1355</v>
      </c>
      <c r="D1365" s="0" t="n">
        <v>5</v>
      </c>
      <c r="E1365" s="0" t="str">
        <f aca="false">IFERROR(IFERROR(REPLACE(C1365,SEARCH($E$1,C1365,1),LEN($E$1),""),REPLACE(C1365,SEARCH($F$1,C1365,1),LEN($F$1),"")),C1365)</f>
        <v>www.studentcrowd.com/university-l1043177-s1008303-lancaster_university-bailrigg</v>
      </c>
      <c r="F1365" s="0" t="str">
        <f aca="false">REPLACE(E1365,SEARCH("/",E1365,1),LEN(E1365),"")</f>
        <v>www.studentcrowd.com</v>
      </c>
      <c r="G1365" s="0" t="n">
        <f aca="false">IF(F1365="www.studentcrowd.com",D1365*2/10,IF(F1365="www.studentsreview.com",D1365*2.5/10,"ERROR"))</f>
        <v>1</v>
      </c>
      <c r="H1365" s="0" t="str">
        <f aca="false">VLOOKUP(G1365,Sheet2!$A$1:$B$8,2,0)</f>
        <v>excellent</v>
      </c>
      <c r="I1365" s="0" t="str">
        <f aca="false">"{""classes"":["""&amp;G1365&amp;"""],""text"":"""&amp;A1365&amp;"""},"</f>
        <v>{"classes":["1"],"text":"History and Politics student. The university is really awesome, great campus- very green, great facilities."},</v>
      </c>
      <c r="J1365" s="0" t="n">
        <f aca="false">LEN(A1365)</f>
        <v>107</v>
      </c>
    </row>
    <row r="1366" customFormat="false" ht="12.8" hidden="false" customHeight="false" outlineLevel="0" collapsed="false">
      <c r="A1366" s="0" t="s">
        <v>1411</v>
      </c>
      <c r="B1366" s="0" t="s">
        <v>1354</v>
      </c>
      <c r="C1366" s="0" t="s">
        <v>1355</v>
      </c>
      <c r="D1366" s="0" t="n">
        <v>5</v>
      </c>
      <c r="E1366" s="0" t="str">
        <f aca="false">IFERROR(IFERROR(REPLACE(C1366,SEARCH($E$1,C1366,1),LEN($E$1),""),REPLACE(C1366,SEARCH($F$1,C1366,1),LEN($F$1),"")),C1366)</f>
        <v>www.studentcrowd.com/university-l1043177-s1008303-lancaster_university-bailrigg</v>
      </c>
      <c r="F1366" s="0" t="str">
        <f aca="false">REPLACE(E1366,SEARCH("/",E1366,1),LEN(E1366),"")</f>
        <v>www.studentcrowd.com</v>
      </c>
      <c r="G1366" s="0" t="n">
        <f aca="false">IF(F1366="www.studentcrowd.com",D1366*2/10,IF(F1366="www.studentsreview.com",D1366*2.5/10,"ERROR"))</f>
        <v>1</v>
      </c>
      <c r="H1366" s="0" t="str">
        <f aca="false">VLOOKUP(G1366,Sheet2!$A$1:$B$8,2,0)</f>
        <v>excellent</v>
      </c>
      <c r="I1366" s="0" t="str">
        <f aca="false">"{""classes"":["""&amp;G1366&amp;"""],""text"":"""&amp;A1366&amp;"""},"</f>
        <v>{"classes":["1"],"text":"I didnt expect my uni experience to be as great as it has been so far! I cant explain just how good the teaching is here and I think its a huge privilege that Lancaster has teaching staff that are so determined to help you do well."},</v>
      </c>
      <c r="J1366" s="0" t="n">
        <f aca="false">LEN(A1366)</f>
        <v>231</v>
      </c>
    </row>
    <row r="1367" customFormat="false" ht="12.8" hidden="false" customHeight="false" outlineLevel="0" collapsed="false">
      <c r="A1367" s="0" t="s">
        <v>1412</v>
      </c>
      <c r="B1367" s="0" t="s">
        <v>1354</v>
      </c>
      <c r="C1367" s="0" t="s">
        <v>1355</v>
      </c>
      <c r="D1367" s="0" t="n">
        <v>5</v>
      </c>
      <c r="E1367" s="0" t="str">
        <f aca="false">IFERROR(IFERROR(REPLACE(C1367,SEARCH($E$1,C1367,1),LEN($E$1),""),REPLACE(C1367,SEARCH($F$1,C1367,1),LEN($F$1),"")),C1367)</f>
        <v>www.studentcrowd.com/university-l1043177-s1008303-lancaster_university-bailrigg</v>
      </c>
      <c r="F1367" s="0" t="str">
        <f aca="false">REPLACE(E1367,SEARCH("/",E1367,1),LEN(E1367),"")</f>
        <v>www.studentcrowd.com</v>
      </c>
      <c r="G1367" s="0" t="n">
        <f aca="false">IF(F1367="www.studentcrowd.com",D1367*2/10,IF(F1367="www.studentsreview.com",D1367*2.5/10,"ERROR"))</f>
        <v>1</v>
      </c>
      <c r="H1367" s="0" t="str">
        <f aca="false">VLOOKUP(G1367,Sheet2!$A$1:$B$8,2,0)</f>
        <v>excellent</v>
      </c>
      <c r="I1367" s="0" t="str">
        <f aca="false">"{""classes"":["""&amp;G1367&amp;"""],""text"":"""&amp;A1367&amp;"""},"</f>
        <v>{"classes":["1"],"text":"So many unique opportunities, snazzy library and sports centre, gorgeous campus views, lots of employment fairs and opportunities, great variety of societies, iLancaster app is so helpful"},</v>
      </c>
      <c r="J1367" s="0" t="n">
        <f aca="false">LEN(A1367)</f>
        <v>187</v>
      </c>
    </row>
    <row r="1368" customFormat="false" ht="12.8" hidden="false" customHeight="false" outlineLevel="0" collapsed="false">
      <c r="A1368" s="0" t="s">
        <v>1413</v>
      </c>
      <c r="B1368" s="0" t="s">
        <v>1354</v>
      </c>
      <c r="C1368" s="0" t="s">
        <v>1355</v>
      </c>
      <c r="D1368" s="0" t="n">
        <v>5</v>
      </c>
      <c r="E1368" s="0" t="str">
        <f aca="false">IFERROR(IFERROR(REPLACE(C1368,SEARCH($E$1,C1368,1),LEN($E$1),""),REPLACE(C1368,SEARCH($F$1,C1368,1),LEN($F$1),"")),C1368)</f>
        <v>www.studentcrowd.com/university-l1043177-s1008303-lancaster_university-bailrigg</v>
      </c>
      <c r="F1368" s="0" t="str">
        <f aca="false">REPLACE(E1368,SEARCH("/",E1368,1),LEN(E1368),"")</f>
        <v>www.studentcrowd.com</v>
      </c>
      <c r="G1368" s="0" t="n">
        <f aca="false">IF(F1368="www.studentcrowd.com",D1368*2/10,IF(F1368="www.studentsreview.com",D1368*2.5/10,"ERROR"))</f>
        <v>1</v>
      </c>
      <c r="H1368" s="0" t="str">
        <f aca="false">VLOOKUP(G1368,Sheet2!$A$1:$B$8,2,0)</f>
        <v>excellent</v>
      </c>
      <c r="I1368" s="0" t="str">
        <f aca="false">"{""classes"":["""&amp;G1368&amp;"""],""text"":"""&amp;A1368&amp;"""},"</f>
        <v>{"classes":["1"],"text":"perfect perfectperfectperfectperfect"},</v>
      </c>
      <c r="J1368" s="0" t="n">
        <f aca="false">LEN(A1368)</f>
        <v>36</v>
      </c>
    </row>
    <row r="1369" customFormat="false" ht="12.8" hidden="false" customHeight="false" outlineLevel="0" collapsed="false">
      <c r="A1369" s="0" t="s">
        <v>1414</v>
      </c>
      <c r="B1369" s="0" t="s">
        <v>1354</v>
      </c>
      <c r="C1369" s="0" t="s">
        <v>1355</v>
      </c>
      <c r="D1369" s="0" t="n">
        <v>5</v>
      </c>
      <c r="E1369" s="0" t="str">
        <f aca="false">IFERROR(IFERROR(REPLACE(C1369,SEARCH($E$1,C1369,1),LEN($E$1),""),REPLACE(C1369,SEARCH($F$1,C1369,1),LEN($F$1),"")),C1369)</f>
        <v>www.studentcrowd.com/university-l1043177-s1008303-lancaster_university-bailrigg</v>
      </c>
      <c r="F1369" s="0" t="str">
        <f aca="false">REPLACE(E1369,SEARCH("/",E1369,1),LEN(E1369),"")</f>
        <v>www.studentcrowd.com</v>
      </c>
      <c r="G1369" s="0" t="n">
        <f aca="false">IF(F1369="www.studentcrowd.com",D1369*2/10,IF(F1369="www.studentsreview.com",D1369*2.5/10,"ERROR"))</f>
        <v>1</v>
      </c>
      <c r="H1369" s="0" t="str">
        <f aca="false">VLOOKUP(G1369,Sheet2!$A$1:$B$8,2,0)</f>
        <v>excellent</v>
      </c>
      <c r="I1369" s="0" t="str">
        <f aca="false">"{""classes"":["""&amp;G1369&amp;"""],""text"":"""&amp;A1369&amp;"""},"</f>
        <v>{"classes":["1"],"text":"Amazing university with a fantastic campus feel - coupled with brilliant careers prospects"},</v>
      </c>
      <c r="J1369" s="0" t="n">
        <f aca="false">LEN(A1369)</f>
        <v>90</v>
      </c>
    </row>
    <row r="1370" customFormat="false" ht="12.8" hidden="false" customHeight="false" outlineLevel="0" collapsed="false">
      <c r="A1370" s="0" t="s">
        <v>1415</v>
      </c>
      <c r="B1370" s="0" t="s">
        <v>1354</v>
      </c>
      <c r="C1370" s="0" t="s">
        <v>1355</v>
      </c>
      <c r="D1370" s="0" t="n">
        <v>4</v>
      </c>
      <c r="E1370" s="0" t="str">
        <f aca="false">IFERROR(IFERROR(REPLACE(C1370,SEARCH($E$1,C1370,1),LEN($E$1),""),REPLACE(C1370,SEARCH($F$1,C1370,1),LEN($F$1),"")),C1370)</f>
        <v>www.studentcrowd.com/university-l1043177-s1008303-lancaster_university-bailrigg</v>
      </c>
      <c r="F1370" s="0" t="str">
        <f aca="false">REPLACE(E1370,SEARCH("/",E1370,1),LEN(E1370),"")</f>
        <v>www.studentcrowd.com</v>
      </c>
      <c r="G1370" s="0" t="n">
        <f aca="false">IF(F1370="www.studentcrowd.com",D1370*2/10,IF(F1370="www.studentsreview.com",D1370*2.5/10,"ERROR"))</f>
        <v>0.8</v>
      </c>
      <c r="H1370" s="0" t="str">
        <f aca="false">VLOOKUP(G1370,Sheet2!$A$1:$B$8,2,0)</f>
        <v>good_plus</v>
      </c>
      <c r="I1370" s="0" t="str">
        <f aca="false">"{""classes"":["""&amp;G1370&amp;"""],""text"":"""&amp;A1370&amp;"""},"</f>
        <v>{"classes":["0,8"],"text":"Interesting international students scene, maybe lacks the attractions big cities can offer. At the same time the small size of the place means almost no criminality and an environment where its very easy to make friends."},</v>
      </c>
      <c r="J1370" s="0" t="n">
        <f aca="false">LEN(A1370)</f>
        <v>220</v>
      </c>
    </row>
    <row r="1371" customFormat="false" ht="12.8" hidden="false" customHeight="false" outlineLevel="0" collapsed="false">
      <c r="A1371" s="0" t="s">
        <v>1416</v>
      </c>
      <c r="B1371" s="0" t="s">
        <v>1354</v>
      </c>
      <c r="C1371" s="0" t="s">
        <v>1355</v>
      </c>
      <c r="D1371" s="0" t="n">
        <v>4</v>
      </c>
      <c r="E1371" s="0" t="str">
        <f aca="false">IFERROR(IFERROR(REPLACE(C1371,SEARCH($E$1,C1371,1),LEN($E$1),""),REPLACE(C1371,SEARCH($F$1,C1371,1),LEN($F$1),"")),C1371)</f>
        <v>www.studentcrowd.com/university-l1043177-s1008303-lancaster_university-bailrigg</v>
      </c>
      <c r="F1371" s="0" t="str">
        <f aca="false">REPLACE(E1371,SEARCH("/",E1371,1),LEN(E1371),"")</f>
        <v>www.studentcrowd.com</v>
      </c>
      <c r="G1371" s="0" t="n">
        <f aca="false">IF(F1371="www.studentcrowd.com",D1371*2/10,IF(F1371="www.studentsreview.com",D1371*2.5/10,"ERROR"))</f>
        <v>0.8</v>
      </c>
      <c r="H1371" s="0" t="str">
        <f aca="false">VLOOKUP(G1371,Sheet2!$A$1:$B$8,2,0)</f>
        <v>good_plus</v>
      </c>
      <c r="I1371" s="0" t="str">
        <f aca="false">"{""classes"":["""&amp;G1371&amp;"""],""text"":"""&amp;A1371&amp;"""},"</f>
        <v>{"classes":["0,8"],"text":"I had an amazing time here. I was given amazing opportunities and I was taught by very intelligent people."},</v>
      </c>
      <c r="J1371" s="0" t="n">
        <f aca="false">LEN(A1371)</f>
        <v>106</v>
      </c>
    </row>
    <row r="1372" customFormat="false" ht="12.8" hidden="false" customHeight="false" outlineLevel="0" collapsed="false">
      <c r="A1372" s="0" t="s">
        <v>1417</v>
      </c>
      <c r="B1372" s="0" t="s">
        <v>1354</v>
      </c>
      <c r="C1372" s="0" t="s">
        <v>1355</v>
      </c>
      <c r="D1372" s="0" t="n">
        <v>5</v>
      </c>
      <c r="E1372" s="0" t="str">
        <f aca="false">IFERROR(IFERROR(REPLACE(C1372,SEARCH($E$1,C1372,1),LEN($E$1),""),REPLACE(C1372,SEARCH($F$1,C1372,1),LEN($F$1),"")),C1372)</f>
        <v>www.studentcrowd.com/university-l1043177-s1008303-lancaster_university-bailrigg</v>
      </c>
      <c r="F1372" s="0" t="str">
        <f aca="false">REPLACE(E1372,SEARCH("/",E1372,1),LEN(E1372),"")</f>
        <v>www.studentcrowd.com</v>
      </c>
      <c r="G1372" s="0" t="n">
        <f aca="false">IF(F1372="www.studentcrowd.com",D1372*2/10,IF(F1372="www.studentsreview.com",D1372*2.5/10,"ERROR"))</f>
        <v>1</v>
      </c>
      <c r="H1372" s="0" t="str">
        <f aca="false">VLOOKUP(G1372,Sheet2!$A$1:$B$8,2,0)</f>
        <v>excellent</v>
      </c>
      <c r="I1372" s="0" t="str">
        <f aca="false">"{""classes"":["""&amp;G1372&amp;"""],""text"":"""&amp;A1372&amp;"""},"</f>
        <v>{"classes":["1"],"text":"Having fun during my first year!"},</v>
      </c>
      <c r="J1372" s="0" t="n">
        <f aca="false">LEN(A1372)</f>
        <v>32</v>
      </c>
    </row>
    <row r="1373" customFormat="false" ht="12.8" hidden="false" customHeight="false" outlineLevel="0" collapsed="false">
      <c r="A1373" s="0" t="s">
        <v>1418</v>
      </c>
      <c r="B1373" s="0" t="s">
        <v>1354</v>
      </c>
      <c r="C1373" s="0" t="s">
        <v>1355</v>
      </c>
      <c r="D1373" s="0" t="n">
        <v>5</v>
      </c>
      <c r="E1373" s="0" t="str">
        <f aca="false">IFERROR(IFERROR(REPLACE(C1373,SEARCH($E$1,C1373,1),LEN($E$1),""),REPLACE(C1373,SEARCH($F$1,C1373,1),LEN($F$1),"")),C1373)</f>
        <v>www.studentcrowd.com/university-l1043177-s1008303-lancaster_university-bailrigg</v>
      </c>
      <c r="F1373" s="0" t="str">
        <f aca="false">REPLACE(E1373,SEARCH("/",E1373,1),LEN(E1373),"")</f>
        <v>www.studentcrowd.com</v>
      </c>
      <c r="G1373" s="0" t="n">
        <f aca="false">IF(F1373="www.studentcrowd.com",D1373*2/10,IF(F1373="www.studentsreview.com",D1373*2.5/10,"ERROR"))</f>
        <v>1</v>
      </c>
      <c r="H1373" s="0" t="str">
        <f aca="false">VLOOKUP(G1373,Sheet2!$A$1:$B$8,2,0)</f>
        <v>excellent</v>
      </c>
      <c r="I1373" s="0" t="str">
        <f aca="false">"{""classes"":["""&amp;G1373&amp;"""],""text"":"""&amp;A1373&amp;"""},"</f>
        <v>{"classes":["1"],"text":"Lancaster University is a university where the feeling of pride is almist poignant! The micro - community that the university id made up of provides a forum for success in both the academic and social side of life. Many thanks!"},</v>
      </c>
      <c r="J1373" s="0" t="n">
        <f aca="false">LEN(A1373)</f>
        <v>227</v>
      </c>
    </row>
    <row r="1374" customFormat="false" ht="12.8" hidden="false" customHeight="false" outlineLevel="0" collapsed="false">
      <c r="A1374" s="0" t="s">
        <v>1419</v>
      </c>
      <c r="B1374" s="0" t="s">
        <v>1354</v>
      </c>
      <c r="C1374" s="0" t="s">
        <v>1355</v>
      </c>
      <c r="D1374" s="0" t="n">
        <v>5</v>
      </c>
      <c r="E1374" s="0" t="str">
        <f aca="false">IFERROR(IFERROR(REPLACE(C1374,SEARCH($E$1,C1374,1),LEN($E$1),""),REPLACE(C1374,SEARCH($F$1,C1374,1),LEN($F$1),"")),C1374)</f>
        <v>www.studentcrowd.com/university-l1043177-s1008303-lancaster_university-bailrigg</v>
      </c>
      <c r="F1374" s="0" t="str">
        <f aca="false">REPLACE(E1374,SEARCH("/",E1374,1),LEN(E1374),"")</f>
        <v>www.studentcrowd.com</v>
      </c>
      <c r="G1374" s="0" t="n">
        <f aca="false">IF(F1374="www.studentcrowd.com",D1374*2/10,IF(F1374="www.studentsreview.com",D1374*2.5/10,"ERROR"))</f>
        <v>1</v>
      </c>
      <c r="H1374" s="0" t="str">
        <f aca="false">VLOOKUP(G1374,Sheet2!$A$1:$B$8,2,0)</f>
        <v>excellent</v>
      </c>
      <c r="I1374" s="0" t="str">
        <f aca="false">"{""classes"":["""&amp;G1374&amp;"""],""text"":"""&amp;A1374&amp;"""},"</f>
        <v>{"classes":["1"],"text":"Would recommend it to everyone, top university"},</v>
      </c>
      <c r="J1374" s="0" t="n">
        <f aca="false">LEN(A1374)</f>
        <v>46</v>
      </c>
    </row>
    <row r="1375" customFormat="false" ht="12.8" hidden="false" customHeight="false" outlineLevel="0" collapsed="false">
      <c r="A1375" s="0" t="s">
        <v>1420</v>
      </c>
      <c r="B1375" s="0" t="s">
        <v>1354</v>
      </c>
      <c r="C1375" s="0" t="s">
        <v>1355</v>
      </c>
      <c r="D1375" s="0" t="n">
        <v>5</v>
      </c>
      <c r="E1375" s="0" t="str">
        <f aca="false">IFERROR(IFERROR(REPLACE(C1375,SEARCH($E$1,C1375,1),LEN($E$1),""),REPLACE(C1375,SEARCH($F$1,C1375,1),LEN($F$1),"")),C1375)</f>
        <v>www.studentcrowd.com/university-l1043177-s1008303-lancaster_university-bailrigg</v>
      </c>
      <c r="F1375" s="0" t="str">
        <f aca="false">REPLACE(E1375,SEARCH("/",E1375,1),LEN(E1375),"")</f>
        <v>www.studentcrowd.com</v>
      </c>
      <c r="G1375" s="0" t="n">
        <f aca="false">IF(F1375="www.studentcrowd.com",D1375*2/10,IF(F1375="www.studentsreview.com",D1375*2.5/10,"ERROR"))</f>
        <v>1</v>
      </c>
      <c r="H1375" s="0" t="str">
        <f aca="false">VLOOKUP(G1375,Sheet2!$A$1:$B$8,2,0)</f>
        <v>excellent</v>
      </c>
      <c r="I1375" s="0" t="str">
        <f aca="false">"{""classes"":["""&amp;G1375&amp;"""],""text"":"""&amp;A1375&amp;"""},"</f>
        <v>{"classes":["1"],"text":"Amazing Univerisity with so much going on, never short of something to do. The campus means you are close to everybody youve met and could easily never leave with the amount there is here. Well never leave except to go to sugar that is..."},</v>
      </c>
      <c r="J1375" s="0" t="n">
        <f aca="false">LEN(A1375)</f>
        <v>238</v>
      </c>
    </row>
    <row r="1376" customFormat="false" ht="12.8" hidden="false" customHeight="false" outlineLevel="0" collapsed="false">
      <c r="A1376" s="0" t="s">
        <v>1421</v>
      </c>
      <c r="B1376" s="0" t="s">
        <v>1354</v>
      </c>
      <c r="C1376" s="0" t="s">
        <v>1355</v>
      </c>
      <c r="D1376" s="0" t="n">
        <v>5</v>
      </c>
      <c r="E1376" s="0" t="str">
        <f aca="false">IFERROR(IFERROR(REPLACE(C1376,SEARCH($E$1,C1376,1),LEN($E$1),""),REPLACE(C1376,SEARCH($F$1,C1376,1),LEN($F$1),"")),C1376)</f>
        <v>www.studentcrowd.com/university-l1043177-s1008303-lancaster_university-bailrigg</v>
      </c>
      <c r="F1376" s="0" t="str">
        <f aca="false">REPLACE(E1376,SEARCH("/",E1376,1),LEN(E1376),"")</f>
        <v>www.studentcrowd.com</v>
      </c>
      <c r="G1376" s="0" t="n">
        <f aca="false">IF(F1376="www.studentcrowd.com",D1376*2/10,IF(F1376="www.studentsreview.com",D1376*2.5/10,"ERROR"))</f>
        <v>1</v>
      </c>
      <c r="H1376" s="0" t="str">
        <f aca="false">VLOOKUP(G1376,Sheet2!$A$1:$B$8,2,0)</f>
        <v>excellent</v>
      </c>
      <c r="I1376" s="0" t="str">
        <f aca="false">"{""classes"":["""&amp;G1376&amp;"""],""text"":"""&amp;A1376&amp;"""},"</f>
        <v>{"classes":["1"],"text":"I pity people who didnt choose Lancaster"},</v>
      </c>
      <c r="J1376" s="0" t="n">
        <f aca="false">LEN(A1376)</f>
        <v>40</v>
      </c>
    </row>
    <row r="1377" customFormat="false" ht="12.8" hidden="false" customHeight="false" outlineLevel="0" collapsed="false">
      <c r="A1377" s="0" t="s">
        <v>1422</v>
      </c>
      <c r="B1377" s="0" t="s">
        <v>1354</v>
      </c>
      <c r="C1377" s="0" t="s">
        <v>1355</v>
      </c>
      <c r="D1377" s="0" t="n">
        <v>5</v>
      </c>
      <c r="E1377" s="0" t="str">
        <f aca="false">IFERROR(IFERROR(REPLACE(C1377,SEARCH($E$1,C1377,1),LEN($E$1),""),REPLACE(C1377,SEARCH($F$1,C1377,1),LEN($F$1),"")),C1377)</f>
        <v>www.studentcrowd.com/university-l1043177-s1008303-lancaster_university-bailrigg</v>
      </c>
      <c r="F1377" s="0" t="str">
        <f aca="false">REPLACE(E1377,SEARCH("/",E1377,1),LEN(E1377),"")</f>
        <v>www.studentcrowd.com</v>
      </c>
      <c r="G1377" s="0" t="n">
        <f aca="false">IF(F1377="www.studentcrowd.com",D1377*2/10,IF(F1377="www.studentsreview.com",D1377*2.5/10,"ERROR"))</f>
        <v>1</v>
      </c>
      <c r="H1377" s="0" t="str">
        <f aca="false">VLOOKUP(G1377,Sheet2!$A$1:$B$8,2,0)</f>
        <v>excellent</v>
      </c>
      <c r="I1377" s="0" t="str">
        <f aca="false">"{""classes"":["""&amp;G1377&amp;"""],""text"":"""&amp;A1377&amp;"""},"</f>
        <v>{"classes":["1"],"text":"Lovely campus with anything you could need there, you barely have to even leave to go into town! Great facilities already with a lot of development going on to make the future even better"},</v>
      </c>
      <c r="J1377" s="0" t="n">
        <f aca="false">LEN(A1377)</f>
        <v>187</v>
      </c>
    </row>
    <row r="1378" customFormat="false" ht="12.8" hidden="false" customHeight="false" outlineLevel="0" collapsed="false">
      <c r="A1378" s="0" t="s">
        <v>1423</v>
      </c>
      <c r="B1378" s="0" t="s">
        <v>1354</v>
      </c>
      <c r="C1378" s="0" t="s">
        <v>1355</v>
      </c>
      <c r="D1378" s="0" t="n">
        <v>5</v>
      </c>
      <c r="E1378" s="0" t="str">
        <f aca="false">IFERROR(IFERROR(REPLACE(C1378,SEARCH($E$1,C1378,1),LEN($E$1),""),REPLACE(C1378,SEARCH($F$1,C1378,1),LEN($F$1),"")),C1378)</f>
        <v>www.studentcrowd.com/university-l1043177-s1008303-lancaster_university-bailrigg</v>
      </c>
      <c r="F1378" s="0" t="str">
        <f aca="false">REPLACE(E1378,SEARCH("/",E1378,1),LEN(E1378),"")</f>
        <v>www.studentcrowd.com</v>
      </c>
      <c r="G1378" s="0" t="n">
        <f aca="false">IF(F1378="www.studentcrowd.com",D1378*2/10,IF(F1378="www.studentsreview.com",D1378*2.5/10,"ERROR"))</f>
        <v>1</v>
      </c>
      <c r="H1378" s="0" t="str">
        <f aca="false">VLOOKUP(G1378,Sheet2!$A$1:$B$8,2,0)</f>
        <v>excellent</v>
      </c>
      <c r="I1378" s="0" t="str">
        <f aca="false">"{""classes"":["""&amp;G1378&amp;"""],""text"":"""&amp;A1378&amp;"""},"</f>
        <v>{"classes":["1"],"text":"Amazing campus and friendly atmosphere all round. Clubs and societies are run very well. Internet is amazing, who can complain about 200mbps+ ?"},</v>
      </c>
      <c r="J1378" s="0" t="n">
        <f aca="false">LEN(A1378)</f>
        <v>143</v>
      </c>
    </row>
    <row r="1379" customFormat="false" ht="12.8" hidden="false" customHeight="false" outlineLevel="0" collapsed="false">
      <c r="A1379" s="0" t="s">
        <v>1424</v>
      </c>
      <c r="B1379" s="0" t="s">
        <v>1354</v>
      </c>
      <c r="C1379" s="0" t="s">
        <v>1355</v>
      </c>
      <c r="D1379" s="0" t="n">
        <v>4</v>
      </c>
      <c r="E1379" s="0" t="str">
        <f aca="false">IFERROR(IFERROR(REPLACE(C1379,SEARCH($E$1,C1379,1),LEN($E$1),""),REPLACE(C1379,SEARCH($F$1,C1379,1),LEN($F$1),"")),C1379)</f>
        <v>www.studentcrowd.com/university-l1043177-s1008303-lancaster_university-bailrigg</v>
      </c>
      <c r="F1379" s="0" t="str">
        <f aca="false">REPLACE(E1379,SEARCH("/",E1379,1),LEN(E1379),"")</f>
        <v>www.studentcrowd.com</v>
      </c>
      <c r="G1379" s="0" t="n">
        <f aca="false">IF(F1379="www.studentcrowd.com",D1379*2/10,IF(F1379="www.studentsreview.com",D1379*2.5/10,"ERROR"))</f>
        <v>0.8</v>
      </c>
      <c r="H1379" s="0" t="str">
        <f aca="false">VLOOKUP(G1379,Sheet2!$A$1:$B$8,2,0)</f>
        <v>good_plus</v>
      </c>
      <c r="I1379" s="0" t="str">
        <f aca="false">"{""classes"":["""&amp;G1379&amp;"""],""text"":"""&amp;A1379&amp;"""},"</f>
        <v>{"classes":["0,8"],"text":"great university if you like a peaceful, quite place"},</v>
      </c>
      <c r="J1379" s="0" t="n">
        <f aca="false">LEN(A1379)</f>
        <v>52</v>
      </c>
    </row>
    <row r="1380" customFormat="false" ht="12.8" hidden="false" customHeight="false" outlineLevel="0" collapsed="false">
      <c r="A1380" s="0" t="s">
        <v>1425</v>
      </c>
      <c r="B1380" s="0" t="s">
        <v>1354</v>
      </c>
      <c r="C1380" s="0" t="s">
        <v>1355</v>
      </c>
      <c r="D1380" s="0" t="n">
        <v>5</v>
      </c>
      <c r="E1380" s="0" t="str">
        <f aca="false">IFERROR(IFERROR(REPLACE(C1380,SEARCH($E$1,C1380,1),LEN($E$1),""),REPLACE(C1380,SEARCH($F$1,C1380,1),LEN($F$1),"")),C1380)</f>
        <v>www.studentcrowd.com/university-l1043177-s1008303-lancaster_university-bailrigg</v>
      </c>
      <c r="F1380" s="0" t="str">
        <f aca="false">REPLACE(E1380,SEARCH("/",E1380,1),LEN(E1380),"")</f>
        <v>www.studentcrowd.com</v>
      </c>
      <c r="G1380" s="0" t="n">
        <f aca="false">IF(F1380="www.studentcrowd.com",D1380*2/10,IF(F1380="www.studentsreview.com",D1380*2.5/10,"ERROR"))</f>
        <v>1</v>
      </c>
      <c r="H1380" s="0" t="str">
        <f aca="false">VLOOKUP(G1380,Sheet2!$A$1:$B$8,2,0)</f>
        <v>excellent</v>
      </c>
      <c r="I1380" s="0" t="str">
        <f aca="false">"{""classes"":["""&amp;G1380&amp;"""],""text"":"""&amp;A1380&amp;"""},"</f>
        <v>{"classes":["1"],"text":"Amazing campus university that has close links to the historic town."},</v>
      </c>
      <c r="J1380" s="0" t="n">
        <f aca="false">LEN(A1380)</f>
        <v>68</v>
      </c>
    </row>
    <row r="1381" customFormat="false" ht="12.8" hidden="false" customHeight="false" outlineLevel="0" collapsed="false">
      <c r="A1381" s="0" t="s">
        <v>1426</v>
      </c>
      <c r="B1381" s="0" t="s">
        <v>1354</v>
      </c>
      <c r="C1381" s="0" t="s">
        <v>1355</v>
      </c>
      <c r="D1381" s="0" t="n">
        <v>4</v>
      </c>
      <c r="E1381" s="0" t="str">
        <f aca="false">IFERROR(IFERROR(REPLACE(C1381,SEARCH($E$1,C1381,1),LEN($E$1),""),REPLACE(C1381,SEARCH($F$1,C1381,1),LEN($F$1),"")),C1381)</f>
        <v>www.studentcrowd.com/university-l1043177-s1008303-lancaster_university-bailrigg</v>
      </c>
      <c r="F1381" s="0" t="str">
        <f aca="false">REPLACE(E1381,SEARCH("/",E1381,1),LEN(E1381),"")</f>
        <v>www.studentcrowd.com</v>
      </c>
      <c r="G1381" s="0" t="n">
        <f aca="false">IF(F1381="www.studentcrowd.com",D1381*2/10,IF(F1381="www.studentsreview.com",D1381*2.5/10,"ERROR"))</f>
        <v>0.8</v>
      </c>
      <c r="H1381" s="0" t="str">
        <f aca="false">VLOOKUP(G1381,Sheet2!$A$1:$B$8,2,0)</f>
        <v>good_plus</v>
      </c>
      <c r="I1381" s="0" t="str">
        <f aca="false">"{""classes"":["""&amp;G1381&amp;"""],""text"":"""&amp;A1381&amp;"""},"</f>
        <v>{"classes":["0,8"],"text":"Great Uni, lot of fun with great teaching, just the Union are rubbish"},</v>
      </c>
      <c r="J1381" s="0" t="n">
        <f aca="false">LEN(A1381)</f>
        <v>69</v>
      </c>
    </row>
    <row r="1382" customFormat="false" ht="12.8" hidden="false" customHeight="false" outlineLevel="0" collapsed="false">
      <c r="A1382" s="0" t="s">
        <v>1427</v>
      </c>
      <c r="B1382" s="0" t="s">
        <v>1354</v>
      </c>
      <c r="C1382" s="0" t="s">
        <v>1355</v>
      </c>
      <c r="D1382" s="0" t="n">
        <v>5</v>
      </c>
      <c r="E1382" s="0" t="str">
        <f aca="false">IFERROR(IFERROR(REPLACE(C1382,SEARCH($E$1,C1382,1),LEN($E$1),""),REPLACE(C1382,SEARCH($F$1,C1382,1),LEN($F$1),"")),C1382)</f>
        <v>www.studentcrowd.com/university-l1043177-s1008303-lancaster_university-bailrigg</v>
      </c>
      <c r="F1382" s="0" t="str">
        <f aca="false">REPLACE(E1382,SEARCH("/",E1382,1),LEN(E1382),"")</f>
        <v>www.studentcrowd.com</v>
      </c>
      <c r="G1382" s="0" t="n">
        <f aca="false">IF(F1382="www.studentcrowd.com",D1382*2/10,IF(F1382="www.studentsreview.com",D1382*2.5/10,"ERROR"))</f>
        <v>1</v>
      </c>
      <c r="H1382" s="0" t="str">
        <f aca="false">VLOOKUP(G1382,Sheet2!$A$1:$B$8,2,0)</f>
        <v>excellent</v>
      </c>
      <c r="I1382" s="0" t="str">
        <f aca="false">"{""classes"":["""&amp;G1382&amp;"""],""text"":"""&amp;A1382&amp;"""},"</f>
        <v>{"classes":["1"],"text":"Lancaster University is such an inviting, friendly institute with room to raise opinions &amp; gain support from the union as well as from societies &amp; the colleges within the university."},</v>
      </c>
      <c r="J1382" s="0" t="n">
        <f aca="false">LEN(A1382)</f>
        <v>182</v>
      </c>
    </row>
    <row r="1383" customFormat="false" ht="12.8" hidden="false" customHeight="false" outlineLevel="0" collapsed="false">
      <c r="A1383" s="0" t="s">
        <v>1428</v>
      </c>
      <c r="B1383" s="0" t="s">
        <v>1354</v>
      </c>
      <c r="C1383" s="0" t="s">
        <v>1355</v>
      </c>
      <c r="D1383" s="0" t="n">
        <v>4</v>
      </c>
      <c r="E1383" s="0" t="str">
        <f aca="false">IFERROR(IFERROR(REPLACE(C1383,SEARCH($E$1,C1383,1),LEN($E$1),""),REPLACE(C1383,SEARCH($F$1,C1383,1),LEN($F$1),"")),C1383)</f>
        <v>www.studentcrowd.com/university-l1043177-s1008303-lancaster_university-bailrigg</v>
      </c>
      <c r="F1383" s="0" t="str">
        <f aca="false">REPLACE(E1383,SEARCH("/",E1383,1),LEN(E1383),"")</f>
        <v>www.studentcrowd.com</v>
      </c>
      <c r="G1383" s="0" t="n">
        <f aca="false">IF(F1383="www.studentcrowd.com",D1383*2/10,IF(F1383="www.studentsreview.com",D1383*2.5/10,"ERROR"))</f>
        <v>0.8</v>
      </c>
      <c r="H1383" s="0" t="str">
        <f aca="false">VLOOKUP(G1383,Sheet2!$A$1:$B$8,2,0)</f>
        <v>good_plus</v>
      </c>
      <c r="I1383" s="0" t="str">
        <f aca="false">"{""classes"":["""&amp;G1383&amp;"""],""text"":"""&amp;A1383&amp;"""},"</f>
        <v>{"classes":["0,8"],"text":"Overall good atmosphere and variety of activities"},</v>
      </c>
      <c r="J1383" s="0" t="n">
        <f aca="false">LEN(A1383)</f>
        <v>49</v>
      </c>
    </row>
    <row r="1384" customFormat="false" ht="12.8" hidden="false" customHeight="false" outlineLevel="0" collapsed="false">
      <c r="A1384" s="0" t="s">
        <v>1429</v>
      </c>
      <c r="B1384" s="0" t="s">
        <v>1354</v>
      </c>
      <c r="C1384" s="0" t="s">
        <v>1355</v>
      </c>
      <c r="D1384" s="0" t="n">
        <v>4</v>
      </c>
      <c r="E1384" s="0" t="str">
        <f aca="false">IFERROR(IFERROR(REPLACE(C1384,SEARCH($E$1,C1384,1),LEN($E$1),""),REPLACE(C1384,SEARCH($F$1,C1384,1),LEN($F$1),"")),C1384)</f>
        <v>www.studentcrowd.com/university-l1043177-s1008303-lancaster_university-bailrigg</v>
      </c>
      <c r="F1384" s="0" t="str">
        <f aca="false">REPLACE(E1384,SEARCH("/",E1384,1),LEN(E1384),"")</f>
        <v>www.studentcrowd.com</v>
      </c>
      <c r="G1384" s="0" t="n">
        <f aca="false">IF(F1384="www.studentcrowd.com",D1384*2/10,IF(F1384="www.studentsreview.com",D1384*2.5/10,"ERROR"))</f>
        <v>0.8</v>
      </c>
      <c r="H1384" s="0" t="str">
        <f aca="false">VLOOKUP(G1384,Sheet2!$A$1:$B$8,2,0)</f>
        <v>good_plus</v>
      </c>
      <c r="I1384" s="0" t="str">
        <f aca="false">"{""classes"":["""&amp;G1384&amp;"""],""text"":"""&amp;A1384&amp;"""},"</f>
        <v>{"classes":["0,8"],"text":"Lovely university if you dont want to be in a big city. If you want crazy nightlife than Lancaster isnt for you! However its a beautiful campus with great facilities and accommodation."},</v>
      </c>
      <c r="J1384" s="0" t="n">
        <f aca="false">LEN(A1384)</f>
        <v>184</v>
      </c>
    </row>
    <row r="1385" customFormat="false" ht="12.8" hidden="false" customHeight="false" outlineLevel="0" collapsed="false">
      <c r="A1385" s="0" t="s">
        <v>1430</v>
      </c>
      <c r="B1385" s="0" t="s">
        <v>1354</v>
      </c>
      <c r="C1385" s="0" t="s">
        <v>1355</v>
      </c>
      <c r="D1385" s="0" t="n">
        <v>5</v>
      </c>
      <c r="E1385" s="0" t="str">
        <f aca="false">IFERROR(IFERROR(REPLACE(C1385,SEARCH($E$1,C1385,1),LEN($E$1),""),REPLACE(C1385,SEARCH($F$1,C1385,1),LEN($F$1),"")),C1385)</f>
        <v>www.studentcrowd.com/university-l1043177-s1008303-lancaster_university-bailrigg</v>
      </c>
      <c r="F1385" s="0" t="str">
        <f aca="false">REPLACE(E1385,SEARCH("/",E1385,1),LEN(E1385),"")</f>
        <v>www.studentcrowd.com</v>
      </c>
      <c r="G1385" s="0" t="n">
        <f aca="false">IF(F1385="www.studentcrowd.com",D1385*2/10,IF(F1385="www.studentsreview.com",D1385*2.5/10,"ERROR"))</f>
        <v>1</v>
      </c>
      <c r="H1385" s="0" t="str">
        <f aca="false">VLOOKUP(G1385,Sheet2!$A$1:$B$8,2,0)</f>
        <v>excellent</v>
      </c>
      <c r="I1385" s="0" t="str">
        <f aca="false">"{""classes"":["""&amp;G1385&amp;"""],""text"":"""&amp;A1385&amp;"""},"</f>
        <v>{"classes":["1"],"text":". ."},</v>
      </c>
      <c r="J1385" s="0" t="n">
        <f aca="false">LEN(A1385)</f>
        <v>3</v>
      </c>
    </row>
    <row r="1386" customFormat="false" ht="12.8" hidden="false" customHeight="false" outlineLevel="0" collapsed="false">
      <c r="A1386" s="0" t="s">
        <v>1431</v>
      </c>
      <c r="B1386" s="0" t="s">
        <v>1354</v>
      </c>
      <c r="C1386" s="0" t="s">
        <v>1355</v>
      </c>
      <c r="D1386" s="0" t="n">
        <v>5</v>
      </c>
      <c r="E1386" s="0" t="str">
        <f aca="false">IFERROR(IFERROR(REPLACE(C1386,SEARCH($E$1,C1386,1),LEN($E$1),""),REPLACE(C1386,SEARCH($F$1,C1386,1),LEN($F$1),"")),C1386)</f>
        <v>www.studentcrowd.com/university-l1043177-s1008303-lancaster_university-bailrigg</v>
      </c>
      <c r="F1386" s="0" t="str">
        <f aca="false">REPLACE(E1386,SEARCH("/",E1386,1),LEN(E1386),"")</f>
        <v>www.studentcrowd.com</v>
      </c>
      <c r="G1386" s="0" t="n">
        <f aca="false">IF(F1386="www.studentcrowd.com",D1386*2/10,IF(F1386="www.studentsreview.com",D1386*2.5/10,"ERROR"))</f>
        <v>1</v>
      </c>
      <c r="H1386" s="0" t="str">
        <f aca="false">VLOOKUP(G1386,Sheet2!$A$1:$B$8,2,0)</f>
        <v>excellent</v>
      </c>
      <c r="I1386" s="0" t="str">
        <f aca="false">"{""classes"":["""&amp;G1386&amp;"""],""text"":"""&amp;A1386&amp;"""},"</f>
        <v>{"classes":["1"],"text":"great uni, great location, really nice campus, great societies, really nice people all over campus, nice atmosphere, great resources and teaching, great prospects and good ranking in league tables."},</v>
      </c>
      <c r="J1386" s="0" t="n">
        <f aca="false">LEN(A1386)</f>
        <v>197</v>
      </c>
    </row>
    <row r="1387" customFormat="false" ht="12.8" hidden="false" customHeight="false" outlineLevel="0" collapsed="false">
      <c r="A1387" s="0" t="s">
        <v>1432</v>
      </c>
      <c r="B1387" s="0" t="s">
        <v>1354</v>
      </c>
      <c r="C1387" s="0" t="s">
        <v>1355</v>
      </c>
      <c r="D1387" s="0" t="n">
        <v>4</v>
      </c>
      <c r="E1387" s="0" t="str">
        <f aca="false">IFERROR(IFERROR(REPLACE(C1387,SEARCH($E$1,C1387,1),LEN($E$1),""),REPLACE(C1387,SEARCH($F$1,C1387,1),LEN($F$1),"")),C1387)</f>
        <v>www.studentcrowd.com/university-l1043177-s1008303-lancaster_university-bailrigg</v>
      </c>
      <c r="F1387" s="0" t="str">
        <f aca="false">REPLACE(E1387,SEARCH("/",E1387,1),LEN(E1387),"")</f>
        <v>www.studentcrowd.com</v>
      </c>
      <c r="G1387" s="0" t="n">
        <f aca="false">IF(F1387="www.studentcrowd.com",D1387*2/10,IF(F1387="www.studentsreview.com",D1387*2.5/10,"ERROR"))</f>
        <v>0.8</v>
      </c>
      <c r="H1387" s="0" t="str">
        <f aca="false">VLOOKUP(G1387,Sheet2!$A$1:$B$8,2,0)</f>
        <v>good_plus</v>
      </c>
      <c r="I1387" s="0" t="str">
        <f aca="false">"{""classes"":["""&amp;G1387&amp;"""],""text"":"""&amp;A1387&amp;"""},"</f>
        <v>{"classes":["0,8"],"text":"Excellent campus, with everything youd want available"},</v>
      </c>
      <c r="J1387" s="0" t="n">
        <f aca="false">LEN(A1387)</f>
        <v>53</v>
      </c>
    </row>
    <row r="1388" customFormat="false" ht="12.8" hidden="false" customHeight="false" outlineLevel="0" collapsed="false">
      <c r="A1388" s="0" t="s">
        <v>1433</v>
      </c>
      <c r="B1388" s="0" t="s">
        <v>1354</v>
      </c>
      <c r="C1388" s="0" t="s">
        <v>1355</v>
      </c>
      <c r="D1388" s="0" t="n">
        <v>5</v>
      </c>
      <c r="E1388" s="0" t="str">
        <f aca="false">IFERROR(IFERROR(REPLACE(C1388,SEARCH($E$1,C1388,1),LEN($E$1),""),REPLACE(C1388,SEARCH($F$1,C1388,1),LEN($F$1),"")),C1388)</f>
        <v>www.studentcrowd.com/university-l1043177-s1008303-lancaster_university-bailrigg</v>
      </c>
      <c r="F1388" s="0" t="str">
        <f aca="false">REPLACE(E1388,SEARCH("/",E1388,1),LEN(E1388),"")</f>
        <v>www.studentcrowd.com</v>
      </c>
      <c r="G1388" s="0" t="n">
        <f aca="false">IF(F1388="www.studentcrowd.com",D1388*2/10,IF(F1388="www.studentsreview.com",D1388*2.5/10,"ERROR"))</f>
        <v>1</v>
      </c>
      <c r="H1388" s="0" t="str">
        <f aca="false">VLOOKUP(G1388,Sheet2!$A$1:$B$8,2,0)</f>
        <v>excellent</v>
      </c>
      <c r="I1388" s="0" t="str">
        <f aca="false">"{""classes"":["""&amp;G1388&amp;"""],""text"":"""&amp;A1388&amp;"""},"</f>
        <v>{"classes":["1"],"text":"The students union is a bit s**t, they tend to be really unbalanced towards the different societies an are themselves useless at coming up with good ideas. Aside from that everything is top quality. Im pretty sure the internet speed is the fastest internet I have ever used!"},</v>
      </c>
      <c r="J1388" s="0" t="n">
        <f aca="false">LEN(A1388)</f>
        <v>274</v>
      </c>
    </row>
    <row r="1389" customFormat="false" ht="12.8" hidden="false" customHeight="false" outlineLevel="0" collapsed="false">
      <c r="A1389" s="0" t="s">
        <v>1434</v>
      </c>
      <c r="B1389" s="0" t="s">
        <v>1354</v>
      </c>
      <c r="C1389" s="0" t="s">
        <v>1355</v>
      </c>
      <c r="D1389" s="0" t="n">
        <v>5</v>
      </c>
      <c r="E1389" s="0" t="str">
        <f aca="false">IFERROR(IFERROR(REPLACE(C1389,SEARCH($E$1,C1389,1),LEN($E$1),""),REPLACE(C1389,SEARCH($F$1,C1389,1),LEN($F$1),"")),C1389)</f>
        <v>www.studentcrowd.com/university-l1043177-s1008303-lancaster_university-bailrigg</v>
      </c>
      <c r="F1389" s="0" t="str">
        <f aca="false">REPLACE(E1389,SEARCH("/",E1389,1),LEN(E1389),"")</f>
        <v>www.studentcrowd.com</v>
      </c>
      <c r="G1389" s="0" t="n">
        <f aca="false">IF(F1389="www.studentcrowd.com",D1389*2/10,IF(F1389="www.studentsreview.com",D1389*2.5/10,"ERROR"))</f>
        <v>1</v>
      </c>
      <c r="H1389" s="0" t="str">
        <f aca="false">VLOOKUP(G1389,Sheet2!$A$1:$B$8,2,0)</f>
        <v>excellent</v>
      </c>
      <c r="I1389" s="0" t="str">
        <f aca="false">"{""classes"":["""&amp;G1389&amp;"""],""text"":"""&amp;A1389&amp;"""},"</f>
        <v>{"classes":["1"],"text":"Thoroughly enjoyed my first year at Lancaster Uni, Ive made great friends and Ive really enjoyed my course. Being able to chooser a minor subject for first year was interesting as you got to learn about another subject you are interested in."},</v>
      </c>
      <c r="J1389" s="0" t="n">
        <f aca="false">LEN(A1389)</f>
        <v>241</v>
      </c>
    </row>
    <row r="1390" customFormat="false" ht="12.8" hidden="false" customHeight="false" outlineLevel="0" collapsed="false">
      <c r="A1390" s="0" t="s">
        <v>1435</v>
      </c>
      <c r="B1390" s="0" t="s">
        <v>1354</v>
      </c>
      <c r="C1390" s="0" t="s">
        <v>1355</v>
      </c>
      <c r="D1390" s="0" t="n">
        <v>4</v>
      </c>
      <c r="E1390" s="0" t="str">
        <f aca="false">IFERROR(IFERROR(REPLACE(C1390,SEARCH($E$1,C1390,1),LEN($E$1),""),REPLACE(C1390,SEARCH($F$1,C1390,1),LEN($F$1),"")),C1390)</f>
        <v>www.studentcrowd.com/university-l1043177-s1008303-lancaster_university-bailrigg</v>
      </c>
      <c r="F1390" s="0" t="str">
        <f aca="false">REPLACE(E1390,SEARCH("/",E1390,1),LEN(E1390),"")</f>
        <v>www.studentcrowd.com</v>
      </c>
      <c r="G1390" s="0" t="n">
        <f aca="false">IF(F1390="www.studentcrowd.com",D1390*2/10,IF(F1390="www.studentsreview.com",D1390*2.5/10,"ERROR"))</f>
        <v>0.8</v>
      </c>
      <c r="H1390" s="0" t="str">
        <f aca="false">VLOOKUP(G1390,Sheet2!$A$1:$B$8,2,0)</f>
        <v>good_plus</v>
      </c>
      <c r="I1390" s="0" t="str">
        <f aca="false">"{""classes"":["""&amp;G1390&amp;"""],""text"":"""&amp;A1390&amp;"""},"</f>
        <v>{"classes":["0,8"],"text":"Seriosuly awesome uni- I dont have any real complaints"},</v>
      </c>
      <c r="J1390" s="0" t="n">
        <f aca="false">LEN(A1390)</f>
        <v>54</v>
      </c>
    </row>
    <row r="1391" customFormat="false" ht="12.8" hidden="false" customHeight="false" outlineLevel="0" collapsed="false">
      <c r="A1391" s="0" t="s">
        <v>1436</v>
      </c>
      <c r="B1391" s="0" t="s">
        <v>1354</v>
      </c>
      <c r="C1391" s="0" t="s">
        <v>1355</v>
      </c>
      <c r="D1391" s="0" t="n">
        <v>5</v>
      </c>
      <c r="E1391" s="0" t="str">
        <f aca="false">IFERROR(IFERROR(REPLACE(C1391,SEARCH($E$1,C1391,1),LEN($E$1),""),REPLACE(C1391,SEARCH($F$1,C1391,1),LEN($F$1),"")),C1391)</f>
        <v>www.studentcrowd.com/university-l1043177-s1008303-lancaster_university-bailrigg</v>
      </c>
      <c r="F1391" s="0" t="str">
        <f aca="false">REPLACE(E1391,SEARCH("/",E1391,1),LEN(E1391),"")</f>
        <v>www.studentcrowd.com</v>
      </c>
      <c r="G1391" s="0" t="n">
        <f aca="false">IF(F1391="www.studentcrowd.com",D1391*2/10,IF(F1391="www.studentsreview.com",D1391*2.5/10,"ERROR"))</f>
        <v>1</v>
      </c>
      <c r="H1391" s="0" t="str">
        <f aca="false">VLOOKUP(G1391,Sheet2!$A$1:$B$8,2,0)</f>
        <v>excellent</v>
      </c>
      <c r="I1391" s="0" t="str">
        <f aca="false">"{""classes"":["""&amp;G1391&amp;"""],""text"":"""&amp;A1391&amp;"""},"</f>
        <v>{"classes":["1"],"text":"i absolutely cannot fault my experience"},</v>
      </c>
      <c r="J1391" s="0" t="n">
        <f aca="false">LEN(A1391)</f>
        <v>39</v>
      </c>
    </row>
    <row r="1392" customFormat="false" ht="12.8" hidden="false" customHeight="false" outlineLevel="0" collapsed="false">
      <c r="A1392" s="0" t="s">
        <v>1437</v>
      </c>
      <c r="B1392" s="0" t="s">
        <v>1354</v>
      </c>
      <c r="C1392" s="0" t="s">
        <v>1355</v>
      </c>
      <c r="D1392" s="0" t="n">
        <v>5</v>
      </c>
      <c r="E1392" s="0" t="str">
        <f aca="false">IFERROR(IFERROR(REPLACE(C1392,SEARCH($E$1,C1392,1),LEN($E$1),""),REPLACE(C1392,SEARCH($F$1,C1392,1),LEN($F$1),"")),C1392)</f>
        <v>www.studentcrowd.com/university-l1043177-s1008303-lancaster_university-bailrigg</v>
      </c>
      <c r="F1392" s="0" t="str">
        <f aca="false">REPLACE(E1392,SEARCH("/",E1392,1),LEN(E1392),"")</f>
        <v>www.studentcrowd.com</v>
      </c>
      <c r="G1392" s="0" t="n">
        <f aca="false">IF(F1392="www.studentcrowd.com",D1392*2/10,IF(F1392="www.studentsreview.com",D1392*2.5/10,"ERROR"))</f>
        <v>1</v>
      </c>
      <c r="H1392" s="0" t="str">
        <f aca="false">VLOOKUP(G1392,Sheet2!$A$1:$B$8,2,0)</f>
        <v>excellent</v>
      </c>
      <c r="I1392" s="0" t="str">
        <f aca="false">"{""classes"":["""&amp;G1392&amp;"""],""text"":"""&amp;A1392&amp;"""},"</f>
        <v>{"classes":["1"],"text":"Everything is really great, lots of opportunities and student support"},</v>
      </c>
      <c r="J1392" s="0" t="n">
        <f aca="false">LEN(A1392)</f>
        <v>69</v>
      </c>
    </row>
    <row r="1393" customFormat="false" ht="12.8" hidden="false" customHeight="false" outlineLevel="0" collapsed="false">
      <c r="A1393" s="0" t="s">
        <v>1438</v>
      </c>
      <c r="B1393" s="0" t="s">
        <v>1354</v>
      </c>
      <c r="C1393" s="0" t="s">
        <v>1355</v>
      </c>
      <c r="D1393" s="0" t="n">
        <v>5</v>
      </c>
      <c r="E1393" s="0" t="str">
        <f aca="false">IFERROR(IFERROR(REPLACE(C1393,SEARCH($E$1,C1393,1),LEN($E$1),""),REPLACE(C1393,SEARCH($F$1,C1393,1),LEN($F$1),"")),C1393)</f>
        <v>www.studentcrowd.com/university-l1043177-s1008303-lancaster_university-bailrigg</v>
      </c>
      <c r="F1393" s="0" t="str">
        <f aca="false">REPLACE(E1393,SEARCH("/",E1393,1),LEN(E1393),"")</f>
        <v>www.studentcrowd.com</v>
      </c>
      <c r="G1393" s="0" t="n">
        <f aca="false">IF(F1393="www.studentcrowd.com",D1393*2/10,IF(F1393="www.studentsreview.com",D1393*2.5/10,"ERROR"))</f>
        <v>1</v>
      </c>
      <c r="H1393" s="0" t="str">
        <f aca="false">VLOOKUP(G1393,Sheet2!$A$1:$B$8,2,0)</f>
        <v>excellent</v>
      </c>
      <c r="I1393" s="0" t="str">
        <f aca="false">"{""classes"":["""&amp;G1393&amp;"""],""text"":"""&amp;A1393&amp;"""},"</f>
        <v>{"classes":["1"],"text":"Campus is absolutely beautiful and has everything you could want! There are societies to cater for everybody and LUSU are very useful most of the time. One of the best universities for getting a job after graduating, and the wifi is very accessible all over campus."},</v>
      </c>
      <c r="J1393" s="0" t="n">
        <f aca="false">LEN(A1393)</f>
        <v>265</v>
      </c>
    </row>
    <row r="1394" customFormat="false" ht="12.8" hidden="false" customHeight="false" outlineLevel="0" collapsed="false">
      <c r="A1394" s="0" t="s">
        <v>1439</v>
      </c>
      <c r="B1394" s="0" t="s">
        <v>1354</v>
      </c>
      <c r="C1394" s="0" t="s">
        <v>1355</v>
      </c>
      <c r="D1394" s="0" t="n">
        <v>5</v>
      </c>
      <c r="E1394" s="0" t="str">
        <f aca="false">IFERROR(IFERROR(REPLACE(C1394,SEARCH($E$1,C1394,1),LEN($E$1),""),REPLACE(C1394,SEARCH($F$1,C1394,1),LEN($F$1),"")),C1394)</f>
        <v>www.studentcrowd.com/university-l1043177-s1008303-lancaster_university-bailrigg</v>
      </c>
      <c r="F1394" s="0" t="str">
        <f aca="false">REPLACE(E1394,SEARCH("/",E1394,1),LEN(E1394),"")</f>
        <v>www.studentcrowd.com</v>
      </c>
      <c r="G1394" s="0" t="n">
        <f aca="false">IF(F1394="www.studentcrowd.com",D1394*2/10,IF(F1394="www.studentsreview.com",D1394*2.5/10,"ERROR"))</f>
        <v>1</v>
      </c>
      <c r="H1394" s="0" t="str">
        <f aca="false">VLOOKUP(G1394,Sheet2!$A$1:$B$8,2,0)</f>
        <v>excellent</v>
      </c>
      <c r="I1394" s="0" t="str">
        <f aca="false">"{""classes"":["""&amp;G1394&amp;"""],""text"":"""&amp;A1394&amp;"""},"</f>
        <v>{"classes":["1"],"text":"Brilliant university!! Collegiate system Lancaster makes everyone feel inclusive and apart of something from day one. Great variety of socities. And theres always some place to go in a night out on or off campus! Im so happy I choice to go to Lancaster."},</v>
      </c>
      <c r="J1394" s="0" t="n">
        <f aca="false">LEN(A1394)</f>
        <v>253</v>
      </c>
    </row>
    <row r="1395" customFormat="false" ht="12.8" hidden="false" customHeight="false" outlineLevel="0" collapsed="false">
      <c r="A1395" s="0" t="s">
        <v>1440</v>
      </c>
      <c r="B1395" s="0" t="s">
        <v>1354</v>
      </c>
      <c r="C1395" s="0" t="s">
        <v>1355</v>
      </c>
      <c r="D1395" s="0" t="n">
        <v>4</v>
      </c>
      <c r="E1395" s="0" t="str">
        <f aca="false">IFERROR(IFERROR(REPLACE(C1395,SEARCH($E$1,C1395,1),LEN($E$1),""),REPLACE(C1395,SEARCH($F$1,C1395,1),LEN($F$1),"")),C1395)</f>
        <v>www.studentcrowd.com/university-l1043177-s1008303-lancaster_university-bailrigg</v>
      </c>
      <c r="F1395" s="0" t="str">
        <f aca="false">REPLACE(E1395,SEARCH("/",E1395,1),LEN(E1395),"")</f>
        <v>www.studentcrowd.com</v>
      </c>
      <c r="G1395" s="0" t="n">
        <f aca="false">IF(F1395="www.studentcrowd.com",D1395*2/10,IF(F1395="www.studentsreview.com",D1395*2.5/10,"ERROR"))</f>
        <v>0.8</v>
      </c>
      <c r="H1395" s="0" t="str">
        <f aca="false">VLOOKUP(G1395,Sheet2!$A$1:$B$8,2,0)</f>
        <v>good_plus</v>
      </c>
      <c r="I1395" s="0" t="str">
        <f aca="false">"{""classes"":["""&amp;G1395&amp;"""],""text"":"""&amp;A1395&amp;"""},"</f>
        <v>{"classes":["0,8"],"text":"Great university although a little out of the way, I would not go to any other uni!"},</v>
      </c>
      <c r="J1395" s="0" t="n">
        <f aca="false">LEN(A1395)</f>
        <v>83</v>
      </c>
    </row>
    <row r="1396" customFormat="false" ht="12.8" hidden="false" customHeight="false" outlineLevel="0" collapsed="false">
      <c r="A1396" s="0" t="s">
        <v>1441</v>
      </c>
      <c r="B1396" s="0" t="s">
        <v>1354</v>
      </c>
      <c r="C1396" s="0" t="s">
        <v>1355</v>
      </c>
      <c r="D1396" s="0" t="n">
        <v>5</v>
      </c>
      <c r="E1396" s="0" t="str">
        <f aca="false">IFERROR(IFERROR(REPLACE(C1396,SEARCH($E$1,C1396,1),LEN($E$1),""),REPLACE(C1396,SEARCH($F$1,C1396,1),LEN($F$1),"")),C1396)</f>
        <v>www.studentcrowd.com/university-l1043177-s1008303-lancaster_university-bailrigg</v>
      </c>
      <c r="F1396" s="0" t="str">
        <f aca="false">REPLACE(E1396,SEARCH("/",E1396,1),LEN(E1396),"")</f>
        <v>www.studentcrowd.com</v>
      </c>
      <c r="G1396" s="0" t="n">
        <f aca="false">IF(F1396="www.studentcrowd.com",D1396*2/10,IF(F1396="www.studentsreview.com",D1396*2.5/10,"ERROR"))</f>
        <v>1</v>
      </c>
      <c r="H1396" s="0" t="str">
        <f aca="false">VLOOKUP(G1396,Sheet2!$A$1:$B$8,2,0)</f>
        <v>excellent</v>
      </c>
      <c r="I1396" s="0" t="str">
        <f aca="false">"{""classes"":["""&amp;G1396&amp;"""],""text"":"""&amp;A1396&amp;"""},"</f>
        <v>{"classes":["1"],"text":"Lovely campus, great staff and lecturers."},</v>
      </c>
      <c r="J1396" s="0" t="n">
        <f aca="false">LEN(A1396)</f>
        <v>41</v>
      </c>
    </row>
    <row r="1397" customFormat="false" ht="12.8" hidden="false" customHeight="false" outlineLevel="0" collapsed="false">
      <c r="A1397" s="0" t="s">
        <v>1442</v>
      </c>
      <c r="B1397" s="0" t="s">
        <v>1354</v>
      </c>
      <c r="C1397" s="0" t="s">
        <v>1355</v>
      </c>
      <c r="D1397" s="0" t="n">
        <v>5</v>
      </c>
      <c r="E1397" s="0" t="str">
        <f aca="false">IFERROR(IFERROR(REPLACE(C1397,SEARCH($E$1,C1397,1),LEN($E$1),""),REPLACE(C1397,SEARCH($F$1,C1397,1),LEN($F$1),"")),C1397)</f>
        <v>www.studentcrowd.com/university-l1043177-s1008303-lancaster_university-bailrigg</v>
      </c>
      <c r="F1397" s="0" t="str">
        <f aca="false">REPLACE(E1397,SEARCH("/",E1397,1),LEN(E1397),"")</f>
        <v>www.studentcrowd.com</v>
      </c>
      <c r="G1397" s="0" t="n">
        <f aca="false">IF(F1397="www.studentcrowd.com",D1397*2/10,IF(F1397="www.studentsreview.com",D1397*2.5/10,"ERROR"))</f>
        <v>1</v>
      </c>
      <c r="H1397" s="0" t="str">
        <f aca="false">VLOOKUP(G1397,Sheet2!$A$1:$B$8,2,0)</f>
        <v>excellent</v>
      </c>
      <c r="I1397" s="0" t="str">
        <f aca="false">"{""classes"":["""&amp;G1397&amp;"""],""text"":"""&amp;A1397&amp;"""},"</f>
        <v>{"classes":["1"],"text":"100% the best decision Ive ever made. Studying literature and linguistics: the three subject concept in first year  for most  can be daunting but allows freedom and if you decide you hate your course you still have options. The campus is beautiful and the accommodation is all fab  even pendle is great . The city is a short bus away and small but has everything you need if youre not looking for the party life people expect in places like Newcastle and Liverpool. Highly recommend a visit day to get a feel for the community and campus. The collegiate system is also such a massive bonus because the support is impeccable if you want it."},</v>
      </c>
      <c r="J1397" s="0" t="n">
        <f aca="false">LEN(A1397)</f>
        <v>639</v>
      </c>
    </row>
    <row r="1398" customFormat="false" ht="12.8" hidden="false" customHeight="false" outlineLevel="0" collapsed="false">
      <c r="A1398" s="0" t="s">
        <v>1443</v>
      </c>
      <c r="B1398" s="0" t="s">
        <v>1354</v>
      </c>
      <c r="C1398" s="0" t="s">
        <v>1355</v>
      </c>
      <c r="D1398" s="0" t="n">
        <v>4</v>
      </c>
      <c r="E1398" s="0" t="str">
        <f aca="false">IFERROR(IFERROR(REPLACE(C1398,SEARCH($E$1,C1398,1),LEN($E$1),""),REPLACE(C1398,SEARCH($F$1,C1398,1),LEN($F$1),"")),C1398)</f>
        <v>www.studentcrowd.com/university-l1043177-s1008303-lancaster_university-bailrigg</v>
      </c>
      <c r="F1398" s="0" t="str">
        <f aca="false">REPLACE(E1398,SEARCH("/",E1398,1),LEN(E1398),"")</f>
        <v>www.studentcrowd.com</v>
      </c>
      <c r="G1398" s="0" t="n">
        <f aca="false">IF(F1398="www.studentcrowd.com",D1398*2/10,IF(F1398="www.studentsreview.com",D1398*2.5/10,"ERROR"))</f>
        <v>0.8</v>
      </c>
      <c r="H1398" s="0" t="str">
        <f aca="false">VLOOKUP(G1398,Sheet2!$A$1:$B$8,2,0)</f>
        <v>good_plus</v>
      </c>
      <c r="I1398" s="0" t="str">
        <f aca="false">"{""classes"":["""&amp;G1398&amp;"""],""text"":"""&amp;A1398&amp;"""},"</f>
        <v>{"classes":["0,8"],"text":"Vice chair of the womens hockey club, had the most brilliant time. Roses is a really special event!!"},</v>
      </c>
      <c r="J1398" s="0" t="n">
        <f aca="false">LEN(A1398)</f>
        <v>100</v>
      </c>
    </row>
    <row r="1399" customFormat="false" ht="12.8" hidden="false" customHeight="false" outlineLevel="0" collapsed="false">
      <c r="A1399" s="0" t="s">
        <v>1444</v>
      </c>
      <c r="B1399" s="0" t="s">
        <v>1354</v>
      </c>
      <c r="C1399" s="0" t="s">
        <v>1355</v>
      </c>
      <c r="D1399" s="0" t="n">
        <v>5</v>
      </c>
      <c r="E1399" s="0" t="str">
        <f aca="false">IFERROR(IFERROR(REPLACE(C1399,SEARCH($E$1,C1399,1),LEN($E$1),""),REPLACE(C1399,SEARCH($F$1,C1399,1),LEN($F$1),"")),C1399)</f>
        <v>www.studentcrowd.com/university-l1043177-s1008303-lancaster_university-bailrigg</v>
      </c>
      <c r="F1399" s="0" t="str">
        <f aca="false">REPLACE(E1399,SEARCH("/",E1399,1),LEN(E1399),"")</f>
        <v>www.studentcrowd.com</v>
      </c>
      <c r="G1399" s="0" t="n">
        <f aca="false">IF(F1399="www.studentcrowd.com",D1399*2/10,IF(F1399="www.studentsreview.com",D1399*2.5/10,"ERROR"))</f>
        <v>1</v>
      </c>
      <c r="H1399" s="0" t="str">
        <f aca="false">VLOOKUP(G1399,Sheet2!$A$1:$B$8,2,0)</f>
        <v>excellent</v>
      </c>
      <c r="I1399" s="0" t="str">
        <f aca="false">"{""classes"":["""&amp;G1399&amp;"""],""text"":"""&amp;A1399&amp;"""},"</f>
        <v>{"classes":["1"],"text":"100% the right university for me! The campus is amazing, it has everything you could possibly ever need or want, the range of food and drink options is great including a subway and 9 college bars and we even have an ice cream parlour! The sports centre is reasonably priced and very modern. The college system is great, I really feel part of a community and have met some friends for life! Honestly dont have a single negative to say!"},</v>
      </c>
      <c r="J1399" s="0" t="n">
        <f aca="false">LEN(A1399)</f>
        <v>434</v>
      </c>
    </row>
    <row r="1400" customFormat="false" ht="12.8" hidden="false" customHeight="false" outlineLevel="0" collapsed="false">
      <c r="A1400" s="0" t="s">
        <v>1445</v>
      </c>
      <c r="B1400" s="0" t="s">
        <v>1354</v>
      </c>
      <c r="C1400" s="0" t="s">
        <v>1355</v>
      </c>
      <c r="D1400" s="0" t="n">
        <v>4</v>
      </c>
      <c r="E1400" s="0" t="str">
        <f aca="false">IFERROR(IFERROR(REPLACE(C1400,SEARCH($E$1,C1400,1),LEN($E$1),""),REPLACE(C1400,SEARCH($F$1,C1400,1),LEN($F$1),"")),C1400)</f>
        <v>www.studentcrowd.com/university-l1043177-s1008303-lancaster_university-bailrigg</v>
      </c>
      <c r="F1400" s="0" t="str">
        <f aca="false">REPLACE(E1400,SEARCH("/",E1400,1),LEN(E1400),"")</f>
        <v>www.studentcrowd.com</v>
      </c>
      <c r="G1400" s="0" t="n">
        <f aca="false">IF(F1400="www.studentcrowd.com",D1400*2/10,IF(F1400="www.studentsreview.com",D1400*2.5/10,"ERROR"))</f>
        <v>0.8</v>
      </c>
      <c r="H1400" s="0" t="str">
        <f aca="false">VLOOKUP(G1400,Sheet2!$A$1:$B$8,2,0)</f>
        <v>good_plus</v>
      </c>
      <c r="I1400" s="0" t="str">
        <f aca="false">"{""classes"":["""&amp;G1400&amp;"""],""text"":"""&amp;A1400&amp;"""},"</f>
        <v>{"classes":["0,8"],"text":"Lancaster has been an incredible place to study. I have made so many new friends and the style of halls and the campus really help that, especially with such easy access to all of the facilities used by societies. Everything about my time so far has been great and I look forward to more time in Lancaster!"},</v>
      </c>
      <c r="J1400" s="0" t="n">
        <f aca="false">LEN(A1400)</f>
        <v>306</v>
      </c>
    </row>
    <row r="1401" customFormat="false" ht="12.8" hidden="false" customHeight="false" outlineLevel="0" collapsed="false">
      <c r="A1401" s="0" t="s">
        <v>1446</v>
      </c>
      <c r="B1401" s="0" t="s">
        <v>1354</v>
      </c>
      <c r="C1401" s="0" t="s">
        <v>1355</v>
      </c>
      <c r="D1401" s="0" t="n">
        <v>5</v>
      </c>
      <c r="E1401" s="0" t="str">
        <f aca="false">IFERROR(IFERROR(REPLACE(C1401,SEARCH($E$1,C1401,1),LEN($E$1),""),REPLACE(C1401,SEARCH($F$1,C1401,1),LEN($F$1),"")),C1401)</f>
        <v>www.studentcrowd.com/university-l1043177-s1008303-lancaster_university-bailrigg</v>
      </c>
      <c r="F1401" s="0" t="str">
        <f aca="false">REPLACE(E1401,SEARCH("/",E1401,1),LEN(E1401),"")</f>
        <v>www.studentcrowd.com</v>
      </c>
      <c r="G1401" s="0" t="n">
        <f aca="false">IF(F1401="www.studentcrowd.com",D1401*2/10,IF(F1401="www.studentsreview.com",D1401*2.5/10,"ERROR"))</f>
        <v>1</v>
      </c>
      <c r="H1401" s="0" t="str">
        <f aca="false">VLOOKUP(G1401,Sheet2!$A$1:$B$8,2,0)</f>
        <v>excellent</v>
      </c>
      <c r="I1401" s="0" t="str">
        <f aca="false">"{""classes"":["""&amp;G1401&amp;"""],""text"":"""&amp;A1401&amp;"""},"</f>
        <v>{"classes":["1"],"text":"Great place to go friendly people with East to talk to lectures"},</v>
      </c>
      <c r="J1401" s="0" t="n">
        <f aca="false">LEN(A1401)</f>
        <v>63</v>
      </c>
    </row>
    <row r="1402" customFormat="false" ht="12.8" hidden="false" customHeight="false" outlineLevel="0" collapsed="false">
      <c r="A1402" s="0" t="s">
        <v>1447</v>
      </c>
      <c r="B1402" s="0" t="s">
        <v>1354</v>
      </c>
      <c r="C1402" s="0" t="s">
        <v>1355</v>
      </c>
      <c r="D1402" s="0" t="n">
        <v>5</v>
      </c>
      <c r="E1402" s="0" t="str">
        <f aca="false">IFERROR(IFERROR(REPLACE(C1402,SEARCH($E$1,C1402,1),LEN($E$1),""),REPLACE(C1402,SEARCH($F$1,C1402,1),LEN($F$1),"")),C1402)</f>
        <v>www.studentcrowd.com/university-l1043177-s1008303-lancaster_university-bailrigg</v>
      </c>
      <c r="F1402" s="0" t="str">
        <f aca="false">REPLACE(E1402,SEARCH("/",E1402,1),LEN(E1402),"")</f>
        <v>www.studentcrowd.com</v>
      </c>
      <c r="G1402" s="0" t="n">
        <f aca="false">IF(F1402="www.studentcrowd.com",D1402*2/10,IF(F1402="www.studentsreview.com",D1402*2.5/10,"ERROR"))</f>
        <v>1</v>
      </c>
      <c r="H1402" s="0" t="str">
        <f aca="false">VLOOKUP(G1402,Sheet2!$A$1:$B$8,2,0)</f>
        <v>excellent</v>
      </c>
      <c r="I1402" s="0" t="str">
        <f aca="false">"{""classes"":["""&amp;G1402&amp;"""],""text"":"""&amp;A1402&amp;"""},"</f>
        <v>{"classes":["1"],"text":"Couldnt imagine being anywhere else"},</v>
      </c>
      <c r="J1402" s="0" t="n">
        <f aca="false">LEN(A1402)</f>
        <v>35</v>
      </c>
    </row>
    <row r="1403" customFormat="false" ht="12.8" hidden="false" customHeight="false" outlineLevel="0" collapsed="false">
      <c r="A1403" s="0" t="s">
        <v>1448</v>
      </c>
      <c r="B1403" s="0" t="s">
        <v>1354</v>
      </c>
      <c r="C1403" s="0" t="s">
        <v>1355</v>
      </c>
      <c r="D1403" s="0" t="n">
        <v>5</v>
      </c>
      <c r="E1403" s="0" t="str">
        <f aca="false">IFERROR(IFERROR(REPLACE(C1403,SEARCH($E$1,C1403,1),LEN($E$1),""),REPLACE(C1403,SEARCH($F$1,C1403,1),LEN($F$1),"")),C1403)</f>
        <v>www.studentcrowd.com/university-l1043177-s1008303-lancaster_university-bailrigg</v>
      </c>
      <c r="F1403" s="0" t="str">
        <f aca="false">REPLACE(E1403,SEARCH("/",E1403,1),LEN(E1403),"")</f>
        <v>www.studentcrowd.com</v>
      </c>
      <c r="G1403" s="0" t="n">
        <f aca="false">IF(F1403="www.studentcrowd.com",D1403*2/10,IF(F1403="www.studentsreview.com",D1403*2.5/10,"ERROR"))</f>
        <v>1</v>
      </c>
      <c r="H1403" s="0" t="str">
        <f aca="false">VLOOKUP(G1403,Sheet2!$A$1:$B$8,2,0)</f>
        <v>excellent</v>
      </c>
      <c r="I1403" s="0" t="str">
        <f aca="false">"{""classes"":["""&amp;G1403&amp;"""],""text"":"""&amp;A1403&amp;"""},"</f>
        <v>{"classes":["1"],"text":"I had such a great year here and settled in so well. I made amazing friends, love the course and everything is so fun at uni!"},</v>
      </c>
      <c r="J1403" s="0" t="n">
        <f aca="false">LEN(A1403)</f>
        <v>125</v>
      </c>
    </row>
    <row r="1404" customFormat="false" ht="12.8" hidden="false" customHeight="false" outlineLevel="0" collapsed="false">
      <c r="A1404" s="0" t="s">
        <v>1449</v>
      </c>
      <c r="B1404" s="0" t="s">
        <v>1354</v>
      </c>
      <c r="C1404" s="0" t="s">
        <v>1355</v>
      </c>
      <c r="D1404" s="0" t="n">
        <v>2</v>
      </c>
      <c r="E1404" s="0" t="str">
        <f aca="false">IFERROR(IFERROR(REPLACE(C1404,SEARCH($E$1,C1404,1),LEN($E$1),""),REPLACE(C1404,SEARCH($F$1,C1404,1),LEN($F$1),"")),C1404)</f>
        <v>www.studentcrowd.com/university-l1043177-s1008303-lancaster_university-bailrigg</v>
      </c>
      <c r="F1404" s="0" t="str">
        <f aca="false">REPLACE(E1404,SEARCH("/",E1404,1),LEN(E1404),"")</f>
        <v>www.studentcrowd.com</v>
      </c>
      <c r="G1404" s="0" t="n">
        <f aca="false">IF(F1404="www.studentcrowd.com",D1404*2/10,IF(F1404="www.studentsreview.com",D1404*2.5/10,"ERROR"))</f>
        <v>0.4</v>
      </c>
      <c r="H1404" s="0" t="str">
        <f aca="false">VLOOKUP(G1404,Sheet2!$A$1:$B$8,2,0)</f>
        <v>middle_minus</v>
      </c>
      <c r="I1404" s="0" t="str">
        <f aca="false">"{""classes"":["""&amp;G1404&amp;"""],""text"":"""&amp;A1404&amp;"""},"</f>
        <v>{"classes":["0,4"],"text":"Campus is isolated and loud, Constant building work and maintenance, even during end of year  Quiet period . Half the campus smokes pot in public and the porters do nothing about it. Nothing to do but go out drinking. All societies are cliquey and never offer none-drinking activities. Absolutely miserable place, miserable experience, do not attend."},</v>
      </c>
      <c r="J1404" s="0" t="n">
        <f aca="false">LEN(A1404)</f>
        <v>350</v>
      </c>
    </row>
    <row r="1405" customFormat="false" ht="12.8" hidden="false" customHeight="false" outlineLevel="0" collapsed="false">
      <c r="A1405" s="0" t="s">
        <v>1450</v>
      </c>
      <c r="B1405" s="0" t="s">
        <v>1354</v>
      </c>
      <c r="C1405" s="0" t="s">
        <v>1355</v>
      </c>
      <c r="D1405" s="0" t="n">
        <v>2</v>
      </c>
      <c r="E1405" s="0" t="str">
        <f aca="false">IFERROR(IFERROR(REPLACE(C1405,SEARCH($E$1,C1405,1),LEN($E$1),""),REPLACE(C1405,SEARCH($F$1,C1405,1),LEN($F$1),"")),C1405)</f>
        <v>www.studentcrowd.com/university-l1043177-s1008303-lancaster_university-bailrigg</v>
      </c>
      <c r="F1405" s="0" t="str">
        <f aca="false">REPLACE(E1405,SEARCH("/",E1405,1),LEN(E1405),"")</f>
        <v>www.studentcrowd.com</v>
      </c>
      <c r="G1405" s="0" t="n">
        <f aca="false">IF(F1405="www.studentcrowd.com",D1405*2/10,IF(F1405="www.studentsreview.com",D1405*2.5/10,"ERROR"))</f>
        <v>0.4</v>
      </c>
      <c r="H1405" s="0" t="str">
        <f aca="false">VLOOKUP(G1405,Sheet2!$A$1:$B$8,2,0)</f>
        <v>middle_minus</v>
      </c>
      <c r="I1405" s="0" t="str">
        <f aca="false">"{""classes"":["""&amp;G1405&amp;"""],""text"":"""&amp;A1405&amp;"""},"</f>
        <v>{"classes":["0,4"],"text":"Living on campus is like living in jail. The campus just have two stores and the cost for public transport for town has rised up to 1.70 pounds for a single way ticket."},</v>
      </c>
      <c r="J1405" s="0" t="n">
        <f aca="false">LEN(A1405)</f>
        <v>168</v>
      </c>
    </row>
    <row r="1406" customFormat="false" ht="12.8" hidden="false" customHeight="false" outlineLevel="0" collapsed="false">
      <c r="A1406" s="0" t="s">
        <v>1451</v>
      </c>
      <c r="B1406" s="0" t="s">
        <v>1354</v>
      </c>
      <c r="C1406" s="0" t="s">
        <v>1355</v>
      </c>
      <c r="D1406" s="0" t="n">
        <v>5</v>
      </c>
      <c r="E1406" s="0" t="str">
        <f aca="false">IFERROR(IFERROR(REPLACE(C1406,SEARCH($E$1,C1406,1),LEN($E$1),""),REPLACE(C1406,SEARCH($F$1,C1406,1),LEN($F$1),"")),C1406)</f>
        <v>www.studentcrowd.com/university-l1043177-s1008303-lancaster_university-bailrigg</v>
      </c>
      <c r="F1406" s="0" t="str">
        <f aca="false">REPLACE(E1406,SEARCH("/",E1406,1),LEN(E1406),"")</f>
        <v>www.studentcrowd.com</v>
      </c>
      <c r="G1406" s="0" t="n">
        <f aca="false">IF(F1406="www.studentcrowd.com",D1406*2/10,IF(F1406="www.studentsreview.com",D1406*2.5/10,"ERROR"))</f>
        <v>1</v>
      </c>
      <c r="H1406" s="0" t="str">
        <f aca="false">VLOOKUP(G1406,Sheet2!$A$1:$B$8,2,0)</f>
        <v>excellent</v>
      </c>
      <c r="I1406" s="0" t="str">
        <f aca="false">"{""classes"":["""&amp;G1406&amp;"""],""text"":"""&amp;A1406&amp;"""},"</f>
        <v>{"classes":["1"],"text":"Couldnt ask for more in a university!"},</v>
      </c>
      <c r="J1406" s="0" t="n">
        <f aca="false">LEN(A1406)</f>
        <v>37</v>
      </c>
    </row>
    <row r="1407" customFormat="false" ht="12.8" hidden="false" customHeight="false" outlineLevel="0" collapsed="false">
      <c r="A1407" s="0" t="s">
        <v>1452</v>
      </c>
      <c r="B1407" s="0" t="s">
        <v>1354</v>
      </c>
      <c r="C1407" s="0" t="s">
        <v>1355</v>
      </c>
      <c r="D1407" s="0" t="n">
        <v>5</v>
      </c>
      <c r="E1407" s="0" t="str">
        <f aca="false">IFERROR(IFERROR(REPLACE(C1407,SEARCH($E$1,C1407,1),LEN($E$1),""),REPLACE(C1407,SEARCH($F$1,C1407,1),LEN($F$1),"")),C1407)</f>
        <v>www.studentcrowd.com/university-l1043177-s1008303-lancaster_university-bailrigg</v>
      </c>
      <c r="F1407" s="0" t="str">
        <f aca="false">REPLACE(E1407,SEARCH("/",E1407,1),LEN(E1407),"")</f>
        <v>www.studentcrowd.com</v>
      </c>
      <c r="G1407" s="0" t="n">
        <f aca="false">IF(F1407="www.studentcrowd.com",D1407*2/10,IF(F1407="www.studentsreview.com",D1407*2.5/10,"ERROR"))</f>
        <v>1</v>
      </c>
      <c r="H1407" s="0" t="str">
        <f aca="false">VLOOKUP(G1407,Sheet2!$A$1:$B$8,2,0)</f>
        <v>excellent</v>
      </c>
      <c r="I1407" s="0" t="str">
        <f aca="false">"{""classes"":["""&amp;G1407&amp;"""],""text"":"""&amp;A1407&amp;"""},"</f>
        <v>{"classes":["1"],"text":"I am not a clubbing type, but even so new clubs would be nice. Everything else is as good as it gets pretty much"},</v>
      </c>
      <c r="J1407" s="0" t="n">
        <f aca="false">LEN(A1407)</f>
        <v>112</v>
      </c>
    </row>
    <row r="1408" customFormat="false" ht="12.8" hidden="false" customHeight="false" outlineLevel="0" collapsed="false">
      <c r="A1408" s="0" t="s">
        <v>1453</v>
      </c>
      <c r="B1408" s="0" t="s">
        <v>1354</v>
      </c>
      <c r="C1408" s="0" t="s">
        <v>1355</v>
      </c>
      <c r="D1408" s="0" t="n">
        <v>5</v>
      </c>
      <c r="E1408" s="0" t="str">
        <f aca="false">IFERROR(IFERROR(REPLACE(C1408,SEARCH($E$1,C1408,1),LEN($E$1),""),REPLACE(C1408,SEARCH($F$1,C1408,1),LEN($F$1),"")),C1408)</f>
        <v>www.studentcrowd.com/university-l1043177-s1008303-lancaster_university-bailrigg</v>
      </c>
      <c r="F1408" s="0" t="str">
        <f aca="false">REPLACE(E1408,SEARCH("/",E1408,1),LEN(E1408),"")</f>
        <v>www.studentcrowd.com</v>
      </c>
      <c r="G1408" s="0" t="n">
        <f aca="false">IF(F1408="www.studentcrowd.com",D1408*2/10,IF(F1408="www.studentsreview.com",D1408*2.5/10,"ERROR"))</f>
        <v>1</v>
      </c>
      <c r="H1408" s="0" t="str">
        <f aca="false">VLOOKUP(G1408,Sheet2!$A$1:$B$8,2,0)</f>
        <v>excellent</v>
      </c>
      <c r="I1408" s="0" t="str">
        <f aca="false">"{""classes"":["""&amp;G1408&amp;"""],""text"":"""&amp;A1408&amp;"""},"</f>
        <v>{"classes":["1"],"text":"Perfect campus size, great location and a friendly atmosphere."},</v>
      </c>
      <c r="J1408" s="0" t="n">
        <f aca="false">LEN(A1408)</f>
        <v>62</v>
      </c>
    </row>
    <row r="1409" customFormat="false" ht="12.8" hidden="false" customHeight="false" outlineLevel="0" collapsed="false">
      <c r="A1409" s="0" t="s">
        <v>1454</v>
      </c>
      <c r="B1409" s="0" t="s">
        <v>1354</v>
      </c>
      <c r="C1409" s="0" t="s">
        <v>1355</v>
      </c>
      <c r="D1409" s="0" t="n">
        <v>5</v>
      </c>
      <c r="E1409" s="0" t="str">
        <f aca="false">IFERROR(IFERROR(REPLACE(C1409,SEARCH($E$1,C1409,1),LEN($E$1),""),REPLACE(C1409,SEARCH($F$1,C1409,1),LEN($F$1),"")),C1409)</f>
        <v>www.studentcrowd.com/university-l1043177-s1008303-lancaster_university-bailrigg</v>
      </c>
      <c r="F1409" s="0" t="str">
        <f aca="false">REPLACE(E1409,SEARCH("/",E1409,1),LEN(E1409),"")</f>
        <v>www.studentcrowd.com</v>
      </c>
      <c r="G1409" s="0" t="n">
        <f aca="false">IF(F1409="www.studentcrowd.com",D1409*2/10,IF(F1409="www.studentsreview.com",D1409*2.5/10,"ERROR"))</f>
        <v>1</v>
      </c>
      <c r="H1409" s="0" t="str">
        <f aca="false">VLOOKUP(G1409,Sheet2!$A$1:$B$8,2,0)</f>
        <v>excellent</v>
      </c>
      <c r="I1409" s="0" t="str">
        <f aca="false">"{""classes"":["""&amp;G1409&amp;"""],""text"":"""&amp;A1409&amp;"""},"</f>
        <v>{"classes":["1"],"text":"The collegiate system coupled with the campus based university means you are completely immersed in university life and gives you a university experience unlike that of most other places.  The main downside with the university has nothing to do with the actual establishment but with the location. The town is small which means for shopping you do have to get a train and nights out can get repetitive. Originally, crap nights out was my biggest fear when I started but to be honest, having a small city with fewer clubs does have its benefits. With fewer clubs, students tend to congregate in the same places each night. That means that anyone who is social and goes out fairly regularly will soon get to know the familiar faces and before long nights out involve bumping into loads of people you already know. There are also a ridiculously large number of societies available and creating a new society is easy which makes it almost impossible not to meet like minded individuals."},</v>
      </c>
      <c r="J1409" s="0" t="n">
        <f aca="false">LEN(A1409)</f>
        <v>982</v>
      </c>
    </row>
    <row r="1410" customFormat="false" ht="12.8" hidden="false" customHeight="false" outlineLevel="0" collapsed="false">
      <c r="A1410" s="0" t="s">
        <v>1455</v>
      </c>
      <c r="B1410" s="0" t="s">
        <v>1354</v>
      </c>
      <c r="C1410" s="0" t="s">
        <v>1355</v>
      </c>
      <c r="D1410" s="0" t="n">
        <v>5</v>
      </c>
      <c r="E1410" s="0" t="str">
        <f aca="false">IFERROR(IFERROR(REPLACE(C1410,SEARCH($E$1,C1410,1),LEN($E$1),""),REPLACE(C1410,SEARCH($F$1,C1410,1),LEN($F$1),"")),C1410)</f>
        <v>www.studentcrowd.com/university-l1043177-s1008303-lancaster_university-bailrigg</v>
      </c>
      <c r="F1410" s="0" t="str">
        <f aca="false">REPLACE(E1410,SEARCH("/",E1410,1),LEN(E1410),"")</f>
        <v>www.studentcrowd.com</v>
      </c>
      <c r="G1410" s="0" t="n">
        <f aca="false">IF(F1410="www.studentcrowd.com",D1410*2/10,IF(F1410="www.studentsreview.com",D1410*2.5/10,"ERROR"))</f>
        <v>1</v>
      </c>
      <c r="H1410" s="0" t="str">
        <f aca="false">VLOOKUP(G1410,Sheet2!$A$1:$B$8,2,0)</f>
        <v>excellent</v>
      </c>
      <c r="I1410" s="0" t="str">
        <f aca="false">"{""classes"":["""&amp;G1410&amp;"""],""text"":"""&amp;A1410&amp;"""},"</f>
        <v>{"classes":["1"],"text":"Its a nice campus, friendly people and lots of things to do. Great gym as well"},</v>
      </c>
      <c r="J1410" s="0" t="n">
        <f aca="false">LEN(A1410)</f>
        <v>78</v>
      </c>
    </row>
    <row r="1411" customFormat="false" ht="12.8" hidden="false" customHeight="false" outlineLevel="0" collapsed="false">
      <c r="A1411" s="0" t="s">
        <v>1456</v>
      </c>
      <c r="B1411" s="0" t="s">
        <v>1354</v>
      </c>
      <c r="C1411" s="0" t="s">
        <v>1355</v>
      </c>
      <c r="D1411" s="0" t="n">
        <v>4</v>
      </c>
      <c r="E1411" s="0" t="str">
        <f aca="false">IFERROR(IFERROR(REPLACE(C1411,SEARCH($E$1,C1411,1),LEN($E$1),""),REPLACE(C1411,SEARCH($F$1,C1411,1),LEN($F$1),"")),C1411)</f>
        <v>www.studentcrowd.com/university-l1043177-s1008303-lancaster_university-bailrigg</v>
      </c>
      <c r="F1411" s="0" t="str">
        <f aca="false">REPLACE(E1411,SEARCH("/",E1411,1),LEN(E1411),"")</f>
        <v>www.studentcrowd.com</v>
      </c>
      <c r="G1411" s="0" t="n">
        <f aca="false">IF(F1411="www.studentcrowd.com",D1411*2/10,IF(F1411="www.studentsreview.com",D1411*2.5/10,"ERROR"))</f>
        <v>0.8</v>
      </c>
      <c r="H1411" s="0" t="str">
        <f aca="false">VLOOKUP(G1411,Sheet2!$A$1:$B$8,2,0)</f>
        <v>good_plus</v>
      </c>
      <c r="I1411" s="0" t="str">
        <f aca="false">"{""classes"":["""&amp;G1411&amp;"""],""text"":"""&amp;A1411&amp;"""},"</f>
        <v>{"classes":["0,8"],"text":"Great accommodation facilities and student bars"},</v>
      </c>
      <c r="J1411" s="0" t="n">
        <f aca="false">LEN(A1411)</f>
        <v>47</v>
      </c>
    </row>
    <row r="1412" customFormat="false" ht="12.8" hidden="false" customHeight="false" outlineLevel="0" collapsed="false">
      <c r="A1412" s="0" t="s">
        <v>1457</v>
      </c>
      <c r="B1412" s="0" t="s">
        <v>1354</v>
      </c>
      <c r="C1412" s="0" t="s">
        <v>1355</v>
      </c>
      <c r="D1412" s="0" t="n">
        <v>5</v>
      </c>
      <c r="E1412" s="0" t="str">
        <f aca="false">IFERROR(IFERROR(REPLACE(C1412,SEARCH($E$1,C1412,1),LEN($E$1),""),REPLACE(C1412,SEARCH($F$1,C1412,1),LEN($F$1),"")),C1412)</f>
        <v>www.studentcrowd.com/university-l1043177-s1008303-lancaster_university-bailrigg</v>
      </c>
      <c r="F1412" s="0" t="str">
        <f aca="false">REPLACE(E1412,SEARCH("/",E1412,1),LEN(E1412),"")</f>
        <v>www.studentcrowd.com</v>
      </c>
      <c r="G1412" s="0" t="n">
        <f aca="false">IF(F1412="www.studentcrowd.com",D1412*2/10,IF(F1412="www.studentsreview.com",D1412*2.5/10,"ERROR"))</f>
        <v>1</v>
      </c>
      <c r="H1412" s="0" t="str">
        <f aca="false">VLOOKUP(G1412,Sheet2!$A$1:$B$8,2,0)</f>
        <v>excellent</v>
      </c>
      <c r="I1412" s="0" t="str">
        <f aca="false">"{""classes"":["""&amp;G1412&amp;"""],""text"":"""&amp;A1412&amp;"""},"</f>
        <v>{"classes":["1"],"text":"Lancaster welcomed me with open arms. Its facilities are outstanding, the staff are incredible and the academia cannot be faulted!"},</v>
      </c>
      <c r="J1412" s="0" t="n">
        <f aca="false">LEN(A1412)</f>
        <v>130</v>
      </c>
    </row>
    <row r="1413" customFormat="false" ht="12.8" hidden="false" customHeight="false" outlineLevel="0" collapsed="false">
      <c r="A1413" s="0" t="s">
        <v>1458</v>
      </c>
      <c r="B1413" s="0" t="s">
        <v>1354</v>
      </c>
      <c r="C1413" s="0" t="s">
        <v>1355</v>
      </c>
      <c r="D1413" s="0" t="n">
        <v>4</v>
      </c>
      <c r="E1413" s="0" t="str">
        <f aca="false">IFERROR(IFERROR(REPLACE(C1413,SEARCH($E$1,C1413,1),LEN($E$1),""),REPLACE(C1413,SEARCH($F$1,C1413,1),LEN($F$1),"")),C1413)</f>
        <v>www.studentcrowd.com/university-l1043177-s1008303-lancaster_university-bailrigg</v>
      </c>
      <c r="F1413" s="0" t="str">
        <f aca="false">REPLACE(E1413,SEARCH("/",E1413,1),LEN(E1413),"")</f>
        <v>www.studentcrowd.com</v>
      </c>
      <c r="G1413" s="0" t="n">
        <f aca="false">IF(F1413="www.studentcrowd.com",D1413*2/10,IF(F1413="www.studentsreview.com",D1413*2.5/10,"ERROR"))</f>
        <v>0.8</v>
      </c>
      <c r="H1413" s="0" t="str">
        <f aca="false">VLOOKUP(G1413,Sheet2!$A$1:$B$8,2,0)</f>
        <v>good_plus</v>
      </c>
      <c r="I1413" s="0" t="str">
        <f aca="false">"{""classes"":["""&amp;G1413&amp;"""],""text"":"""&amp;A1413&amp;"""},"</f>
        <v>{"classes":["0,8"],"text":"Ive had an amazing time at Lancaster; there isnt really anything negative I could say about my experience there."},</v>
      </c>
      <c r="J1413" s="0" t="n">
        <f aca="false">LEN(A1413)</f>
        <v>112</v>
      </c>
    </row>
    <row r="1414" customFormat="false" ht="12.8" hidden="false" customHeight="false" outlineLevel="0" collapsed="false">
      <c r="A1414" s="0" t="s">
        <v>1459</v>
      </c>
      <c r="B1414" s="0" t="s">
        <v>1354</v>
      </c>
      <c r="C1414" s="0" t="s">
        <v>1355</v>
      </c>
      <c r="D1414" s="0" t="n">
        <v>5</v>
      </c>
      <c r="E1414" s="0" t="str">
        <f aca="false">IFERROR(IFERROR(REPLACE(C1414,SEARCH($E$1,C1414,1),LEN($E$1),""),REPLACE(C1414,SEARCH($F$1,C1414,1),LEN($F$1),"")),C1414)</f>
        <v>www.studentcrowd.com/university-l1043177-s1008303-lancaster_university-bailrigg</v>
      </c>
      <c r="F1414" s="0" t="str">
        <f aca="false">REPLACE(E1414,SEARCH("/",E1414,1),LEN(E1414),"")</f>
        <v>www.studentcrowd.com</v>
      </c>
      <c r="G1414" s="0" t="n">
        <f aca="false">IF(F1414="www.studentcrowd.com",D1414*2/10,IF(F1414="www.studentsreview.com",D1414*2.5/10,"ERROR"))</f>
        <v>1</v>
      </c>
      <c r="H1414" s="0" t="str">
        <f aca="false">VLOOKUP(G1414,Sheet2!$A$1:$B$8,2,0)</f>
        <v>excellent</v>
      </c>
      <c r="I1414" s="0" t="str">
        <f aca="false">"{""classes"":["""&amp;G1414&amp;"""],""text"":"""&amp;A1414&amp;"""},"</f>
        <v>{"classes":["1"],"text":"So glad I put lancaster as my first choice uni. Had the best 2 years of my life so far and the collegiate aspect has really made it special."},</v>
      </c>
      <c r="J1414" s="0" t="n">
        <f aca="false">LEN(A1414)</f>
        <v>140</v>
      </c>
    </row>
    <row r="1415" customFormat="false" ht="12.8" hidden="false" customHeight="false" outlineLevel="0" collapsed="false">
      <c r="A1415" s="0" t="s">
        <v>1460</v>
      </c>
      <c r="B1415" s="0" t="s">
        <v>1354</v>
      </c>
      <c r="C1415" s="0" t="s">
        <v>1355</v>
      </c>
      <c r="D1415" s="0" t="n">
        <v>4</v>
      </c>
      <c r="E1415" s="0" t="str">
        <f aca="false">IFERROR(IFERROR(REPLACE(C1415,SEARCH($E$1,C1415,1),LEN($E$1),""),REPLACE(C1415,SEARCH($F$1,C1415,1),LEN($F$1),"")),C1415)</f>
        <v>www.studentcrowd.com/university-l1043177-s1008303-lancaster_university-bailrigg</v>
      </c>
      <c r="F1415" s="0" t="str">
        <f aca="false">REPLACE(E1415,SEARCH("/",E1415,1),LEN(E1415),"")</f>
        <v>www.studentcrowd.com</v>
      </c>
      <c r="G1415" s="0" t="n">
        <f aca="false">IF(F1415="www.studentcrowd.com",D1415*2/10,IF(F1415="www.studentsreview.com",D1415*2.5/10,"ERROR"))</f>
        <v>0.8</v>
      </c>
      <c r="H1415" s="0" t="str">
        <f aca="false">VLOOKUP(G1415,Sheet2!$A$1:$B$8,2,0)</f>
        <v>good_plus</v>
      </c>
      <c r="I1415" s="0" t="str">
        <f aca="false">"{""classes"":["""&amp;G1415&amp;"""],""text"":"""&amp;A1415&amp;"""},"</f>
        <v>{"classes":["0,8"],"text":"Just completed first year at Lancaster. Campus is only small, but fantastic in that there are range of shops, places to eat and bars for all needs, and the sport centres pretty great as well. To my knowledge, there werent that many societies compared to other universities  apart from the obvious sports ones . Student Union is alright, bit exploitative. A lot of career opportunities available, from how the staff at the university itself actually help you in getting a job  placements, internships etc  as well as how they advertise for jobs on campus and around the uni too. Internet/wifi is decent  Eduroam . Every so often in turns off unexpectedly for about 20 seconds which can get a bit annoying, but when its on it is strong and download/upload speeds are great."},</v>
      </c>
      <c r="J1415" s="0" t="n">
        <f aca="false">LEN(A1415)</f>
        <v>771</v>
      </c>
    </row>
    <row r="1416" customFormat="false" ht="12.8" hidden="false" customHeight="false" outlineLevel="0" collapsed="false">
      <c r="A1416" s="0" t="s">
        <v>1461</v>
      </c>
      <c r="B1416" s="0" t="s">
        <v>1354</v>
      </c>
      <c r="C1416" s="0" t="s">
        <v>1355</v>
      </c>
      <c r="D1416" s="0" t="n">
        <v>5</v>
      </c>
      <c r="E1416" s="0" t="str">
        <f aca="false">IFERROR(IFERROR(REPLACE(C1416,SEARCH($E$1,C1416,1),LEN($E$1),""),REPLACE(C1416,SEARCH($F$1,C1416,1),LEN($F$1),"")),C1416)</f>
        <v>www.studentcrowd.com/university-l1043177-s1008303-lancaster_university-bailrigg</v>
      </c>
      <c r="F1416" s="0" t="str">
        <f aca="false">REPLACE(E1416,SEARCH("/",E1416,1),LEN(E1416),"")</f>
        <v>www.studentcrowd.com</v>
      </c>
      <c r="G1416" s="0" t="n">
        <f aca="false">IF(F1416="www.studentcrowd.com",D1416*2/10,IF(F1416="www.studentsreview.com",D1416*2.5/10,"ERROR"))</f>
        <v>1</v>
      </c>
      <c r="H1416" s="0" t="str">
        <f aca="false">VLOOKUP(G1416,Sheet2!$A$1:$B$8,2,0)</f>
        <v>excellent</v>
      </c>
      <c r="I1416" s="0" t="str">
        <f aca="false">"{""classes"":["""&amp;G1416&amp;"""],""text"":"""&amp;A1416&amp;"""},"</f>
        <v>{"classes":["1"],"text":"couldnt imagine being at any other uni."},</v>
      </c>
      <c r="J1416" s="0" t="n">
        <f aca="false">LEN(A1416)</f>
        <v>39</v>
      </c>
    </row>
    <row r="1417" customFormat="false" ht="12.8" hidden="false" customHeight="false" outlineLevel="0" collapsed="false">
      <c r="A1417" s="0" t="s">
        <v>1462</v>
      </c>
      <c r="B1417" s="0" t="s">
        <v>1354</v>
      </c>
      <c r="C1417" s="0" t="s">
        <v>1355</v>
      </c>
      <c r="D1417" s="0" t="n">
        <v>5</v>
      </c>
      <c r="E1417" s="0" t="str">
        <f aca="false">IFERROR(IFERROR(REPLACE(C1417,SEARCH($E$1,C1417,1),LEN($E$1),""),REPLACE(C1417,SEARCH($F$1,C1417,1),LEN($F$1),"")),C1417)</f>
        <v>www.studentcrowd.com/university-l1043177-s1008303-lancaster_university-bailrigg</v>
      </c>
      <c r="F1417" s="0" t="str">
        <f aca="false">REPLACE(E1417,SEARCH("/",E1417,1),LEN(E1417),"")</f>
        <v>www.studentcrowd.com</v>
      </c>
      <c r="G1417" s="0" t="n">
        <f aca="false">IF(F1417="www.studentcrowd.com",D1417*2/10,IF(F1417="www.studentsreview.com",D1417*2.5/10,"ERROR"))</f>
        <v>1</v>
      </c>
      <c r="H1417" s="0" t="str">
        <f aca="false">VLOOKUP(G1417,Sheet2!$A$1:$B$8,2,0)</f>
        <v>excellent</v>
      </c>
      <c r="I1417" s="0" t="str">
        <f aca="false">"{""classes"":["""&amp;G1417&amp;"""],""text"":"""&amp;A1417&amp;"""},"</f>
        <v>{"classes":["1"],"text":"In my time at Lancaster I havent found a single aspect that isnt brilliant. Not a single issue. I love it here."},</v>
      </c>
      <c r="J1417" s="0" t="n">
        <f aca="false">LEN(A1417)</f>
        <v>111</v>
      </c>
    </row>
    <row r="1418" customFormat="false" ht="12.8" hidden="false" customHeight="false" outlineLevel="0" collapsed="false">
      <c r="A1418" s="0" t="s">
        <v>1463</v>
      </c>
      <c r="B1418" s="0" t="s">
        <v>1354</v>
      </c>
      <c r="C1418" s="0" t="s">
        <v>1355</v>
      </c>
      <c r="D1418" s="0" t="n">
        <v>5</v>
      </c>
      <c r="E1418" s="0" t="str">
        <f aca="false">IFERROR(IFERROR(REPLACE(C1418,SEARCH($E$1,C1418,1),LEN($E$1),""),REPLACE(C1418,SEARCH($F$1,C1418,1),LEN($F$1),"")),C1418)</f>
        <v>www.studentcrowd.com/university-l1043177-s1008303-lancaster_university-bailrigg</v>
      </c>
      <c r="F1418" s="0" t="str">
        <f aca="false">REPLACE(E1418,SEARCH("/",E1418,1),LEN(E1418),"")</f>
        <v>www.studentcrowd.com</v>
      </c>
      <c r="G1418" s="0" t="n">
        <f aca="false">IF(F1418="www.studentcrowd.com",D1418*2/10,IF(F1418="www.studentsreview.com",D1418*2.5/10,"ERROR"))</f>
        <v>1</v>
      </c>
      <c r="H1418" s="0" t="str">
        <f aca="false">VLOOKUP(G1418,Sheet2!$A$1:$B$8,2,0)</f>
        <v>excellent</v>
      </c>
      <c r="I1418" s="0" t="str">
        <f aca="false">"{""classes"":["""&amp;G1418&amp;"""],""text"":"""&amp;A1418&amp;"""},"</f>
        <v>{"classes":["1"],"text":"Had an amazing experience during my first year at Lancaster! Many societies to choose from and opportunities to start your own. Also, the wifi is of a high standard and connection is consistent around campus"},</v>
      </c>
      <c r="J1418" s="0" t="n">
        <f aca="false">LEN(A1418)</f>
        <v>207</v>
      </c>
    </row>
    <row r="1419" customFormat="false" ht="12.8" hidden="false" customHeight="false" outlineLevel="0" collapsed="false">
      <c r="A1419" s="0" t="s">
        <v>1464</v>
      </c>
      <c r="B1419" s="0" t="s">
        <v>1354</v>
      </c>
      <c r="C1419" s="0" t="s">
        <v>1355</v>
      </c>
      <c r="D1419" s="0" t="n">
        <v>5</v>
      </c>
      <c r="E1419" s="0" t="str">
        <f aca="false">IFERROR(IFERROR(REPLACE(C1419,SEARCH($E$1,C1419,1),LEN($E$1),""),REPLACE(C1419,SEARCH($F$1,C1419,1),LEN($F$1),"")),C1419)</f>
        <v>www.studentcrowd.com/university-l1043177-s1008303-lancaster_university-bailrigg</v>
      </c>
      <c r="F1419" s="0" t="str">
        <f aca="false">REPLACE(E1419,SEARCH("/",E1419,1),LEN(E1419),"")</f>
        <v>www.studentcrowd.com</v>
      </c>
      <c r="G1419" s="0" t="n">
        <f aca="false">IF(F1419="www.studentcrowd.com",D1419*2/10,IF(F1419="www.studentsreview.com",D1419*2.5/10,"ERROR"))</f>
        <v>1</v>
      </c>
      <c r="H1419" s="0" t="str">
        <f aca="false">VLOOKUP(G1419,Sheet2!$A$1:$B$8,2,0)</f>
        <v>excellent</v>
      </c>
      <c r="I1419" s="0" t="str">
        <f aca="false">"{""classes"":["""&amp;G1419&amp;"""],""text"":"""&amp;A1419&amp;"""},"</f>
        <v>{"classes":["1"],"text":"Everyone is welcoming as a whole community and the college experience is a unique one, but definitely very sociable and has something for everyone when it comes to organising events, socials and support."},</v>
      </c>
      <c r="J1419" s="0" t="n">
        <f aca="false">LEN(A1419)</f>
        <v>203</v>
      </c>
    </row>
    <row r="1420" customFormat="false" ht="12.8" hidden="false" customHeight="false" outlineLevel="0" collapsed="false">
      <c r="A1420" s="0" t="s">
        <v>1465</v>
      </c>
      <c r="B1420" s="0" t="s">
        <v>1354</v>
      </c>
      <c r="C1420" s="0" t="s">
        <v>1355</v>
      </c>
      <c r="D1420" s="0" t="n">
        <v>4</v>
      </c>
      <c r="E1420" s="0" t="str">
        <f aca="false">IFERROR(IFERROR(REPLACE(C1420,SEARCH($E$1,C1420,1),LEN($E$1),""),REPLACE(C1420,SEARCH($F$1,C1420,1),LEN($F$1),"")),C1420)</f>
        <v>www.studentcrowd.com/university-l1043177-s1008303-lancaster_university-bailrigg</v>
      </c>
      <c r="F1420" s="0" t="str">
        <f aca="false">REPLACE(E1420,SEARCH("/",E1420,1),LEN(E1420),"")</f>
        <v>www.studentcrowd.com</v>
      </c>
      <c r="G1420" s="0" t="n">
        <f aca="false">IF(F1420="www.studentcrowd.com",D1420*2/10,IF(F1420="www.studentsreview.com",D1420*2.5/10,"ERROR"))</f>
        <v>0.8</v>
      </c>
      <c r="H1420" s="0" t="str">
        <f aca="false">VLOOKUP(G1420,Sheet2!$A$1:$B$8,2,0)</f>
        <v>good_plus</v>
      </c>
      <c r="I1420" s="0" t="str">
        <f aca="false">"{""classes"":["""&amp;G1420&amp;"""],""text"":"""&amp;A1420&amp;"""},"</f>
        <v>{"classes":["0,8"],"text":"Amazing Accomodation and people!!"},</v>
      </c>
      <c r="J1420" s="0" t="n">
        <f aca="false">LEN(A1420)</f>
        <v>33</v>
      </c>
    </row>
    <row r="1421" customFormat="false" ht="12.8" hidden="false" customHeight="false" outlineLevel="0" collapsed="false">
      <c r="A1421" s="0" t="s">
        <v>1466</v>
      </c>
      <c r="B1421" s="0" t="s">
        <v>1354</v>
      </c>
      <c r="C1421" s="0" t="s">
        <v>1355</v>
      </c>
      <c r="D1421" s="0" t="n">
        <v>5</v>
      </c>
      <c r="E1421" s="0" t="str">
        <f aca="false">IFERROR(IFERROR(REPLACE(C1421,SEARCH($E$1,C1421,1),LEN($E$1),""),REPLACE(C1421,SEARCH($F$1,C1421,1),LEN($F$1),"")),C1421)</f>
        <v>www.studentcrowd.com/university-l1043177-s1008303-lancaster_university-bailrigg</v>
      </c>
      <c r="F1421" s="0" t="str">
        <f aca="false">REPLACE(E1421,SEARCH("/",E1421,1),LEN(E1421),"")</f>
        <v>www.studentcrowd.com</v>
      </c>
      <c r="G1421" s="0" t="n">
        <f aca="false">IF(F1421="www.studentcrowd.com",D1421*2/10,IF(F1421="www.studentsreview.com",D1421*2.5/10,"ERROR"))</f>
        <v>1</v>
      </c>
      <c r="H1421" s="0" t="str">
        <f aca="false">VLOOKUP(G1421,Sheet2!$A$1:$B$8,2,0)</f>
        <v>excellent</v>
      </c>
      <c r="I1421" s="0" t="str">
        <f aca="false">"{""classes"":["""&amp;G1421&amp;"""],""text"":"""&amp;A1421&amp;"""},"</f>
        <v>{"classes":["1"],"text":"I love my university. Especially the campus, it has warm and cozy feeling."},</v>
      </c>
      <c r="J1421" s="0" t="n">
        <f aca="false">LEN(A1421)</f>
        <v>74</v>
      </c>
    </row>
    <row r="1422" customFormat="false" ht="12.8" hidden="false" customHeight="false" outlineLevel="0" collapsed="false">
      <c r="A1422" s="0" t="s">
        <v>1467</v>
      </c>
      <c r="B1422" s="0" t="s">
        <v>1354</v>
      </c>
      <c r="C1422" s="0" t="s">
        <v>1355</v>
      </c>
      <c r="D1422" s="0" t="n">
        <v>4</v>
      </c>
      <c r="E1422" s="0" t="str">
        <f aca="false">IFERROR(IFERROR(REPLACE(C1422,SEARCH($E$1,C1422,1),LEN($E$1),""),REPLACE(C1422,SEARCH($F$1,C1422,1),LEN($F$1),"")),C1422)</f>
        <v>www.studentcrowd.com/university-l1043177-s1008303-lancaster_university-bailrigg</v>
      </c>
      <c r="F1422" s="0" t="str">
        <f aca="false">REPLACE(E1422,SEARCH("/",E1422,1),LEN(E1422),"")</f>
        <v>www.studentcrowd.com</v>
      </c>
      <c r="G1422" s="0" t="n">
        <f aca="false">IF(F1422="www.studentcrowd.com",D1422*2/10,IF(F1422="www.studentsreview.com",D1422*2.5/10,"ERROR"))</f>
        <v>0.8</v>
      </c>
      <c r="H1422" s="0" t="str">
        <f aca="false">VLOOKUP(G1422,Sheet2!$A$1:$B$8,2,0)</f>
        <v>good_plus</v>
      </c>
      <c r="I1422" s="0" t="str">
        <f aca="false">"{""classes"":["""&amp;G1422&amp;"""],""text"":"""&amp;A1422&amp;"""},"</f>
        <v>{"classes":["0,8"],"text":"I love the campus feel, a lot of other Unis dont have the enclosed campus space but I feel it makes Lancaster a real home and community!"},</v>
      </c>
      <c r="J1422" s="0" t="n">
        <f aca="false">LEN(A1422)</f>
        <v>136</v>
      </c>
    </row>
    <row r="1423" customFormat="false" ht="12.8" hidden="false" customHeight="false" outlineLevel="0" collapsed="false">
      <c r="A1423" s="0" t="s">
        <v>1468</v>
      </c>
      <c r="B1423" s="0" t="s">
        <v>1354</v>
      </c>
      <c r="C1423" s="0" t="s">
        <v>1355</v>
      </c>
      <c r="D1423" s="0" t="n">
        <v>4</v>
      </c>
      <c r="E1423" s="0" t="str">
        <f aca="false">IFERROR(IFERROR(REPLACE(C1423,SEARCH($E$1,C1423,1),LEN($E$1),""),REPLACE(C1423,SEARCH($F$1,C1423,1),LEN($F$1),"")),C1423)</f>
        <v>www.studentcrowd.com/university-l1043177-s1008303-lancaster_university-bailrigg</v>
      </c>
      <c r="F1423" s="0" t="str">
        <f aca="false">REPLACE(E1423,SEARCH("/",E1423,1),LEN(E1423),"")</f>
        <v>www.studentcrowd.com</v>
      </c>
      <c r="G1423" s="0" t="n">
        <f aca="false">IF(F1423="www.studentcrowd.com",D1423*2/10,IF(F1423="www.studentsreview.com",D1423*2.5/10,"ERROR"))</f>
        <v>0.8</v>
      </c>
      <c r="H1423" s="0" t="str">
        <f aca="false">VLOOKUP(G1423,Sheet2!$A$1:$B$8,2,0)</f>
        <v>good_plus</v>
      </c>
      <c r="I1423" s="0" t="str">
        <f aca="false">"{""classes"":["""&amp;G1423&amp;"""],""text"":"""&amp;A1423&amp;"""},"</f>
        <v>{"classes":["0,8"],"text":"Campus uni Friendly staff/lecturers lots of help given in terms of career part of a college"},</v>
      </c>
      <c r="J1423" s="0" t="n">
        <f aca="false">LEN(A1423)</f>
        <v>91</v>
      </c>
    </row>
    <row r="1424" customFormat="false" ht="12.8" hidden="false" customHeight="false" outlineLevel="0" collapsed="false">
      <c r="A1424" s="0" t="s">
        <v>1469</v>
      </c>
      <c r="B1424" s="0" t="s">
        <v>1354</v>
      </c>
      <c r="C1424" s="0" t="s">
        <v>1355</v>
      </c>
      <c r="D1424" s="0" t="n">
        <v>5</v>
      </c>
      <c r="E1424" s="0" t="str">
        <f aca="false">IFERROR(IFERROR(REPLACE(C1424,SEARCH($E$1,C1424,1),LEN($E$1),""),REPLACE(C1424,SEARCH($F$1,C1424,1),LEN($F$1),"")),C1424)</f>
        <v>www.studentcrowd.com/university-l1043177-s1008303-lancaster_university-bailrigg</v>
      </c>
      <c r="F1424" s="0" t="str">
        <f aca="false">REPLACE(E1424,SEARCH("/",E1424,1),LEN(E1424),"")</f>
        <v>www.studentcrowd.com</v>
      </c>
      <c r="G1424" s="0" t="n">
        <f aca="false">IF(F1424="www.studentcrowd.com",D1424*2/10,IF(F1424="www.studentsreview.com",D1424*2.5/10,"ERROR"))</f>
        <v>1</v>
      </c>
      <c r="H1424" s="0" t="str">
        <f aca="false">VLOOKUP(G1424,Sheet2!$A$1:$B$8,2,0)</f>
        <v>excellent</v>
      </c>
      <c r="I1424" s="0" t="str">
        <f aca="false">"{""classes"":["""&amp;G1424&amp;"""],""text"":"""&amp;A1424&amp;"""},"</f>
        <v>{"classes":["1"],"text":"The most fantastic 3 years of my life, I absolutely love Lancaster University. The facilities are great, the staff are amazing and supportive, the community spirit is stronger than any university Ive visited and the accommodation is second to none!"},</v>
      </c>
      <c r="J1424" s="0" t="n">
        <f aca="false">LEN(A1424)</f>
        <v>248</v>
      </c>
    </row>
    <row r="1425" customFormat="false" ht="12.8" hidden="false" customHeight="false" outlineLevel="0" collapsed="false">
      <c r="A1425" s="0" t="s">
        <v>1470</v>
      </c>
      <c r="B1425" s="0" t="s">
        <v>1354</v>
      </c>
      <c r="C1425" s="0" t="s">
        <v>1355</v>
      </c>
      <c r="D1425" s="0" t="n">
        <v>5</v>
      </c>
      <c r="E1425" s="0" t="str">
        <f aca="false">IFERROR(IFERROR(REPLACE(C1425,SEARCH($E$1,C1425,1),LEN($E$1),""),REPLACE(C1425,SEARCH($F$1,C1425,1),LEN($F$1),"")),C1425)</f>
        <v>www.studentcrowd.com/university-l1043177-s1008303-lancaster_university-bailrigg</v>
      </c>
      <c r="F1425" s="0" t="str">
        <f aca="false">REPLACE(E1425,SEARCH("/",E1425,1),LEN(E1425),"")</f>
        <v>www.studentcrowd.com</v>
      </c>
      <c r="G1425" s="0" t="n">
        <f aca="false">IF(F1425="www.studentcrowd.com",D1425*2/10,IF(F1425="www.studentsreview.com",D1425*2.5/10,"ERROR"))</f>
        <v>1</v>
      </c>
      <c r="H1425" s="0" t="str">
        <f aca="false">VLOOKUP(G1425,Sheet2!$A$1:$B$8,2,0)</f>
        <v>excellent</v>
      </c>
      <c r="I1425" s="0" t="str">
        <f aca="false">"{""classes"":["""&amp;G1425&amp;"""],""text"":"""&amp;A1425&amp;"""},"</f>
        <v>{"classes":["1"],"text":"Im a first year and I must say, Lancaster University is better than I hoped for. Accommodation, how gregarious the members of stuff are and the true British culture and how relaxed it is when compared to London."},</v>
      </c>
      <c r="J1425" s="0" t="n">
        <f aca="false">LEN(A1425)</f>
        <v>211</v>
      </c>
    </row>
    <row r="1426" customFormat="false" ht="12.8" hidden="false" customHeight="false" outlineLevel="0" collapsed="false">
      <c r="A1426" s="0" t="s">
        <v>1471</v>
      </c>
      <c r="B1426" s="0" t="s">
        <v>1354</v>
      </c>
      <c r="C1426" s="0" t="s">
        <v>1355</v>
      </c>
      <c r="D1426" s="0" t="n">
        <v>4</v>
      </c>
      <c r="E1426" s="0" t="str">
        <f aca="false">IFERROR(IFERROR(REPLACE(C1426,SEARCH($E$1,C1426,1),LEN($E$1),""),REPLACE(C1426,SEARCH($F$1,C1426,1),LEN($F$1),"")),C1426)</f>
        <v>www.studentcrowd.com/university-l1043177-s1008303-lancaster_university-bailrigg</v>
      </c>
      <c r="F1426" s="0" t="str">
        <f aca="false">REPLACE(E1426,SEARCH("/",E1426,1),LEN(E1426),"")</f>
        <v>www.studentcrowd.com</v>
      </c>
      <c r="G1426" s="0" t="n">
        <f aca="false">IF(F1426="www.studentcrowd.com",D1426*2/10,IF(F1426="www.studentsreview.com",D1426*2.5/10,"ERROR"))</f>
        <v>0.8</v>
      </c>
      <c r="H1426" s="0" t="str">
        <f aca="false">VLOOKUP(G1426,Sheet2!$A$1:$B$8,2,0)</f>
        <v>good_plus</v>
      </c>
      <c r="I1426" s="0" t="str">
        <f aca="false">"{""classes"":["""&amp;G1426&amp;"""],""text"":"""&amp;A1426&amp;"""},"</f>
        <v>{"classes":["0,8"],"text":"Finished my first year at university, after some initial anxiety Ive never been happier with my choice of course and university, Heres to 2 more years!"},</v>
      </c>
      <c r="J1426" s="0" t="n">
        <f aca="false">LEN(A1426)</f>
        <v>151</v>
      </c>
    </row>
    <row r="1427" customFormat="false" ht="12.8" hidden="false" customHeight="false" outlineLevel="0" collapsed="false">
      <c r="A1427" s="0" t="s">
        <v>1472</v>
      </c>
      <c r="B1427" s="0" t="s">
        <v>1354</v>
      </c>
      <c r="C1427" s="0" t="s">
        <v>1355</v>
      </c>
      <c r="D1427" s="0" t="n">
        <v>5</v>
      </c>
      <c r="E1427" s="0" t="str">
        <f aca="false">IFERROR(IFERROR(REPLACE(C1427,SEARCH($E$1,C1427,1),LEN($E$1),""),REPLACE(C1427,SEARCH($F$1,C1427,1),LEN($F$1),"")),C1427)</f>
        <v>www.studentcrowd.com/university-l1043177-s1008303-lancaster_university-bailrigg</v>
      </c>
      <c r="F1427" s="0" t="str">
        <f aca="false">REPLACE(E1427,SEARCH("/",E1427,1),LEN(E1427),"")</f>
        <v>www.studentcrowd.com</v>
      </c>
      <c r="G1427" s="0" t="n">
        <f aca="false">IF(F1427="www.studentcrowd.com",D1427*2/10,IF(F1427="www.studentsreview.com",D1427*2.5/10,"ERROR"))</f>
        <v>1</v>
      </c>
      <c r="H1427" s="0" t="str">
        <f aca="false">VLOOKUP(G1427,Sheet2!$A$1:$B$8,2,0)</f>
        <v>excellent</v>
      </c>
      <c r="I1427" s="0" t="str">
        <f aca="false">"{""classes"":["""&amp;G1427&amp;"""],""text"":"""&amp;A1427&amp;"""},"</f>
        <v>{"classes":["1"],"text":"Excellent university. Friendly, approachable lecturers that are very knowledgeable. Fantastic location and great campus. Some brilliant clubs and societies."},</v>
      </c>
      <c r="J1427" s="0" t="n">
        <f aca="false">LEN(A1427)</f>
        <v>156</v>
      </c>
    </row>
    <row r="1428" customFormat="false" ht="12.8" hidden="false" customHeight="false" outlineLevel="0" collapsed="false">
      <c r="A1428" s="0" t="s">
        <v>1473</v>
      </c>
      <c r="B1428" s="0" t="s">
        <v>1354</v>
      </c>
      <c r="C1428" s="0" t="s">
        <v>1355</v>
      </c>
      <c r="D1428" s="0" t="n">
        <v>5</v>
      </c>
      <c r="E1428" s="0" t="str">
        <f aca="false">IFERROR(IFERROR(REPLACE(C1428,SEARCH($E$1,C1428,1),LEN($E$1),""),REPLACE(C1428,SEARCH($F$1,C1428,1),LEN($F$1),"")),C1428)</f>
        <v>www.studentcrowd.com/university-l1043177-s1008303-lancaster_university-bailrigg</v>
      </c>
      <c r="F1428" s="0" t="str">
        <f aca="false">REPLACE(E1428,SEARCH("/",E1428,1),LEN(E1428),"")</f>
        <v>www.studentcrowd.com</v>
      </c>
      <c r="G1428" s="0" t="n">
        <f aca="false">IF(F1428="www.studentcrowd.com",D1428*2/10,IF(F1428="www.studentsreview.com",D1428*2.5/10,"ERROR"))</f>
        <v>1</v>
      </c>
      <c r="H1428" s="0" t="str">
        <f aca="false">VLOOKUP(G1428,Sheet2!$A$1:$B$8,2,0)</f>
        <v>excellent</v>
      </c>
      <c r="I1428" s="0" t="str">
        <f aca="false">"{""classes"":["""&amp;G1428&amp;"""],""text"":"""&amp;A1428&amp;"""},"</f>
        <v>{"classes":["1"],"text":"Small, cosy and sweet, I feel totally safe in both the city and campus, with the majority of people you meet being students"},</v>
      </c>
      <c r="J1428" s="0" t="n">
        <f aca="false">LEN(A1428)</f>
        <v>123</v>
      </c>
    </row>
    <row r="1429" customFormat="false" ht="12.8" hidden="false" customHeight="false" outlineLevel="0" collapsed="false">
      <c r="A1429" s="0" t="s">
        <v>1474</v>
      </c>
      <c r="B1429" s="0" t="s">
        <v>1354</v>
      </c>
      <c r="C1429" s="0" t="s">
        <v>1355</v>
      </c>
      <c r="D1429" s="0" t="n">
        <v>5</v>
      </c>
      <c r="E1429" s="0" t="str">
        <f aca="false">IFERROR(IFERROR(REPLACE(C1429,SEARCH($E$1,C1429,1),LEN($E$1),""),REPLACE(C1429,SEARCH($F$1,C1429,1),LEN($F$1),"")),C1429)</f>
        <v>www.studentcrowd.com/university-l1043177-s1008303-lancaster_university-bailrigg</v>
      </c>
      <c r="F1429" s="0" t="str">
        <f aca="false">REPLACE(E1429,SEARCH("/",E1429,1),LEN(E1429),"")</f>
        <v>www.studentcrowd.com</v>
      </c>
      <c r="G1429" s="0" t="n">
        <f aca="false">IF(F1429="www.studentcrowd.com",D1429*2/10,IF(F1429="www.studentsreview.com",D1429*2.5/10,"ERROR"))</f>
        <v>1</v>
      </c>
      <c r="H1429" s="0" t="str">
        <f aca="false">VLOOKUP(G1429,Sheet2!$A$1:$B$8,2,0)</f>
        <v>excellent</v>
      </c>
      <c r="I1429" s="0" t="str">
        <f aca="false">"{""classes"":["""&amp;G1429&amp;"""],""text"":"""&amp;A1429&amp;"""},"</f>
        <v>{"classes":["1"],"text":"I have just completed my first year at Lancaster Uni and I have to say it has completely surpassed my expectations. I absolutely love the collegiate system  Lonnie Lonnie!  and I love the size of the campus as its big enough that everyday you can meet someone new but its small enough that you anywhere you go you are bound to meet someone you already know. Everyone is incredibly helpful and friendly both on campus and in town. Although the town is small compared to some of the bigger cities I much prefer being very familiar with the a few clubs and restaurants rather than trying some place new everyday but of course that is my personal view. I study Law and French and I love the focus on individual study as I much prefer to work at my own pace with less contact hours but that is mostly specific to law and again my own personal preference. I have made some of the best friends in my first year and Im so excited for my second. I would highly recommend Lancaster!"},</v>
      </c>
      <c r="J1429" s="0" t="n">
        <f aca="false">LEN(A1429)</f>
        <v>972</v>
      </c>
    </row>
    <row r="1430" customFormat="false" ht="12.8" hidden="false" customHeight="false" outlineLevel="0" collapsed="false">
      <c r="A1430" s="0" t="s">
        <v>1475</v>
      </c>
      <c r="B1430" s="0" t="s">
        <v>1354</v>
      </c>
      <c r="C1430" s="0" t="s">
        <v>1355</v>
      </c>
      <c r="D1430" s="0" t="n">
        <v>4</v>
      </c>
      <c r="E1430" s="0" t="str">
        <f aca="false">IFERROR(IFERROR(REPLACE(C1430,SEARCH($E$1,C1430,1),LEN($E$1),""),REPLACE(C1430,SEARCH($F$1,C1430,1),LEN($F$1),"")),C1430)</f>
        <v>www.studentcrowd.com/university-l1043177-s1008303-lancaster_university-bailrigg</v>
      </c>
      <c r="F1430" s="0" t="str">
        <f aca="false">REPLACE(E1430,SEARCH("/",E1430,1),LEN(E1430),"")</f>
        <v>www.studentcrowd.com</v>
      </c>
      <c r="G1430" s="0" t="n">
        <f aca="false">IF(F1430="www.studentcrowd.com",D1430*2/10,IF(F1430="www.studentsreview.com",D1430*2.5/10,"ERROR"))</f>
        <v>0.8</v>
      </c>
      <c r="H1430" s="0" t="str">
        <f aca="false">VLOOKUP(G1430,Sheet2!$A$1:$B$8,2,0)</f>
        <v>good_plus</v>
      </c>
      <c r="I1430" s="0" t="str">
        <f aca="false">"{""classes"":["""&amp;G1430&amp;"""],""text"":"""&amp;A1430&amp;"""},"</f>
        <v>{"classes":["0,8"],"text":"Loved my time at Lancaster uni and Ill miss it greatly! Brilliant uni!"},</v>
      </c>
      <c r="J1430" s="0" t="n">
        <f aca="false">LEN(A1430)</f>
        <v>70</v>
      </c>
    </row>
    <row r="1431" customFormat="false" ht="12.8" hidden="false" customHeight="false" outlineLevel="0" collapsed="false">
      <c r="A1431" s="0" t="s">
        <v>1476</v>
      </c>
      <c r="B1431" s="0" t="s">
        <v>1354</v>
      </c>
      <c r="C1431" s="0" t="s">
        <v>1355</v>
      </c>
      <c r="D1431" s="0" t="n">
        <v>5</v>
      </c>
      <c r="E1431" s="0" t="str">
        <f aca="false">IFERROR(IFERROR(REPLACE(C1431,SEARCH($E$1,C1431,1),LEN($E$1),""),REPLACE(C1431,SEARCH($F$1,C1431,1),LEN($F$1),"")),C1431)</f>
        <v>www.studentcrowd.com/university-l1043177-s1008303-lancaster_university-bailrigg</v>
      </c>
      <c r="F1431" s="0" t="str">
        <f aca="false">REPLACE(E1431,SEARCH("/",E1431,1),LEN(E1431),"")</f>
        <v>www.studentcrowd.com</v>
      </c>
      <c r="G1431" s="0" t="n">
        <f aca="false">IF(F1431="www.studentcrowd.com",D1431*2/10,IF(F1431="www.studentsreview.com",D1431*2.5/10,"ERROR"))</f>
        <v>1</v>
      </c>
      <c r="H1431" s="0" t="str">
        <f aca="false">VLOOKUP(G1431,Sheet2!$A$1:$B$8,2,0)</f>
        <v>excellent</v>
      </c>
      <c r="I1431" s="0" t="str">
        <f aca="false">"{""classes"":["""&amp;G1431&amp;"""],""text"":"""&amp;A1431&amp;"""},"</f>
        <v>{"classes":["1"],"text":"Really good campus and great facilities for a medium sized uni"},</v>
      </c>
      <c r="J1431" s="0" t="n">
        <f aca="false">LEN(A1431)</f>
        <v>62</v>
      </c>
    </row>
    <row r="1432" customFormat="false" ht="12.8" hidden="false" customHeight="false" outlineLevel="0" collapsed="false">
      <c r="A1432" s="0" t="s">
        <v>1477</v>
      </c>
      <c r="B1432" s="0" t="s">
        <v>1354</v>
      </c>
      <c r="C1432" s="0" t="s">
        <v>1355</v>
      </c>
      <c r="D1432" s="0" t="n">
        <v>4</v>
      </c>
      <c r="E1432" s="0" t="str">
        <f aca="false">IFERROR(IFERROR(REPLACE(C1432,SEARCH($E$1,C1432,1),LEN($E$1),""),REPLACE(C1432,SEARCH($F$1,C1432,1),LEN($F$1),"")),C1432)</f>
        <v>www.studentcrowd.com/university-l1043177-s1008303-lancaster_university-bailrigg</v>
      </c>
      <c r="F1432" s="0" t="str">
        <f aca="false">REPLACE(E1432,SEARCH("/",E1432,1),LEN(E1432),"")</f>
        <v>www.studentcrowd.com</v>
      </c>
      <c r="G1432" s="0" t="n">
        <f aca="false">IF(F1432="www.studentcrowd.com",D1432*2/10,IF(F1432="www.studentsreview.com",D1432*2.5/10,"ERROR"))</f>
        <v>0.8</v>
      </c>
      <c r="H1432" s="0" t="str">
        <f aca="false">VLOOKUP(G1432,Sheet2!$A$1:$B$8,2,0)</f>
        <v>good_plus</v>
      </c>
      <c r="I1432" s="0" t="str">
        <f aca="false">"{""classes"":["""&amp;G1432&amp;"""],""text"":"""&amp;A1432&amp;"""},"</f>
        <v>{"classes":["0,8"],"text":"I had the best time of my life and Im only 1 year in"},</v>
      </c>
      <c r="J1432" s="0" t="n">
        <f aca="false">LEN(A1432)</f>
        <v>52</v>
      </c>
    </row>
    <row r="1433" customFormat="false" ht="12.8" hidden="false" customHeight="false" outlineLevel="0" collapsed="false">
      <c r="A1433" s="0" t="s">
        <v>1478</v>
      </c>
      <c r="B1433" s="0" t="s">
        <v>1354</v>
      </c>
      <c r="C1433" s="0" t="s">
        <v>1355</v>
      </c>
      <c r="D1433" s="0" t="n">
        <v>5</v>
      </c>
      <c r="E1433" s="0" t="str">
        <f aca="false">IFERROR(IFERROR(REPLACE(C1433,SEARCH($E$1,C1433,1),LEN($E$1),""),REPLACE(C1433,SEARCH($F$1,C1433,1),LEN($F$1),"")),C1433)</f>
        <v>www.studentcrowd.com/university-l1043177-s1008303-lancaster_university-bailrigg</v>
      </c>
      <c r="F1433" s="0" t="str">
        <f aca="false">REPLACE(E1433,SEARCH("/",E1433,1),LEN(E1433),"")</f>
        <v>www.studentcrowd.com</v>
      </c>
      <c r="G1433" s="0" t="n">
        <f aca="false">IF(F1433="www.studentcrowd.com",D1433*2/10,IF(F1433="www.studentsreview.com",D1433*2.5/10,"ERROR"))</f>
        <v>1</v>
      </c>
      <c r="H1433" s="0" t="str">
        <f aca="false">VLOOKUP(G1433,Sheet2!$A$1:$B$8,2,0)</f>
        <v>excellent</v>
      </c>
      <c r="I1433" s="0" t="str">
        <f aca="false">"{""classes"":["""&amp;G1433&amp;"""],""text"":"""&amp;A1433&amp;"""},"</f>
        <v>{"classes":["1"],"text":"Fantastic university with a great campus life, helpful and enthusiastic lecturers and tutors and a fun nightlife."},</v>
      </c>
      <c r="J1433" s="0" t="n">
        <f aca="false">LEN(A1433)</f>
        <v>113</v>
      </c>
    </row>
    <row r="1434" customFormat="false" ht="12.8" hidden="false" customHeight="false" outlineLevel="0" collapsed="false">
      <c r="A1434" s="0" t="s">
        <v>1479</v>
      </c>
      <c r="B1434" s="0" t="s">
        <v>1354</v>
      </c>
      <c r="C1434" s="0" t="s">
        <v>1355</v>
      </c>
      <c r="D1434" s="0" t="n">
        <v>4</v>
      </c>
      <c r="E1434" s="0" t="str">
        <f aca="false">IFERROR(IFERROR(REPLACE(C1434,SEARCH($E$1,C1434,1),LEN($E$1),""),REPLACE(C1434,SEARCH($F$1,C1434,1),LEN($F$1),"")),C1434)</f>
        <v>www.studentcrowd.com/university-l1043177-s1008303-lancaster_university-bailrigg</v>
      </c>
      <c r="F1434" s="0" t="str">
        <f aca="false">REPLACE(E1434,SEARCH("/",E1434,1),LEN(E1434),"")</f>
        <v>www.studentcrowd.com</v>
      </c>
      <c r="G1434" s="0" t="n">
        <f aca="false">IF(F1434="www.studentcrowd.com",D1434*2/10,IF(F1434="www.studentsreview.com",D1434*2.5/10,"ERROR"))</f>
        <v>0.8</v>
      </c>
      <c r="H1434" s="0" t="str">
        <f aca="false">VLOOKUP(G1434,Sheet2!$A$1:$B$8,2,0)</f>
        <v>good_plus</v>
      </c>
      <c r="I1434" s="0" t="str">
        <f aca="false">"{""classes"":["""&amp;G1434&amp;"""],""text"":"""&amp;A1434&amp;"""},"</f>
        <v>{"classes":["0,8"],"text":"Excellent uni with the friendliest people of any university"},</v>
      </c>
      <c r="J1434" s="0" t="n">
        <f aca="false">LEN(A1434)</f>
        <v>59</v>
      </c>
    </row>
    <row r="1435" customFormat="false" ht="12.8" hidden="false" customHeight="false" outlineLevel="0" collapsed="false">
      <c r="A1435" s="0" t="s">
        <v>1480</v>
      </c>
      <c r="B1435" s="0" t="s">
        <v>1354</v>
      </c>
      <c r="C1435" s="0" t="s">
        <v>1355</v>
      </c>
      <c r="D1435" s="0" t="n">
        <v>5</v>
      </c>
      <c r="E1435" s="0" t="str">
        <f aca="false">IFERROR(IFERROR(REPLACE(C1435,SEARCH($E$1,C1435,1),LEN($E$1),""),REPLACE(C1435,SEARCH($F$1,C1435,1),LEN($F$1),"")),C1435)</f>
        <v>www.studentcrowd.com/university-l1043177-s1008303-lancaster_university-bailrigg</v>
      </c>
      <c r="F1435" s="0" t="str">
        <f aca="false">REPLACE(E1435,SEARCH("/",E1435,1),LEN(E1435),"")</f>
        <v>www.studentcrowd.com</v>
      </c>
      <c r="G1435" s="0" t="n">
        <f aca="false">IF(F1435="www.studentcrowd.com",D1435*2/10,IF(F1435="www.studentsreview.com",D1435*2.5/10,"ERROR"))</f>
        <v>1</v>
      </c>
      <c r="H1435" s="0" t="str">
        <f aca="false">VLOOKUP(G1435,Sheet2!$A$1:$B$8,2,0)</f>
        <v>excellent</v>
      </c>
      <c r="I1435" s="0" t="str">
        <f aca="false">"{""classes"":["""&amp;G1435&amp;"""],""text"":"""&amp;A1435&amp;"""},"</f>
        <v>{"classes":["1"],"text":"Ive had one of the best years of my life at lancaster"},</v>
      </c>
      <c r="J1435" s="0" t="n">
        <f aca="false">LEN(A1435)</f>
        <v>53</v>
      </c>
    </row>
    <row r="1436" customFormat="false" ht="12.8" hidden="false" customHeight="false" outlineLevel="0" collapsed="false">
      <c r="A1436" s="0" t="s">
        <v>1481</v>
      </c>
      <c r="B1436" s="0" t="s">
        <v>1354</v>
      </c>
      <c r="C1436" s="0" t="s">
        <v>1355</v>
      </c>
      <c r="D1436" s="0" t="n">
        <v>3</v>
      </c>
      <c r="E1436" s="0" t="str">
        <f aca="false">IFERROR(IFERROR(REPLACE(C1436,SEARCH($E$1,C1436,1),LEN($E$1),""),REPLACE(C1436,SEARCH($F$1,C1436,1),LEN($F$1),"")),C1436)</f>
        <v>www.studentcrowd.com/university-l1043177-s1008303-lancaster_university-bailrigg</v>
      </c>
      <c r="F1436" s="0" t="str">
        <f aca="false">REPLACE(E1436,SEARCH("/",E1436,1),LEN(E1436),"")</f>
        <v>www.studentcrowd.com</v>
      </c>
      <c r="G1436" s="0" t="n">
        <f aca="false">IF(F1436="www.studentcrowd.com",D1436*2/10,IF(F1436="www.studentsreview.com",D1436*2.5/10,"ERROR"))</f>
        <v>0.6</v>
      </c>
      <c r="H1436" s="0" t="str">
        <f aca="false">VLOOKUP(G1436,Sheet2!$A$1:$B$8,2,0)</f>
        <v>middle_plus</v>
      </c>
      <c r="I1436" s="0" t="str">
        <f aca="false">"{""classes"":["""&amp;G1436&amp;"""],""text"":"""&amp;A1436&amp;"""},"</f>
        <v>{"classes":["0,6"],"text":"If you are planning on doing post-graduate studies at Lancaster, think again. It is mostly focused on undergraduate and there are basically no opportunities for post-graduate, unless you are in Management School. Also, avoid living on campus, it is quite overpriced for a prison-like environment  that is graduate college of course . For the same money, you will find a whole flat in town, without the many restrictions that come with living on campus."},</v>
      </c>
      <c r="J1436" s="0" t="n">
        <f aca="false">LEN(A1436)</f>
        <v>452</v>
      </c>
    </row>
    <row r="1437" customFormat="false" ht="12.8" hidden="false" customHeight="false" outlineLevel="0" collapsed="false">
      <c r="A1437" s="0" t="s">
        <v>1482</v>
      </c>
      <c r="B1437" s="0" t="s">
        <v>1354</v>
      </c>
      <c r="C1437" s="0" t="s">
        <v>1355</v>
      </c>
      <c r="D1437" s="0" t="n">
        <v>5</v>
      </c>
      <c r="E1437" s="0" t="str">
        <f aca="false">IFERROR(IFERROR(REPLACE(C1437,SEARCH($E$1,C1437,1),LEN($E$1),""),REPLACE(C1437,SEARCH($F$1,C1437,1),LEN($F$1),"")),C1437)</f>
        <v>www.studentcrowd.com/university-l1043177-s1008303-lancaster_university-bailrigg</v>
      </c>
      <c r="F1437" s="0" t="str">
        <f aca="false">REPLACE(E1437,SEARCH("/",E1437,1),LEN(E1437),"")</f>
        <v>www.studentcrowd.com</v>
      </c>
      <c r="G1437" s="0" t="n">
        <f aca="false">IF(F1437="www.studentcrowd.com",D1437*2/10,IF(F1437="www.studentsreview.com",D1437*2.5/10,"ERROR"))</f>
        <v>1</v>
      </c>
      <c r="H1437" s="0" t="str">
        <f aca="false">VLOOKUP(G1437,Sheet2!$A$1:$B$8,2,0)</f>
        <v>excellent</v>
      </c>
      <c r="I1437" s="0" t="str">
        <f aca="false">"{""classes"":["""&amp;G1437&amp;"""],""text"":"""&amp;A1437&amp;"""},"</f>
        <v>{"classes":["1"],"text":"The campus life of Lancaster is really amazing! I enjoy so much! The facilities is really new, especially the accommodation!"},</v>
      </c>
      <c r="J1437" s="0" t="n">
        <f aca="false">LEN(A1437)</f>
        <v>124</v>
      </c>
    </row>
    <row r="1438" customFormat="false" ht="12.8" hidden="false" customHeight="false" outlineLevel="0" collapsed="false">
      <c r="A1438" s="0" t="s">
        <v>1483</v>
      </c>
      <c r="B1438" s="0" t="s">
        <v>1354</v>
      </c>
      <c r="C1438" s="0" t="s">
        <v>1355</v>
      </c>
      <c r="D1438" s="0" t="n">
        <v>5</v>
      </c>
      <c r="E1438" s="0" t="str">
        <f aca="false">IFERROR(IFERROR(REPLACE(C1438,SEARCH($E$1,C1438,1),LEN($E$1),""),REPLACE(C1438,SEARCH($F$1,C1438,1),LEN($F$1),"")),C1438)</f>
        <v>www.studentcrowd.com/university-l1043177-s1008303-lancaster_university-bailrigg</v>
      </c>
      <c r="F1438" s="0" t="str">
        <f aca="false">REPLACE(E1438,SEARCH("/",E1438,1),LEN(E1438),"")</f>
        <v>www.studentcrowd.com</v>
      </c>
      <c r="G1438" s="0" t="n">
        <f aca="false">IF(F1438="www.studentcrowd.com",D1438*2/10,IF(F1438="www.studentsreview.com",D1438*2.5/10,"ERROR"))</f>
        <v>1</v>
      </c>
      <c r="H1438" s="0" t="str">
        <f aca="false">VLOOKUP(G1438,Sheet2!$A$1:$B$8,2,0)</f>
        <v>excellent</v>
      </c>
      <c r="I1438" s="0" t="str">
        <f aca="false">"{""classes"":["""&amp;G1438&amp;"""],""text"":"""&amp;A1438&amp;"""},"</f>
        <v>{"classes":["1"],"text":"Its an unbelievable university with fantastic lecturers and facilities."},</v>
      </c>
      <c r="J1438" s="0" t="n">
        <f aca="false">LEN(A1438)</f>
        <v>71</v>
      </c>
    </row>
    <row r="1439" customFormat="false" ht="12.8" hidden="false" customHeight="false" outlineLevel="0" collapsed="false">
      <c r="A1439" s="0" t="s">
        <v>1484</v>
      </c>
      <c r="B1439" s="0" t="s">
        <v>1354</v>
      </c>
      <c r="C1439" s="0" t="s">
        <v>1355</v>
      </c>
      <c r="D1439" s="0" t="n">
        <v>5</v>
      </c>
      <c r="E1439" s="0" t="str">
        <f aca="false">IFERROR(IFERROR(REPLACE(C1439,SEARCH($E$1,C1439,1),LEN($E$1),""),REPLACE(C1439,SEARCH($F$1,C1439,1),LEN($F$1),"")),C1439)</f>
        <v>www.studentcrowd.com/university-l1043177-s1008303-lancaster_university-bailrigg</v>
      </c>
      <c r="F1439" s="0" t="str">
        <f aca="false">REPLACE(E1439,SEARCH("/",E1439,1),LEN(E1439),"")</f>
        <v>www.studentcrowd.com</v>
      </c>
      <c r="G1439" s="0" t="n">
        <f aca="false">IF(F1439="www.studentcrowd.com",D1439*2/10,IF(F1439="www.studentsreview.com",D1439*2.5/10,"ERROR"))</f>
        <v>1</v>
      </c>
      <c r="H1439" s="0" t="str">
        <f aca="false">VLOOKUP(G1439,Sheet2!$A$1:$B$8,2,0)</f>
        <v>excellent</v>
      </c>
      <c r="I1439" s="0" t="str">
        <f aca="false">"{""classes"":["""&amp;G1439&amp;"""],""text"":"""&amp;A1439&amp;"""},"</f>
        <v>{"classes":["1"],"text":"Lancaster uUniversity is a very nice place to study and to socialize, personally I believe that all the student at Lancaster gain a lot more not just education wise but they also learn how to face the real world after their degrees and thats one of the reasons why I chose lancaster as my firm option."},</v>
      </c>
      <c r="J1439" s="0" t="n">
        <f aca="false">LEN(A1439)</f>
        <v>301</v>
      </c>
    </row>
    <row r="1440" customFormat="false" ht="12.8" hidden="false" customHeight="false" outlineLevel="0" collapsed="false">
      <c r="A1440" s="0" t="s">
        <v>1485</v>
      </c>
      <c r="B1440" s="0" t="s">
        <v>1354</v>
      </c>
      <c r="C1440" s="0" t="s">
        <v>1355</v>
      </c>
      <c r="D1440" s="0" t="n">
        <v>5</v>
      </c>
      <c r="E1440" s="0" t="str">
        <f aca="false">IFERROR(IFERROR(REPLACE(C1440,SEARCH($E$1,C1440,1),LEN($E$1),""),REPLACE(C1440,SEARCH($F$1,C1440,1),LEN($F$1),"")),C1440)</f>
        <v>www.studentcrowd.com/university-l1043177-s1008303-lancaster_university-bailrigg</v>
      </c>
      <c r="F1440" s="0" t="str">
        <f aca="false">REPLACE(E1440,SEARCH("/",E1440,1),LEN(E1440),"")</f>
        <v>www.studentcrowd.com</v>
      </c>
      <c r="G1440" s="0" t="n">
        <f aca="false">IF(F1440="www.studentcrowd.com",D1440*2/10,IF(F1440="www.studentsreview.com",D1440*2.5/10,"ERROR"))</f>
        <v>1</v>
      </c>
      <c r="H1440" s="0" t="str">
        <f aca="false">VLOOKUP(G1440,Sheet2!$A$1:$B$8,2,0)</f>
        <v>excellent</v>
      </c>
      <c r="I1440" s="0" t="str">
        <f aca="false">"{""classes"":["""&amp;G1440&amp;"""],""text"":"""&amp;A1440&amp;"""},"</f>
        <v>{"classes":["1"],"text":"Awesome uni, awesome colleges and awesome courses  e.g biochemistry with genetics "},</v>
      </c>
      <c r="J1440" s="0" t="n">
        <f aca="false">LEN(A1440)</f>
        <v>82</v>
      </c>
    </row>
    <row r="1441" customFormat="false" ht="12.8" hidden="false" customHeight="false" outlineLevel="0" collapsed="false">
      <c r="A1441" s="0" t="s">
        <v>1486</v>
      </c>
      <c r="B1441" s="0" t="s">
        <v>1354</v>
      </c>
      <c r="C1441" s="0" t="s">
        <v>1355</v>
      </c>
      <c r="D1441" s="0" t="n">
        <v>5</v>
      </c>
      <c r="E1441" s="0" t="str">
        <f aca="false">IFERROR(IFERROR(REPLACE(C1441,SEARCH($E$1,C1441,1),LEN($E$1),""),REPLACE(C1441,SEARCH($F$1,C1441,1),LEN($F$1),"")),C1441)</f>
        <v>www.studentcrowd.com/university-l1043177-s1008303-lancaster_university-bailrigg</v>
      </c>
      <c r="F1441" s="0" t="str">
        <f aca="false">REPLACE(E1441,SEARCH("/",E1441,1),LEN(E1441),"")</f>
        <v>www.studentcrowd.com</v>
      </c>
      <c r="G1441" s="0" t="n">
        <f aca="false">IF(F1441="www.studentcrowd.com",D1441*2/10,IF(F1441="www.studentsreview.com",D1441*2.5/10,"ERROR"))</f>
        <v>1</v>
      </c>
      <c r="H1441" s="0" t="str">
        <f aca="false">VLOOKUP(G1441,Sheet2!$A$1:$B$8,2,0)</f>
        <v>excellent</v>
      </c>
      <c r="I1441" s="0" t="str">
        <f aca="false">"{""classes"":["""&amp;G1441&amp;"""],""text"":"""&amp;A1441&amp;"""},"</f>
        <v>{"classes":["1"],"text":"My first year at Lancaster has been the best year of my life so far, especially with a brand new engineering building to try out."},</v>
      </c>
      <c r="J1441" s="0" t="n">
        <f aca="false">LEN(A1441)</f>
        <v>129</v>
      </c>
    </row>
    <row r="1442" customFormat="false" ht="12.8" hidden="false" customHeight="false" outlineLevel="0" collapsed="false">
      <c r="A1442" s="0" t="s">
        <v>1487</v>
      </c>
      <c r="B1442" s="0" t="s">
        <v>1354</v>
      </c>
      <c r="C1442" s="0" t="s">
        <v>1355</v>
      </c>
      <c r="D1442" s="0" t="n">
        <v>4</v>
      </c>
      <c r="E1442" s="0" t="str">
        <f aca="false">IFERROR(IFERROR(REPLACE(C1442,SEARCH($E$1,C1442,1),LEN($E$1),""),REPLACE(C1442,SEARCH($F$1,C1442,1),LEN($F$1),"")),C1442)</f>
        <v>www.studentcrowd.com/university-l1043177-s1008303-lancaster_university-bailrigg</v>
      </c>
      <c r="F1442" s="0" t="str">
        <f aca="false">REPLACE(E1442,SEARCH("/",E1442,1),LEN(E1442),"")</f>
        <v>www.studentcrowd.com</v>
      </c>
      <c r="G1442" s="0" t="n">
        <f aca="false">IF(F1442="www.studentcrowd.com",D1442*2/10,IF(F1442="www.studentsreview.com",D1442*2.5/10,"ERROR"))</f>
        <v>0.8</v>
      </c>
      <c r="H1442" s="0" t="str">
        <f aca="false">VLOOKUP(G1442,Sheet2!$A$1:$B$8,2,0)</f>
        <v>good_plus</v>
      </c>
      <c r="I1442" s="0" t="str">
        <f aca="false">"{""classes"":["""&amp;G1442&amp;"""],""text"":"""&amp;A1442&amp;"""},"</f>
        <v>{"classes":["0,8"],"text":"The different colleges and close campus are all amazing."},</v>
      </c>
      <c r="J1442" s="0" t="n">
        <f aca="false">LEN(A1442)</f>
        <v>56</v>
      </c>
    </row>
    <row r="1443" customFormat="false" ht="12.8" hidden="false" customHeight="false" outlineLevel="0" collapsed="false">
      <c r="A1443" s="0" t="s">
        <v>1488</v>
      </c>
      <c r="B1443" s="0" t="s">
        <v>1354</v>
      </c>
      <c r="C1443" s="0" t="s">
        <v>1355</v>
      </c>
      <c r="D1443" s="0" t="n">
        <v>4</v>
      </c>
      <c r="E1443" s="0" t="str">
        <f aca="false">IFERROR(IFERROR(REPLACE(C1443,SEARCH($E$1,C1443,1),LEN($E$1),""),REPLACE(C1443,SEARCH($F$1,C1443,1),LEN($F$1),"")),C1443)</f>
        <v>www.studentcrowd.com/university-l1043177-s1008303-lancaster_university-bailrigg</v>
      </c>
      <c r="F1443" s="0" t="str">
        <f aca="false">REPLACE(E1443,SEARCH("/",E1443,1),LEN(E1443),"")</f>
        <v>www.studentcrowd.com</v>
      </c>
      <c r="G1443" s="0" t="n">
        <f aca="false">IF(F1443="www.studentcrowd.com",D1443*2/10,IF(F1443="www.studentsreview.com",D1443*2.5/10,"ERROR"))</f>
        <v>0.8</v>
      </c>
      <c r="H1443" s="0" t="str">
        <f aca="false">VLOOKUP(G1443,Sheet2!$A$1:$B$8,2,0)</f>
        <v>good_plus</v>
      </c>
      <c r="I1443" s="0" t="str">
        <f aca="false">"{""classes"":["""&amp;G1443&amp;"""],""text"":"""&amp;A1443&amp;"""},"</f>
        <v>{"classes":["0,8"],"text":"Really good accommodation, everyone is really friendly and helpful and has a really good atmosphere."},</v>
      </c>
      <c r="J1443" s="0" t="n">
        <f aca="false">LEN(A1443)</f>
        <v>100</v>
      </c>
    </row>
    <row r="1444" customFormat="false" ht="12.8" hidden="false" customHeight="false" outlineLevel="0" collapsed="false">
      <c r="A1444" s="0" t="s">
        <v>1489</v>
      </c>
      <c r="B1444" s="0" t="s">
        <v>1354</v>
      </c>
      <c r="C1444" s="0" t="s">
        <v>1355</v>
      </c>
      <c r="D1444" s="0" t="n">
        <v>5</v>
      </c>
      <c r="E1444" s="0" t="str">
        <f aca="false">IFERROR(IFERROR(REPLACE(C1444,SEARCH($E$1,C1444,1),LEN($E$1),""),REPLACE(C1444,SEARCH($F$1,C1444,1),LEN($F$1),"")),C1444)</f>
        <v>www.studentcrowd.com/university-l1043177-s1008303-lancaster_university-bailrigg</v>
      </c>
      <c r="F1444" s="0" t="str">
        <f aca="false">REPLACE(E1444,SEARCH("/",E1444,1),LEN(E1444),"")</f>
        <v>www.studentcrowd.com</v>
      </c>
      <c r="G1444" s="0" t="n">
        <f aca="false">IF(F1444="www.studentcrowd.com",D1444*2/10,IF(F1444="www.studentsreview.com",D1444*2.5/10,"ERROR"))</f>
        <v>1</v>
      </c>
      <c r="H1444" s="0" t="str">
        <f aca="false">VLOOKUP(G1444,Sheet2!$A$1:$B$8,2,0)</f>
        <v>excellent</v>
      </c>
      <c r="I1444" s="0" t="str">
        <f aca="false">"{""classes"":["""&amp;G1444&amp;"""],""text"":"""&amp;A1444&amp;"""},"</f>
        <v>{"classes":["1"],"text":"I could simply not imagine myself anywhere else. Lancaster is an incredible uni that I would recommend to anyone. Be warned though, if youre looking to go clubbing every night Lancaster is not a city uni, we have clubs, and we have amazing nights out, but were no Liverpool / Manchester night-life wise."},</v>
      </c>
      <c r="J1444" s="0" t="n">
        <f aca="false">LEN(A1444)</f>
        <v>303</v>
      </c>
    </row>
    <row r="1445" customFormat="false" ht="12.8" hidden="false" customHeight="false" outlineLevel="0" collapsed="false">
      <c r="A1445" s="0" t="s">
        <v>1490</v>
      </c>
      <c r="B1445" s="0" t="s">
        <v>1354</v>
      </c>
      <c r="C1445" s="0" t="s">
        <v>1355</v>
      </c>
      <c r="D1445" s="0" t="n">
        <v>5</v>
      </c>
      <c r="E1445" s="0" t="str">
        <f aca="false">IFERROR(IFERROR(REPLACE(C1445,SEARCH($E$1,C1445,1),LEN($E$1),""),REPLACE(C1445,SEARCH($F$1,C1445,1),LEN($F$1),"")),C1445)</f>
        <v>www.studentcrowd.com/university-l1043177-s1008303-lancaster_university-bailrigg</v>
      </c>
      <c r="F1445" s="0" t="str">
        <f aca="false">REPLACE(E1445,SEARCH("/",E1445,1),LEN(E1445),"")</f>
        <v>www.studentcrowd.com</v>
      </c>
      <c r="G1445" s="0" t="n">
        <f aca="false">IF(F1445="www.studentcrowd.com",D1445*2/10,IF(F1445="www.studentsreview.com",D1445*2.5/10,"ERROR"))</f>
        <v>1</v>
      </c>
      <c r="H1445" s="0" t="str">
        <f aca="false">VLOOKUP(G1445,Sheet2!$A$1:$B$8,2,0)</f>
        <v>excellent</v>
      </c>
      <c r="I1445" s="0" t="str">
        <f aca="false">"{""classes"":["""&amp;G1445&amp;"""],""text"":"""&amp;A1445&amp;"""},"</f>
        <v>{"classes":["1"],"text":"Fantastic University, ticks all the boxes and more. It has passed my expectations of a university and the time spent here has been the best years of my life."},</v>
      </c>
      <c r="J1445" s="0" t="n">
        <f aca="false">LEN(A1445)</f>
        <v>157</v>
      </c>
    </row>
    <row r="1446" customFormat="false" ht="12.8" hidden="false" customHeight="false" outlineLevel="0" collapsed="false">
      <c r="A1446" s="0" t="s">
        <v>1491</v>
      </c>
      <c r="B1446" s="0" t="s">
        <v>1354</v>
      </c>
      <c r="C1446" s="0" t="s">
        <v>1355</v>
      </c>
      <c r="D1446" s="0" t="n">
        <v>4</v>
      </c>
      <c r="E1446" s="0" t="str">
        <f aca="false">IFERROR(IFERROR(REPLACE(C1446,SEARCH($E$1,C1446,1),LEN($E$1),""),REPLACE(C1446,SEARCH($F$1,C1446,1),LEN($F$1),"")),C1446)</f>
        <v>www.studentcrowd.com/university-l1043177-s1008303-lancaster_university-bailrigg</v>
      </c>
      <c r="F1446" s="0" t="str">
        <f aca="false">REPLACE(E1446,SEARCH("/",E1446,1),LEN(E1446),"")</f>
        <v>www.studentcrowd.com</v>
      </c>
      <c r="G1446" s="0" t="n">
        <f aca="false">IF(F1446="www.studentcrowd.com",D1446*2/10,IF(F1446="www.studentsreview.com",D1446*2.5/10,"ERROR"))</f>
        <v>0.8</v>
      </c>
      <c r="H1446" s="0" t="str">
        <f aca="false">VLOOKUP(G1446,Sheet2!$A$1:$B$8,2,0)</f>
        <v>good_plus</v>
      </c>
      <c r="I1446" s="0" t="str">
        <f aca="false">"{""classes"":["""&amp;G1446&amp;"""],""text"":"""&amp;A1446&amp;"""},"</f>
        <v>{"classes":["0,8"],"text":"Such a good community feel and the uni have so many events for students, even after the year has ended. They also do so much in the local community and not to mention how excellent the teaching and research standard are."},</v>
      </c>
      <c r="J1446" s="0" t="n">
        <f aca="false">LEN(A1446)</f>
        <v>220</v>
      </c>
    </row>
    <row r="1447" customFormat="false" ht="12.8" hidden="false" customHeight="false" outlineLevel="0" collapsed="false">
      <c r="A1447" s="0" t="s">
        <v>1492</v>
      </c>
      <c r="B1447" s="0" t="s">
        <v>1354</v>
      </c>
      <c r="C1447" s="0" t="s">
        <v>1355</v>
      </c>
      <c r="D1447" s="0" t="n">
        <v>5</v>
      </c>
      <c r="E1447" s="0" t="str">
        <f aca="false">IFERROR(IFERROR(REPLACE(C1447,SEARCH($E$1,C1447,1),LEN($E$1),""),REPLACE(C1447,SEARCH($F$1,C1447,1),LEN($F$1),"")),C1447)</f>
        <v>www.studentcrowd.com/university-l1043177-s1008303-lancaster_university-bailrigg</v>
      </c>
      <c r="F1447" s="0" t="str">
        <f aca="false">REPLACE(E1447,SEARCH("/",E1447,1),LEN(E1447),"")</f>
        <v>www.studentcrowd.com</v>
      </c>
      <c r="G1447" s="0" t="n">
        <f aca="false">IF(F1447="www.studentcrowd.com",D1447*2/10,IF(F1447="www.studentsreview.com",D1447*2.5/10,"ERROR"))</f>
        <v>1</v>
      </c>
      <c r="H1447" s="0" t="str">
        <f aca="false">VLOOKUP(G1447,Sheet2!$A$1:$B$8,2,0)</f>
        <v>excellent</v>
      </c>
      <c r="I1447" s="0" t="str">
        <f aca="false">"{""classes"":["""&amp;G1447&amp;"""],""text"":"""&amp;A1447&amp;"""},"</f>
        <v>{"classes":["1"],"text":"Lovely Campus and great quality teaching"},</v>
      </c>
      <c r="J1447" s="0" t="n">
        <f aca="false">LEN(A1447)</f>
        <v>40</v>
      </c>
    </row>
    <row r="1448" customFormat="false" ht="12.8" hidden="false" customHeight="false" outlineLevel="0" collapsed="false">
      <c r="A1448" s="0" t="s">
        <v>1493</v>
      </c>
      <c r="B1448" s="0" t="s">
        <v>1354</v>
      </c>
      <c r="C1448" s="0" t="s">
        <v>1355</v>
      </c>
      <c r="D1448" s="0" t="n">
        <v>5</v>
      </c>
      <c r="E1448" s="0" t="str">
        <f aca="false">IFERROR(IFERROR(REPLACE(C1448,SEARCH($E$1,C1448,1),LEN($E$1),""),REPLACE(C1448,SEARCH($F$1,C1448,1),LEN($F$1),"")),C1448)</f>
        <v>www.studentcrowd.com/university-l1043177-s1008303-lancaster_university-bailrigg</v>
      </c>
      <c r="F1448" s="0" t="str">
        <f aca="false">REPLACE(E1448,SEARCH("/",E1448,1),LEN(E1448),"")</f>
        <v>www.studentcrowd.com</v>
      </c>
      <c r="G1448" s="0" t="n">
        <f aca="false">IF(F1448="www.studentcrowd.com",D1448*2/10,IF(F1448="www.studentsreview.com",D1448*2.5/10,"ERROR"))</f>
        <v>1</v>
      </c>
      <c r="H1448" s="0" t="str">
        <f aca="false">VLOOKUP(G1448,Sheet2!$A$1:$B$8,2,0)</f>
        <v>excellent</v>
      </c>
      <c r="I1448" s="0" t="str">
        <f aca="false">"{""classes"":["""&amp;G1448&amp;"""],""text"":"""&amp;A1448&amp;"""},"</f>
        <v>{"classes":["1"],"text":"Choosing Lancs really was the best decision I ever made and I wouldnt change a single thing about it for the world."},</v>
      </c>
      <c r="J1448" s="0" t="n">
        <f aca="false">LEN(A1448)</f>
        <v>115</v>
      </c>
    </row>
    <row r="1449" customFormat="false" ht="12.8" hidden="false" customHeight="false" outlineLevel="0" collapsed="false">
      <c r="A1449" s="0" t="s">
        <v>1494</v>
      </c>
      <c r="B1449" s="0" t="s">
        <v>1354</v>
      </c>
      <c r="C1449" s="0" t="s">
        <v>1355</v>
      </c>
      <c r="D1449" s="0" t="n">
        <v>5</v>
      </c>
      <c r="E1449" s="0" t="str">
        <f aca="false">IFERROR(IFERROR(REPLACE(C1449,SEARCH($E$1,C1449,1),LEN($E$1),""),REPLACE(C1449,SEARCH($F$1,C1449,1),LEN($F$1),"")),C1449)</f>
        <v>www.studentcrowd.com/university-l1043177-s1008303-lancaster_university-bailrigg</v>
      </c>
      <c r="F1449" s="0" t="str">
        <f aca="false">REPLACE(E1449,SEARCH("/",E1449,1),LEN(E1449),"")</f>
        <v>www.studentcrowd.com</v>
      </c>
      <c r="G1449" s="0" t="n">
        <f aca="false">IF(F1449="www.studentcrowd.com",D1449*2/10,IF(F1449="www.studentsreview.com",D1449*2.5/10,"ERROR"))</f>
        <v>1</v>
      </c>
      <c r="H1449" s="0" t="str">
        <f aca="false">VLOOKUP(G1449,Sheet2!$A$1:$B$8,2,0)</f>
        <v>excellent</v>
      </c>
      <c r="I1449" s="0" t="str">
        <f aca="false">"{""classes"":["""&amp;G1449&amp;"""],""text"":"""&amp;A1449&amp;"""},"</f>
        <v>{"classes":["1"],"text":"Lancaster has been amazing and I wouldnt change a thing. Cartmel College was like a family to me too"},</v>
      </c>
      <c r="J1449" s="0" t="n">
        <f aca="false">LEN(A1449)</f>
        <v>100</v>
      </c>
    </row>
    <row r="1450" customFormat="false" ht="12.8" hidden="false" customHeight="false" outlineLevel="0" collapsed="false">
      <c r="A1450" s="0" t="s">
        <v>1495</v>
      </c>
      <c r="B1450" s="0" t="s">
        <v>1354</v>
      </c>
      <c r="C1450" s="0" t="s">
        <v>1355</v>
      </c>
      <c r="D1450" s="0" t="n">
        <v>5</v>
      </c>
      <c r="E1450" s="0" t="str">
        <f aca="false">IFERROR(IFERROR(REPLACE(C1450,SEARCH($E$1,C1450,1),LEN($E$1),""),REPLACE(C1450,SEARCH($F$1,C1450,1),LEN($F$1),"")),C1450)</f>
        <v>www.studentcrowd.com/university-l1043177-s1008303-lancaster_university-bailrigg</v>
      </c>
      <c r="F1450" s="0" t="str">
        <f aca="false">REPLACE(E1450,SEARCH("/",E1450,1),LEN(E1450),"")</f>
        <v>www.studentcrowd.com</v>
      </c>
      <c r="G1450" s="0" t="n">
        <f aca="false">IF(F1450="www.studentcrowd.com",D1450*2/10,IF(F1450="www.studentsreview.com",D1450*2.5/10,"ERROR"))</f>
        <v>1</v>
      </c>
      <c r="H1450" s="0" t="str">
        <f aca="false">VLOOKUP(G1450,Sheet2!$A$1:$B$8,2,0)</f>
        <v>excellent</v>
      </c>
      <c r="I1450" s="0" t="str">
        <f aca="false">"{""classes"":["""&amp;G1450&amp;"""],""text"":"""&amp;A1450&amp;"""},"</f>
        <v>{"classes":["1"],"text":"Amazing University with amazing people, will be devestated when I have to leave."},</v>
      </c>
      <c r="J1450" s="0" t="n">
        <f aca="false">LEN(A1450)</f>
        <v>80</v>
      </c>
    </row>
    <row r="1451" customFormat="false" ht="12.8" hidden="false" customHeight="false" outlineLevel="0" collapsed="false">
      <c r="A1451" s="0" t="s">
        <v>1496</v>
      </c>
      <c r="B1451" s="0" t="s">
        <v>1354</v>
      </c>
      <c r="C1451" s="0" t="s">
        <v>1355</v>
      </c>
      <c r="D1451" s="0" t="n">
        <v>5</v>
      </c>
      <c r="E1451" s="0" t="str">
        <f aca="false">IFERROR(IFERROR(REPLACE(C1451,SEARCH($E$1,C1451,1),LEN($E$1),""),REPLACE(C1451,SEARCH($F$1,C1451,1),LEN($F$1),"")),C1451)</f>
        <v>www.studentcrowd.com/university-l1043177-s1008303-lancaster_university-bailrigg</v>
      </c>
      <c r="F1451" s="0" t="str">
        <f aca="false">REPLACE(E1451,SEARCH("/",E1451,1),LEN(E1451),"")</f>
        <v>www.studentcrowd.com</v>
      </c>
      <c r="G1451" s="0" t="n">
        <f aca="false">IF(F1451="www.studentcrowd.com",D1451*2/10,IF(F1451="www.studentsreview.com",D1451*2.5/10,"ERROR"))</f>
        <v>1</v>
      </c>
      <c r="H1451" s="0" t="str">
        <f aca="false">VLOOKUP(G1451,Sheet2!$A$1:$B$8,2,0)</f>
        <v>excellent</v>
      </c>
      <c r="I1451" s="0" t="str">
        <f aca="false">"{""classes"":["""&amp;G1451&amp;"""],""text"":"""&amp;A1451&amp;"""},"</f>
        <v>{"classes":["1"],"text":"Fabulous university in a great setting. Really friendly place with so many great opportunities!"},</v>
      </c>
      <c r="J1451" s="0" t="n">
        <f aca="false">LEN(A1451)</f>
        <v>95</v>
      </c>
    </row>
    <row r="1452" customFormat="false" ht="12.8" hidden="false" customHeight="false" outlineLevel="0" collapsed="false">
      <c r="A1452" s="0" t="s">
        <v>1497</v>
      </c>
      <c r="B1452" s="0" t="s">
        <v>1354</v>
      </c>
      <c r="C1452" s="0" t="s">
        <v>1355</v>
      </c>
      <c r="D1452" s="0" t="n">
        <v>4</v>
      </c>
      <c r="E1452" s="0" t="str">
        <f aca="false">IFERROR(IFERROR(REPLACE(C1452,SEARCH($E$1,C1452,1),LEN($E$1),""),REPLACE(C1452,SEARCH($F$1,C1452,1),LEN($F$1),"")),C1452)</f>
        <v>www.studentcrowd.com/university-l1043177-s1008303-lancaster_university-bailrigg</v>
      </c>
      <c r="F1452" s="0" t="str">
        <f aca="false">REPLACE(E1452,SEARCH("/",E1452,1),LEN(E1452),"")</f>
        <v>www.studentcrowd.com</v>
      </c>
      <c r="G1452" s="0" t="n">
        <f aca="false">IF(F1452="www.studentcrowd.com",D1452*2/10,IF(F1452="www.studentsreview.com",D1452*2.5/10,"ERROR"))</f>
        <v>0.8</v>
      </c>
      <c r="H1452" s="0" t="str">
        <f aca="false">VLOOKUP(G1452,Sheet2!$A$1:$B$8,2,0)</f>
        <v>good_plus</v>
      </c>
      <c r="I1452" s="0" t="str">
        <f aca="false">"{""classes"":["""&amp;G1452&amp;"""],""text"":"""&amp;A1452&amp;"""},"</f>
        <v>{"classes":["0,8"],"text":"Gotta love this place. How do you rate Career Opportunities till youre not a student anymore?"},</v>
      </c>
      <c r="J1452" s="0" t="n">
        <f aca="false">LEN(A1452)</f>
        <v>93</v>
      </c>
    </row>
    <row r="1453" customFormat="false" ht="12.8" hidden="false" customHeight="false" outlineLevel="0" collapsed="false">
      <c r="A1453" s="0" t="s">
        <v>1498</v>
      </c>
      <c r="B1453" s="0" t="s">
        <v>1354</v>
      </c>
      <c r="C1453" s="0" t="s">
        <v>1355</v>
      </c>
      <c r="D1453" s="0" t="n">
        <v>4</v>
      </c>
      <c r="E1453" s="0" t="str">
        <f aca="false">IFERROR(IFERROR(REPLACE(C1453,SEARCH($E$1,C1453,1),LEN($E$1),""),REPLACE(C1453,SEARCH($F$1,C1453,1),LEN($F$1),"")),C1453)</f>
        <v>www.studentcrowd.com/university-l1043177-s1008303-lancaster_university-bailrigg</v>
      </c>
      <c r="F1453" s="0" t="str">
        <f aca="false">REPLACE(E1453,SEARCH("/",E1453,1),LEN(E1453),"")</f>
        <v>www.studentcrowd.com</v>
      </c>
      <c r="G1453" s="0" t="n">
        <f aca="false">IF(F1453="www.studentcrowd.com",D1453*2/10,IF(F1453="www.studentsreview.com",D1453*2.5/10,"ERROR"))</f>
        <v>0.8</v>
      </c>
      <c r="H1453" s="0" t="str">
        <f aca="false">VLOOKUP(G1453,Sheet2!$A$1:$B$8,2,0)</f>
        <v>good_plus</v>
      </c>
      <c r="I1453" s="0" t="str">
        <f aca="false">"{""classes"":["""&amp;G1453&amp;"""],""text"":"""&amp;A1453&amp;"""},"</f>
        <v>{"classes":["0,8"],"text":"Love it here. fantastic opportunities and loads to enjoy"},</v>
      </c>
      <c r="J1453" s="0" t="n">
        <f aca="false">LEN(A1453)</f>
        <v>56</v>
      </c>
    </row>
    <row r="1454" customFormat="false" ht="12.8" hidden="false" customHeight="false" outlineLevel="0" collapsed="false">
      <c r="A1454" s="0" t="s">
        <v>1499</v>
      </c>
      <c r="B1454" s="0" t="s">
        <v>1354</v>
      </c>
      <c r="C1454" s="0" t="s">
        <v>1355</v>
      </c>
      <c r="D1454" s="0" t="n">
        <v>5</v>
      </c>
      <c r="E1454" s="0" t="str">
        <f aca="false">IFERROR(IFERROR(REPLACE(C1454,SEARCH($E$1,C1454,1),LEN($E$1),""),REPLACE(C1454,SEARCH($F$1,C1454,1),LEN($F$1),"")),C1454)</f>
        <v>www.studentcrowd.com/university-l1043177-s1008303-lancaster_university-bailrigg</v>
      </c>
      <c r="F1454" s="0" t="str">
        <f aca="false">REPLACE(E1454,SEARCH("/",E1454,1),LEN(E1454),"")</f>
        <v>www.studentcrowd.com</v>
      </c>
      <c r="G1454" s="0" t="n">
        <f aca="false">IF(F1454="www.studentcrowd.com",D1454*2/10,IF(F1454="www.studentsreview.com",D1454*2.5/10,"ERROR"))</f>
        <v>1</v>
      </c>
      <c r="H1454" s="0" t="str">
        <f aca="false">VLOOKUP(G1454,Sheet2!$A$1:$B$8,2,0)</f>
        <v>excellent</v>
      </c>
      <c r="I1454" s="0" t="str">
        <f aca="false">"{""classes"":["""&amp;G1454&amp;"""],""text"":"""&amp;A1454&amp;"""},"</f>
        <v>{"classes":["1"],"text":"Better than I ever could have hoped for. Fab student experience, love the course, have made friends."},</v>
      </c>
      <c r="J1454" s="0" t="n">
        <f aca="false">LEN(A1454)</f>
        <v>100</v>
      </c>
    </row>
    <row r="1455" customFormat="false" ht="12.8" hidden="false" customHeight="false" outlineLevel="0" collapsed="false">
      <c r="A1455" s="0" t="s">
        <v>1500</v>
      </c>
      <c r="B1455" s="0" t="s">
        <v>1354</v>
      </c>
      <c r="C1455" s="0" t="s">
        <v>1355</v>
      </c>
      <c r="D1455" s="0" t="n">
        <v>4</v>
      </c>
      <c r="E1455" s="0" t="str">
        <f aca="false">IFERROR(IFERROR(REPLACE(C1455,SEARCH($E$1,C1455,1),LEN($E$1),""),REPLACE(C1455,SEARCH($F$1,C1455,1),LEN($F$1),"")),C1455)</f>
        <v>www.studentcrowd.com/university-l1043177-s1008303-lancaster_university-bailrigg</v>
      </c>
      <c r="F1455" s="0" t="str">
        <f aca="false">REPLACE(E1455,SEARCH("/",E1455,1),LEN(E1455),"")</f>
        <v>www.studentcrowd.com</v>
      </c>
      <c r="G1455" s="0" t="n">
        <f aca="false">IF(F1455="www.studentcrowd.com",D1455*2/10,IF(F1455="www.studentsreview.com",D1455*2.5/10,"ERROR"))</f>
        <v>0.8</v>
      </c>
      <c r="H1455" s="0" t="str">
        <f aca="false">VLOOKUP(G1455,Sheet2!$A$1:$B$8,2,0)</f>
        <v>good_plus</v>
      </c>
      <c r="I1455" s="0" t="str">
        <f aca="false">"{""classes"":["""&amp;G1455&amp;"""],""text"":"""&amp;A1455&amp;"""},"</f>
        <v>{"classes":["0,8"],"text":"My overall experience at Lancaster university has be great, and I wouldnt change it for the world. Being a part of a college has an amazing community feel and makes moving away from home a much easier transition."},</v>
      </c>
      <c r="J1455" s="0" t="n">
        <f aca="false">LEN(A1455)</f>
        <v>212</v>
      </c>
    </row>
    <row r="1456" customFormat="false" ht="12.8" hidden="false" customHeight="false" outlineLevel="0" collapsed="false">
      <c r="A1456" s="0" t="s">
        <v>1501</v>
      </c>
      <c r="B1456" s="0" t="s">
        <v>1354</v>
      </c>
      <c r="C1456" s="0" t="s">
        <v>1355</v>
      </c>
      <c r="D1456" s="0" t="n">
        <v>3</v>
      </c>
      <c r="E1456" s="0" t="str">
        <f aca="false">IFERROR(IFERROR(REPLACE(C1456,SEARCH($E$1,C1456,1),LEN($E$1),""),REPLACE(C1456,SEARCH($F$1,C1456,1),LEN($F$1),"")),C1456)</f>
        <v>www.studentcrowd.com/university-l1043177-s1008303-lancaster_university-bailrigg</v>
      </c>
      <c r="F1456" s="0" t="str">
        <f aca="false">REPLACE(E1456,SEARCH("/",E1456,1),LEN(E1456),"")</f>
        <v>www.studentcrowd.com</v>
      </c>
      <c r="G1456" s="0" t="n">
        <f aca="false">IF(F1456="www.studentcrowd.com",D1456*2/10,IF(F1456="www.studentsreview.com",D1456*2.5/10,"ERROR"))</f>
        <v>0.6</v>
      </c>
      <c r="H1456" s="0" t="str">
        <f aca="false">VLOOKUP(G1456,Sheet2!$A$1:$B$8,2,0)</f>
        <v>middle_plus</v>
      </c>
      <c r="I1456" s="0" t="str">
        <f aca="false">"{""classes"":["""&amp;G1456&amp;"""],""text"":"""&amp;A1456&amp;"""},"</f>
        <v>{"classes":["0,6"],"text":"Wifi is pretty good when it actually works but you have a guaranteed connection to wired internet which is great. You should always be able to do your work, just not necessarily on your bed."},</v>
      </c>
      <c r="J1456" s="0" t="n">
        <f aca="false">LEN(A1456)</f>
        <v>190</v>
      </c>
    </row>
    <row r="1457" customFormat="false" ht="12.8" hidden="false" customHeight="false" outlineLevel="0" collapsed="false">
      <c r="A1457" s="0" t="s">
        <v>1502</v>
      </c>
      <c r="B1457" s="0" t="s">
        <v>1354</v>
      </c>
      <c r="C1457" s="0" t="s">
        <v>1355</v>
      </c>
      <c r="D1457" s="0" t="n">
        <v>4</v>
      </c>
      <c r="E1457" s="0" t="str">
        <f aca="false">IFERROR(IFERROR(REPLACE(C1457,SEARCH($E$1,C1457,1),LEN($E$1),""),REPLACE(C1457,SEARCH($F$1,C1457,1),LEN($F$1),"")),C1457)</f>
        <v>www.studentcrowd.com/university-l1043177-s1008303-lancaster_university-bailrigg</v>
      </c>
      <c r="F1457" s="0" t="str">
        <f aca="false">REPLACE(E1457,SEARCH("/",E1457,1),LEN(E1457),"")</f>
        <v>www.studentcrowd.com</v>
      </c>
      <c r="G1457" s="0" t="n">
        <f aca="false">IF(F1457="www.studentcrowd.com",D1457*2/10,IF(F1457="www.studentsreview.com",D1457*2.5/10,"ERROR"))</f>
        <v>0.8</v>
      </c>
      <c r="H1457" s="0" t="str">
        <f aca="false">VLOOKUP(G1457,Sheet2!$A$1:$B$8,2,0)</f>
        <v>good_plus</v>
      </c>
      <c r="I1457" s="0" t="str">
        <f aca="false">"{""classes"":["""&amp;G1457&amp;"""],""text"":"""&amp;A1457&amp;"""},"</f>
        <v>{"classes":["0,8"],"text":"Decent little campus, good lay-out"},</v>
      </c>
      <c r="J1457" s="0" t="n">
        <f aca="false">LEN(A1457)</f>
        <v>34</v>
      </c>
    </row>
    <row r="1458" customFormat="false" ht="12.8" hidden="false" customHeight="false" outlineLevel="0" collapsed="false">
      <c r="A1458" s="0" t="s">
        <v>1503</v>
      </c>
      <c r="B1458" s="0" t="s">
        <v>1354</v>
      </c>
      <c r="C1458" s="0" t="s">
        <v>1355</v>
      </c>
      <c r="D1458" s="0" t="n">
        <v>4</v>
      </c>
      <c r="E1458" s="0" t="str">
        <f aca="false">IFERROR(IFERROR(REPLACE(C1458,SEARCH($E$1,C1458,1),LEN($E$1),""),REPLACE(C1458,SEARCH($F$1,C1458,1),LEN($F$1),"")),C1458)</f>
        <v>www.studentcrowd.com/university-l1043177-s1008303-lancaster_university-bailrigg</v>
      </c>
      <c r="F1458" s="0" t="str">
        <f aca="false">REPLACE(E1458,SEARCH("/",E1458,1),LEN(E1458),"")</f>
        <v>www.studentcrowd.com</v>
      </c>
      <c r="G1458" s="0" t="n">
        <f aca="false">IF(F1458="www.studentcrowd.com",D1458*2/10,IF(F1458="www.studentsreview.com",D1458*2.5/10,"ERROR"))</f>
        <v>0.8</v>
      </c>
      <c r="H1458" s="0" t="str">
        <f aca="false">VLOOKUP(G1458,Sheet2!$A$1:$B$8,2,0)</f>
        <v>good_plus</v>
      </c>
      <c r="I1458" s="0" t="str">
        <f aca="false">"{""classes"":["""&amp;G1458&amp;"""],""text"":"""&amp;A1458&amp;"""},"</f>
        <v>{"classes":["0,8"],"text":"Fantastic university, I wouldnt be anywhere else."},</v>
      </c>
      <c r="J1458" s="0" t="n">
        <f aca="false">LEN(A1458)</f>
        <v>49</v>
      </c>
    </row>
    <row r="1459" customFormat="false" ht="12.8" hidden="false" customHeight="false" outlineLevel="0" collapsed="false">
      <c r="A1459" s="0" t="s">
        <v>1504</v>
      </c>
      <c r="B1459" s="0" t="s">
        <v>1354</v>
      </c>
      <c r="C1459" s="0" t="s">
        <v>1355</v>
      </c>
      <c r="D1459" s="0" t="n">
        <v>5</v>
      </c>
      <c r="E1459" s="0" t="str">
        <f aca="false">IFERROR(IFERROR(REPLACE(C1459,SEARCH($E$1,C1459,1),LEN($E$1),""),REPLACE(C1459,SEARCH($F$1,C1459,1),LEN($F$1),"")),C1459)</f>
        <v>www.studentcrowd.com/university-l1043177-s1008303-lancaster_university-bailrigg</v>
      </c>
      <c r="F1459" s="0" t="str">
        <f aca="false">REPLACE(E1459,SEARCH("/",E1459,1),LEN(E1459),"")</f>
        <v>www.studentcrowd.com</v>
      </c>
      <c r="G1459" s="0" t="n">
        <f aca="false">IF(F1459="www.studentcrowd.com",D1459*2/10,IF(F1459="www.studentsreview.com",D1459*2.5/10,"ERROR"))</f>
        <v>1</v>
      </c>
      <c r="H1459" s="0" t="str">
        <f aca="false">VLOOKUP(G1459,Sheet2!$A$1:$B$8,2,0)</f>
        <v>excellent</v>
      </c>
      <c r="I1459" s="0" t="str">
        <f aca="false">"{""classes"":["""&amp;G1459&amp;"""],""text"":"""&amp;A1459&amp;"""},"</f>
        <v>{"classes":["1"],"text":"Getting a place through clearing was the best thing that couldve happened to me. Amazing Uni!"},</v>
      </c>
      <c r="J1459" s="0" t="n">
        <f aca="false">LEN(A1459)</f>
        <v>93</v>
      </c>
    </row>
    <row r="1460" customFormat="false" ht="12.8" hidden="false" customHeight="false" outlineLevel="0" collapsed="false">
      <c r="A1460" s="0" t="s">
        <v>1505</v>
      </c>
      <c r="B1460" s="0" t="s">
        <v>1354</v>
      </c>
      <c r="C1460" s="0" t="s">
        <v>1355</v>
      </c>
      <c r="D1460" s="0" t="n">
        <v>4</v>
      </c>
      <c r="E1460" s="0" t="str">
        <f aca="false">IFERROR(IFERROR(REPLACE(C1460,SEARCH($E$1,C1460,1),LEN($E$1),""),REPLACE(C1460,SEARCH($F$1,C1460,1),LEN($F$1),"")),C1460)</f>
        <v>www.studentcrowd.com/university-l1043177-s1008303-lancaster_university-bailrigg</v>
      </c>
      <c r="F1460" s="0" t="str">
        <f aca="false">REPLACE(E1460,SEARCH("/",E1460,1),LEN(E1460),"")</f>
        <v>www.studentcrowd.com</v>
      </c>
      <c r="G1460" s="0" t="n">
        <f aca="false">IF(F1460="www.studentcrowd.com",D1460*2/10,IF(F1460="www.studentsreview.com",D1460*2.5/10,"ERROR"))</f>
        <v>0.8</v>
      </c>
      <c r="H1460" s="0" t="str">
        <f aca="false">VLOOKUP(G1460,Sheet2!$A$1:$B$8,2,0)</f>
        <v>good_plus</v>
      </c>
      <c r="I1460" s="0" t="str">
        <f aca="false">"{""classes"":["""&amp;G1460&amp;"""],""text"":"""&amp;A1460&amp;"""},"</f>
        <v>{"classes":["0,8"],"text":"Very friendly, close knit community. The campus is like a little village of its own, and the fact that it is out on its own, away from town, gives it a more relaxing, peaceful feeling."},</v>
      </c>
      <c r="J1460" s="0" t="n">
        <f aca="false">LEN(A1460)</f>
        <v>184</v>
      </c>
    </row>
    <row r="1461" customFormat="false" ht="12.8" hidden="false" customHeight="false" outlineLevel="0" collapsed="false">
      <c r="A1461" s="0" t="s">
        <v>1506</v>
      </c>
      <c r="B1461" s="0" t="s">
        <v>1354</v>
      </c>
      <c r="C1461" s="0" t="s">
        <v>1355</v>
      </c>
      <c r="D1461" s="0" t="n">
        <v>4</v>
      </c>
      <c r="E1461" s="0" t="str">
        <f aca="false">IFERROR(IFERROR(REPLACE(C1461,SEARCH($E$1,C1461,1),LEN($E$1),""),REPLACE(C1461,SEARCH($F$1,C1461,1),LEN($F$1),"")),C1461)</f>
        <v>www.studentcrowd.com/university-l1043177-s1008303-lancaster_university-bailrigg</v>
      </c>
      <c r="F1461" s="0" t="str">
        <f aca="false">REPLACE(E1461,SEARCH("/",E1461,1),LEN(E1461),"")</f>
        <v>www.studentcrowd.com</v>
      </c>
      <c r="G1461" s="0" t="n">
        <f aca="false">IF(F1461="www.studentcrowd.com",D1461*2/10,IF(F1461="www.studentsreview.com",D1461*2.5/10,"ERROR"))</f>
        <v>0.8</v>
      </c>
      <c r="H1461" s="0" t="str">
        <f aca="false">VLOOKUP(G1461,Sheet2!$A$1:$B$8,2,0)</f>
        <v>good_plus</v>
      </c>
      <c r="I1461" s="0" t="str">
        <f aca="false">"{""classes"":["""&amp;G1461&amp;"""],""text"":"""&amp;A1461&amp;"""},"</f>
        <v>{"classes":["0,8"],"text":"Lancaster university is the one of the nicest places to be. There is a lot to do on campus and many societies to get involved with in. The only issue is the shopping variety in the city centre. However, food shopping is easy whilst living on campus as there are several shops and you can shop online easily."},</v>
      </c>
      <c r="J1461" s="0" t="n">
        <f aca="false">LEN(A1461)</f>
        <v>307</v>
      </c>
    </row>
    <row r="1462" customFormat="false" ht="12.8" hidden="false" customHeight="false" outlineLevel="0" collapsed="false">
      <c r="A1462" s="0" t="s">
        <v>1507</v>
      </c>
      <c r="B1462" s="0" t="s">
        <v>1354</v>
      </c>
      <c r="C1462" s="0" t="s">
        <v>1355</v>
      </c>
      <c r="D1462" s="0" t="n">
        <v>3</v>
      </c>
      <c r="E1462" s="0" t="str">
        <f aca="false">IFERROR(IFERROR(REPLACE(C1462,SEARCH($E$1,C1462,1),LEN($E$1),""),REPLACE(C1462,SEARCH($F$1,C1462,1),LEN($F$1),"")),C1462)</f>
        <v>www.studentcrowd.com/university-l1043177-s1008303-lancaster_university-bailrigg</v>
      </c>
      <c r="F1462" s="0" t="str">
        <f aca="false">REPLACE(E1462,SEARCH("/",E1462,1),LEN(E1462),"")</f>
        <v>www.studentcrowd.com</v>
      </c>
      <c r="G1462" s="0" t="n">
        <f aca="false">IF(F1462="www.studentcrowd.com",D1462*2/10,IF(F1462="www.studentsreview.com",D1462*2.5/10,"ERROR"))</f>
        <v>0.6</v>
      </c>
      <c r="H1462" s="0" t="str">
        <f aca="false">VLOOKUP(G1462,Sheet2!$A$1:$B$8,2,0)</f>
        <v>middle_plus</v>
      </c>
      <c r="I1462" s="0" t="str">
        <f aca="false">"{""classes"":["""&amp;G1462&amp;"""],""text"":"""&amp;A1462&amp;"""},"</f>
        <v>{"classes":["0,6"],"text":"prons: + a lot of refurbishments and developments + Lancaster Green: a good campaign that plants fruit trees + very green: extensive meadows and forest-like places + good accessibility + modern and beautiful sports centre cons: - rubbish food on campus - worst Language Department"},</v>
      </c>
      <c r="J1462" s="0" t="n">
        <f aca="false">LEN(A1462)</f>
        <v>280</v>
      </c>
    </row>
    <row r="1463" customFormat="false" ht="12.8" hidden="false" customHeight="false" outlineLevel="0" collapsed="false">
      <c r="A1463" s="0" t="s">
        <v>1508</v>
      </c>
      <c r="B1463" s="0" t="s">
        <v>1354</v>
      </c>
      <c r="C1463" s="0" t="s">
        <v>1355</v>
      </c>
      <c r="D1463" s="0" t="n">
        <v>4</v>
      </c>
      <c r="E1463" s="0" t="str">
        <f aca="false">IFERROR(IFERROR(REPLACE(C1463,SEARCH($E$1,C1463,1),LEN($E$1),""),REPLACE(C1463,SEARCH($F$1,C1463,1),LEN($F$1),"")),C1463)</f>
        <v>www.studentcrowd.com/university-l1043177-s1008303-lancaster_university-bailrigg</v>
      </c>
      <c r="F1463" s="0" t="str">
        <f aca="false">REPLACE(E1463,SEARCH("/",E1463,1),LEN(E1463),"")</f>
        <v>www.studentcrowd.com</v>
      </c>
      <c r="G1463" s="0" t="n">
        <f aca="false">IF(F1463="www.studentcrowd.com",D1463*2/10,IF(F1463="www.studentsreview.com",D1463*2.5/10,"ERROR"))</f>
        <v>0.8</v>
      </c>
      <c r="H1463" s="0" t="str">
        <f aca="false">VLOOKUP(G1463,Sheet2!$A$1:$B$8,2,0)</f>
        <v>good_plus</v>
      </c>
      <c r="I1463" s="0" t="str">
        <f aca="false">"{""classes"":["""&amp;G1463&amp;"""],""text"":"""&amp;A1463&amp;"""},"</f>
        <v>{"classes":["0,8"],"text":"Great campus, feels like home, and college system works great for meeting new people and finding common interests. Loads of societies to choose from and a variety of places in town for going out."},</v>
      </c>
      <c r="J1463" s="0" t="n">
        <f aca="false">LEN(A1463)</f>
        <v>195</v>
      </c>
    </row>
    <row r="1464" customFormat="false" ht="12.8" hidden="false" customHeight="false" outlineLevel="0" collapsed="false">
      <c r="A1464" s="0" t="s">
        <v>1509</v>
      </c>
      <c r="B1464" s="0" t="s">
        <v>1354</v>
      </c>
      <c r="C1464" s="0" t="s">
        <v>1355</v>
      </c>
      <c r="D1464" s="0" t="n">
        <v>4</v>
      </c>
      <c r="E1464" s="0" t="str">
        <f aca="false">IFERROR(IFERROR(REPLACE(C1464,SEARCH($E$1,C1464,1),LEN($E$1),""),REPLACE(C1464,SEARCH($F$1,C1464,1),LEN($F$1),"")),C1464)</f>
        <v>www.studentcrowd.com/university-l1043177-s1008303-lancaster_university-bailrigg</v>
      </c>
      <c r="F1464" s="0" t="str">
        <f aca="false">REPLACE(E1464,SEARCH("/",E1464,1),LEN(E1464),"")</f>
        <v>www.studentcrowd.com</v>
      </c>
      <c r="G1464" s="0" t="n">
        <f aca="false">IF(F1464="www.studentcrowd.com",D1464*2/10,IF(F1464="www.studentsreview.com",D1464*2.5/10,"ERROR"))</f>
        <v>0.8</v>
      </c>
      <c r="H1464" s="0" t="str">
        <f aca="false">VLOOKUP(G1464,Sheet2!$A$1:$B$8,2,0)</f>
        <v>good_plus</v>
      </c>
      <c r="I1464" s="0" t="str">
        <f aca="false">"{""classes"":["""&amp;G1464&amp;"""],""text"":"""&amp;A1464&amp;"""},"</f>
        <v>{"classes":["0,8"],"text":"Wifi not always great. Campus is really good, collegiate system especially. Many clubs and societies"},</v>
      </c>
      <c r="J1464" s="0" t="n">
        <f aca="false">LEN(A1464)</f>
        <v>100</v>
      </c>
    </row>
    <row r="1465" customFormat="false" ht="12.8" hidden="false" customHeight="false" outlineLevel="0" collapsed="false">
      <c r="A1465" s="0" t="s">
        <v>1510</v>
      </c>
      <c r="B1465" s="0" t="s">
        <v>1354</v>
      </c>
      <c r="C1465" s="0" t="s">
        <v>1355</v>
      </c>
      <c r="D1465" s="0" t="n">
        <v>4</v>
      </c>
      <c r="E1465" s="0" t="str">
        <f aca="false">IFERROR(IFERROR(REPLACE(C1465,SEARCH($E$1,C1465,1),LEN($E$1),""),REPLACE(C1465,SEARCH($F$1,C1465,1),LEN($F$1),"")),C1465)</f>
        <v>www.studentcrowd.com/university-l1043177-s1008303-lancaster_university-bailrigg</v>
      </c>
      <c r="F1465" s="0" t="str">
        <f aca="false">REPLACE(E1465,SEARCH("/",E1465,1),LEN(E1465),"")</f>
        <v>www.studentcrowd.com</v>
      </c>
      <c r="G1465" s="0" t="n">
        <f aca="false">IF(F1465="www.studentcrowd.com",D1465*2/10,IF(F1465="www.studentsreview.com",D1465*2.5/10,"ERROR"))</f>
        <v>0.8</v>
      </c>
      <c r="H1465" s="0" t="str">
        <f aca="false">VLOOKUP(G1465,Sheet2!$A$1:$B$8,2,0)</f>
        <v>good_plus</v>
      </c>
      <c r="I1465" s="0" t="str">
        <f aca="false">"{""classes"":["""&amp;G1465&amp;"""],""text"":"""&amp;A1465&amp;"""},"</f>
        <v>{"classes":["0,8"],"text":"The best three years of my life, Ill miss Lancaster!"},</v>
      </c>
      <c r="J1465" s="0" t="n">
        <f aca="false">LEN(A1465)</f>
        <v>52</v>
      </c>
    </row>
    <row r="1466" customFormat="false" ht="12.8" hidden="false" customHeight="false" outlineLevel="0" collapsed="false">
      <c r="A1466" s="0" t="s">
        <v>1511</v>
      </c>
      <c r="B1466" s="0" t="s">
        <v>1354</v>
      </c>
      <c r="C1466" s="0" t="s">
        <v>1355</v>
      </c>
      <c r="D1466" s="0" t="n">
        <v>4</v>
      </c>
      <c r="E1466" s="0" t="str">
        <f aca="false">IFERROR(IFERROR(REPLACE(C1466,SEARCH($E$1,C1466,1),LEN($E$1),""),REPLACE(C1466,SEARCH($F$1,C1466,1),LEN($F$1),"")),C1466)</f>
        <v>www.studentcrowd.com/university-l1043177-s1008303-lancaster_university-bailrigg</v>
      </c>
      <c r="F1466" s="0" t="str">
        <f aca="false">REPLACE(E1466,SEARCH("/",E1466,1),LEN(E1466),"")</f>
        <v>www.studentcrowd.com</v>
      </c>
      <c r="G1466" s="0" t="n">
        <f aca="false">IF(F1466="www.studentcrowd.com",D1466*2/10,IF(F1466="www.studentsreview.com",D1466*2.5/10,"ERROR"))</f>
        <v>0.8</v>
      </c>
      <c r="H1466" s="0" t="str">
        <f aca="false">VLOOKUP(G1466,Sheet2!$A$1:$B$8,2,0)</f>
        <v>good_plus</v>
      </c>
      <c r="I1466" s="0" t="str">
        <f aca="false">"{""classes"":["""&amp;G1466&amp;"""],""text"":"""&amp;A1466&amp;"""},"</f>
        <v>{"classes":["0,8"],"text":"campus wifi is ok but not so great in accommodation. Great number and variety of shops"},</v>
      </c>
      <c r="J1466" s="0" t="n">
        <f aca="false">LEN(A1466)</f>
        <v>86</v>
      </c>
    </row>
    <row r="1467" customFormat="false" ht="12.8" hidden="false" customHeight="false" outlineLevel="0" collapsed="false">
      <c r="A1467" s="0" t="s">
        <v>1512</v>
      </c>
      <c r="B1467" s="0" t="s">
        <v>1354</v>
      </c>
      <c r="C1467" s="0" t="s">
        <v>1355</v>
      </c>
      <c r="D1467" s="0" t="n">
        <v>4</v>
      </c>
      <c r="E1467" s="0" t="str">
        <f aca="false">IFERROR(IFERROR(REPLACE(C1467,SEARCH($E$1,C1467,1),LEN($E$1),""),REPLACE(C1467,SEARCH($F$1,C1467,1),LEN($F$1),"")),C1467)</f>
        <v>www.studentcrowd.com/university-l1043177-s1008303-lancaster_university-bailrigg</v>
      </c>
      <c r="F1467" s="0" t="str">
        <f aca="false">REPLACE(E1467,SEARCH("/",E1467,1),LEN(E1467),"")</f>
        <v>www.studentcrowd.com</v>
      </c>
      <c r="G1467" s="0" t="n">
        <f aca="false">IF(F1467="www.studentcrowd.com",D1467*2/10,IF(F1467="www.studentsreview.com",D1467*2.5/10,"ERROR"))</f>
        <v>0.8</v>
      </c>
      <c r="H1467" s="0" t="str">
        <f aca="false">VLOOKUP(G1467,Sheet2!$A$1:$B$8,2,0)</f>
        <v>good_plus</v>
      </c>
      <c r="I1467" s="0" t="str">
        <f aca="false">"{""classes"":["""&amp;G1467&amp;"""],""text"":"""&amp;A1467&amp;"""},"</f>
        <v>{"classes":["0,8"],"text":"When skyping etc. WiFi cuts off after 30mins or so"},</v>
      </c>
      <c r="J1467" s="0" t="n">
        <f aca="false">LEN(A1467)</f>
        <v>50</v>
      </c>
    </row>
    <row r="1468" customFormat="false" ht="12.8" hidden="false" customHeight="false" outlineLevel="0" collapsed="false">
      <c r="A1468" s="0" t="s">
        <v>1513</v>
      </c>
      <c r="B1468" s="0" t="s">
        <v>1514</v>
      </c>
      <c r="C1468" s="0" t="s">
        <v>1515</v>
      </c>
      <c r="D1468" s="0" t="n">
        <v>3</v>
      </c>
      <c r="E1468" s="0" t="str">
        <f aca="false">IFERROR(IFERROR(REPLACE(C1468,SEARCH($E$1,C1468,1),LEN($E$1),""),REPLACE(C1468,SEARCH($F$1,C1468,1),LEN($F$1),"")),C1468)</f>
        <v>www.studentcrowd.com/university-l1003834-s1008312-the_university_of_leicester-leicester</v>
      </c>
      <c r="F1468" s="0" t="str">
        <f aca="false">REPLACE(E1468,SEARCH("/",E1468,1),LEN(E1468),"")</f>
        <v>www.studentcrowd.com</v>
      </c>
      <c r="G1468" s="0" t="n">
        <f aca="false">IF(F1468="www.studentcrowd.com",D1468*2/10,IF(F1468="www.studentsreview.com",D1468*2.5/10,"ERROR"))</f>
        <v>0.6</v>
      </c>
      <c r="H1468" s="0" t="str">
        <f aca="false">VLOOKUP(G1468,Sheet2!$A$1:$B$8,2,0)</f>
        <v>middle_plus</v>
      </c>
      <c r="I1468" s="0" t="str">
        <f aca="false">"{""classes"":["""&amp;G1468&amp;"""],""text"":"""&amp;A1468&amp;"""},"</f>
        <v>{"classes":["0,6"],"text":"University of Leicester has one of the most ridiculous rules and regulations where any modules that are not passed they wont allow you to roll it onto the next academic year. Instead they take you out from the year so that you could pass that year. For my course the lecturers and tutors are good for nothing! They will never help you in any way instead you have to refer back to their lecture notes that does not explain everything."},</v>
      </c>
      <c r="J1468" s="0" t="n">
        <f aca="false">LEN(A1468)</f>
        <v>433</v>
      </c>
    </row>
    <row r="1469" customFormat="false" ht="12.8" hidden="false" customHeight="false" outlineLevel="0" collapsed="false">
      <c r="A1469" s="0" t="s">
        <v>1516</v>
      </c>
      <c r="B1469" s="0" t="s">
        <v>1514</v>
      </c>
      <c r="C1469" s="0" t="s">
        <v>1515</v>
      </c>
      <c r="D1469" s="0" t="n">
        <v>4</v>
      </c>
      <c r="E1469" s="0" t="str">
        <f aca="false">IFERROR(IFERROR(REPLACE(C1469,SEARCH($E$1,C1469,1),LEN($E$1),""),REPLACE(C1469,SEARCH($F$1,C1469,1),LEN($F$1),"")),C1469)</f>
        <v>www.studentcrowd.com/university-l1003834-s1008312-the_university_of_leicester-leicester</v>
      </c>
      <c r="F1469" s="0" t="str">
        <f aca="false">REPLACE(E1469,SEARCH("/",E1469,1),LEN(E1469),"")</f>
        <v>www.studentcrowd.com</v>
      </c>
      <c r="G1469" s="0" t="n">
        <f aca="false">IF(F1469="www.studentcrowd.com",D1469*2/10,IF(F1469="www.studentsreview.com",D1469*2.5/10,"ERROR"))</f>
        <v>0.8</v>
      </c>
      <c r="H1469" s="0" t="str">
        <f aca="false">VLOOKUP(G1469,Sheet2!$A$1:$B$8,2,0)</f>
        <v>good_plus</v>
      </c>
      <c r="I1469" s="0" t="str">
        <f aca="false">"{""classes"":["""&amp;G1469&amp;"""],""text"":"""&amp;A1469&amp;"""},"</f>
        <v>{"classes":["0,8"],"text":"Good student union area and library is open 24/7 but there is a lack of proper meal facility since they closed the Chi restaurant in the early evenings so apart from over priced snacks and salads in the library cafe and Delicious shop, theres no facility to get a proper evening meal on campus anymore."},</v>
      </c>
      <c r="J1469" s="0" t="n">
        <f aca="false">LEN(A1469)</f>
        <v>302</v>
      </c>
    </row>
    <row r="1470" customFormat="false" ht="12.8" hidden="false" customHeight="false" outlineLevel="0" collapsed="false">
      <c r="A1470" s="0" t="s">
        <v>1517</v>
      </c>
      <c r="B1470" s="0" t="s">
        <v>1514</v>
      </c>
      <c r="C1470" s="0" t="s">
        <v>1515</v>
      </c>
      <c r="D1470" s="0" t="n">
        <v>1</v>
      </c>
      <c r="E1470" s="0" t="str">
        <f aca="false">IFERROR(IFERROR(REPLACE(C1470,SEARCH($E$1,C1470,1),LEN($E$1),""),REPLACE(C1470,SEARCH($F$1,C1470,1),LEN($F$1),"")),C1470)</f>
        <v>www.studentcrowd.com/university-l1003834-s1008312-the_university_of_leicester-leicester</v>
      </c>
      <c r="F1470" s="0" t="str">
        <f aca="false">REPLACE(E1470,SEARCH("/",E1470,1),LEN(E1470),"")</f>
        <v>www.studentcrowd.com</v>
      </c>
      <c r="G1470" s="0" t="n">
        <f aca="false">IF(F1470="www.studentcrowd.com",D1470*2/10,IF(F1470="www.studentsreview.com",D1470*2.5/10,"ERROR"))</f>
        <v>0.2</v>
      </c>
      <c r="H1470" s="0" t="str">
        <f aca="false">VLOOKUP(G1470,Sheet2!$A$1:$B$8,2,0)</f>
        <v>bad</v>
      </c>
      <c r="I1470" s="0" t="str">
        <f aca="false">"{""classes"":["""&amp;G1470&amp;"""],""text"":"""&amp;A1470&amp;"""},"</f>
        <v>{"classes":["0,2"],"text":"Very disappointed in how the learning by distance archaeology department  is being handled. Based on this I would not encourage anyone to enter your institution. Very hard to get in touch with any of the administration in a call to try and work out any misunderstanding and when you complain they simply maybe you should withdraw if you are not satisfied. Such disappointment and a waste of money!!!!"},</v>
      </c>
      <c r="J1470" s="0" t="n">
        <f aca="false">LEN(A1470)</f>
        <v>400</v>
      </c>
    </row>
    <row r="1471" customFormat="false" ht="12.8" hidden="false" customHeight="false" outlineLevel="0" collapsed="false">
      <c r="A1471" s="0" t="s">
        <v>1518</v>
      </c>
      <c r="B1471" s="0" t="s">
        <v>1514</v>
      </c>
      <c r="C1471" s="0" t="s">
        <v>1515</v>
      </c>
      <c r="D1471" s="0" t="n">
        <v>5</v>
      </c>
      <c r="E1471" s="0" t="str">
        <f aca="false">IFERROR(IFERROR(REPLACE(C1471,SEARCH($E$1,C1471,1),LEN($E$1),""),REPLACE(C1471,SEARCH($F$1,C1471,1),LEN($F$1),"")),C1471)</f>
        <v>www.studentcrowd.com/university-l1003834-s1008312-the_university_of_leicester-leicester</v>
      </c>
      <c r="F1471" s="0" t="str">
        <f aca="false">REPLACE(E1471,SEARCH("/",E1471,1),LEN(E1471),"")</f>
        <v>www.studentcrowd.com</v>
      </c>
      <c r="G1471" s="0" t="n">
        <f aca="false">IF(F1471="www.studentcrowd.com",D1471*2/10,IF(F1471="www.studentsreview.com",D1471*2.5/10,"ERROR"))</f>
        <v>1</v>
      </c>
      <c r="H1471" s="0" t="str">
        <f aca="false">VLOOKUP(G1471,Sheet2!$A$1:$B$8,2,0)</f>
        <v>excellent</v>
      </c>
      <c r="I1471" s="0" t="str">
        <f aca="false">"{""classes"":["""&amp;G1471&amp;"""],""text"":"""&amp;A1471&amp;"""},"</f>
        <v>{"classes":["1"],"text":"Everything is great from the number of places you can study in the library to the resources  although sometimes it can take very long to get material for research, such as a dissertation - still waiting even though I already had to submit my dissertation . The one thing that I dont like is how cold it is. In winter or spring, sitting by the windows is absolutely a terror, especially if you need to do so for an entire day while doing uni work. It can get very cold in the computer rooms as well. Please do something about that!"},</v>
      </c>
      <c r="J1471" s="0" t="n">
        <f aca="false">LEN(A1471)</f>
        <v>530</v>
      </c>
    </row>
    <row r="1472" customFormat="false" ht="12.8" hidden="false" customHeight="false" outlineLevel="0" collapsed="false">
      <c r="A1472" s="0" t="s">
        <v>1519</v>
      </c>
      <c r="B1472" s="0" t="s">
        <v>1514</v>
      </c>
      <c r="C1472" s="0" t="s">
        <v>1515</v>
      </c>
      <c r="D1472" s="0" t="n">
        <v>4</v>
      </c>
      <c r="E1472" s="0" t="str">
        <f aca="false">IFERROR(IFERROR(REPLACE(C1472,SEARCH($E$1,C1472,1),LEN($E$1),""),REPLACE(C1472,SEARCH($F$1,C1472,1),LEN($F$1),"")),C1472)</f>
        <v>www.studentcrowd.com/university-l1003834-s1008312-the_university_of_leicester-leicester</v>
      </c>
      <c r="F1472" s="0" t="str">
        <f aca="false">REPLACE(E1472,SEARCH("/",E1472,1),LEN(E1472),"")</f>
        <v>www.studentcrowd.com</v>
      </c>
      <c r="G1472" s="0" t="n">
        <f aca="false">IF(F1472="www.studentcrowd.com",D1472*2/10,IF(F1472="www.studentsreview.com",D1472*2.5/10,"ERROR"))</f>
        <v>0.8</v>
      </c>
      <c r="H1472" s="0" t="str">
        <f aca="false">VLOOKUP(G1472,Sheet2!$A$1:$B$8,2,0)</f>
        <v>good_plus</v>
      </c>
      <c r="I1472" s="0" t="str">
        <f aca="false">"{""classes"":["""&amp;G1472&amp;"""],""text"":"""&amp;A1472&amp;"""},"</f>
        <v>{"classes":["0,8"],"text":"Whats great about the uni is how compact it is and how easy it is to get around. Being such a compact campus means you dont have to run from lecture to lecture. There is a variety of amenities of campus which cater to all your needs. There are plenty of food options. The internet is good around campus. The library is also a great place as it is open almost 24/7 and had plenty of study spaces that suit all of your needs."},</v>
      </c>
      <c r="J1472" s="0" t="n">
        <f aca="false">LEN(A1472)</f>
        <v>423</v>
      </c>
    </row>
    <row r="1473" customFormat="false" ht="12.8" hidden="false" customHeight="false" outlineLevel="0" collapsed="false">
      <c r="A1473" s="0" t="s">
        <v>1520</v>
      </c>
      <c r="B1473" s="0" t="s">
        <v>1514</v>
      </c>
      <c r="C1473" s="0" t="s">
        <v>1515</v>
      </c>
      <c r="D1473" s="0" t="n">
        <v>4</v>
      </c>
      <c r="E1473" s="0" t="str">
        <f aca="false">IFERROR(IFERROR(REPLACE(C1473,SEARCH($E$1,C1473,1),LEN($E$1),""),REPLACE(C1473,SEARCH($F$1,C1473,1),LEN($F$1),"")),C1473)</f>
        <v>www.studentcrowd.com/university-l1003834-s1008312-the_university_of_leicester-leicester</v>
      </c>
      <c r="F1473" s="0" t="str">
        <f aca="false">REPLACE(E1473,SEARCH("/",E1473,1),LEN(E1473),"")</f>
        <v>www.studentcrowd.com</v>
      </c>
      <c r="G1473" s="0" t="n">
        <f aca="false">IF(F1473="www.studentcrowd.com",D1473*2/10,IF(F1473="www.studentsreview.com",D1473*2.5/10,"ERROR"))</f>
        <v>0.8</v>
      </c>
      <c r="H1473" s="0" t="str">
        <f aca="false">VLOOKUP(G1473,Sheet2!$A$1:$B$8,2,0)</f>
        <v>good_plus</v>
      </c>
      <c r="I1473" s="0" t="str">
        <f aca="false">"{""classes"":["""&amp;G1473&amp;"""],""text"":"""&amp;A1473&amp;"""},"</f>
        <v>{"classes":["0,8"],"text":"Theres always stuff going on around campus, something for everyone. The library is really modern and nice and is open 24/7 during the week but its packed during exams which is a downfall. The student union is also really modern, theres lots of comfy seating and theyve got a few food outlets including starbucks and a shop."},</v>
      </c>
      <c r="J1473" s="0" t="n">
        <f aca="false">LEN(A1473)</f>
        <v>323</v>
      </c>
    </row>
    <row r="1474" customFormat="false" ht="12.8" hidden="false" customHeight="false" outlineLevel="0" collapsed="false">
      <c r="A1474" s="0" t="s">
        <v>1521</v>
      </c>
      <c r="B1474" s="0" t="s">
        <v>1514</v>
      </c>
      <c r="C1474" s="0" t="s">
        <v>1515</v>
      </c>
      <c r="D1474" s="0" t="n">
        <v>5</v>
      </c>
      <c r="E1474" s="0" t="str">
        <f aca="false">IFERROR(IFERROR(REPLACE(C1474,SEARCH($E$1,C1474,1),LEN($E$1),""),REPLACE(C1474,SEARCH($F$1,C1474,1),LEN($F$1),"")),C1474)</f>
        <v>www.studentcrowd.com/university-l1003834-s1008312-the_university_of_leicester-leicester</v>
      </c>
      <c r="F1474" s="0" t="str">
        <f aca="false">REPLACE(E1474,SEARCH("/",E1474,1),LEN(E1474),"")</f>
        <v>www.studentcrowd.com</v>
      </c>
      <c r="G1474" s="0" t="n">
        <f aca="false">IF(F1474="www.studentcrowd.com",D1474*2/10,IF(F1474="www.studentsreview.com",D1474*2.5/10,"ERROR"))</f>
        <v>1</v>
      </c>
      <c r="H1474" s="0" t="str">
        <f aca="false">VLOOKUP(G1474,Sheet2!$A$1:$B$8,2,0)</f>
        <v>excellent</v>
      </c>
      <c r="I1474" s="0" t="str">
        <f aca="false">"{""classes"":["""&amp;G1474&amp;"""],""text"":"""&amp;A1474&amp;"""},"</f>
        <v>{"classes":["1"],"text":"Good careers service especially. Only downfall is the lack of communication from my society - heard nothing from them after making the payment to join and have not been updated on events etc - apparently this is only via Twitter."},</v>
      </c>
      <c r="J1474" s="0" t="n">
        <f aca="false">LEN(A1474)</f>
        <v>229</v>
      </c>
    </row>
    <row r="1475" customFormat="false" ht="12.8" hidden="false" customHeight="false" outlineLevel="0" collapsed="false">
      <c r="A1475" s="0" t="s">
        <v>1522</v>
      </c>
      <c r="B1475" s="0" t="s">
        <v>1514</v>
      </c>
      <c r="C1475" s="0" t="s">
        <v>1515</v>
      </c>
      <c r="D1475" s="0" t="n">
        <v>4</v>
      </c>
      <c r="E1475" s="0" t="str">
        <f aca="false">IFERROR(IFERROR(REPLACE(C1475,SEARCH($E$1,C1475,1),LEN($E$1),""),REPLACE(C1475,SEARCH($F$1,C1475,1),LEN($F$1),"")),C1475)</f>
        <v>www.studentcrowd.com/university-l1003834-s1008312-the_university_of_leicester-leicester</v>
      </c>
      <c r="F1475" s="0" t="str">
        <f aca="false">REPLACE(E1475,SEARCH("/",E1475,1),LEN(E1475),"")</f>
        <v>www.studentcrowd.com</v>
      </c>
      <c r="G1475" s="0" t="n">
        <f aca="false">IF(F1475="www.studentcrowd.com",D1475*2/10,IF(F1475="www.studentsreview.com",D1475*2.5/10,"ERROR"))</f>
        <v>0.8</v>
      </c>
      <c r="H1475" s="0" t="str">
        <f aca="false">VLOOKUP(G1475,Sheet2!$A$1:$B$8,2,0)</f>
        <v>good_plus</v>
      </c>
      <c r="I1475" s="0" t="str">
        <f aca="false">"{""classes"":["""&amp;G1475&amp;"""],""text"":"""&amp;A1475&amp;"""},"</f>
        <v>{"classes":["0,8"],"text":"They are a huge range of clubs and societies to get involved in away from the traditional sports clubs. The union has an amazing space for relaxing in whilst at university complete with many places to eat a drink  Starbucks being the main attraction . The campus itself is very friendly and small enough so you always bump into someone you know. Great atmosphere all round."},</v>
      </c>
      <c r="J1475" s="0" t="n">
        <f aca="false">LEN(A1475)</f>
        <v>373</v>
      </c>
    </row>
    <row r="1476" customFormat="false" ht="12.8" hidden="false" customHeight="false" outlineLevel="0" collapsed="false">
      <c r="A1476" s="0" t="s">
        <v>1523</v>
      </c>
      <c r="B1476" s="0" t="s">
        <v>1514</v>
      </c>
      <c r="C1476" s="0" t="s">
        <v>1515</v>
      </c>
      <c r="D1476" s="0" t="n">
        <v>5</v>
      </c>
      <c r="E1476" s="0" t="str">
        <f aca="false">IFERROR(IFERROR(REPLACE(C1476,SEARCH($E$1,C1476,1),LEN($E$1),""),REPLACE(C1476,SEARCH($F$1,C1476,1),LEN($F$1),"")),C1476)</f>
        <v>www.studentcrowd.com/university-l1003834-s1008312-the_university_of_leicester-leicester</v>
      </c>
      <c r="F1476" s="0" t="str">
        <f aca="false">REPLACE(E1476,SEARCH("/",E1476,1),LEN(E1476),"")</f>
        <v>www.studentcrowd.com</v>
      </c>
      <c r="G1476" s="0" t="n">
        <f aca="false">IF(F1476="www.studentcrowd.com",D1476*2/10,IF(F1476="www.studentsreview.com",D1476*2.5/10,"ERROR"))</f>
        <v>1</v>
      </c>
      <c r="H1476" s="0" t="str">
        <f aca="false">VLOOKUP(G1476,Sheet2!$A$1:$B$8,2,0)</f>
        <v>excellent</v>
      </c>
      <c r="I1476" s="0" t="str">
        <f aca="false">"{""classes"":["""&amp;G1476&amp;"""],""text"":"""&amp;A1476&amp;"""},"</f>
        <v>{"classes":["1"],"text":"University of Leicester is a great place to be at. A diverse place to meet new people from various backgrounds. It is one of the most affordable place be at in the whole of UK. Love it here!"},</v>
      </c>
      <c r="J1476" s="0" t="n">
        <f aca="false">LEN(A1476)</f>
        <v>190</v>
      </c>
    </row>
    <row r="1477" customFormat="false" ht="12.8" hidden="false" customHeight="false" outlineLevel="0" collapsed="false">
      <c r="A1477" s="0" t="s">
        <v>1524</v>
      </c>
      <c r="B1477" s="0" t="s">
        <v>1514</v>
      </c>
      <c r="C1477" s="0" t="s">
        <v>1515</v>
      </c>
      <c r="D1477" s="0" t="n">
        <v>4</v>
      </c>
      <c r="E1477" s="0" t="str">
        <f aca="false">IFERROR(IFERROR(REPLACE(C1477,SEARCH($E$1,C1477,1),LEN($E$1),""),REPLACE(C1477,SEARCH($F$1,C1477,1),LEN($F$1),"")),C1477)</f>
        <v>www.studentcrowd.com/university-l1003834-s1008312-the_university_of_leicester-leicester</v>
      </c>
      <c r="F1477" s="0" t="str">
        <f aca="false">REPLACE(E1477,SEARCH("/",E1477,1),LEN(E1477),"")</f>
        <v>www.studentcrowd.com</v>
      </c>
      <c r="G1477" s="0" t="n">
        <f aca="false">IF(F1477="www.studentcrowd.com",D1477*2/10,IF(F1477="www.studentsreview.com",D1477*2.5/10,"ERROR"))</f>
        <v>0.8</v>
      </c>
      <c r="H1477" s="0" t="str">
        <f aca="false">VLOOKUP(G1477,Sheet2!$A$1:$B$8,2,0)</f>
        <v>good_plus</v>
      </c>
      <c r="I1477" s="0" t="str">
        <f aca="false">"{""classes"":["""&amp;G1477&amp;"""],""text"":"""&amp;A1477&amp;"""},"</f>
        <v>{"classes":["0,8"],"text":"Student union is nothing special. Usually crowded and difficult to find seats. Good library and gym"},</v>
      </c>
      <c r="J1477" s="0" t="n">
        <f aca="false">LEN(A1477)</f>
        <v>99</v>
      </c>
    </row>
    <row r="1478" customFormat="false" ht="12.8" hidden="false" customHeight="false" outlineLevel="0" collapsed="false">
      <c r="A1478" s="0" t="s">
        <v>1525</v>
      </c>
      <c r="B1478" s="0" t="s">
        <v>1514</v>
      </c>
      <c r="C1478" s="0" t="s">
        <v>1515</v>
      </c>
      <c r="D1478" s="0" t="n">
        <v>5</v>
      </c>
      <c r="E1478" s="0" t="str">
        <f aca="false">IFERROR(IFERROR(REPLACE(C1478,SEARCH($E$1,C1478,1),LEN($E$1),""),REPLACE(C1478,SEARCH($F$1,C1478,1),LEN($F$1),"")),C1478)</f>
        <v>www.studentcrowd.com/university-l1003834-s1008312-the_university_of_leicester-leicester</v>
      </c>
      <c r="F1478" s="0" t="str">
        <f aca="false">REPLACE(E1478,SEARCH("/",E1478,1),LEN(E1478),"")</f>
        <v>www.studentcrowd.com</v>
      </c>
      <c r="G1478" s="0" t="n">
        <f aca="false">IF(F1478="www.studentcrowd.com",D1478*2/10,IF(F1478="www.studentsreview.com",D1478*2.5/10,"ERROR"))</f>
        <v>1</v>
      </c>
      <c r="H1478" s="0" t="str">
        <f aca="false">VLOOKUP(G1478,Sheet2!$A$1:$B$8,2,0)</f>
        <v>excellent</v>
      </c>
      <c r="I1478" s="0" t="str">
        <f aca="false">"{""classes"":["""&amp;G1478&amp;"""],""text"":"""&amp;A1478&amp;"""},"</f>
        <v>{"classes":["1"],"text":"Wouldve been better if we had a food shop like tesco, rather than cafes that charge you a lot, but overall you can get anything on campus if youre ready to pay a littleextra"},</v>
      </c>
      <c r="J1478" s="0" t="n">
        <f aca="false">LEN(A1478)</f>
        <v>173</v>
      </c>
    </row>
    <row r="1479" customFormat="false" ht="12.8" hidden="false" customHeight="false" outlineLevel="0" collapsed="false">
      <c r="A1479" s="0" t="s">
        <v>1526</v>
      </c>
      <c r="B1479" s="0" t="s">
        <v>1514</v>
      </c>
      <c r="C1479" s="0" t="s">
        <v>1515</v>
      </c>
      <c r="D1479" s="0" t="n">
        <v>4</v>
      </c>
      <c r="E1479" s="0" t="str">
        <f aca="false">IFERROR(IFERROR(REPLACE(C1479,SEARCH($E$1,C1479,1),LEN($E$1),""),REPLACE(C1479,SEARCH($F$1,C1479,1),LEN($F$1),"")),C1479)</f>
        <v>www.studentcrowd.com/university-l1003834-s1008312-the_university_of_leicester-leicester</v>
      </c>
      <c r="F1479" s="0" t="str">
        <f aca="false">REPLACE(E1479,SEARCH("/",E1479,1),LEN(E1479),"")</f>
        <v>www.studentcrowd.com</v>
      </c>
      <c r="G1479" s="0" t="n">
        <f aca="false">IF(F1479="www.studentcrowd.com",D1479*2/10,IF(F1479="www.studentsreview.com",D1479*2.5/10,"ERROR"))</f>
        <v>0.8</v>
      </c>
      <c r="H1479" s="0" t="str">
        <f aca="false">VLOOKUP(G1479,Sheet2!$A$1:$B$8,2,0)</f>
        <v>good_plus</v>
      </c>
      <c r="I1479" s="0" t="str">
        <f aca="false">"{""classes"":["""&amp;G1479&amp;"""],""text"":"""&amp;A1479&amp;"""},"</f>
        <v>{"classes":["0,8"],"text":"Campus is so small which makes it so easy to get to everything. I can run to whatever building I want and everything is so easily accessible."},</v>
      </c>
      <c r="J1479" s="0" t="n">
        <f aca="false">LEN(A1479)</f>
        <v>141</v>
      </c>
    </row>
    <row r="1480" customFormat="false" ht="12.8" hidden="false" customHeight="false" outlineLevel="0" collapsed="false">
      <c r="A1480" s="0" t="s">
        <v>1527</v>
      </c>
      <c r="B1480" s="0" t="s">
        <v>1514</v>
      </c>
      <c r="C1480" s="0" t="s">
        <v>1515</v>
      </c>
      <c r="D1480" s="0" t="n">
        <v>4</v>
      </c>
      <c r="E1480" s="0" t="str">
        <f aca="false">IFERROR(IFERROR(REPLACE(C1480,SEARCH($E$1,C1480,1),LEN($E$1),""),REPLACE(C1480,SEARCH($F$1,C1480,1),LEN($F$1),"")),C1480)</f>
        <v>www.studentcrowd.com/university-l1003834-s1008312-the_university_of_leicester-leicester</v>
      </c>
      <c r="F1480" s="0" t="str">
        <f aca="false">REPLACE(E1480,SEARCH("/",E1480,1),LEN(E1480),"")</f>
        <v>www.studentcrowd.com</v>
      </c>
      <c r="G1480" s="0" t="n">
        <f aca="false">IF(F1480="www.studentcrowd.com",D1480*2/10,IF(F1480="www.studentsreview.com",D1480*2.5/10,"ERROR"))</f>
        <v>0.8</v>
      </c>
      <c r="H1480" s="0" t="str">
        <f aca="false">VLOOKUP(G1480,Sheet2!$A$1:$B$8,2,0)</f>
        <v>good_plus</v>
      </c>
      <c r="I1480" s="0" t="str">
        <f aca="false">"{""classes"":["""&amp;G1480&amp;"""],""text"":"""&amp;A1480&amp;"""},"</f>
        <v>{"classes":["0,8"],"text":"I believe university of Leicester is well managed and provides a lot for students"},</v>
      </c>
      <c r="J1480" s="0" t="n">
        <f aca="false">LEN(A1480)</f>
        <v>81</v>
      </c>
    </row>
    <row r="1481" customFormat="false" ht="12.8" hidden="false" customHeight="false" outlineLevel="0" collapsed="false">
      <c r="A1481" s="0" t="s">
        <v>1528</v>
      </c>
      <c r="B1481" s="0" t="s">
        <v>1514</v>
      </c>
      <c r="C1481" s="0" t="s">
        <v>1515</v>
      </c>
      <c r="D1481" s="0" t="n">
        <v>3</v>
      </c>
      <c r="E1481" s="0" t="str">
        <f aca="false">IFERROR(IFERROR(REPLACE(C1481,SEARCH($E$1,C1481,1),LEN($E$1),""),REPLACE(C1481,SEARCH($F$1,C1481,1),LEN($F$1),"")),C1481)</f>
        <v>www.studentcrowd.com/university-l1003834-s1008312-the_university_of_leicester-leicester</v>
      </c>
      <c r="F1481" s="0" t="str">
        <f aca="false">REPLACE(E1481,SEARCH("/",E1481,1),LEN(E1481),"")</f>
        <v>www.studentcrowd.com</v>
      </c>
      <c r="G1481" s="0" t="n">
        <f aca="false">IF(F1481="www.studentcrowd.com",D1481*2/10,IF(F1481="www.studentsreview.com",D1481*2.5/10,"ERROR"))</f>
        <v>0.6</v>
      </c>
      <c r="H1481" s="0" t="str">
        <f aca="false">VLOOKUP(G1481,Sheet2!$A$1:$B$8,2,0)</f>
        <v>middle_plus</v>
      </c>
      <c r="I1481" s="0" t="str">
        <f aca="false">"{""classes"":["""&amp;G1481&amp;"""],""text"":"""&amp;A1481&amp;"""},"</f>
        <v>{"classes":["0,6"],"text":"Need more study space. Better su needed with more variety of foods. More gluten free food needed in medicine building"},</v>
      </c>
      <c r="J1481" s="0" t="n">
        <f aca="false">LEN(A1481)</f>
        <v>117</v>
      </c>
    </row>
    <row r="1482" customFormat="false" ht="12.8" hidden="false" customHeight="false" outlineLevel="0" collapsed="false">
      <c r="A1482" s="0" t="s">
        <v>1529</v>
      </c>
      <c r="B1482" s="0" t="s">
        <v>1514</v>
      </c>
      <c r="C1482" s="0" t="s">
        <v>1515</v>
      </c>
      <c r="D1482" s="0" t="n">
        <v>1</v>
      </c>
      <c r="E1482" s="0" t="str">
        <f aca="false">IFERROR(IFERROR(REPLACE(C1482,SEARCH($E$1,C1482,1),LEN($E$1),""),REPLACE(C1482,SEARCH($F$1,C1482,1),LEN($F$1),"")),C1482)</f>
        <v>www.studentcrowd.com/university-l1003834-s1008312-the_university_of_leicester-leicester</v>
      </c>
      <c r="F1482" s="0" t="str">
        <f aca="false">REPLACE(E1482,SEARCH("/",E1482,1),LEN(E1482),"")</f>
        <v>www.studentcrowd.com</v>
      </c>
      <c r="G1482" s="0" t="n">
        <f aca="false">IF(F1482="www.studentcrowd.com",D1482*2/10,IF(F1482="www.studentsreview.com",D1482*2.5/10,"ERROR"))</f>
        <v>0.2</v>
      </c>
      <c r="H1482" s="0" t="str">
        <f aca="false">VLOOKUP(G1482,Sheet2!$A$1:$B$8,2,0)</f>
        <v>bad</v>
      </c>
      <c r="I1482" s="0" t="str">
        <f aca="false">"{""classes"":["""&amp;G1482&amp;"""],""text"":"""&amp;A1482&amp;"""},"</f>
        <v>{"classes":["0,2"],"text":"Worse place on earth. Go there as last resort only. The uni, the people, the town, all awful."},</v>
      </c>
      <c r="J1482" s="0" t="n">
        <f aca="false">LEN(A1482)</f>
        <v>93</v>
      </c>
    </row>
    <row r="1483" customFormat="false" ht="12.8" hidden="false" customHeight="false" outlineLevel="0" collapsed="false">
      <c r="A1483" s="0" t="s">
        <v>1530</v>
      </c>
      <c r="B1483" s="0" t="s">
        <v>1514</v>
      </c>
      <c r="C1483" s="0" t="s">
        <v>1515</v>
      </c>
      <c r="D1483" s="0" t="n">
        <v>3</v>
      </c>
      <c r="E1483" s="0" t="str">
        <f aca="false">IFERROR(IFERROR(REPLACE(C1483,SEARCH($E$1,C1483,1),LEN($E$1),""),REPLACE(C1483,SEARCH($F$1,C1483,1),LEN($F$1),"")),C1483)</f>
        <v>www.studentcrowd.com/university-l1003834-s1008312-the_university_of_leicester-leicester</v>
      </c>
      <c r="F1483" s="0" t="str">
        <f aca="false">REPLACE(E1483,SEARCH("/",E1483,1),LEN(E1483),"")</f>
        <v>www.studentcrowd.com</v>
      </c>
      <c r="G1483" s="0" t="n">
        <f aca="false">IF(F1483="www.studentcrowd.com",D1483*2/10,IF(F1483="www.studentsreview.com",D1483*2.5/10,"ERROR"))</f>
        <v>0.6</v>
      </c>
      <c r="H1483" s="0" t="str">
        <f aca="false">VLOOKUP(G1483,Sheet2!$A$1:$B$8,2,0)</f>
        <v>middle_plus</v>
      </c>
      <c r="I1483" s="0" t="str">
        <f aca="false">"{""classes"":["""&amp;G1483&amp;"""],""text"":"""&amp;A1483&amp;"""},"</f>
        <v>{"classes":["0,6"],"text":"Good internet WiFi network. Little information about clubs and societies available at the univeristy and how to join them."},</v>
      </c>
      <c r="J1483" s="0" t="n">
        <f aca="false">LEN(A1483)</f>
        <v>122</v>
      </c>
    </row>
    <row r="1484" customFormat="false" ht="12.8" hidden="false" customHeight="false" outlineLevel="0" collapsed="false">
      <c r="A1484" s="0" t="s">
        <v>1531</v>
      </c>
      <c r="B1484" s="0" t="s">
        <v>1514</v>
      </c>
      <c r="C1484" s="0" t="s">
        <v>1515</v>
      </c>
      <c r="D1484" s="0" t="n">
        <v>5</v>
      </c>
      <c r="E1484" s="0" t="str">
        <f aca="false">IFERROR(IFERROR(REPLACE(C1484,SEARCH($E$1,C1484,1),LEN($E$1),""),REPLACE(C1484,SEARCH($F$1,C1484,1),LEN($F$1),"")),C1484)</f>
        <v>www.studentcrowd.com/university-l1003834-s1008312-the_university_of_leicester-leicester</v>
      </c>
      <c r="F1484" s="0" t="str">
        <f aca="false">REPLACE(E1484,SEARCH("/",E1484,1),LEN(E1484),"")</f>
        <v>www.studentcrowd.com</v>
      </c>
      <c r="G1484" s="0" t="n">
        <f aca="false">IF(F1484="www.studentcrowd.com",D1484*2/10,IF(F1484="www.studentsreview.com",D1484*2.5/10,"ERROR"))</f>
        <v>1</v>
      </c>
      <c r="H1484" s="0" t="str">
        <f aca="false">VLOOKUP(G1484,Sheet2!$A$1:$B$8,2,0)</f>
        <v>excellent</v>
      </c>
      <c r="I1484" s="0" t="str">
        <f aca="false">"{""classes"":["""&amp;G1484&amp;"""],""text"":"""&amp;A1484&amp;"""},"</f>
        <v>{"classes":["1"],"text":"The student union is very social and the careers services is a boon if used correctly."},</v>
      </c>
      <c r="J1484" s="0" t="n">
        <f aca="false">LEN(A1484)</f>
        <v>86</v>
      </c>
    </row>
    <row r="1485" customFormat="false" ht="12.8" hidden="false" customHeight="false" outlineLevel="0" collapsed="false">
      <c r="A1485" s="0" t="s">
        <v>1532</v>
      </c>
      <c r="B1485" s="0" t="s">
        <v>1514</v>
      </c>
      <c r="C1485" s="0" t="s">
        <v>1515</v>
      </c>
      <c r="D1485" s="0" t="n">
        <v>4</v>
      </c>
      <c r="E1485" s="0" t="str">
        <f aca="false">IFERROR(IFERROR(REPLACE(C1485,SEARCH($E$1,C1485,1),LEN($E$1),""),REPLACE(C1485,SEARCH($F$1,C1485,1),LEN($F$1),"")),C1485)</f>
        <v>www.studentcrowd.com/university-l1003834-s1008312-the_university_of_leicester-leicester</v>
      </c>
      <c r="F1485" s="0" t="str">
        <f aca="false">REPLACE(E1485,SEARCH("/",E1485,1),LEN(E1485),"")</f>
        <v>www.studentcrowd.com</v>
      </c>
      <c r="G1485" s="0" t="n">
        <f aca="false">IF(F1485="www.studentcrowd.com",D1485*2/10,IF(F1485="www.studentsreview.com",D1485*2.5/10,"ERROR"))</f>
        <v>0.8</v>
      </c>
      <c r="H1485" s="0" t="str">
        <f aca="false">VLOOKUP(G1485,Sheet2!$A$1:$B$8,2,0)</f>
        <v>good_plus</v>
      </c>
      <c r="I1485" s="0" t="str">
        <f aca="false">"{""classes"":["""&amp;G1485&amp;"""],""text"":"""&amp;A1485&amp;"""},"</f>
        <v>{"classes":["0,8"],"text":"Most enjoyable experience of my life. Made life long friends, endured through some mediocre teaching though . Overall, would do it again in a heartbeat"},</v>
      </c>
      <c r="J1485" s="0" t="n">
        <f aca="false">LEN(A1485)</f>
        <v>151</v>
      </c>
    </row>
    <row r="1486" customFormat="false" ht="12.8" hidden="false" customHeight="false" outlineLevel="0" collapsed="false">
      <c r="A1486" s="0" t="s">
        <v>1533</v>
      </c>
      <c r="B1486" s="0" t="s">
        <v>1514</v>
      </c>
      <c r="C1486" s="0" t="s">
        <v>1515</v>
      </c>
      <c r="D1486" s="0" t="n">
        <v>5</v>
      </c>
      <c r="E1486" s="0" t="str">
        <f aca="false">IFERROR(IFERROR(REPLACE(C1486,SEARCH($E$1,C1486,1),LEN($E$1),""),REPLACE(C1486,SEARCH($F$1,C1486,1),LEN($F$1),"")),C1486)</f>
        <v>www.studentcrowd.com/university-l1003834-s1008312-the_university_of_leicester-leicester</v>
      </c>
      <c r="F1486" s="0" t="str">
        <f aca="false">REPLACE(E1486,SEARCH("/",E1486,1),LEN(E1486),"")</f>
        <v>www.studentcrowd.com</v>
      </c>
      <c r="G1486" s="0" t="n">
        <f aca="false">IF(F1486="www.studentcrowd.com",D1486*2/10,IF(F1486="www.studentsreview.com",D1486*2.5/10,"ERROR"))</f>
        <v>1</v>
      </c>
      <c r="H1486" s="0" t="str">
        <f aca="false">VLOOKUP(G1486,Sheet2!$A$1:$B$8,2,0)</f>
        <v>excellent</v>
      </c>
      <c r="I1486" s="0" t="str">
        <f aca="false">"{""classes"":["""&amp;G1486&amp;"""],""text"":"""&amp;A1486&amp;"""},"</f>
        <v>{"classes":["1"],"text":"Leicester has excellent facilities and top quality teaching staff who are helpful and informative. The services available to students are good quality and really support you throughout your degree and after."},</v>
      </c>
      <c r="J1486" s="0" t="n">
        <f aca="false">LEN(A1486)</f>
        <v>207</v>
      </c>
    </row>
    <row r="1487" customFormat="false" ht="12.8" hidden="false" customHeight="false" outlineLevel="0" collapsed="false">
      <c r="A1487" s="0" t="s">
        <v>1534</v>
      </c>
      <c r="B1487" s="0" t="s">
        <v>1514</v>
      </c>
      <c r="C1487" s="0" t="s">
        <v>1515</v>
      </c>
      <c r="D1487" s="0" t="n">
        <v>4</v>
      </c>
      <c r="E1487" s="0" t="str">
        <f aca="false">IFERROR(IFERROR(REPLACE(C1487,SEARCH($E$1,C1487,1),LEN($E$1),""),REPLACE(C1487,SEARCH($F$1,C1487,1),LEN($F$1),"")),C1487)</f>
        <v>www.studentcrowd.com/university-l1003834-s1008312-the_university_of_leicester-leicester</v>
      </c>
      <c r="F1487" s="0" t="str">
        <f aca="false">REPLACE(E1487,SEARCH("/",E1487,1),LEN(E1487),"")</f>
        <v>www.studentcrowd.com</v>
      </c>
      <c r="G1487" s="0" t="n">
        <f aca="false">IF(F1487="www.studentcrowd.com",D1487*2/10,IF(F1487="www.studentsreview.com",D1487*2.5/10,"ERROR"))</f>
        <v>0.8</v>
      </c>
      <c r="H1487" s="0" t="str">
        <f aca="false">VLOOKUP(G1487,Sheet2!$A$1:$B$8,2,0)</f>
        <v>good_plus</v>
      </c>
      <c r="I1487" s="0" t="str">
        <f aca="false">"{""classes"":["""&amp;G1487&amp;"""],""text"":"""&amp;A1487&amp;"""},"</f>
        <v>{"classes":["0,8"],"text":"Its a great Uni with well and new facility and library. SU is doing the great job"},</v>
      </c>
      <c r="J1487" s="0" t="n">
        <f aca="false">LEN(A1487)</f>
        <v>81</v>
      </c>
    </row>
    <row r="1488" customFormat="false" ht="12.8" hidden="false" customHeight="false" outlineLevel="0" collapsed="false">
      <c r="A1488" s="0" t="s">
        <v>1535</v>
      </c>
      <c r="B1488" s="0" t="s">
        <v>1514</v>
      </c>
      <c r="C1488" s="0" t="s">
        <v>1515</v>
      </c>
      <c r="D1488" s="0" t="n">
        <v>5</v>
      </c>
      <c r="E1488" s="0" t="str">
        <f aca="false">IFERROR(IFERROR(REPLACE(C1488,SEARCH($E$1,C1488,1),LEN($E$1),""),REPLACE(C1488,SEARCH($F$1,C1488,1),LEN($F$1),"")),C1488)</f>
        <v>www.studentcrowd.com/university-l1003834-s1008312-the_university_of_leicester-leicester</v>
      </c>
      <c r="F1488" s="0" t="str">
        <f aca="false">REPLACE(E1488,SEARCH("/",E1488,1),LEN(E1488),"")</f>
        <v>www.studentcrowd.com</v>
      </c>
      <c r="G1488" s="0" t="n">
        <f aca="false">IF(F1488="www.studentcrowd.com",D1488*2/10,IF(F1488="www.studentsreview.com",D1488*2.5/10,"ERROR"))</f>
        <v>1</v>
      </c>
      <c r="H1488" s="0" t="str">
        <f aca="false">VLOOKUP(G1488,Sheet2!$A$1:$B$8,2,0)</f>
        <v>excellent</v>
      </c>
      <c r="I1488" s="0" t="str">
        <f aca="false">"{""classes"":["""&amp;G1488&amp;"""],""text"":"""&amp;A1488&amp;"""},"</f>
        <v>{"classes":["1"],"text":"Loved my time at UoL - great environment, staff and atmosphere."},</v>
      </c>
      <c r="J1488" s="0" t="n">
        <f aca="false">LEN(A1488)</f>
        <v>63</v>
      </c>
    </row>
    <row r="1489" customFormat="false" ht="12.8" hidden="false" customHeight="false" outlineLevel="0" collapsed="false">
      <c r="A1489" s="0" t="s">
        <v>1536</v>
      </c>
      <c r="B1489" s="0" t="s">
        <v>1514</v>
      </c>
      <c r="C1489" s="0" t="s">
        <v>1515</v>
      </c>
      <c r="D1489" s="0" t="n">
        <v>5</v>
      </c>
      <c r="E1489" s="0" t="str">
        <f aca="false">IFERROR(IFERROR(REPLACE(C1489,SEARCH($E$1,C1489,1),LEN($E$1),""),REPLACE(C1489,SEARCH($F$1,C1489,1),LEN($F$1),"")),C1489)</f>
        <v>www.studentcrowd.com/university-l1003834-s1008312-the_university_of_leicester-leicester</v>
      </c>
      <c r="F1489" s="0" t="str">
        <f aca="false">REPLACE(E1489,SEARCH("/",E1489,1),LEN(E1489),"")</f>
        <v>www.studentcrowd.com</v>
      </c>
      <c r="G1489" s="0" t="n">
        <f aca="false">IF(F1489="www.studentcrowd.com",D1489*2/10,IF(F1489="www.studentsreview.com",D1489*2.5/10,"ERROR"))</f>
        <v>1</v>
      </c>
      <c r="H1489" s="0" t="str">
        <f aca="false">VLOOKUP(G1489,Sheet2!$A$1:$B$8,2,0)</f>
        <v>excellent</v>
      </c>
      <c r="I1489" s="0" t="str">
        <f aca="false">"{""classes"":["""&amp;G1489&amp;"""],""text"":"""&amp;A1489&amp;"""},"</f>
        <v>{"classes":["1"],"text":"Brilliant university with a fantastic and active Union."},</v>
      </c>
      <c r="J1489" s="0" t="n">
        <f aca="false">LEN(A1489)</f>
        <v>55</v>
      </c>
    </row>
    <row r="1490" customFormat="false" ht="12.8" hidden="false" customHeight="false" outlineLevel="0" collapsed="false">
      <c r="A1490" s="0" t="s">
        <v>1537</v>
      </c>
      <c r="B1490" s="0" t="s">
        <v>1514</v>
      </c>
      <c r="C1490" s="0" t="s">
        <v>1515</v>
      </c>
      <c r="D1490" s="0" t="n">
        <v>5</v>
      </c>
      <c r="E1490" s="0" t="str">
        <f aca="false">IFERROR(IFERROR(REPLACE(C1490,SEARCH($E$1,C1490,1),LEN($E$1),""),REPLACE(C1490,SEARCH($F$1,C1490,1),LEN($F$1),"")),C1490)</f>
        <v>www.studentcrowd.com/university-l1003834-s1008312-the_university_of_leicester-leicester</v>
      </c>
      <c r="F1490" s="0" t="str">
        <f aca="false">REPLACE(E1490,SEARCH("/",E1490,1),LEN(E1490),"")</f>
        <v>www.studentcrowd.com</v>
      </c>
      <c r="G1490" s="0" t="n">
        <f aca="false">IF(F1490="www.studentcrowd.com",D1490*2/10,IF(F1490="www.studentsreview.com",D1490*2.5/10,"ERROR"))</f>
        <v>1</v>
      </c>
      <c r="H1490" s="0" t="str">
        <f aca="false">VLOOKUP(G1490,Sheet2!$A$1:$B$8,2,0)</f>
        <v>excellent</v>
      </c>
      <c r="I1490" s="0" t="str">
        <f aca="false">"{""classes"":["""&amp;G1490&amp;"""],""text"":"""&amp;A1490&amp;"""},"</f>
        <v>{"classes":["1"],"text":"Best university ever, friendly and supportive, such a good atmosphere"},</v>
      </c>
      <c r="J1490" s="0" t="n">
        <f aca="false">LEN(A1490)</f>
        <v>69</v>
      </c>
    </row>
    <row r="1491" customFormat="false" ht="12.8" hidden="false" customHeight="false" outlineLevel="0" collapsed="false">
      <c r="A1491" s="0" t="s">
        <v>1538</v>
      </c>
      <c r="B1491" s="0" t="s">
        <v>1514</v>
      </c>
      <c r="C1491" s="0" t="s">
        <v>1515</v>
      </c>
      <c r="D1491" s="0" t="n">
        <v>5</v>
      </c>
      <c r="E1491" s="0" t="str">
        <f aca="false">IFERROR(IFERROR(REPLACE(C1491,SEARCH($E$1,C1491,1),LEN($E$1),""),REPLACE(C1491,SEARCH($F$1,C1491,1),LEN($F$1),"")),C1491)</f>
        <v>www.studentcrowd.com/university-l1003834-s1008312-the_university_of_leicester-leicester</v>
      </c>
      <c r="F1491" s="0" t="str">
        <f aca="false">REPLACE(E1491,SEARCH("/",E1491,1),LEN(E1491),"")</f>
        <v>www.studentcrowd.com</v>
      </c>
      <c r="G1491" s="0" t="n">
        <f aca="false">IF(F1491="www.studentcrowd.com",D1491*2/10,IF(F1491="www.studentsreview.com",D1491*2.5/10,"ERROR"))</f>
        <v>1</v>
      </c>
      <c r="H1491" s="0" t="str">
        <f aca="false">VLOOKUP(G1491,Sheet2!$A$1:$B$8,2,0)</f>
        <v>excellent</v>
      </c>
      <c r="I1491" s="0" t="str">
        <f aca="false">"{""classes"":["""&amp;G1491&amp;"""],""text"":"""&amp;A1491&amp;"""},"</f>
        <v>{"classes":["1"],"text":"Overall the university is good but I would not suggest an economic department."},</v>
      </c>
      <c r="J1491" s="0" t="n">
        <f aca="false">LEN(A1491)</f>
        <v>78</v>
      </c>
    </row>
    <row r="1492" customFormat="false" ht="12.8" hidden="false" customHeight="false" outlineLevel="0" collapsed="false">
      <c r="A1492" s="0" t="s">
        <v>1539</v>
      </c>
      <c r="B1492" s="0" t="s">
        <v>1514</v>
      </c>
      <c r="C1492" s="0" t="s">
        <v>1515</v>
      </c>
      <c r="D1492" s="0" t="n">
        <v>4</v>
      </c>
      <c r="E1492" s="0" t="str">
        <f aca="false">IFERROR(IFERROR(REPLACE(C1492,SEARCH($E$1,C1492,1),LEN($E$1),""),REPLACE(C1492,SEARCH($F$1,C1492,1),LEN($F$1),"")),C1492)</f>
        <v>www.studentcrowd.com/university-l1003834-s1008312-the_university_of_leicester-leicester</v>
      </c>
      <c r="F1492" s="0" t="str">
        <f aca="false">REPLACE(E1492,SEARCH("/",E1492,1),LEN(E1492),"")</f>
        <v>www.studentcrowd.com</v>
      </c>
      <c r="G1492" s="0" t="n">
        <f aca="false">IF(F1492="www.studentcrowd.com",D1492*2/10,IF(F1492="www.studentsreview.com",D1492*2.5/10,"ERROR"))</f>
        <v>0.8</v>
      </c>
      <c r="H1492" s="0" t="str">
        <f aca="false">VLOOKUP(G1492,Sheet2!$A$1:$B$8,2,0)</f>
        <v>good_plus</v>
      </c>
      <c r="I1492" s="0" t="str">
        <f aca="false">"{""classes"":["""&amp;G1492&amp;"""],""text"":"""&amp;A1492&amp;"""},"</f>
        <v>{"classes":["0,8"],"text":"The Students Union was spacious and comfortable with a diverse selection of food prices, though these often bordered on the pricier side of things. Wifi and internet always worked well. Wide selection of clubs and societies. The careers service were not much help to me but were definitely useful to others."},</v>
      </c>
      <c r="J1492" s="0" t="n">
        <f aca="false">LEN(A1492)</f>
        <v>307</v>
      </c>
    </row>
    <row r="1493" customFormat="false" ht="12.8" hidden="false" customHeight="false" outlineLevel="0" collapsed="false">
      <c r="A1493" s="0" t="s">
        <v>1540</v>
      </c>
      <c r="B1493" s="0" t="s">
        <v>1514</v>
      </c>
      <c r="C1493" s="0" t="s">
        <v>1515</v>
      </c>
      <c r="D1493" s="0" t="n">
        <v>5</v>
      </c>
      <c r="E1493" s="0" t="str">
        <f aca="false">IFERROR(IFERROR(REPLACE(C1493,SEARCH($E$1,C1493,1),LEN($E$1),""),REPLACE(C1493,SEARCH($F$1,C1493,1),LEN($F$1),"")),C1493)</f>
        <v>www.studentcrowd.com/university-l1003834-s1008312-the_university_of_leicester-leicester</v>
      </c>
      <c r="F1493" s="0" t="str">
        <f aca="false">REPLACE(E1493,SEARCH("/",E1493,1),LEN(E1493),"")</f>
        <v>www.studentcrowd.com</v>
      </c>
      <c r="G1493" s="0" t="n">
        <f aca="false">IF(F1493="www.studentcrowd.com",D1493*2/10,IF(F1493="www.studentsreview.com",D1493*2.5/10,"ERROR"))</f>
        <v>1</v>
      </c>
      <c r="H1493" s="0" t="str">
        <f aca="false">VLOOKUP(G1493,Sheet2!$A$1:$B$8,2,0)</f>
        <v>excellent</v>
      </c>
      <c r="I1493" s="0" t="str">
        <f aca="false">"{""classes"":["""&amp;G1493&amp;"""],""text"":"""&amp;A1493&amp;"""},"</f>
        <v>{"classes":["1"],"text":"UoL is really the best university - enough time and freedom to explore as well as getting down to work - the night life is fantastic when there are events such as  stamina  or the famous  bar fest  you cant go wrong with UoL"},</v>
      </c>
      <c r="J1493" s="0" t="n">
        <f aca="false">LEN(A1493)</f>
        <v>224</v>
      </c>
    </row>
    <row r="1494" customFormat="false" ht="12.8" hidden="false" customHeight="false" outlineLevel="0" collapsed="false">
      <c r="A1494" s="0" t="s">
        <v>1541</v>
      </c>
      <c r="B1494" s="0" t="s">
        <v>1514</v>
      </c>
      <c r="C1494" s="0" t="s">
        <v>1515</v>
      </c>
      <c r="D1494" s="0" t="n">
        <v>4</v>
      </c>
      <c r="E1494" s="0" t="str">
        <f aca="false">IFERROR(IFERROR(REPLACE(C1494,SEARCH($E$1,C1494,1),LEN($E$1),""),REPLACE(C1494,SEARCH($F$1,C1494,1),LEN($F$1),"")),C1494)</f>
        <v>www.studentcrowd.com/university-l1003834-s1008312-the_university_of_leicester-leicester</v>
      </c>
      <c r="F1494" s="0" t="str">
        <f aca="false">REPLACE(E1494,SEARCH("/",E1494,1),LEN(E1494),"")</f>
        <v>www.studentcrowd.com</v>
      </c>
      <c r="G1494" s="0" t="n">
        <f aca="false">IF(F1494="www.studentcrowd.com",D1494*2/10,IF(F1494="www.studentsreview.com",D1494*2.5/10,"ERROR"))</f>
        <v>0.8</v>
      </c>
      <c r="H1494" s="0" t="str">
        <f aca="false">VLOOKUP(G1494,Sheet2!$A$1:$B$8,2,0)</f>
        <v>good_plus</v>
      </c>
      <c r="I1494" s="0" t="str">
        <f aca="false">"{""classes"":["""&amp;G1494&amp;"""],""text"":"""&amp;A1494&amp;"""},"</f>
        <v>{"classes":["0,8"],"text":"Had the best three years of my life here so far! The university really feels like home, the campus is so versatile and I hold so many special memories here. Each building or certain place will take me back to a time or event and Ill love UoL forever because of that."},</v>
      </c>
      <c r="J1494" s="0" t="n">
        <f aca="false">LEN(A1494)</f>
        <v>266</v>
      </c>
    </row>
    <row r="1495" customFormat="false" ht="12.8" hidden="false" customHeight="false" outlineLevel="0" collapsed="false">
      <c r="A1495" s="0" t="s">
        <v>1542</v>
      </c>
      <c r="B1495" s="0" t="s">
        <v>1514</v>
      </c>
      <c r="C1495" s="0" t="s">
        <v>1515</v>
      </c>
      <c r="D1495" s="0" t="n">
        <v>2</v>
      </c>
      <c r="E1495" s="0" t="str">
        <f aca="false">IFERROR(IFERROR(REPLACE(C1495,SEARCH($E$1,C1495,1),LEN($E$1),""),REPLACE(C1495,SEARCH($F$1,C1495,1),LEN($F$1),"")),C1495)</f>
        <v>www.studentcrowd.com/university-l1003834-s1008312-the_university_of_leicester-leicester</v>
      </c>
      <c r="F1495" s="0" t="str">
        <f aca="false">REPLACE(E1495,SEARCH("/",E1495,1),LEN(E1495),"")</f>
        <v>www.studentcrowd.com</v>
      </c>
      <c r="G1495" s="0" t="n">
        <f aca="false">IF(F1495="www.studentcrowd.com",D1495*2/10,IF(F1495="www.studentsreview.com",D1495*2.5/10,"ERROR"))</f>
        <v>0.4</v>
      </c>
      <c r="H1495" s="0" t="str">
        <f aca="false">VLOOKUP(G1495,Sheet2!$A$1:$B$8,2,0)</f>
        <v>middle_minus</v>
      </c>
      <c r="I1495" s="0" t="str">
        <f aca="false">"{""classes"":["""&amp;G1495&amp;"""],""text"":"""&amp;A1495&amp;"""},"</f>
        <v>{"classes":["0,4"],"text":"Facilities are good, but teaching is awful"},</v>
      </c>
      <c r="J1495" s="0" t="n">
        <f aca="false">LEN(A1495)</f>
        <v>42</v>
      </c>
    </row>
    <row r="1496" customFormat="false" ht="12.8" hidden="false" customHeight="false" outlineLevel="0" collapsed="false">
      <c r="A1496" s="0" t="s">
        <v>1543</v>
      </c>
      <c r="B1496" s="0" t="s">
        <v>1514</v>
      </c>
      <c r="C1496" s="0" t="s">
        <v>1515</v>
      </c>
      <c r="D1496" s="0" t="n">
        <v>4</v>
      </c>
      <c r="E1496" s="0" t="str">
        <f aca="false">IFERROR(IFERROR(REPLACE(C1496,SEARCH($E$1,C1496,1),LEN($E$1),""),REPLACE(C1496,SEARCH($F$1,C1496,1),LEN($F$1),"")),C1496)</f>
        <v>www.studentcrowd.com/university-l1003834-s1008312-the_university_of_leicester-leicester</v>
      </c>
      <c r="F1496" s="0" t="str">
        <f aca="false">REPLACE(E1496,SEARCH("/",E1496,1),LEN(E1496),"")</f>
        <v>www.studentcrowd.com</v>
      </c>
      <c r="G1496" s="0" t="n">
        <f aca="false">IF(F1496="www.studentcrowd.com",D1496*2/10,IF(F1496="www.studentsreview.com",D1496*2.5/10,"ERROR"))</f>
        <v>0.8</v>
      </c>
      <c r="H1496" s="0" t="str">
        <f aca="false">VLOOKUP(G1496,Sheet2!$A$1:$B$8,2,0)</f>
        <v>good_plus</v>
      </c>
      <c r="I1496" s="0" t="str">
        <f aca="false">"{""classes"":["""&amp;G1496&amp;"""],""text"":"""&amp;A1496&amp;"""},"</f>
        <v>{"classes":["0,8"],"text":"SU has a good venue but is not a touchstone of my uni experience. Over expensive, nowhere for an affordable drink and full of petty student politics."},</v>
      </c>
      <c r="J1496" s="0" t="n">
        <f aca="false">LEN(A1496)</f>
        <v>149</v>
      </c>
    </row>
    <row r="1497" customFormat="false" ht="12.8" hidden="false" customHeight="false" outlineLevel="0" collapsed="false">
      <c r="A1497" s="0" t="s">
        <v>1544</v>
      </c>
      <c r="B1497" s="0" t="s">
        <v>1514</v>
      </c>
      <c r="C1497" s="0" t="s">
        <v>1515</v>
      </c>
      <c r="D1497" s="0" t="n">
        <v>5</v>
      </c>
      <c r="E1497" s="0" t="str">
        <f aca="false">IFERROR(IFERROR(REPLACE(C1497,SEARCH($E$1,C1497,1),LEN($E$1),""),REPLACE(C1497,SEARCH($F$1,C1497,1),LEN($F$1),"")),C1497)</f>
        <v>www.studentcrowd.com/university-l1003834-s1008312-the_university_of_leicester-leicester</v>
      </c>
      <c r="F1497" s="0" t="str">
        <f aca="false">REPLACE(E1497,SEARCH("/",E1497,1),LEN(E1497),"")</f>
        <v>www.studentcrowd.com</v>
      </c>
      <c r="G1497" s="0" t="n">
        <f aca="false">IF(F1497="www.studentcrowd.com",D1497*2/10,IF(F1497="www.studentsreview.com",D1497*2.5/10,"ERROR"))</f>
        <v>1</v>
      </c>
      <c r="H1497" s="0" t="str">
        <f aca="false">VLOOKUP(G1497,Sheet2!$A$1:$B$8,2,0)</f>
        <v>excellent</v>
      </c>
      <c r="I1497" s="0" t="str">
        <f aca="false">"{""classes"":["""&amp;G1497&amp;"""],""text"":"""&amp;A1497&amp;"""},"</f>
        <v>{"classes":["1"],"text":"Atmosphere and environment specially designed to provide a relaxing and more of a study-driven surrounding- gives you the spirit and morale support to studying!"},</v>
      </c>
      <c r="J1497" s="0" t="n">
        <f aca="false">LEN(A1497)</f>
        <v>160</v>
      </c>
    </row>
    <row r="1498" customFormat="false" ht="12.8" hidden="false" customHeight="false" outlineLevel="0" collapsed="false">
      <c r="A1498" s="0" t="s">
        <v>1545</v>
      </c>
      <c r="B1498" s="0" t="s">
        <v>1514</v>
      </c>
      <c r="C1498" s="0" t="s">
        <v>1515</v>
      </c>
      <c r="D1498" s="0" t="n">
        <v>5</v>
      </c>
      <c r="E1498" s="0" t="str">
        <f aca="false">IFERROR(IFERROR(REPLACE(C1498,SEARCH($E$1,C1498,1),LEN($E$1),""),REPLACE(C1498,SEARCH($F$1,C1498,1),LEN($F$1),"")),C1498)</f>
        <v>www.studentcrowd.com/university-l1003834-s1008312-the_university_of_leicester-leicester</v>
      </c>
      <c r="F1498" s="0" t="str">
        <f aca="false">REPLACE(E1498,SEARCH("/",E1498,1),LEN(E1498),"")</f>
        <v>www.studentcrowd.com</v>
      </c>
      <c r="G1498" s="0" t="n">
        <f aca="false">IF(F1498="www.studentcrowd.com",D1498*2/10,IF(F1498="www.studentsreview.com",D1498*2.5/10,"ERROR"))</f>
        <v>1</v>
      </c>
      <c r="H1498" s="0" t="str">
        <f aca="false">VLOOKUP(G1498,Sheet2!$A$1:$B$8,2,0)</f>
        <v>excellent</v>
      </c>
      <c r="I1498" s="0" t="str">
        <f aca="false">"{""classes"":["""&amp;G1498&amp;"""],""text"":"""&amp;A1498&amp;"""},"</f>
        <v>{"classes":["1"],"text":"Great campus with everything you may need. And very close to the city centre : "},</v>
      </c>
      <c r="J1498" s="0" t="n">
        <f aca="false">LEN(A1498)</f>
        <v>79</v>
      </c>
    </row>
    <row r="1499" customFormat="false" ht="12.8" hidden="false" customHeight="false" outlineLevel="0" collapsed="false">
      <c r="A1499" s="0" t="s">
        <v>1546</v>
      </c>
      <c r="B1499" s="0" t="s">
        <v>1514</v>
      </c>
      <c r="C1499" s="0" t="s">
        <v>1515</v>
      </c>
      <c r="D1499" s="0" t="n">
        <v>4</v>
      </c>
      <c r="E1499" s="0" t="str">
        <f aca="false">IFERROR(IFERROR(REPLACE(C1499,SEARCH($E$1,C1499,1),LEN($E$1),""),REPLACE(C1499,SEARCH($F$1,C1499,1),LEN($F$1),"")),C1499)</f>
        <v>www.studentcrowd.com/university-l1003834-s1008312-the_university_of_leicester-leicester</v>
      </c>
      <c r="F1499" s="0" t="str">
        <f aca="false">REPLACE(E1499,SEARCH("/",E1499,1),LEN(E1499),"")</f>
        <v>www.studentcrowd.com</v>
      </c>
      <c r="G1499" s="0" t="n">
        <f aca="false">IF(F1499="www.studentcrowd.com",D1499*2/10,IF(F1499="www.studentsreview.com",D1499*2.5/10,"ERROR"))</f>
        <v>0.8</v>
      </c>
      <c r="H1499" s="0" t="str">
        <f aca="false">VLOOKUP(G1499,Sheet2!$A$1:$B$8,2,0)</f>
        <v>good_plus</v>
      </c>
      <c r="I1499" s="0" t="str">
        <f aca="false">"{""classes"":["""&amp;G1499&amp;"""],""text"":"""&amp;A1499&amp;"""},"</f>
        <v>{"classes":["0,8"],"text":"Career service is one of the best in the country, wouldnt have got my placement without them!"},</v>
      </c>
      <c r="J1499" s="0" t="n">
        <f aca="false">LEN(A1499)</f>
        <v>93</v>
      </c>
    </row>
    <row r="1500" customFormat="false" ht="12.8" hidden="false" customHeight="false" outlineLevel="0" collapsed="false">
      <c r="A1500" s="0" t="s">
        <v>1547</v>
      </c>
      <c r="B1500" s="0" t="s">
        <v>1514</v>
      </c>
      <c r="C1500" s="0" t="s">
        <v>1515</v>
      </c>
      <c r="D1500" s="0" t="n">
        <v>4</v>
      </c>
      <c r="E1500" s="0" t="str">
        <f aca="false">IFERROR(IFERROR(REPLACE(C1500,SEARCH($E$1,C1500,1),LEN($E$1),""),REPLACE(C1500,SEARCH($F$1,C1500,1),LEN($F$1),"")),C1500)</f>
        <v>www.studentcrowd.com/university-l1003834-s1008312-the_university_of_leicester-leicester</v>
      </c>
      <c r="F1500" s="0" t="str">
        <f aca="false">REPLACE(E1500,SEARCH("/",E1500,1),LEN(E1500),"")</f>
        <v>www.studentcrowd.com</v>
      </c>
      <c r="G1500" s="0" t="n">
        <f aca="false">IF(F1500="www.studentcrowd.com",D1500*2/10,IF(F1500="www.studentsreview.com",D1500*2.5/10,"ERROR"))</f>
        <v>0.8</v>
      </c>
      <c r="H1500" s="0" t="str">
        <f aca="false">VLOOKUP(G1500,Sheet2!$A$1:$B$8,2,0)</f>
        <v>good_plus</v>
      </c>
      <c r="I1500" s="0" t="str">
        <f aca="false">"{""classes"":["""&amp;G1500&amp;"""],""text"":"""&amp;A1500&amp;"""},"</f>
        <v>{"classes":["0,8"],"text":"I think the students union could do more to express our views  e.g. simple stuff like banners for vote remain "},</v>
      </c>
      <c r="J1500" s="0" t="n">
        <f aca="false">LEN(A1500)</f>
        <v>110</v>
      </c>
    </row>
    <row r="1501" customFormat="false" ht="12.8" hidden="false" customHeight="false" outlineLevel="0" collapsed="false">
      <c r="A1501" s="0" t="s">
        <v>1548</v>
      </c>
      <c r="B1501" s="0" t="s">
        <v>1514</v>
      </c>
      <c r="C1501" s="0" t="s">
        <v>1515</v>
      </c>
      <c r="D1501" s="0" t="n">
        <v>5</v>
      </c>
      <c r="E1501" s="0" t="str">
        <f aca="false">IFERROR(IFERROR(REPLACE(C1501,SEARCH($E$1,C1501,1),LEN($E$1),""),REPLACE(C1501,SEARCH($F$1,C1501,1),LEN($F$1),"")),C1501)</f>
        <v>www.studentcrowd.com/university-l1003834-s1008312-the_university_of_leicester-leicester</v>
      </c>
      <c r="F1501" s="0" t="str">
        <f aca="false">REPLACE(E1501,SEARCH("/",E1501,1),LEN(E1501),"")</f>
        <v>www.studentcrowd.com</v>
      </c>
      <c r="G1501" s="0" t="n">
        <f aca="false">IF(F1501="www.studentcrowd.com",D1501*2/10,IF(F1501="www.studentsreview.com",D1501*2.5/10,"ERROR"))</f>
        <v>1</v>
      </c>
      <c r="H1501" s="0" t="str">
        <f aca="false">VLOOKUP(G1501,Sheet2!$A$1:$B$8,2,0)</f>
        <v>excellent</v>
      </c>
      <c r="I1501" s="0" t="str">
        <f aca="false">"{""classes"":["""&amp;G1501&amp;"""],""text"":"""&amp;A1501&amp;"""},"</f>
        <v>{"classes":["1"],"text":"The careers department are extremely helpful and is very easy to book an appointment with them. There is a vast range of different clubs and societies which is great to meet and get to know people"},</v>
      </c>
      <c r="J1501" s="0" t="n">
        <f aca="false">LEN(A1501)</f>
        <v>196</v>
      </c>
    </row>
    <row r="1502" customFormat="false" ht="12.8" hidden="false" customHeight="false" outlineLevel="0" collapsed="false">
      <c r="A1502" s="0" t="s">
        <v>1549</v>
      </c>
      <c r="B1502" s="0" t="s">
        <v>1514</v>
      </c>
      <c r="C1502" s="0" t="s">
        <v>1515</v>
      </c>
      <c r="D1502" s="0" t="n">
        <v>5</v>
      </c>
      <c r="E1502" s="0" t="str">
        <f aca="false">IFERROR(IFERROR(REPLACE(C1502,SEARCH($E$1,C1502,1),LEN($E$1),""),REPLACE(C1502,SEARCH($F$1,C1502,1),LEN($F$1),"")),C1502)</f>
        <v>www.studentcrowd.com/university-l1003834-s1008312-the_university_of_leicester-leicester</v>
      </c>
      <c r="F1502" s="0" t="str">
        <f aca="false">REPLACE(E1502,SEARCH("/",E1502,1),LEN(E1502),"")</f>
        <v>www.studentcrowd.com</v>
      </c>
      <c r="G1502" s="0" t="n">
        <f aca="false">IF(F1502="www.studentcrowd.com",D1502*2/10,IF(F1502="www.studentsreview.com",D1502*2.5/10,"ERROR"))</f>
        <v>1</v>
      </c>
      <c r="H1502" s="0" t="str">
        <f aca="false">VLOOKUP(G1502,Sheet2!$A$1:$B$8,2,0)</f>
        <v>excellent</v>
      </c>
      <c r="I1502" s="0" t="str">
        <f aca="false">"{""classes"":["""&amp;G1502&amp;"""],""text"":"""&amp;A1502&amp;"""},"</f>
        <v>{"classes":["1"],"text":"Good university, good atmosphere"},</v>
      </c>
      <c r="J1502" s="0" t="n">
        <f aca="false">LEN(A1502)</f>
        <v>32</v>
      </c>
    </row>
    <row r="1503" customFormat="false" ht="12.8" hidden="false" customHeight="false" outlineLevel="0" collapsed="false">
      <c r="A1503" s="0" t="s">
        <v>1550</v>
      </c>
      <c r="B1503" s="0" t="s">
        <v>1514</v>
      </c>
      <c r="C1503" s="0" t="s">
        <v>1515</v>
      </c>
      <c r="D1503" s="0" t="n">
        <v>5</v>
      </c>
      <c r="E1503" s="0" t="str">
        <f aca="false">IFERROR(IFERROR(REPLACE(C1503,SEARCH($E$1,C1503,1),LEN($E$1),""),REPLACE(C1503,SEARCH($F$1,C1503,1),LEN($F$1),"")),C1503)</f>
        <v>www.studentcrowd.com/university-l1003834-s1008312-the_university_of_leicester-leicester</v>
      </c>
      <c r="F1503" s="0" t="str">
        <f aca="false">REPLACE(E1503,SEARCH("/",E1503,1),LEN(E1503),"")</f>
        <v>www.studentcrowd.com</v>
      </c>
      <c r="G1503" s="0" t="n">
        <f aca="false">IF(F1503="www.studentcrowd.com",D1503*2/10,IF(F1503="www.studentsreview.com",D1503*2.5/10,"ERROR"))</f>
        <v>1</v>
      </c>
      <c r="H1503" s="0" t="str">
        <f aca="false">VLOOKUP(G1503,Sheet2!$A$1:$B$8,2,0)</f>
        <v>excellent</v>
      </c>
      <c r="I1503" s="0" t="str">
        <f aca="false">"{""classes"":["""&amp;G1503&amp;"""],""text"":"""&amp;A1503&amp;"""},"</f>
        <v>{"classes":["1"],"text":"I love this uni, I felt welcome and at home on the first day I moved in. I 100% recommend."},</v>
      </c>
      <c r="J1503" s="0" t="n">
        <f aca="false">LEN(A1503)</f>
        <v>90</v>
      </c>
    </row>
    <row r="1504" customFormat="false" ht="12.8" hidden="false" customHeight="false" outlineLevel="0" collapsed="false">
      <c r="A1504" s="0" t="s">
        <v>1551</v>
      </c>
      <c r="B1504" s="0" t="s">
        <v>1514</v>
      </c>
      <c r="C1504" s="0" t="s">
        <v>1515</v>
      </c>
      <c r="D1504" s="0" t="n">
        <v>5</v>
      </c>
      <c r="E1504" s="0" t="str">
        <f aca="false">IFERROR(IFERROR(REPLACE(C1504,SEARCH($E$1,C1504,1),LEN($E$1),""),REPLACE(C1504,SEARCH($F$1,C1504,1),LEN($F$1),"")),C1504)</f>
        <v>www.studentcrowd.com/university-l1003834-s1008312-the_university_of_leicester-leicester</v>
      </c>
      <c r="F1504" s="0" t="str">
        <f aca="false">REPLACE(E1504,SEARCH("/",E1504,1),LEN(E1504),"")</f>
        <v>www.studentcrowd.com</v>
      </c>
      <c r="G1504" s="0" t="n">
        <f aca="false">IF(F1504="www.studentcrowd.com",D1504*2/10,IF(F1504="www.studentsreview.com",D1504*2.5/10,"ERROR"))</f>
        <v>1</v>
      </c>
      <c r="H1504" s="0" t="str">
        <f aca="false">VLOOKUP(G1504,Sheet2!$A$1:$B$8,2,0)</f>
        <v>excellent</v>
      </c>
      <c r="I1504" s="0" t="str">
        <f aca="false">"{""classes"":["""&amp;G1504&amp;"""],""text"":"""&amp;A1504&amp;"""},"</f>
        <v>{"classes":["1"],"text":"The best three years of my life, met so many interesting and kind people through clubs and societies and definetely made friends for life."},</v>
      </c>
      <c r="J1504" s="0" t="n">
        <f aca="false">LEN(A1504)</f>
        <v>138</v>
      </c>
    </row>
    <row r="1505" customFormat="false" ht="12.8" hidden="false" customHeight="false" outlineLevel="0" collapsed="false">
      <c r="A1505" s="0" t="s">
        <v>1552</v>
      </c>
      <c r="B1505" s="0" t="s">
        <v>1514</v>
      </c>
      <c r="C1505" s="0" t="s">
        <v>1515</v>
      </c>
      <c r="D1505" s="0" t="n">
        <v>5</v>
      </c>
      <c r="E1505" s="0" t="str">
        <f aca="false">IFERROR(IFERROR(REPLACE(C1505,SEARCH($E$1,C1505,1),LEN($E$1),""),REPLACE(C1505,SEARCH($F$1,C1505,1),LEN($F$1),"")),C1505)</f>
        <v>www.studentcrowd.com/university-l1003834-s1008312-the_university_of_leicester-leicester</v>
      </c>
      <c r="F1505" s="0" t="str">
        <f aca="false">REPLACE(E1505,SEARCH("/",E1505,1),LEN(E1505),"")</f>
        <v>www.studentcrowd.com</v>
      </c>
      <c r="G1505" s="0" t="n">
        <f aca="false">IF(F1505="www.studentcrowd.com",D1505*2/10,IF(F1505="www.studentsreview.com",D1505*2.5/10,"ERROR"))</f>
        <v>1</v>
      </c>
      <c r="H1505" s="0" t="str">
        <f aca="false">VLOOKUP(G1505,Sheet2!$A$1:$B$8,2,0)</f>
        <v>excellent</v>
      </c>
      <c r="I1505" s="0" t="str">
        <f aca="false">"{""classes"":["""&amp;G1505&amp;"""],""text"":"""&amp;A1505&amp;"""},"</f>
        <v>{"classes":["1"],"text":"Amazing university with good facilities throughout. A place where all students are welcomed and can enjoy studies."},</v>
      </c>
      <c r="J1505" s="0" t="n">
        <f aca="false">LEN(A1505)</f>
        <v>114</v>
      </c>
    </row>
    <row r="1506" customFormat="false" ht="12.8" hidden="false" customHeight="false" outlineLevel="0" collapsed="false">
      <c r="A1506" s="0" t="s">
        <v>1553</v>
      </c>
      <c r="B1506" s="0" t="s">
        <v>1514</v>
      </c>
      <c r="C1506" s="0" t="s">
        <v>1515</v>
      </c>
      <c r="D1506" s="0" t="n">
        <v>5</v>
      </c>
      <c r="E1506" s="0" t="str">
        <f aca="false">IFERROR(IFERROR(REPLACE(C1506,SEARCH($E$1,C1506,1),LEN($E$1),""),REPLACE(C1506,SEARCH($F$1,C1506,1),LEN($F$1),"")),C1506)</f>
        <v>www.studentcrowd.com/university-l1003834-s1008312-the_university_of_leicester-leicester</v>
      </c>
      <c r="F1506" s="0" t="str">
        <f aca="false">REPLACE(E1506,SEARCH("/",E1506,1),LEN(E1506),"")</f>
        <v>www.studentcrowd.com</v>
      </c>
      <c r="G1506" s="0" t="n">
        <f aca="false">IF(F1506="www.studentcrowd.com",D1506*2/10,IF(F1506="www.studentsreview.com",D1506*2.5/10,"ERROR"))</f>
        <v>1</v>
      </c>
      <c r="H1506" s="0" t="str">
        <f aca="false">VLOOKUP(G1506,Sheet2!$A$1:$B$8,2,0)</f>
        <v>excellent</v>
      </c>
      <c r="I1506" s="0" t="str">
        <f aca="false">"{""classes"":["""&amp;G1506&amp;"""],""text"":"""&amp;A1506&amp;"""},"</f>
        <v>{"classes":["1"],"text":"A community of great tutors, great friends, great teaching and great place."},</v>
      </c>
      <c r="J1506" s="0" t="n">
        <f aca="false">LEN(A1506)</f>
        <v>75</v>
      </c>
    </row>
    <row r="1507" customFormat="false" ht="12.8" hidden="false" customHeight="false" outlineLevel="0" collapsed="false">
      <c r="A1507" s="0" t="s">
        <v>1554</v>
      </c>
      <c r="B1507" s="0" t="s">
        <v>1514</v>
      </c>
      <c r="C1507" s="0" t="s">
        <v>1515</v>
      </c>
      <c r="D1507" s="0" t="n">
        <v>5</v>
      </c>
      <c r="E1507" s="0" t="str">
        <f aca="false">IFERROR(IFERROR(REPLACE(C1507,SEARCH($E$1,C1507,1),LEN($E$1),""),REPLACE(C1507,SEARCH($F$1,C1507,1),LEN($F$1),"")),C1507)</f>
        <v>www.studentcrowd.com/university-l1003834-s1008312-the_university_of_leicester-leicester</v>
      </c>
      <c r="F1507" s="0" t="str">
        <f aca="false">REPLACE(E1507,SEARCH("/",E1507,1),LEN(E1507),"")</f>
        <v>www.studentcrowd.com</v>
      </c>
      <c r="G1507" s="0" t="n">
        <f aca="false">IF(F1507="www.studentcrowd.com",D1507*2/10,IF(F1507="www.studentsreview.com",D1507*2.5/10,"ERROR"))</f>
        <v>1</v>
      </c>
      <c r="H1507" s="0" t="str">
        <f aca="false">VLOOKUP(G1507,Sheet2!$A$1:$B$8,2,0)</f>
        <v>excellent</v>
      </c>
      <c r="I1507" s="0" t="str">
        <f aca="false">"{""classes"":["""&amp;G1507&amp;"""],""text"":"""&amp;A1507&amp;"""},"</f>
        <v>{"classes":["1"],"text":"A great university that I am happy to be attending"},</v>
      </c>
      <c r="J1507" s="0" t="n">
        <f aca="false">LEN(A1507)</f>
        <v>50</v>
      </c>
    </row>
    <row r="1508" customFormat="false" ht="12.8" hidden="false" customHeight="false" outlineLevel="0" collapsed="false">
      <c r="A1508" s="0" t="s">
        <v>1555</v>
      </c>
      <c r="B1508" s="0" t="s">
        <v>1514</v>
      </c>
      <c r="C1508" s="0" t="s">
        <v>1515</v>
      </c>
      <c r="D1508" s="0" t="n">
        <v>4</v>
      </c>
      <c r="E1508" s="0" t="str">
        <f aca="false">IFERROR(IFERROR(REPLACE(C1508,SEARCH($E$1,C1508,1),LEN($E$1),""),REPLACE(C1508,SEARCH($F$1,C1508,1),LEN($F$1),"")),C1508)</f>
        <v>www.studentcrowd.com/university-l1003834-s1008312-the_university_of_leicester-leicester</v>
      </c>
      <c r="F1508" s="0" t="str">
        <f aca="false">REPLACE(E1508,SEARCH("/",E1508,1),LEN(E1508),"")</f>
        <v>www.studentcrowd.com</v>
      </c>
      <c r="G1508" s="0" t="n">
        <f aca="false">IF(F1508="www.studentcrowd.com",D1508*2/10,IF(F1508="www.studentsreview.com",D1508*2.5/10,"ERROR"))</f>
        <v>0.8</v>
      </c>
      <c r="H1508" s="0" t="str">
        <f aca="false">VLOOKUP(G1508,Sheet2!$A$1:$B$8,2,0)</f>
        <v>good_plus</v>
      </c>
      <c r="I1508" s="0" t="str">
        <f aca="false">"{""classes"":["""&amp;G1508&amp;"""],""text"":"""&amp;A1508&amp;"""},"</f>
        <v>{"classes":["0,8"],"text":"Leicester was a great University to attend for those who are academically minded. The facilities are above standard and so are the staff, however you have to really explore the Uni and put the effort in also. Make sure you are making the most of your experience there by talking to your lecturers about your work, using the library and trying out societies. The city is just the right size to get to know and has enough going on to the explore. Although the student union really provides great nights out such as Shabang, Lets Disko, its also acceptable to explore the bars in the city and not get stuck in the same routine of Shabang Friday nights! Aslong and you put in the hard work and balance that work with activities, Leicester was a fantastic Uni to go to."},</v>
      </c>
      <c r="J1508" s="0" t="n">
        <f aca="false">LEN(A1508)</f>
        <v>764</v>
      </c>
    </row>
    <row r="1509" customFormat="false" ht="12.8" hidden="false" customHeight="false" outlineLevel="0" collapsed="false">
      <c r="A1509" s="0" t="s">
        <v>1556</v>
      </c>
      <c r="B1509" s="0" t="s">
        <v>1514</v>
      </c>
      <c r="C1509" s="0" t="s">
        <v>1515</v>
      </c>
      <c r="D1509" s="0" t="n">
        <v>5</v>
      </c>
      <c r="E1509" s="0" t="str">
        <f aca="false">IFERROR(IFERROR(REPLACE(C1509,SEARCH($E$1,C1509,1),LEN($E$1),""),REPLACE(C1509,SEARCH($F$1,C1509,1),LEN($F$1),"")),C1509)</f>
        <v>www.studentcrowd.com/university-l1003834-s1008312-the_university_of_leicester-leicester</v>
      </c>
      <c r="F1509" s="0" t="str">
        <f aca="false">REPLACE(E1509,SEARCH("/",E1509,1),LEN(E1509),"")</f>
        <v>www.studentcrowd.com</v>
      </c>
      <c r="G1509" s="0" t="n">
        <f aca="false">IF(F1509="www.studentcrowd.com",D1509*2/10,IF(F1509="www.studentsreview.com",D1509*2.5/10,"ERROR"))</f>
        <v>1</v>
      </c>
      <c r="H1509" s="0" t="str">
        <f aca="false">VLOOKUP(G1509,Sheet2!$A$1:$B$8,2,0)</f>
        <v>excellent</v>
      </c>
      <c r="I1509" s="0" t="str">
        <f aca="false">"{""classes"":["""&amp;G1509&amp;"""],""text"":"""&amp;A1509&amp;"""},"</f>
        <v>{"classes":["1"],"text":"Great Uni, a lovely city that is both welcoming and unique. Thoroughly enjoyed my time and always felt safe."},</v>
      </c>
      <c r="J1509" s="0" t="n">
        <f aca="false">LEN(A1509)</f>
        <v>108</v>
      </c>
    </row>
    <row r="1510" customFormat="false" ht="12.8" hidden="false" customHeight="false" outlineLevel="0" collapsed="false">
      <c r="A1510" s="0" t="s">
        <v>1557</v>
      </c>
      <c r="B1510" s="0" t="s">
        <v>1514</v>
      </c>
      <c r="C1510" s="0" t="s">
        <v>1515</v>
      </c>
      <c r="D1510" s="0" t="n">
        <v>4</v>
      </c>
      <c r="E1510" s="0" t="str">
        <f aca="false">IFERROR(IFERROR(REPLACE(C1510,SEARCH($E$1,C1510,1),LEN($E$1),""),REPLACE(C1510,SEARCH($F$1,C1510,1),LEN($F$1),"")),C1510)</f>
        <v>www.studentcrowd.com/university-l1003834-s1008312-the_university_of_leicester-leicester</v>
      </c>
      <c r="F1510" s="0" t="str">
        <f aca="false">REPLACE(E1510,SEARCH("/",E1510,1),LEN(E1510),"")</f>
        <v>www.studentcrowd.com</v>
      </c>
      <c r="G1510" s="0" t="n">
        <f aca="false">IF(F1510="www.studentcrowd.com",D1510*2/10,IF(F1510="www.studentsreview.com",D1510*2.5/10,"ERROR"))</f>
        <v>0.8</v>
      </c>
      <c r="H1510" s="0" t="str">
        <f aca="false">VLOOKUP(G1510,Sheet2!$A$1:$B$8,2,0)</f>
        <v>good_plus</v>
      </c>
      <c r="I1510" s="0" t="str">
        <f aca="false">"{""classes"":["""&amp;G1510&amp;"""],""text"":"""&amp;A1510&amp;"""},"</f>
        <v>{"classes":["0,8"],"text":"Just finished my degree at Leicester  BA History and Politics  and loved every minute of my time there."},</v>
      </c>
      <c r="J1510" s="0" t="n">
        <f aca="false">LEN(A1510)</f>
        <v>103</v>
      </c>
    </row>
    <row r="1511" customFormat="false" ht="12.8" hidden="false" customHeight="false" outlineLevel="0" collapsed="false">
      <c r="A1511" s="0" t="s">
        <v>1558</v>
      </c>
      <c r="B1511" s="0" t="s">
        <v>1514</v>
      </c>
      <c r="C1511" s="0" t="s">
        <v>1515</v>
      </c>
      <c r="D1511" s="0" t="n">
        <v>4</v>
      </c>
      <c r="E1511" s="0" t="str">
        <f aca="false">IFERROR(IFERROR(REPLACE(C1511,SEARCH($E$1,C1511,1),LEN($E$1),""),REPLACE(C1511,SEARCH($F$1,C1511,1),LEN($F$1),"")),C1511)</f>
        <v>www.studentcrowd.com/university-l1003834-s1008312-the_university_of_leicester-leicester</v>
      </c>
      <c r="F1511" s="0" t="str">
        <f aca="false">REPLACE(E1511,SEARCH("/",E1511,1),LEN(E1511),"")</f>
        <v>www.studentcrowd.com</v>
      </c>
      <c r="G1511" s="0" t="n">
        <f aca="false">IF(F1511="www.studentcrowd.com",D1511*2/10,IF(F1511="www.studentsreview.com",D1511*2.5/10,"ERROR"))</f>
        <v>0.8</v>
      </c>
      <c r="H1511" s="0" t="str">
        <f aca="false">VLOOKUP(G1511,Sheet2!$A$1:$B$8,2,0)</f>
        <v>good_plus</v>
      </c>
      <c r="I1511" s="0" t="str">
        <f aca="false">"{""classes"":["""&amp;G1511&amp;"""],""text"":"""&amp;A1511&amp;"""},"</f>
        <v>{"classes":["0,8"],"text":"This uni is perfect for those who like a lot of support compared to being fully independent. The location is on a park so its nice in the summer and theres often icecream vans."},</v>
      </c>
      <c r="J1511" s="0" t="n">
        <f aca="false">LEN(A1511)</f>
        <v>176</v>
      </c>
    </row>
    <row r="1512" customFormat="false" ht="12.8" hidden="false" customHeight="false" outlineLevel="0" collapsed="false">
      <c r="A1512" s="0" t="s">
        <v>1559</v>
      </c>
      <c r="B1512" s="0" t="s">
        <v>1514</v>
      </c>
      <c r="C1512" s="0" t="s">
        <v>1515</v>
      </c>
      <c r="D1512" s="0" t="n">
        <v>5</v>
      </c>
      <c r="E1512" s="0" t="str">
        <f aca="false">IFERROR(IFERROR(REPLACE(C1512,SEARCH($E$1,C1512,1),LEN($E$1),""),REPLACE(C1512,SEARCH($F$1,C1512,1),LEN($F$1),"")),C1512)</f>
        <v>www.studentcrowd.com/university-l1003834-s1008312-the_university_of_leicester-leicester</v>
      </c>
      <c r="F1512" s="0" t="str">
        <f aca="false">REPLACE(E1512,SEARCH("/",E1512,1),LEN(E1512),"")</f>
        <v>www.studentcrowd.com</v>
      </c>
      <c r="G1512" s="0" t="n">
        <f aca="false">IF(F1512="www.studentcrowd.com",D1512*2/10,IF(F1512="www.studentsreview.com",D1512*2.5/10,"ERROR"))</f>
        <v>1</v>
      </c>
      <c r="H1512" s="0" t="str">
        <f aca="false">VLOOKUP(G1512,Sheet2!$A$1:$B$8,2,0)</f>
        <v>excellent</v>
      </c>
      <c r="I1512" s="0" t="str">
        <f aca="false">"{""classes"":["""&amp;G1512&amp;"""],""text"":"""&amp;A1512&amp;"""},"</f>
        <v>{"classes":["1"],"text":"Good uni, the careers development service is my own highlight - its really great!"},</v>
      </c>
      <c r="J1512" s="0" t="n">
        <f aca="false">LEN(A1512)</f>
        <v>81</v>
      </c>
    </row>
    <row r="1513" customFormat="false" ht="12.8" hidden="false" customHeight="false" outlineLevel="0" collapsed="false">
      <c r="A1513" s="0" t="s">
        <v>1560</v>
      </c>
      <c r="B1513" s="0" t="s">
        <v>1514</v>
      </c>
      <c r="C1513" s="0" t="s">
        <v>1515</v>
      </c>
      <c r="D1513" s="0" t="n">
        <v>5</v>
      </c>
      <c r="E1513" s="0" t="str">
        <f aca="false">IFERROR(IFERROR(REPLACE(C1513,SEARCH($E$1,C1513,1),LEN($E$1),""),REPLACE(C1513,SEARCH($F$1,C1513,1),LEN($F$1),"")),C1513)</f>
        <v>www.studentcrowd.com/university-l1003834-s1008312-the_university_of_leicester-leicester</v>
      </c>
      <c r="F1513" s="0" t="str">
        <f aca="false">REPLACE(E1513,SEARCH("/",E1513,1),LEN(E1513),"")</f>
        <v>www.studentcrowd.com</v>
      </c>
      <c r="G1513" s="0" t="n">
        <f aca="false">IF(F1513="www.studentcrowd.com",D1513*2/10,IF(F1513="www.studentsreview.com",D1513*2.5/10,"ERROR"))</f>
        <v>1</v>
      </c>
      <c r="H1513" s="0" t="str">
        <f aca="false">VLOOKUP(G1513,Sheet2!$A$1:$B$8,2,0)</f>
        <v>excellent</v>
      </c>
      <c r="I1513" s="0" t="str">
        <f aca="false">"{""classes"":["""&amp;G1513&amp;"""],""text"":"""&amp;A1513&amp;"""},"</f>
        <v>{"classes":["1"],"text":"Best uni experience - a little bit of everything to l please even the pickiest students!"},</v>
      </c>
      <c r="J1513" s="0" t="n">
        <f aca="false">LEN(A1513)</f>
        <v>88</v>
      </c>
    </row>
    <row r="1514" customFormat="false" ht="12.8" hidden="false" customHeight="false" outlineLevel="0" collapsed="false">
      <c r="A1514" s="0" t="s">
        <v>1561</v>
      </c>
      <c r="B1514" s="0" t="s">
        <v>1514</v>
      </c>
      <c r="C1514" s="0" t="s">
        <v>1515</v>
      </c>
      <c r="D1514" s="0" t="n">
        <v>5</v>
      </c>
      <c r="E1514" s="0" t="str">
        <f aca="false">IFERROR(IFERROR(REPLACE(C1514,SEARCH($E$1,C1514,1),LEN($E$1),""),REPLACE(C1514,SEARCH($F$1,C1514,1),LEN($F$1),"")),C1514)</f>
        <v>www.studentcrowd.com/university-l1003834-s1008312-the_university_of_leicester-leicester</v>
      </c>
      <c r="F1514" s="0" t="str">
        <f aca="false">REPLACE(E1514,SEARCH("/",E1514,1),LEN(E1514),"")</f>
        <v>www.studentcrowd.com</v>
      </c>
      <c r="G1514" s="0" t="n">
        <f aca="false">IF(F1514="www.studentcrowd.com",D1514*2/10,IF(F1514="www.studentsreview.com",D1514*2.5/10,"ERROR"))</f>
        <v>1</v>
      </c>
      <c r="H1514" s="0" t="str">
        <f aca="false">VLOOKUP(G1514,Sheet2!$A$1:$B$8,2,0)</f>
        <v>excellent</v>
      </c>
      <c r="I1514" s="0" t="str">
        <f aca="false">"{""classes"":["""&amp;G1514&amp;"""],""text"":"""&amp;A1514&amp;"""},"</f>
        <v>{"classes":["1"],"text":"While the campus is fairly unattractive, all of the facilities you need are there within a 10 minute walk max. Library is fantastic. Lots of societies on offer. Gym and swimming pool on site. Accomodation offered is fantastic quality, however, very pricey  and getting more expensive every year . Oadby is a wonderful place to live...really beautiful and green with a great atmosphere. Never had any problems while in Oadby. On campus plenty of food outlets and choice  could maybe do with 1 more cafe on the other side of campus for when the SU gets really busy , however prices are very expensive! Wouldnt reccomend regularly eating or drinking on campus for this reason...bring a flask and a packed lunch!"},</v>
      </c>
      <c r="J1514" s="0" t="n">
        <f aca="false">LEN(A1514)</f>
        <v>708</v>
      </c>
    </row>
    <row r="1515" customFormat="false" ht="12.8" hidden="false" customHeight="false" outlineLevel="0" collapsed="false">
      <c r="A1515" s="0" t="s">
        <v>1562</v>
      </c>
      <c r="B1515" s="0" t="s">
        <v>1514</v>
      </c>
      <c r="C1515" s="0" t="s">
        <v>1515</v>
      </c>
      <c r="D1515" s="0" t="n">
        <v>4</v>
      </c>
      <c r="E1515" s="0" t="str">
        <f aca="false">IFERROR(IFERROR(REPLACE(C1515,SEARCH($E$1,C1515,1),LEN($E$1),""),REPLACE(C1515,SEARCH($F$1,C1515,1),LEN($F$1),"")),C1515)</f>
        <v>www.studentcrowd.com/university-l1003834-s1008312-the_university_of_leicester-leicester</v>
      </c>
      <c r="F1515" s="0" t="str">
        <f aca="false">REPLACE(E1515,SEARCH("/",E1515,1),LEN(E1515),"")</f>
        <v>www.studentcrowd.com</v>
      </c>
      <c r="G1515" s="0" t="n">
        <f aca="false">IF(F1515="www.studentcrowd.com",D1515*2/10,IF(F1515="www.studentsreview.com",D1515*2.5/10,"ERROR"))</f>
        <v>0.8</v>
      </c>
      <c r="H1515" s="0" t="str">
        <f aca="false">VLOOKUP(G1515,Sheet2!$A$1:$B$8,2,0)</f>
        <v>good_plus</v>
      </c>
      <c r="I1515" s="0" t="str">
        <f aca="false">"{""classes"":["""&amp;G1515&amp;"""],""text"":"""&amp;A1515&amp;"""},"</f>
        <v>{"classes":["0,8"],"text":"great library, great facilities, poor teaching, lack of effort from lecturers, student union has great facilities but is too expensive and way too commercialised. still the best choice i ever made though"},</v>
      </c>
      <c r="J1515" s="0" t="n">
        <f aca="false">LEN(A1515)</f>
        <v>203</v>
      </c>
    </row>
    <row r="1516" customFormat="false" ht="12.8" hidden="false" customHeight="false" outlineLevel="0" collapsed="false">
      <c r="A1516" s="0" t="s">
        <v>1563</v>
      </c>
      <c r="B1516" s="0" t="s">
        <v>1514</v>
      </c>
      <c r="C1516" s="0" t="s">
        <v>1515</v>
      </c>
      <c r="D1516" s="0" t="n">
        <v>5</v>
      </c>
      <c r="E1516" s="0" t="str">
        <f aca="false">IFERROR(IFERROR(REPLACE(C1516,SEARCH($E$1,C1516,1),LEN($E$1),""),REPLACE(C1516,SEARCH($F$1,C1516,1),LEN($F$1),"")),C1516)</f>
        <v>www.studentcrowd.com/university-l1003834-s1008312-the_university_of_leicester-leicester</v>
      </c>
      <c r="F1516" s="0" t="str">
        <f aca="false">REPLACE(E1516,SEARCH("/",E1516,1),LEN(E1516),"")</f>
        <v>www.studentcrowd.com</v>
      </c>
      <c r="G1516" s="0" t="n">
        <f aca="false">IF(F1516="www.studentcrowd.com",D1516*2/10,IF(F1516="www.studentsreview.com",D1516*2.5/10,"ERROR"))</f>
        <v>1</v>
      </c>
      <c r="H1516" s="0" t="str">
        <f aca="false">VLOOKUP(G1516,Sheet2!$A$1:$B$8,2,0)</f>
        <v>excellent</v>
      </c>
      <c r="I1516" s="0" t="str">
        <f aca="false">"{""classes"":["""&amp;G1516&amp;"""],""text"":"""&amp;A1516&amp;"""},"</f>
        <v>{"classes":["1"],"text":"Very good university but not elitist and relaxed environment"},</v>
      </c>
      <c r="J1516" s="0" t="n">
        <f aca="false">LEN(A1516)</f>
        <v>60</v>
      </c>
    </row>
    <row r="1517" customFormat="false" ht="12.8" hidden="false" customHeight="false" outlineLevel="0" collapsed="false">
      <c r="A1517" s="0" t="s">
        <v>1564</v>
      </c>
      <c r="B1517" s="0" t="s">
        <v>1514</v>
      </c>
      <c r="C1517" s="0" t="s">
        <v>1515</v>
      </c>
      <c r="D1517" s="0" t="n">
        <v>4</v>
      </c>
      <c r="E1517" s="0" t="str">
        <f aca="false">IFERROR(IFERROR(REPLACE(C1517,SEARCH($E$1,C1517,1),LEN($E$1),""),REPLACE(C1517,SEARCH($F$1,C1517,1),LEN($F$1),"")),C1517)</f>
        <v>www.studentcrowd.com/university-l1003834-s1008312-the_university_of_leicester-leicester</v>
      </c>
      <c r="F1517" s="0" t="str">
        <f aca="false">REPLACE(E1517,SEARCH("/",E1517,1),LEN(E1517),"")</f>
        <v>www.studentcrowd.com</v>
      </c>
      <c r="G1517" s="0" t="n">
        <f aca="false">IF(F1517="www.studentcrowd.com",D1517*2/10,IF(F1517="www.studentsreview.com",D1517*2.5/10,"ERROR"))</f>
        <v>0.8</v>
      </c>
      <c r="H1517" s="0" t="str">
        <f aca="false">VLOOKUP(G1517,Sheet2!$A$1:$B$8,2,0)</f>
        <v>good_plus</v>
      </c>
      <c r="I1517" s="0" t="str">
        <f aca="false">"{""classes"":["""&amp;G1517&amp;"""],""text"":"""&amp;A1517&amp;"""},"</f>
        <v>{"classes":["0,8"],"text":"The campus is nice, with a good library and a good SU  although it is fairly small, there is a Starbucks ."},</v>
      </c>
      <c r="J1517" s="0" t="n">
        <f aca="false">LEN(A1517)</f>
        <v>106</v>
      </c>
    </row>
    <row r="1518" customFormat="false" ht="12.8" hidden="false" customHeight="false" outlineLevel="0" collapsed="false">
      <c r="A1518" s="0" t="s">
        <v>1565</v>
      </c>
      <c r="B1518" s="0" t="s">
        <v>1514</v>
      </c>
      <c r="C1518" s="0" t="s">
        <v>1515</v>
      </c>
      <c r="D1518" s="0" t="n">
        <v>5</v>
      </c>
      <c r="E1518" s="0" t="str">
        <f aca="false">IFERROR(IFERROR(REPLACE(C1518,SEARCH($E$1,C1518,1),LEN($E$1),""),REPLACE(C1518,SEARCH($F$1,C1518,1),LEN($F$1),"")),C1518)</f>
        <v>www.studentcrowd.com/university-l1003834-s1008312-the_university_of_leicester-leicester</v>
      </c>
      <c r="F1518" s="0" t="str">
        <f aca="false">REPLACE(E1518,SEARCH("/",E1518,1),LEN(E1518),"")</f>
        <v>www.studentcrowd.com</v>
      </c>
      <c r="G1518" s="0" t="n">
        <f aca="false">IF(F1518="www.studentcrowd.com",D1518*2/10,IF(F1518="www.studentsreview.com",D1518*2.5/10,"ERROR"))</f>
        <v>1</v>
      </c>
      <c r="H1518" s="0" t="str">
        <f aca="false">VLOOKUP(G1518,Sheet2!$A$1:$B$8,2,0)</f>
        <v>excellent</v>
      </c>
      <c r="I1518" s="0" t="str">
        <f aca="false">"{""classes"":["""&amp;G1518&amp;"""],""text"":"""&amp;A1518&amp;"""},"</f>
        <v>{"classes":["1"],"text":"In my first year of uni going into my second and the university has been amazing since the first day!"},</v>
      </c>
      <c r="J1518" s="0" t="n">
        <f aca="false">LEN(A1518)</f>
        <v>101</v>
      </c>
    </row>
    <row r="1519" customFormat="false" ht="12.8" hidden="false" customHeight="false" outlineLevel="0" collapsed="false">
      <c r="A1519" s="0" t="s">
        <v>1566</v>
      </c>
      <c r="B1519" s="0" t="s">
        <v>1514</v>
      </c>
      <c r="C1519" s="0" t="s">
        <v>1515</v>
      </c>
      <c r="D1519" s="0" t="n">
        <v>4</v>
      </c>
      <c r="E1519" s="0" t="str">
        <f aca="false">IFERROR(IFERROR(REPLACE(C1519,SEARCH($E$1,C1519,1),LEN($E$1),""),REPLACE(C1519,SEARCH($F$1,C1519,1),LEN($F$1),"")),C1519)</f>
        <v>www.studentcrowd.com/university-l1003834-s1008312-the_university_of_leicester-leicester</v>
      </c>
      <c r="F1519" s="0" t="str">
        <f aca="false">REPLACE(E1519,SEARCH("/",E1519,1),LEN(E1519),"")</f>
        <v>www.studentcrowd.com</v>
      </c>
      <c r="G1519" s="0" t="n">
        <f aca="false">IF(F1519="www.studentcrowd.com",D1519*2/10,IF(F1519="www.studentsreview.com",D1519*2.5/10,"ERROR"))</f>
        <v>0.8</v>
      </c>
      <c r="H1519" s="0" t="str">
        <f aca="false">VLOOKUP(G1519,Sheet2!$A$1:$B$8,2,0)</f>
        <v>good_plus</v>
      </c>
      <c r="I1519" s="0" t="str">
        <f aca="false">"{""classes"":["""&amp;G1519&amp;"""],""text"":"""&amp;A1519&amp;"""},"</f>
        <v>{"classes":["0,8"],"text":"The University of Leicester to me has given me a great experience. The support I have recieved during my first year has been unfaultable. The facilities on campus, such as the library are impeccable and ultra modern. Although the campus price of food is overpriced, I do believe that if this is something we put forward to our union, they would investigate it. Overall, I have thoroughly enjoyed my first year and cannot wait to get back!"},</v>
      </c>
      <c r="J1519" s="0" t="n">
        <f aca="false">LEN(A1519)</f>
        <v>438</v>
      </c>
    </row>
    <row r="1520" customFormat="false" ht="12.8" hidden="false" customHeight="false" outlineLevel="0" collapsed="false">
      <c r="A1520" s="0" t="s">
        <v>1567</v>
      </c>
      <c r="B1520" s="0" t="s">
        <v>1514</v>
      </c>
      <c r="C1520" s="0" t="s">
        <v>1515</v>
      </c>
      <c r="D1520" s="0" t="n">
        <v>4</v>
      </c>
      <c r="E1520" s="0" t="str">
        <f aca="false">IFERROR(IFERROR(REPLACE(C1520,SEARCH($E$1,C1520,1),LEN($E$1),""),REPLACE(C1520,SEARCH($F$1,C1520,1),LEN($F$1),"")),C1520)</f>
        <v>www.studentcrowd.com/university-l1003834-s1008312-the_university_of_leicester-leicester</v>
      </c>
      <c r="F1520" s="0" t="str">
        <f aca="false">REPLACE(E1520,SEARCH("/",E1520,1),LEN(E1520),"")</f>
        <v>www.studentcrowd.com</v>
      </c>
      <c r="G1520" s="0" t="n">
        <f aca="false">IF(F1520="www.studentcrowd.com",D1520*2/10,IF(F1520="www.studentsreview.com",D1520*2.5/10,"ERROR"))</f>
        <v>0.8</v>
      </c>
      <c r="H1520" s="0" t="str">
        <f aca="false">VLOOKUP(G1520,Sheet2!$A$1:$B$8,2,0)</f>
        <v>good_plus</v>
      </c>
      <c r="I1520" s="0" t="str">
        <f aca="false">"{""classes"":["""&amp;G1520&amp;"""],""text"":"""&amp;A1520&amp;"""},"</f>
        <v>{"classes":["0,8"],"text":"Awesome Uni and I love every part of it."},</v>
      </c>
      <c r="J1520" s="0" t="n">
        <f aca="false">LEN(A1520)</f>
        <v>40</v>
      </c>
    </row>
    <row r="1521" customFormat="false" ht="12.8" hidden="false" customHeight="false" outlineLevel="0" collapsed="false">
      <c r="A1521" s="0" t="s">
        <v>1568</v>
      </c>
      <c r="B1521" s="0" t="s">
        <v>1514</v>
      </c>
      <c r="C1521" s="0" t="s">
        <v>1515</v>
      </c>
      <c r="D1521" s="0" t="n">
        <v>4</v>
      </c>
      <c r="E1521" s="0" t="str">
        <f aca="false">IFERROR(IFERROR(REPLACE(C1521,SEARCH($E$1,C1521,1),LEN($E$1),""),REPLACE(C1521,SEARCH($F$1,C1521,1),LEN($F$1),"")),C1521)</f>
        <v>www.studentcrowd.com/university-l1003834-s1008312-the_university_of_leicester-leicester</v>
      </c>
      <c r="F1521" s="0" t="str">
        <f aca="false">REPLACE(E1521,SEARCH("/",E1521,1),LEN(E1521),"")</f>
        <v>www.studentcrowd.com</v>
      </c>
      <c r="G1521" s="0" t="n">
        <f aca="false">IF(F1521="www.studentcrowd.com",D1521*2/10,IF(F1521="www.studentsreview.com",D1521*2.5/10,"ERROR"))</f>
        <v>0.8</v>
      </c>
      <c r="H1521" s="0" t="str">
        <f aca="false">VLOOKUP(G1521,Sheet2!$A$1:$B$8,2,0)</f>
        <v>good_plus</v>
      </c>
      <c r="I1521" s="0" t="str">
        <f aca="false">"{""classes"":["""&amp;G1521&amp;"""],""text"":"""&amp;A1521&amp;"""},"</f>
        <v>{"classes":["0,8"],"text":"The atmosphere on campus  and in the city  is really vibrant and friendly - there is always something going on and I never get bored! The gym facilities, which have recently been renovated are excellent. Whilst the student union looks nice, they dont really have a lot on other than your generic student nights, but it is an O2 academy, so there are lots of gigs! The city itself is quite cheap to live in and plenty of stuff to do!"},</v>
      </c>
      <c r="J1521" s="0" t="n">
        <f aca="false">LEN(A1521)</f>
        <v>432</v>
      </c>
    </row>
    <row r="1522" customFormat="false" ht="12.8" hidden="false" customHeight="false" outlineLevel="0" collapsed="false">
      <c r="A1522" s="0" t="s">
        <v>1569</v>
      </c>
      <c r="B1522" s="0" t="s">
        <v>1514</v>
      </c>
      <c r="C1522" s="0" t="s">
        <v>1515</v>
      </c>
      <c r="D1522" s="0" t="n">
        <v>5</v>
      </c>
      <c r="E1522" s="0" t="str">
        <f aca="false">IFERROR(IFERROR(REPLACE(C1522,SEARCH($E$1,C1522,1),LEN($E$1),""),REPLACE(C1522,SEARCH($F$1,C1522,1),LEN($F$1),"")),C1522)</f>
        <v>www.studentcrowd.com/university-l1003834-s1008312-the_university_of_leicester-leicester</v>
      </c>
      <c r="F1522" s="0" t="str">
        <f aca="false">REPLACE(E1522,SEARCH("/",E1522,1),LEN(E1522),"")</f>
        <v>www.studentcrowd.com</v>
      </c>
      <c r="G1522" s="0" t="n">
        <f aca="false">IF(F1522="www.studentcrowd.com",D1522*2/10,IF(F1522="www.studentsreview.com",D1522*2.5/10,"ERROR"))</f>
        <v>1</v>
      </c>
      <c r="H1522" s="0" t="str">
        <f aca="false">VLOOKUP(G1522,Sheet2!$A$1:$B$8,2,0)</f>
        <v>excellent</v>
      </c>
      <c r="I1522" s="0" t="str">
        <f aca="false">"{""classes"":["""&amp;G1522&amp;"""],""text"":"""&amp;A1522&amp;"""},"</f>
        <v>{"classes":["1"],"text":"This have been my first year there and it has been unforgettable! An amazing memorable experience!"},</v>
      </c>
      <c r="J1522" s="0" t="n">
        <f aca="false">LEN(A1522)</f>
        <v>98</v>
      </c>
    </row>
    <row r="1523" customFormat="false" ht="12.8" hidden="false" customHeight="false" outlineLevel="0" collapsed="false">
      <c r="A1523" s="0" t="s">
        <v>1570</v>
      </c>
      <c r="B1523" s="0" t="s">
        <v>1514</v>
      </c>
      <c r="C1523" s="0" t="s">
        <v>1515</v>
      </c>
      <c r="D1523" s="0" t="n">
        <v>3</v>
      </c>
      <c r="E1523" s="0" t="str">
        <f aca="false">IFERROR(IFERROR(REPLACE(C1523,SEARCH($E$1,C1523,1),LEN($E$1),""),REPLACE(C1523,SEARCH($F$1,C1523,1),LEN($F$1),"")),C1523)</f>
        <v>www.studentcrowd.com/university-l1003834-s1008312-the_university_of_leicester-leicester</v>
      </c>
      <c r="F1523" s="0" t="str">
        <f aca="false">REPLACE(E1523,SEARCH("/",E1523,1),LEN(E1523),"")</f>
        <v>www.studentcrowd.com</v>
      </c>
      <c r="G1523" s="0" t="n">
        <f aca="false">IF(F1523="www.studentcrowd.com",D1523*2/10,IF(F1523="www.studentsreview.com",D1523*2.5/10,"ERROR"))</f>
        <v>0.6</v>
      </c>
      <c r="H1523" s="0" t="str">
        <f aca="false">VLOOKUP(G1523,Sheet2!$A$1:$B$8,2,0)</f>
        <v>middle_plus</v>
      </c>
      <c r="I1523" s="0" t="str">
        <f aca="false">"{""classes"":["""&amp;G1523&amp;"""],""text"":"""&amp;A1523&amp;"""},"</f>
        <v>{"classes":["0,6"],"text":"Students union is overpriced food and always packed. not fair given that nowhere else is near it. 9k fees and we still have today through the nose for printing. Disgusting."},</v>
      </c>
      <c r="J1523" s="0" t="n">
        <f aca="false">LEN(A1523)</f>
        <v>172</v>
      </c>
    </row>
    <row r="1524" customFormat="false" ht="12.8" hidden="false" customHeight="false" outlineLevel="0" collapsed="false">
      <c r="A1524" s="0" t="s">
        <v>1571</v>
      </c>
      <c r="B1524" s="0" t="s">
        <v>1514</v>
      </c>
      <c r="C1524" s="0" t="s">
        <v>1515</v>
      </c>
      <c r="D1524" s="0" t="n">
        <v>5</v>
      </c>
      <c r="E1524" s="0" t="str">
        <f aca="false">IFERROR(IFERROR(REPLACE(C1524,SEARCH($E$1,C1524,1),LEN($E$1),""),REPLACE(C1524,SEARCH($F$1,C1524,1),LEN($F$1),"")),C1524)</f>
        <v>www.studentcrowd.com/university-l1003834-s1008312-the_university_of_leicester-leicester</v>
      </c>
      <c r="F1524" s="0" t="str">
        <f aca="false">REPLACE(E1524,SEARCH("/",E1524,1),LEN(E1524),"")</f>
        <v>www.studentcrowd.com</v>
      </c>
      <c r="G1524" s="0" t="n">
        <f aca="false">IF(F1524="www.studentcrowd.com",D1524*2/10,IF(F1524="www.studentsreview.com",D1524*2.5/10,"ERROR"))</f>
        <v>1</v>
      </c>
      <c r="H1524" s="0" t="str">
        <f aca="false">VLOOKUP(G1524,Sheet2!$A$1:$B$8,2,0)</f>
        <v>excellent</v>
      </c>
      <c r="I1524" s="0" t="str">
        <f aca="false">"{""classes"":["""&amp;G1524&amp;"""],""text"":"""&amp;A1524&amp;"""},"</f>
        <v>{"classes":["1"],"text":"Great support for looking at jobs after university. Helped work on my CV, had workshops for psychometric tests, had practise interviews and even practise assessment Centres. This all allowed me to secure my internship at an investment company."},</v>
      </c>
      <c r="J1524" s="0" t="n">
        <f aca="false">LEN(A1524)</f>
        <v>243</v>
      </c>
    </row>
    <row r="1525" customFormat="false" ht="12.8" hidden="false" customHeight="false" outlineLevel="0" collapsed="false">
      <c r="A1525" s="0" t="s">
        <v>1572</v>
      </c>
      <c r="B1525" s="0" t="s">
        <v>1514</v>
      </c>
      <c r="C1525" s="0" t="s">
        <v>1515</v>
      </c>
      <c r="D1525" s="0" t="n">
        <v>4</v>
      </c>
      <c r="E1525" s="0" t="str">
        <f aca="false">IFERROR(IFERROR(REPLACE(C1525,SEARCH($E$1,C1525,1),LEN($E$1),""),REPLACE(C1525,SEARCH($F$1,C1525,1),LEN($F$1),"")),C1525)</f>
        <v>www.studentcrowd.com/university-l1003834-s1008312-the_university_of_leicester-leicester</v>
      </c>
      <c r="F1525" s="0" t="str">
        <f aca="false">REPLACE(E1525,SEARCH("/",E1525,1),LEN(E1525),"")</f>
        <v>www.studentcrowd.com</v>
      </c>
      <c r="G1525" s="0" t="n">
        <f aca="false">IF(F1525="www.studentcrowd.com",D1525*2/10,IF(F1525="www.studentsreview.com",D1525*2.5/10,"ERROR"))</f>
        <v>0.8</v>
      </c>
      <c r="H1525" s="0" t="str">
        <f aca="false">VLOOKUP(G1525,Sheet2!$A$1:$B$8,2,0)</f>
        <v>good_plus</v>
      </c>
      <c r="I1525" s="0" t="str">
        <f aca="false">"{""classes"":["""&amp;G1525&amp;"""],""text"":"""&amp;A1525&amp;"""},"</f>
        <v>{"classes":["0,8"],"text":"Ive had a great first year at this university. Facilities are fantastic"},</v>
      </c>
      <c r="J1525" s="0" t="n">
        <f aca="false">LEN(A1525)</f>
        <v>71</v>
      </c>
    </row>
    <row r="1526" customFormat="false" ht="12.8" hidden="false" customHeight="false" outlineLevel="0" collapsed="false">
      <c r="A1526" s="0" t="s">
        <v>1573</v>
      </c>
      <c r="B1526" s="0" t="s">
        <v>1514</v>
      </c>
      <c r="C1526" s="0" t="s">
        <v>1515</v>
      </c>
      <c r="D1526" s="0" t="n">
        <v>5</v>
      </c>
      <c r="E1526" s="0" t="str">
        <f aca="false">IFERROR(IFERROR(REPLACE(C1526,SEARCH($E$1,C1526,1),LEN($E$1),""),REPLACE(C1526,SEARCH($F$1,C1526,1),LEN($F$1),"")),C1526)</f>
        <v>www.studentcrowd.com/university-l1003834-s1008312-the_university_of_leicester-leicester</v>
      </c>
      <c r="F1526" s="0" t="str">
        <f aca="false">REPLACE(E1526,SEARCH("/",E1526,1),LEN(E1526),"")</f>
        <v>www.studentcrowd.com</v>
      </c>
      <c r="G1526" s="0" t="n">
        <f aca="false">IF(F1526="www.studentcrowd.com",D1526*2/10,IF(F1526="www.studentsreview.com",D1526*2.5/10,"ERROR"))</f>
        <v>1</v>
      </c>
      <c r="H1526" s="0" t="str">
        <f aca="false">VLOOKUP(G1526,Sheet2!$A$1:$B$8,2,0)</f>
        <v>excellent</v>
      </c>
      <c r="I1526" s="0" t="str">
        <f aca="false">"{""classes"":["""&amp;G1526&amp;"""],""text"":"""&amp;A1526&amp;"""},"</f>
        <v>{"classes":["1"],"text":"Loved my first year, looking forward to the rest"},</v>
      </c>
      <c r="J1526" s="0" t="n">
        <f aca="false">LEN(A1526)</f>
        <v>48</v>
      </c>
    </row>
    <row r="1527" customFormat="false" ht="12.8" hidden="false" customHeight="false" outlineLevel="0" collapsed="false">
      <c r="A1527" s="0" t="s">
        <v>1574</v>
      </c>
      <c r="B1527" s="0" t="s">
        <v>1514</v>
      </c>
      <c r="C1527" s="0" t="s">
        <v>1515</v>
      </c>
      <c r="D1527" s="0" t="n">
        <v>5</v>
      </c>
      <c r="E1527" s="0" t="str">
        <f aca="false">IFERROR(IFERROR(REPLACE(C1527,SEARCH($E$1,C1527,1),LEN($E$1),""),REPLACE(C1527,SEARCH($F$1,C1527,1),LEN($F$1),"")),C1527)</f>
        <v>www.studentcrowd.com/university-l1003834-s1008312-the_university_of_leicester-leicester</v>
      </c>
      <c r="F1527" s="0" t="str">
        <f aca="false">REPLACE(E1527,SEARCH("/",E1527,1),LEN(E1527),"")</f>
        <v>www.studentcrowd.com</v>
      </c>
      <c r="G1527" s="0" t="n">
        <f aca="false">IF(F1527="www.studentcrowd.com",D1527*2/10,IF(F1527="www.studentsreview.com",D1527*2.5/10,"ERROR"))</f>
        <v>1</v>
      </c>
      <c r="H1527" s="0" t="str">
        <f aca="false">VLOOKUP(G1527,Sheet2!$A$1:$B$8,2,0)</f>
        <v>excellent</v>
      </c>
      <c r="I1527" s="0" t="str">
        <f aca="false">"{""classes"":["""&amp;G1527&amp;"""],""text"":"""&amp;A1527&amp;"""},"</f>
        <v>{"classes":["1"],"text":"Amazing facilities and support for students at the leicester students union! I really enjoy everyday student life there and proud to be a part of it"},</v>
      </c>
      <c r="J1527" s="0" t="n">
        <f aca="false">LEN(A1527)</f>
        <v>148</v>
      </c>
    </row>
    <row r="1528" customFormat="false" ht="12.8" hidden="false" customHeight="false" outlineLevel="0" collapsed="false">
      <c r="A1528" s="0" t="s">
        <v>1575</v>
      </c>
      <c r="B1528" s="0" t="s">
        <v>1514</v>
      </c>
      <c r="C1528" s="0" t="s">
        <v>1515</v>
      </c>
      <c r="D1528" s="0" t="n">
        <v>4</v>
      </c>
      <c r="E1528" s="0" t="str">
        <f aca="false">IFERROR(IFERROR(REPLACE(C1528,SEARCH($E$1,C1528,1),LEN($E$1),""),REPLACE(C1528,SEARCH($F$1,C1528,1),LEN($F$1),"")),C1528)</f>
        <v>www.studentcrowd.com/university-l1003834-s1008312-the_university_of_leicester-leicester</v>
      </c>
      <c r="F1528" s="0" t="str">
        <f aca="false">REPLACE(E1528,SEARCH("/",E1528,1),LEN(E1528),"")</f>
        <v>www.studentcrowd.com</v>
      </c>
      <c r="G1528" s="0" t="n">
        <f aca="false">IF(F1528="www.studentcrowd.com",D1528*2/10,IF(F1528="www.studentsreview.com",D1528*2.5/10,"ERROR"))</f>
        <v>0.8</v>
      </c>
      <c r="H1528" s="0" t="str">
        <f aca="false">VLOOKUP(G1528,Sheet2!$A$1:$B$8,2,0)</f>
        <v>good_plus</v>
      </c>
      <c r="I1528" s="0" t="str">
        <f aca="false">"{""classes"":["""&amp;G1528&amp;"""],""text"":"""&amp;A1528&amp;"""},"</f>
        <v>{"classes":["0,8"],"text":"Really good university, great teachers, good quality facilities and a really nice atmosphere"},</v>
      </c>
      <c r="J1528" s="0" t="n">
        <f aca="false">LEN(A1528)</f>
        <v>92</v>
      </c>
    </row>
    <row r="1529" customFormat="false" ht="12.8" hidden="false" customHeight="false" outlineLevel="0" collapsed="false">
      <c r="A1529" s="0" t="s">
        <v>1576</v>
      </c>
      <c r="B1529" s="0" t="s">
        <v>1514</v>
      </c>
      <c r="C1529" s="0" t="s">
        <v>1515</v>
      </c>
      <c r="D1529" s="0" t="n">
        <v>5</v>
      </c>
      <c r="E1529" s="0" t="str">
        <f aca="false">IFERROR(IFERROR(REPLACE(C1529,SEARCH($E$1,C1529,1),LEN($E$1),""),REPLACE(C1529,SEARCH($F$1,C1529,1),LEN($F$1),"")),C1529)</f>
        <v>www.studentcrowd.com/university-l1003834-s1008312-the_university_of_leicester-leicester</v>
      </c>
      <c r="F1529" s="0" t="str">
        <f aca="false">REPLACE(E1529,SEARCH("/",E1529,1),LEN(E1529),"")</f>
        <v>www.studentcrowd.com</v>
      </c>
      <c r="G1529" s="0" t="n">
        <f aca="false">IF(F1529="www.studentcrowd.com",D1529*2/10,IF(F1529="www.studentsreview.com",D1529*2.5/10,"ERROR"))</f>
        <v>1</v>
      </c>
      <c r="H1529" s="0" t="str">
        <f aca="false">VLOOKUP(G1529,Sheet2!$A$1:$B$8,2,0)</f>
        <v>excellent</v>
      </c>
      <c r="I1529" s="0" t="str">
        <f aca="false">"{""classes"":["""&amp;G1529&amp;"""],""text"":"""&amp;A1529&amp;"""},"</f>
        <v>{"classes":["1"],"text":"a good university that you can find whatever you want."},</v>
      </c>
      <c r="J1529" s="0" t="n">
        <f aca="false">LEN(A1529)</f>
        <v>54</v>
      </c>
    </row>
    <row r="1530" customFormat="false" ht="12.8" hidden="false" customHeight="false" outlineLevel="0" collapsed="false">
      <c r="A1530" s="0" t="s">
        <v>1577</v>
      </c>
      <c r="B1530" s="0" t="s">
        <v>1514</v>
      </c>
      <c r="C1530" s="0" t="s">
        <v>1515</v>
      </c>
      <c r="D1530" s="0" t="n">
        <v>5</v>
      </c>
      <c r="E1530" s="0" t="str">
        <f aca="false">IFERROR(IFERROR(REPLACE(C1530,SEARCH($E$1,C1530,1),LEN($E$1),""),REPLACE(C1530,SEARCH($F$1,C1530,1),LEN($F$1),"")),C1530)</f>
        <v>www.studentcrowd.com/university-l1003834-s1008312-the_university_of_leicester-leicester</v>
      </c>
      <c r="F1530" s="0" t="str">
        <f aca="false">REPLACE(E1530,SEARCH("/",E1530,1),LEN(E1530),"")</f>
        <v>www.studentcrowd.com</v>
      </c>
      <c r="G1530" s="0" t="n">
        <f aca="false">IF(F1530="www.studentcrowd.com",D1530*2/10,IF(F1530="www.studentsreview.com",D1530*2.5/10,"ERROR"))</f>
        <v>1</v>
      </c>
      <c r="H1530" s="0" t="str">
        <f aca="false">VLOOKUP(G1530,Sheet2!$A$1:$B$8,2,0)</f>
        <v>excellent</v>
      </c>
      <c r="I1530" s="0" t="str">
        <f aca="false">"{""classes"":["""&amp;G1530&amp;"""],""text"":"""&amp;A1530&amp;"""},"</f>
        <v>{"classes":["1"],"text":"Teachers are the best here! The SU could be more towards students as its a bit expensive but it looks very nice. Uni is compact so easy to get everywhere and the library is awesome"},</v>
      </c>
      <c r="J1530" s="0" t="n">
        <f aca="false">LEN(A1530)</f>
        <v>180</v>
      </c>
    </row>
    <row r="1531" customFormat="false" ht="12.8" hidden="false" customHeight="false" outlineLevel="0" collapsed="false">
      <c r="A1531" s="0" t="s">
        <v>1578</v>
      </c>
      <c r="B1531" s="0" t="s">
        <v>1514</v>
      </c>
      <c r="C1531" s="0" t="s">
        <v>1515</v>
      </c>
      <c r="D1531" s="0" t="n">
        <v>4</v>
      </c>
      <c r="E1531" s="0" t="str">
        <f aca="false">IFERROR(IFERROR(REPLACE(C1531,SEARCH($E$1,C1531,1),LEN($E$1),""),REPLACE(C1531,SEARCH($F$1,C1531,1),LEN($F$1),"")),C1531)</f>
        <v>www.studentcrowd.com/university-l1003834-s1008312-the_university_of_leicester-leicester</v>
      </c>
      <c r="F1531" s="0" t="str">
        <f aca="false">REPLACE(E1531,SEARCH("/",E1531,1),LEN(E1531),"")</f>
        <v>www.studentcrowd.com</v>
      </c>
      <c r="G1531" s="0" t="n">
        <f aca="false">IF(F1531="www.studentcrowd.com",D1531*2/10,IF(F1531="www.studentsreview.com",D1531*2.5/10,"ERROR"))</f>
        <v>0.8</v>
      </c>
      <c r="H1531" s="0" t="str">
        <f aca="false">VLOOKUP(G1531,Sheet2!$A$1:$B$8,2,0)</f>
        <v>good_plus</v>
      </c>
      <c r="I1531" s="0" t="str">
        <f aca="false">"{""classes"":["""&amp;G1531&amp;"""],""text"":"""&amp;A1531&amp;"""},"</f>
        <v>{"classes":["0,8"],"text":"Theres always a good vibe about. Teaching is of a high standard too."},</v>
      </c>
      <c r="J1531" s="0" t="n">
        <f aca="false">LEN(A1531)</f>
        <v>68</v>
      </c>
    </row>
    <row r="1532" customFormat="false" ht="12.8" hidden="false" customHeight="false" outlineLevel="0" collapsed="false">
      <c r="A1532" s="0" t="s">
        <v>1579</v>
      </c>
      <c r="B1532" s="0" t="s">
        <v>1514</v>
      </c>
      <c r="C1532" s="0" t="s">
        <v>1515</v>
      </c>
      <c r="D1532" s="0" t="n">
        <v>5</v>
      </c>
      <c r="E1532" s="0" t="str">
        <f aca="false">IFERROR(IFERROR(REPLACE(C1532,SEARCH($E$1,C1532,1),LEN($E$1),""),REPLACE(C1532,SEARCH($F$1,C1532,1),LEN($F$1),"")),C1532)</f>
        <v>www.studentcrowd.com/university-l1003834-s1008312-the_university_of_leicester-leicester</v>
      </c>
      <c r="F1532" s="0" t="str">
        <f aca="false">REPLACE(E1532,SEARCH("/",E1532,1),LEN(E1532),"")</f>
        <v>www.studentcrowd.com</v>
      </c>
      <c r="G1532" s="0" t="n">
        <f aca="false">IF(F1532="www.studentcrowd.com",D1532*2/10,IF(F1532="www.studentsreview.com",D1532*2.5/10,"ERROR"))</f>
        <v>1</v>
      </c>
      <c r="H1532" s="0" t="str">
        <f aca="false">VLOOKUP(G1532,Sheet2!$A$1:$B$8,2,0)</f>
        <v>excellent</v>
      </c>
      <c r="I1532" s="0" t="str">
        <f aca="false">"{""classes"":["""&amp;G1532&amp;"""],""text"":"""&amp;A1532&amp;"""},"</f>
        <v>{"classes":["1"],"text":"Teaching is amazing here. I do geology and his has the best department I have seen."},</v>
      </c>
      <c r="J1532" s="0" t="n">
        <f aca="false">LEN(A1532)</f>
        <v>83</v>
      </c>
    </row>
    <row r="1533" customFormat="false" ht="12.8" hidden="false" customHeight="false" outlineLevel="0" collapsed="false">
      <c r="A1533" s="0" t="s">
        <v>1580</v>
      </c>
      <c r="B1533" s="0" t="s">
        <v>1514</v>
      </c>
      <c r="C1533" s="0" t="s">
        <v>1515</v>
      </c>
      <c r="D1533" s="0" t="n">
        <v>4</v>
      </c>
      <c r="E1533" s="0" t="str">
        <f aca="false">IFERROR(IFERROR(REPLACE(C1533,SEARCH($E$1,C1533,1),LEN($E$1),""),REPLACE(C1533,SEARCH($F$1,C1533,1),LEN($F$1),"")),C1533)</f>
        <v>www.studentcrowd.com/university-l1003834-s1008312-the_university_of_leicester-leicester</v>
      </c>
      <c r="F1533" s="0" t="str">
        <f aca="false">REPLACE(E1533,SEARCH("/",E1533,1),LEN(E1533),"")</f>
        <v>www.studentcrowd.com</v>
      </c>
      <c r="G1533" s="0" t="n">
        <f aca="false">IF(F1533="www.studentcrowd.com",D1533*2/10,IF(F1533="www.studentsreview.com",D1533*2.5/10,"ERROR"))</f>
        <v>0.8</v>
      </c>
      <c r="H1533" s="0" t="str">
        <f aca="false">VLOOKUP(G1533,Sheet2!$A$1:$B$8,2,0)</f>
        <v>good_plus</v>
      </c>
      <c r="I1533" s="0" t="str">
        <f aca="false">"{""classes"":["""&amp;G1533&amp;"""],""text"":"""&amp;A1533&amp;"""},"</f>
        <v>{"classes":["0,8"],"text":"Love the newly updated SU, never had a wifi issue, careers are great but for my course tend to focus too much on post graduate jobs, theres a wide range of clubs and societies and the uni campus has plenty of areas to eat, work, meet in groups etc"},</v>
      </c>
      <c r="J1533" s="0" t="n">
        <f aca="false">LEN(A1533)</f>
        <v>247</v>
      </c>
    </row>
    <row r="1534" customFormat="false" ht="12.8" hidden="false" customHeight="false" outlineLevel="0" collapsed="false">
      <c r="A1534" s="0" t="s">
        <v>1581</v>
      </c>
      <c r="B1534" s="0" t="s">
        <v>1514</v>
      </c>
      <c r="C1534" s="0" t="s">
        <v>1515</v>
      </c>
      <c r="D1534" s="0" t="n">
        <v>3</v>
      </c>
      <c r="E1534" s="0" t="str">
        <f aca="false">IFERROR(IFERROR(REPLACE(C1534,SEARCH($E$1,C1534,1),LEN($E$1),""),REPLACE(C1534,SEARCH($F$1,C1534,1),LEN($F$1),"")),C1534)</f>
        <v>www.studentcrowd.com/university-l1003834-s1008312-the_university_of_leicester-leicester</v>
      </c>
      <c r="F1534" s="0" t="str">
        <f aca="false">REPLACE(E1534,SEARCH("/",E1534,1),LEN(E1534),"")</f>
        <v>www.studentcrowd.com</v>
      </c>
      <c r="G1534" s="0" t="n">
        <f aca="false">IF(F1534="www.studentcrowd.com",D1534*2/10,IF(F1534="www.studentsreview.com",D1534*2.5/10,"ERROR"))</f>
        <v>0.6</v>
      </c>
      <c r="H1534" s="0" t="str">
        <f aca="false">VLOOKUP(G1534,Sheet2!$A$1:$B$8,2,0)</f>
        <v>middle_plus</v>
      </c>
      <c r="I1534" s="0" t="str">
        <f aca="false">"{""classes"":["""&amp;G1534&amp;"""],""text"":"""&amp;A1534&amp;"""},"</f>
        <v>{"classes":["0,6"],"text":"I love my university but its definitely not as good as it was when I started. I dont think there is good enough communication between the university and the students. Its just seems all quite generic and boring!"},</v>
      </c>
      <c r="J1534" s="0" t="n">
        <f aca="false">LEN(A1534)</f>
        <v>211</v>
      </c>
    </row>
    <row r="1535" customFormat="false" ht="12.8" hidden="false" customHeight="false" outlineLevel="0" collapsed="false">
      <c r="A1535" s="0" t="s">
        <v>1582</v>
      </c>
      <c r="B1535" s="0" t="s">
        <v>1514</v>
      </c>
      <c r="C1535" s="0" t="s">
        <v>1515</v>
      </c>
      <c r="D1535" s="0" t="n">
        <v>5</v>
      </c>
      <c r="E1535" s="0" t="str">
        <f aca="false">IFERROR(IFERROR(REPLACE(C1535,SEARCH($E$1,C1535,1),LEN($E$1),""),REPLACE(C1535,SEARCH($F$1,C1535,1),LEN($F$1),"")),C1535)</f>
        <v>www.studentcrowd.com/university-l1003834-s1008312-the_university_of_leicester-leicester</v>
      </c>
      <c r="F1535" s="0" t="str">
        <f aca="false">REPLACE(E1535,SEARCH("/",E1535,1),LEN(E1535),"")</f>
        <v>www.studentcrowd.com</v>
      </c>
      <c r="G1535" s="0" t="n">
        <f aca="false">IF(F1535="www.studentcrowd.com",D1535*2/10,IF(F1535="www.studentsreview.com",D1535*2.5/10,"ERROR"))</f>
        <v>1</v>
      </c>
      <c r="H1535" s="0" t="str">
        <f aca="false">VLOOKUP(G1535,Sheet2!$A$1:$B$8,2,0)</f>
        <v>excellent</v>
      </c>
      <c r="I1535" s="0" t="str">
        <f aca="false">"{""classes"":["""&amp;G1535&amp;"""],""text"":"""&amp;A1535&amp;"""},"</f>
        <v>{"classes":["1"],"text":"Leicester might not be a Russel Group University, but it is fantastic nonetheless."},</v>
      </c>
      <c r="J1535" s="0" t="n">
        <f aca="false">LEN(A1535)</f>
        <v>82</v>
      </c>
    </row>
    <row r="1536" customFormat="false" ht="12.8" hidden="false" customHeight="false" outlineLevel="0" collapsed="false">
      <c r="A1536" s="0" t="s">
        <v>1583</v>
      </c>
      <c r="B1536" s="0" t="s">
        <v>1514</v>
      </c>
      <c r="C1536" s="0" t="s">
        <v>1515</v>
      </c>
      <c r="D1536" s="0" t="n">
        <v>4</v>
      </c>
      <c r="E1536" s="0" t="str">
        <f aca="false">IFERROR(IFERROR(REPLACE(C1536,SEARCH($E$1,C1536,1),LEN($E$1),""),REPLACE(C1536,SEARCH($F$1,C1536,1),LEN($F$1),"")),C1536)</f>
        <v>www.studentcrowd.com/university-l1003834-s1008312-the_university_of_leicester-leicester</v>
      </c>
      <c r="F1536" s="0" t="str">
        <f aca="false">REPLACE(E1536,SEARCH("/",E1536,1),LEN(E1536),"")</f>
        <v>www.studentcrowd.com</v>
      </c>
      <c r="G1536" s="0" t="n">
        <f aca="false">IF(F1536="www.studentcrowd.com",D1536*2/10,IF(F1536="www.studentsreview.com",D1536*2.5/10,"ERROR"))</f>
        <v>0.8</v>
      </c>
      <c r="H1536" s="0" t="str">
        <f aca="false">VLOOKUP(G1536,Sheet2!$A$1:$B$8,2,0)</f>
        <v>good_plus</v>
      </c>
      <c r="I1536" s="0" t="str">
        <f aca="false">"{""classes"":["""&amp;G1536&amp;"""],""text"":"""&amp;A1536&amp;"""},"</f>
        <v>{"classes":["0,8"],"text":"Amazing campus set in the heart of Leicester, only 10minute walk from town and right next to Vicky park which is perfect in the summer to go chill out in. Being in the midlands the rent is a lot cheaper than what youd pay down south and its generally easy to find accommodation within a 5/10minute walk from uni, no bus passes needed! Ive always found Leicester to be a friendly, socialable uni with plenty of societies, nightlife and sports to offer - always find something youre interested in! I couldnt be happier anywhere else."},</v>
      </c>
      <c r="J1536" s="0" t="n">
        <f aca="false">LEN(A1536)</f>
        <v>531</v>
      </c>
    </row>
    <row r="1537" customFormat="false" ht="12.8" hidden="false" customHeight="false" outlineLevel="0" collapsed="false">
      <c r="A1537" s="0" t="s">
        <v>1584</v>
      </c>
      <c r="B1537" s="0" t="s">
        <v>1514</v>
      </c>
      <c r="C1537" s="0" t="s">
        <v>1515</v>
      </c>
      <c r="D1537" s="0" t="n">
        <v>5</v>
      </c>
      <c r="E1537" s="0" t="str">
        <f aca="false">IFERROR(IFERROR(REPLACE(C1537,SEARCH($E$1,C1537,1),LEN($E$1),""),REPLACE(C1537,SEARCH($F$1,C1537,1),LEN($F$1),"")),C1537)</f>
        <v>www.studentcrowd.com/university-l1003834-s1008312-the_university_of_leicester-leicester</v>
      </c>
      <c r="F1537" s="0" t="str">
        <f aca="false">REPLACE(E1537,SEARCH("/",E1537,1),LEN(E1537),"")</f>
        <v>www.studentcrowd.com</v>
      </c>
      <c r="G1537" s="0" t="n">
        <f aca="false">IF(F1537="www.studentcrowd.com",D1537*2/10,IF(F1537="www.studentsreview.com",D1537*2.5/10,"ERROR"))</f>
        <v>1</v>
      </c>
      <c r="H1537" s="0" t="str">
        <f aca="false">VLOOKUP(G1537,Sheet2!$A$1:$B$8,2,0)</f>
        <v>excellent</v>
      </c>
      <c r="I1537" s="0" t="str">
        <f aca="false">"{""classes"":["""&amp;G1537&amp;"""],""text"":"""&amp;A1537&amp;"""},"</f>
        <v>{"classes":["1"],"text":"Best facilities and a great atmosphere."},</v>
      </c>
      <c r="J1537" s="0" t="n">
        <f aca="false">LEN(A1537)</f>
        <v>39</v>
      </c>
    </row>
    <row r="1538" customFormat="false" ht="12.8" hidden="false" customHeight="false" outlineLevel="0" collapsed="false">
      <c r="A1538" s="0" t="s">
        <v>1585</v>
      </c>
      <c r="B1538" s="0" t="s">
        <v>1514</v>
      </c>
      <c r="C1538" s="0" t="s">
        <v>1515</v>
      </c>
      <c r="D1538" s="0" t="n">
        <v>5</v>
      </c>
      <c r="E1538" s="0" t="str">
        <f aca="false">IFERROR(IFERROR(REPLACE(C1538,SEARCH($E$1,C1538,1),LEN($E$1),""),REPLACE(C1538,SEARCH($F$1,C1538,1),LEN($F$1),"")),C1538)</f>
        <v>www.studentcrowd.com/university-l1003834-s1008312-the_university_of_leicester-leicester</v>
      </c>
      <c r="F1538" s="0" t="str">
        <f aca="false">REPLACE(E1538,SEARCH("/",E1538,1),LEN(E1538),"")</f>
        <v>www.studentcrowd.com</v>
      </c>
      <c r="G1538" s="0" t="n">
        <f aca="false">IF(F1538="www.studentcrowd.com",D1538*2/10,IF(F1538="www.studentsreview.com",D1538*2.5/10,"ERROR"))</f>
        <v>1</v>
      </c>
      <c r="H1538" s="0" t="str">
        <f aca="false">VLOOKUP(G1538,Sheet2!$A$1:$B$8,2,0)</f>
        <v>excellent</v>
      </c>
      <c r="I1538" s="0" t="str">
        <f aca="false">"{""classes"":["""&amp;G1538&amp;"""],""text"":"""&amp;A1538&amp;"""},"</f>
        <v>{"classes":["1"],"text":"Ive had the best experience at Leicester its a great city with an exciting university full of opportunities"},</v>
      </c>
      <c r="J1538" s="0" t="n">
        <f aca="false">LEN(A1538)</f>
        <v>107</v>
      </c>
    </row>
    <row r="1539" customFormat="false" ht="12.8" hidden="false" customHeight="false" outlineLevel="0" collapsed="false">
      <c r="A1539" s="0" t="s">
        <v>1586</v>
      </c>
      <c r="B1539" s="0" t="s">
        <v>1514</v>
      </c>
      <c r="C1539" s="0" t="s">
        <v>1515</v>
      </c>
      <c r="D1539" s="0" t="n">
        <v>4</v>
      </c>
      <c r="E1539" s="0" t="str">
        <f aca="false">IFERROR(IFERROR(REPLACE(C1539,SEARCH($E$1,C1539,1),LEN($E$1),""),REPLACE(C1539,SEARCH($F$1,C1539,1),LEN($F$1),"")),C1539)</f>
        <v>www.studentcrowd.com/university-l1003834-s1008312-the_university_of_leicester-leicester</v>
      </c>
      <c r="F1539" s="0" t="str">
        <f aca="false">REPLACE(E1539,SEARCH("/",E1539,1),LEN(E1539),"")</f>
        <v>www.studentcrowd.com</v>
      </c>
      <c r="G1539" s="0" t="n">
        <f aca="false">IF(F1539="www.studentcrowd.com",D1539*2/10,IF(F1539="www.studentsreview.com",D1539*2.5/10,"ERROR"))</f>
        <v>0.8</v>
      </c>
      <c r="H1539" s="0" t="str">
        <f aca="false">VLOOKUP(G1539,Sheet2!$A$1:$B$8,2,0)</f>
        <v>good_plus</v>
      </c>
      <c r="I1539" s="0" t="str">
        <f aca="false">"{""classes"":["""&amp;G1539&amp;"""],""text"":"""&amp;A1539&amp;"""},"</f>
        <v>{"classes":["0,8"],"text":"Not very attractive campus but gets the job done. Not had much experience with careers service but so far it seems pretty standard."},</v>
      </c>
      <c r="J1539" s="0" t="n">
        <f aca="false">LEN(A1539)</f>
        <v>131</v>
      </c>
    </row>
    <row r="1540" customFormat="false" ht="12.8" hidden="false" customHeight="false" outlineLevel="0" collapsed="false">
      <c r="A1540" s="0" t="s">
        <v>1587</v>
      </c>
      <c r="B1540" s="0" t="s">
        <v>1514</v>
      </c>
      <c r="C1540" s="0" t="s">
        <v>1515</v>
      </c>
      <c r="D1540" s="0" t="n">
        <v>5</v>
      </c>
      <c r="E1540" s="0" t="str">
        <f aca="false">IFERROR(IFERROR(REPLACE(C1540,SEARCH($E$1,C1540,1),LEN($E$1),""),REPLACE(C1540,SEARCH($F$1,C1540,1),LEN($F$1),"")),C1540)</f>
        <v>www.studentcrowd.com/university-l1003834-s1008312-the_university_of_leicester-leicester</v>
      </c>
      <c r="F1540" s="0" t="str">
        <f aca="false">REPLACE(E1540,SEARCH("/",E1540,1),LEN(E1540),"")</f>
        <v>www.studentcrowd.com</v>
      </c>
      <c r="G1540" s="0" t="n">
        <f aca="false">IF(F1540="www.studentcrowd.com",D1540*2/10,IF(F1540="www.studentsreview.com",D1540*2.5/10,"ERROR"))</f>
        <v>1</v>
      </c>
      <c r="H1540" s="0" t="str">
        <f aca="false">VLOOKUP(G1540,Sheet2!$A$1:$B$8,2,0)</f>
        <v>excellent</v>
      </c>
      <c r="I1540" s="0" t="str">
        <f aca="false">"{""classes"":["""&amp;G1540&amp;"""],""text"":"""&amp;A1540&amp;"""},"</f>
        <v>{"classes":["1"],"text":"I love Leicester Univeristy and Im so glad that I chose to go there in the end. Ive had a great first year there."},</v>
      </c>
      <c r="J1540" s="0" t="n">
        <f aca="false">LEN(A1540)</f>
        <v>113</v>
      </c>
    </row>
    <row r="1541" customFormat="false" ht="12.8" hidden="false" customHeight="false" outlineLevel="0" collapsed="false">
      <c r="A1541" s="0" t="s">
        <v>1588</v>
      </c>
      <c r="B1541" s="0" t="s">
        <v>1514</v>
      </c>
      <c r="C1541" s="0" t="s">
        <v>1515</v>
      </c>
      <c r="D1541" s="0" t="n">
        <v>3</v>
      </c>
      <c r="E1541" s="0" t="str">
        <f aca="false">IFERROR(IFERROR(REPLACE(C1541,SEARCH($E$1,C1541,1),LEN($E$1),""),REPLACE(C1541,SEARCH($F$1,C1541,1),LEN($F$1),"")),C1541)</f>
        <v>www.studentcrowd.com/university-l1003834-s1008312-the_university_of_leicester-leicester</v>
      </c>
      <c r="F1541" s="0" t="str">
        <f aca="false">REPLACE(E1541,SEARCH("/",E1541,1),LEN(E1541),"")</f>
        <v>www.studentcrowd.com</v>
      </c>
      <c r="G1541" s="0" t="n">
        <f aca="false">IF(F1541="www.studentcrowd.com",D1541*2/10,IF(F1541="www.studentsreview.com",D1541*2.5/10,"ERROR"))</f>
        <v>0.6</v>
      </c>
      <c r="H1541" s="0" t="str">
        <f aca="false">VLOOKUP(G1541,Sheet2!$A$1:$B$8,2,0)</f>
        <v>middle_plus</v>
      </c>
      <c r="I1541" s="0" t="str">
        <f aca="false">"{""classes"":["""&amp;G1541&amp;"""],""text"":"""&amp;A1541&amp;"""},"</f>
        <v>{"classes":["0,6"],"text":"Didnt really have a probkem with anything but apart from student union nothing was outstanding."},</v>
      </c>
      <c r="J1541" s="0" t="n">
        <f aca="false">LEN(A1541)</f>
        <v>95</v>
      </c>
    </row>
    <row r="1542" customFormat="false" ht="12.8" hidden="false" customHeight="false" outlineLevel="0" collapsed="false">
      <c r="A1542" s="0" t="s">
        <v>1589</v>
      </c>
      <c r="B1542" s="0" t="s">
        <v>1514</v>
      </c>
      <c r="C1542" s="0" t="s">
        <v>1515</v>
      </c>
      <c r="D1542" s="0" t="n">
        <v>5</v>
      </c>
      <c r="E1542" s="0" t="str">
        <f aca="false">IFERROR(IFERROR(REPLACE(C1542,SEARCH($E$1,C1542,1),LEN($E$1),""),REPLACE(C1542,SEARCH($F$1,C1542,1),LEN($F$1),"")),C1542)</f>
        <v>www.studentcrowd.com/university-l1003834-s1008312-the_university_of_leicester-leicester</v>
      </c>
      <c r="F1542" s="0" t="str">
        <f aca="false">REPLACE(E1542,SEARCH("/",E1542,1),LEN(E1542),"")</f>
        <v>www.studentcrowd.com</v>
      </c>
      <c r="G1542" s="0" t="n">
        <f aca="false">IF(F1542="www.studentcrowd.com",D1542*2/10,IF(F1542="www.studentsreview.com",D1542*2.5/10,"ERROR"))</f>
        <v>1</v>
      </c>
      <c r="H1542" s="0" t="str">
        <f aca="false">VLOOKUP(G1542,Sheet2!$A$1:$B$8,2,0)</f>
        <v>excellent</v>
      </c>
      <c r="I1542" s="0" t="str">
        <f aca="false">"{""classes"":["""&amp;G1542&amp;"""],""text"":"""&amp;A1542&amp;"""},"</f>
        <v>{"classes":["1"],"text":"Facilities great  abet engineering is average . Clubs are great over 200. Student Union is ok. The opening hours are a bit limited, the shops a little expensive, and you cant get hot food past 4pm. Careers are helpful, can be a bit annoying when they keep contacting you, but they mean well."},</v>
      </c>
      <c r="J1542" s="0" t="n">
        <f aca="false">LEN(A1542)</f>
        <v>291</v>
      </c>
    </row>
    <row r="1543" customFormat="false" ht="12.8" hidden="false" customHeight="false" outlineLevel="0" collapsed="false">
      <c r="A1543" s="0" t="s">
        <v>1590</v>
      </c>
      <c r="B1543" s="0" t="s">
        <v>1514</v>
      </c>
      <c r="C1543" s="0" t="s">
        <v>1515</v>
      </c>
      <c r="D1543" s="0" t="n">
        <v>3</v>
      </c>
      <c r="E1543" s="0" t="str">
        <f aca="false">IFERROR(IFERROR(REPLACE(C1543,SEARCH($E$1,C1543,1),LEN($E$1),""),REPLACE(C1543,SEARCH($F$1,C1543,1),LEN($F$1),"")),C1543)</f>
        <v>www.studentcrowd.com/university-l1003834-s1008312-the_university_of_leicester-leicester</v>
      </c>
      <c r="F1543" s="0" t="str">
        <f aca="false">REPLACE(E1543,SEARCH("/",E1543,1),LEN(E1543),"")</f>
        <v>www.studentcrowd.com</v>
      </c>
      <c r="G1543" s="0" t="n">
        <f aca="false">IF(F1543="www.studentcrowd.com",D1543*2/10,IF(F1543="www.studentsreview.com",D1543*2.5/10,"ERROR"))</f>
        <v>0.6</v>
      </c>
      <c r="H1543" s="0" t="str">
        <f aca="false">VLOOKUP(G1543,Sheet2!$A$1:$B$8,2,0)</f>
        <v>middle_plus</v>
      </c>
      <c r="I1543" s="0" t="str">
        <f aca="false">"{""classes"":["""&amp;G1543&amp;"""],""text"":"""&amp;A1543&amp;"""},"</f>
        <v>{"classes":["0,6"],"text":"Need to have a proper uni bar, with uni prices for pints. Somewhere cheap to watch the football would be nice"},</v>
      </c>
      <c r="J1543" s="0" t="n">
        <f aca="false">LEN(A1543)</f>
        <v>109</v>
      </c>
    </row>
    <row r="1544" customFormat="false" ht="12.8" hidden="false" customHeight="false" outlineLevel="0" collapsed="false">
      <c r="A1544" s="0" t="s">
        <v>1591</v>
      </c>
      <c r="B1544" s="0" t="s">
        <v>1514</v>
      </c>
      <c r="C1544" s="0" t="s">
        <v>1515</v>
      </c>
      <c r="D1544" s="0" t="n">
        <v>3</v>
      </c>
      <c r="E1544" s="0" t="str">
        <f aca="false">IFERROR(IFERROR(REPLACE(C1544,SEARCH($E$1,C1544,1),LEN($E$1),""),REPLACE(C1544,SEARCH($F$1,C1544,1),LEN($F$1),"")),C1544)</f>
        <v>www.studentcrowd.com/university-l1003834-s1008312-the_university_of_leicester-leicester</v>
      </c>
      <c r="F1544" s="0" t="str">
        <f aca="false">REPLACE(E1544,SEARCH("/",E1544,1),LEN(E1544),"")</f>
        <v>www.studentcrowd.com</v>
      </c>
      <c r="G1544" s="0" t="n">
        <f aca="false">IF(F1544="www.studentcrowd.com",D1544*2/10,IF(F1544="www.studentsreview.com",D1544*2.5/10,"ERROR"))</f>
        <v>0.6</v>
      </c>
      <c r="H1544" s="0" t="str">
        <f aca="false">VLOOKUP(G1544,Sheet2!$A$1:$B$8,2,0)</f>
        <v>middle_plus</v>
      </c>
      <c r="I1544" s="0" t="str">
        <f aca="false">"{""classes"":["""&amp;G1544&amp;"""],""text"":"""&amp;A1544&amp;"""},"</f>
        <v>{"classes":["0,6"],"text":"Lots of variety of things to do in the su"},</v>
      </c>
      <c r="J1544" s="0" t="n">
        <f aca="false">LEN(A1544)</f>
        <v>41</v>
      </c>
    </row>
    <row r="1545" customFormat="false" ht="12.8" hidden="false" customHeight="false" outlineLevel="0" collapsed="false">
      <c r="A1545" s="0" t="s">
        <v>1592</v>
      </c>
      <c r="B1545" s="0" t="s">
        <v>1514</v>
      </c>
      <c r="C1545" s="0" t="s">
        <v>1515</v>
      </c>
      <c r="D1545" s="0" t="n">
        <v>3</v>
      </c>
      <c r="E1545" s="0" t="str">
        <f aca="false">IFERROR(IFERROR(REPLACE(C1545,SEARCH($E$1,C1545,1),LEN($E$1),""),REPLACE(C1545,SEARCH($F$1,C1545,1),LEN($F$1),"")),C1545)</f>
        <v>www.studentcrowd.com/university-l1003834-s1008312-the_university_of_leicester-leicester</v>
      </c>
      <c r="F1545" s="0" t="str">
        <f aca="false">REPLACE(E1545,SEARCH("/",E1545,1),LEN(E1545),"")</f>
        <v>www.studentcrowd.com</v>
      </c>
      <c r="G1545" s="0" t="n">
        <f aca="false">IF(F1545="www.studentcrowd.com",D1545*2/10,IF(F1545="www.studentsreview.com",D1545*2.5/10,"ERROR"))</f>
        <v>0.6</v>
      </c>
      <c r="H1545" s="0" t="str">
        <f aca="false">VLOOKUP(G1545,Sheet2!$A$1:$B$8,2,0)</f>
        <v>middle_plus</v>
      </c>
      <c r="I1545" s="0" t="str">
        <f aca="false">"{""classes"":["""&amp;G1545&amp;"""],""text"":"""&amp;A1545&amp;"""},"</f>
        <v>{"classes":["0,6"],"text":"Not a bad experience. I wish there was more support from the SU committee but the facilities are okay"},</v>
      </c>
      <c r="J1545" s="0" t="n">
        <f aca="false">LEN(A1545)</f>
        <v>101</v>
      </c>
    </row>
    <row r="1546" customFormat="false" ht="12.8" hidden="false" customHeight="false" outlineLevel="0" collapsed="false">
      <c r="A1546" s="0" t="s">
        <v>1593</v>
      </c>
      <c r="B1546" s="0" t="s">
        <v>1514</v>
      </c>
      <c r="C1546" s="0" t="s">
        <v>1515</v>
      </c>
      <c r="D1546" s="0" t="n">
        <v>5</v>
      </c>
      <c r="E1546" s="0" t="str">
        <f aca="false">IFERROR(IFERROR(REPLACE(C1546,SEARCH($E$1,C1546,1),LEN($E$1),""),REPLACE(C1546,SEARCH($F$1,C1546,1),LEN($F$1),"")),C1546)</f>
        <v>www.studentcrowd.com/university-l1003834-s1008312-the_university_of_leicester-leicester</v>
      </c>
      <c r="F1546" s="0" t="str">
        <f aca="false">REPLACE(E1546,SEARCH("/",E1546,1),LEN(E1546),"")</f>
        <v>www.studentcrowd.com</v>
      </c>
      <c r="G1546" s="0" t="n">
        <f aca="false">IF(F1546="www.studentcrowd.com",D1546*2/10,IF(F1546="www.studentsreview.com",D1546*2.5/10,"ERROR"))</f>
        <v>1</v>
      </c>
      <c r="H1546" s="0" t="str">
        <f aca="false">VLOOKUP(G1546,Sheet2!$A$1:$B$8,2,0)</f>
        <v>excellent</v>
      </c>
      <c r="I1546" s="0" t="str">
        <f aca="false">"{""classes"":["""&amp;G1546&amp;"""],""text"":"""&amp;A1546&amp;"""},"</f>
        <v>{"classes":["1"],"text":"Absolutely nothing to fault. Campus, accommodation and facilities all fantastic"},</v>
      </c>
      <c r="J1546" s="0" t="n">
        <f aca="false">LEN(A1546)</f>
        <v>79</v>
      </c>
    </row>
    <row r="1547" customFormat="false" ht="12.8" hidden="false" customHeight="false" outlineLevel="0" collapsed="false">
      <c r="A1547" s="0" t="s">
        <v>1594</v>
      </c>
      <c r="B1547" s="0" t="s">
        <v>1514</v>
      </c>
      <c r="C1547" s="0" t="s">
        <v>1515</v>
      </c>
      <c r="D1547" s="0" t="n">
        <v>5</v>
      </c>
      <c r="E1547" s="0" t="str">
        <f aca="false">IFERROR(IFERROR(REPLACE(C1547,SEARCH($E$1,C1547,1),LEN($E$1),""),REPLACE(C1547,SEARCH($F$1,C1547,1),LEN($F$1),"")),C1547)</f>
        <v>www.studentcrowd.com/university-l1003834-s1008312-the_university_of_leicester-leicester</v>
      </c>
      <c r="F1547" s="0" t="str">
        <f aca="false">REPLACE(E1547,SEARCH("/",E1547,1),LEN(E1547),"")</f>
        <v>www.studentcrowd.com</v>
      </c>
      <c r="G1547" s="0" t="n">
        <f aca="false">IF(F1547="www.studentcrowd.com",D1547*2/10,IF(F1547="www.studentsreview.com",D1547*2.5/10,"ERROR"))</f>
        <v>1</v>
      </c>
      <c r="H1547" s="0" t="str">
        <f aca="false">VLOOKUP(G1547,Sheet2!$A$1:$B$8,2,0)</f>
        <v>excellent</v>
      </c>
      <c r="I1547" s="0" t="str">
        <f aca="false">"{""classes"":["""&amp;G1547&amp;"""],""text"":"""&amp;A1547&amp;"""},"</f>
        <v>{"classes":["1"],"text":"Friendly and helpful union staff, great accommodation  Bowder court , good uni life so far"},</v>
      </c>
      <c r="J1547" s="0" t="n">
        <f aca="false">LEN(A1547)</f>
        <v>90</v>
      </c>
    </row>
    <row r="1548" customFormat="false" ht="12.8" hidden="false" customHeight="false" outlineLevel="0" collapsed="false">
      <c r="A1548" s="0" t="s">
        <v>1595</v>
      </c>
      <c r="B1548" s="0" t="s">
        <v>1514</v>
      </c>
      <c r="C1548" s="0" t="s">
        <v>1515</v>
      </c>
      <c r="D1548" s="0" t="n">
        <v>4</v>
      </c>
      <c r="E1548" s="0" t="str">
        <f aca="false">IFERROR(IFERROR(REPLACE(C1548,SEARCH($E$1,C1548,1),LEN($E$1),""),REPLACE(C1548,SEARCH($F$1,C1548,1),LEN($F$1),"")),C1548)</f>
        <v>www.studentcrowd.com/university-l1003834-s1008312-the_university_of_leicester-leicester</v>
      </c>
      <c r="F1548" s="0" t="str">
        <f aca="false">REPLACE(E1548,SEARCH("/",E1548,1),LEN(E1548),"")</f>
        <v>www.studentcrowd.com</v>
      </c>
      <c r="G1548" s="0" t="n">
        <f aca="false">IF(F1548="www.studentcrowd.com",D1548*2/10,IF(F1548="www.studentsreview.com",D1548*2.5/10,"ERROR"))</f>
        <v>0.8</v>
      </c>
      <c r="H1548" s="0" t="str">
        <f aca="false">VLOOKUP(G1548,Sheet2!$A$1:$B$8,2,0)</f>
        <v>good_plus</v>
      </c>
      <c r="I1548" s="0" t="str">
        <f aca="false">"{""classes"":["""&amp;G1548&amp;"""],""text"":"""&amp;A1548&amp;"""},"</f>
        <v>{"classes":["0,8"],"text":"didnt think i would like it but i do"},</v>
      </c>
      <c r="J1548" s="0" t="n">
        <f aca="false">LEN(A1548)</f>
        <v>36</v>
      </c>
    </row>
    <row r="1549" customFormat="false" ht="12.8" hidden="false" customHeight="false" outlineLevel="0" collapsed="false">
      <c r="A1549" s="0" t="s">
        <v>1596</v>
      </c>
      <c r="B1549" s="0" t="s">
        <v>1514</v>
      </c>
      <c r="C1549" s="0" t="s">
        <v>1515</v>
      </c>
      <c r="D1549" s="0" t="n">
        <v>4</v>
      </c>
      <c r="E1549" s="0" t="str">
        <f aca="false">IFERROR(IFERROR(REPLACE(C1549,SEARCH($E$1,C1549,1),LEN($E$1),""),REPLACE(C1549,SEARCH($F$1,C1549,1),LEN($F$1),"")),C1549)</f>
        <v>www.studentcrowd.com/university-l1003834-s1008312-the_university_of_leicester-leicester</v>
      </c>
      <c r="F1549" s="0" t="str">
        <f aca="false">REPLACE(E1549,SEARCH("/",E1549,1),LEN(E1549),"")</f>
        <v>www.studentcrowd.com</v>
      </c>
      <c r="G1549" s="0" t="n">
        <f aca="false">IF(F1549="www.studentcrowd.com",D1549*2/10,IF(F1549="www.studentsreview.com",D1549*2.5/10,"ERROR"))</f>
        <v>0.8</v>
      </c>
      <c r="H1549" s="0" t="str">
        <f aca="false">VLOOKUP(G1549,Sheet2!$A$1:$B$8,2,0)</f>
        <v>good_plus</v>
      </c>
      <c r="I1549" s="0" t="str">
        <f aca="false">"{""classes"":["""&amp;G1549&amp;"""],""text"":"""&amp;A1549&amp;"""},"</f>
        <v>{"classes":["0,8"],"text":"Really nice friendly Uni, underrated and good quality. Would definitely recommend to friends."},</v>
      </c>
      <c r="J1549" s="0" t="n">
        <f aca="false">LEN(A1549)</f>
        <v>93</v>
      </c>
    </row>
    <row r="1550" customFormat="false" ht="12.8" hidden="false" customHeight="false" outlineLevel="0" collapsed="false">
      <c r="A1550" s="0" t="s">
        <v>1597</v>
      </c>
      <c r="B1550" s="0" t="s">
        <v>1514</v>
      </c>
      <c r="C1550" s="0" t="s">
        <v>1515</v>
      </c>
      <c r="D1550" s="0" t="n">
        <v>4</v>
      </c>
      <c r="E1550" s="0" t="str">
        <f aca="false">IFERROR(IFERROR(REPLACE(C1550,SEARCH($E$1,C1550,1),LEN($E$1),""),REPLACE(C1550,SEARCH($F$1,C1550,1),LEN($F$1),"")),C1550)</f>
        <v>www.studentcrowd.com/university-l1003834-s1008312-the_university_of_leicester-leicester</v>
      </c>
      <c r="F1550" s="0" t="str">
        <f aca="false">REPLACE(E1550,SEARCH("/",E1550,1),LEN(E1550),"")</f>
        <v>www.studentcrowd.com</v>
      </c>
      <c r="G1550" s="0" t="n">
        <f aca="false">IF(F1550="www.studentcrowd.com",D1550*2/10,IF(F1550="www.studentsreview.com",D1550*2.5/10,"ERROR"))</f>
        <v>0.8</v>
      </c>
      <c r="H1550" s="0" t="str">
        <f aca="false">VLOOKUP(G1550,Sheet2!$A$1:$B$8,2,0)</f>
        <v>good_plus</v>
      </c>
      <c r="I1550" s="0" t="str">
        <f aca="false">"{""classes"":["""&amp;G1550&amp;"""],""text"":"""&amp;A1550&amp;"""},"</f>
        <v>{"classes":["0,8"],"text":"amazing SU but its quite overpriced"},</v>
      </c>
      <c r="J1550" s="0" t="n">
        <f aca="false">LEN(A1550)</f>
        <v>35</v>
      </c>
    </row>
    <row r="1551" customFormat="false" ht="12.8" hidden="false" customHeight="false" outlineLevel="0" collapsed="false">
      <c r="A1551" s="0" t="s">
        <v>1598</v>
      </c>
      <c r="B1551" s="0" t="s">
        <v>1514</v>
      </c>
      <c r="C1551" s="0" t="s">
        <v>1515</v>
      </c>
      <c r="D1551" s="0" t="n">
        <v>3</v>
      </c>
      <c r="E1551" s="0" t="str">
        <f aca="false">IFERROR(IFERROR(REPLACE(C1551,SEARCH($E$1,C1551,1),LEN($E$1),""),REPLACE(C1551,SEARCH($F$1,C1551,1),LEN($F$1),"")),C1551)</f>
        <v>www.studentcrowd.com/university-l1003834-s1008312-the_university_of_leicester-leicester</v>
      </c>
      <c r="F1551" s="0" t="str">
        <f aca="false">REPLACE(E1551,SEARCH("/",E1551,1),LEN(E1551),"")</f>
        <v>www.studentcrowd.com</v>
      </c>
      <c r="G1551" s="0" t="n">
        <f aca="false">IF(F1551="www.studentcrowd.com",D1551*2/10,IF(F1551="www.studentsreview.com",D1551*2.5/10,"ERROR"))</f>
        <v>0.6</v>
      </c>
      <c r="H1551" s="0" t="str">
        <f aca="false">VLOOKUP(G1551,Sheet2!$A$1:$B$8,2,0)</f>
        <v>middle_plus</v>
      </c>
      <c r="I1551" s="0" t="str">
        <f aca="false">"{""classes"":["""&amp;G1551&amp;"""],""text"":"""&amp;A1551&amp;"""},"</f>
        <v>{"classes":["0,6"],"text":"Poor wifi, could do with a larger range of societies"},</v>
      </c>
      <c r="J1551" s="0" t="n">
        <f aca="false">LEN(A1551)</f>
        <v>52</v>
      </c>
    </row>
    <row r="1552" customFormat="false" ht="12.8" hidden="false" customHeight="false" outlineLevel="0" collapsed="false">
      <c r="A1552" s="0" t="s">
        <v>1599</v>
      </c>
      <c r="B1552" s="0" t="s">
        <v>1514</v>
      </c>
      <c r="C1552" s="0" t="s">
        <v>1515</v>
      </c>
      <c r="D1552" s="0" t="n">
        <v>5</v>
      </c>
      <c r="E1552" s="0" t="str">
        <f aca="false">IFERROR(IFERROR(REPLACE(C1552,SEARCH($E$1,C1552,1),LEN($E$1),""),REPLACE(C1552,SEARCH($F$1,C1552,1),LEN($F$1),"")),C1552)</f>
        <v>www.studentcrowd.com/university-l1003834-s1008312-the_university_of_leicester-leicester</v>
      </c>
      <c r="F1552" s="0" t="str">
        <f aca="false">REPLACE(E1552,SEARCH("/",E1552,1),LEN(E1552),"")</f>
        <v>www.studentcrowd.com</v>
      </c>
      <c r="G1552" s="0" t="n">
        <f aca="false">IF(F1552="www.studentcrowd.com",D1552*2/10,IF(F1552="www.studentsreview.com",D1552*2.5/10,"ERROR"))</f>
        <v>1</v>
      </c>
      <c r="H1552" s="0" t="str">
        <f aca="false">VLOOKUP(G1552,Sheet2!$A$1:$B$8,2,0)</f>
        <v>excellent</v>
      </c>
      <c r="I1552" s="0" t="str">
        <f aca="false">"{""classes"":["""&amp;G1552&amp;"""],""text"":"""&amp;A1552&amp;"""},"</f>
        <v>{"classes":["1"],"text":"The whole campus is so good and everything is really accessible and it was very easy to find my way around. The students union is very sociable and has a range of things to buy"},</v>
      </c>
      <c r="J1552" s="0" t="n">
        <f aca="false">LEN(A1552)</f>
        <v>176</v>
      </c>
    </row>
    <row r="1553" customFormat="false" ht="12.8" hidden="false" customHeight="false" outlineLevel="0" collapsed="false">
      <c r="A1553" s="0" t="s">
        <v>1600</v>
      </c>
      <c r="B1553" s="0" t="s">
        <v>1514</v>
      </c>
      <c r="C1553" s="0" t="s">
        <v>1515</v>
      </c>
      <c r="D1553" s="0" t="n">
        <v>3</v>
      </c>
      <c r="E1553" s="0" t="str">
        <f aca="false">IFERROR(IFERROR(REPLACE(C1553,SEARCH($E$1,C1553,1),LEN($E$1),""),REPLACE(C1553,SEARCH($F$1,C1553,1),LEN($F$1),"")),C1553)</f>
        <v>www.studentcrowd.com/university-l1003834-s1008312-the_university_of_leicester-leicester</v>
      </c>
      <c r="F1553" s="0" t="str">
        <f aca="false">REPLACE(E1553,SEARCH("/",E1553,1),LEN(E1553),"")</f>
        <v>www.studentcrowd.com</v>
      </c>
      <c r="G1553" s="0" t="n">
        <f aca="false">IF(F1553="www.studentcrowd.com",D1553*2/10,IF(F1553="www.studentsreview.com",D1553*2.5/10,"ERROR"))</f>
        <v>0.6</v>
      </c>
      <c r="H1553" s="0" t="str">
        <f aca="false">VLOOKUP(G1553,Sheet2!$A$1:$B$8,2,0)</f>
        <v>middle_plus</v>
      </c>
      <c r="I1553" s="0" t="str">
        <f aca="false">"{""classes"":["""&amp;G1553&amp;"""],""text"":"""&amp;A1553&amp;"""},"</f>
        <v>{"classes":["0,6"],"text":"Nice campus, plenty of study space."},</v>
      </c>
      <c r="J1553" s="0" t="n">
        <f aca="false">LEN(A1553)</f>
        <v>35</v>
      </c>
    </row>
    <row r="1554" customFormat="false" ht="12.8" hidden="false" customHeight="false" outlineLevel="0" collapsed="false">
      <c r="A1554" s="0" t="s">
        <v>1601</v>
      </c>
      <c r="B1554" s="0" t="s">
        <v>1514</v>
      </c>
      <c r="C1554" s="0" t="s">
        <v>1515</v>
      </c>
      <c r="D1554" s="0" t="n">
        <v>5</v>
      </c>
      <c r="E1554" s="0" t="str">
        <f aca="false">IFERROR(IFERROR(REPLACE(C1554,SEARCH($E$1,C1554,1),LEN($E$1),""),REPLACE(C1554,SEARCH($F$1,C1554,1),LEN($F$1),"")),C1554)</f>
        <v>www.studentcrowd.com/university-l1003834-s1008312-the_university_of_leicester-leicester</v>
      </c>
      <c r="F1554" s="0" t="str">
        <f aca="false">REPLACE(E1554,SEARCH("/",E1554,1),LEN(E1554),"")</f>
        <v>www.studentcrowd.com</v>
      </c>
      <c r="G1554" s="0" t="n">
        <f aca="false">IF(F1554="www.studentcrowd.com",D1554*2/10,IF(F1554="www.studentsreview.com",D1554*2.5/10,"ERROR"))</f>
        <v>1</v>
      </c>
      <c r="H1554" s="0" t="str">
        <f aca="false">VLOOKUP(G1554,Sheet2!$A$1:$B$8,2,0)</f>
        <v>excellent</v>
      </c>
      <c r="I1554" s="0" t="str">
        <f aca="false">"{""classes"":["""&amp;G1554&amp;"""],""text"":"""&amp;A1554&amp;"""},"</f>
        <v>{"classes":["1"],"text":"Amazing uni, cares about their students, great facilities."},</v>
      </c>
      <c r="J1554" s="0" t="n">
        <f aca="false">LEN(A1554)</f>
        <v>58</v>
      </c>
    </row>
    <row r="1555" customFormat="false" ht="12.8" hidden="false" customHeight="false" outlineLevel="0" collapsed="false">
      <c r="A1555" s="0" t="s">
        <v>1602</v>
      </c>
      <c r="B1555" s="0" t="s">
        <v>1514</v>
      </c>
      <c r="C1555" s="0" t="s">
        <v>1515</v>
      </c>
      <c r="D1555" s="0" t="n">
        <v>4</v>
      </c>
      <c r="E1555" s="0" t="str">
        <f aca="false">IFERROR(IFERROR(REPLACE(C1555,SEARCH($E$1,C1555,1),LEN($E$1),""),REPLACE(C1555,SEARCH($F$1,C1555,1),LEN($F$1),"")),C1555)</f>
        <v>www.studentcrowd.com/university-l1003834-s1008312-the_university_of_leicester-leicester</v>
      </c>
      <c r="F1555" s="0" t="str">
        <f aca="false">REPLACE(E1555,SEARCH("/",E1555,1),LEN(E1555),"")</f>
        <v>www.studentcrowd.com</v>
      </c>
      <c r="G1555" s="0" t="n">
        <f aca="false">IF(F1555="www.studentcrowd.com",D1555*2/10,IF(F1555="www.studentsreview.com",D1555*2.5/10,"ERROR"))</f>
        <v>0.8</v>
      </c>
      <c r="H1555" s="0" t="str">
        <f aca="false">VLOOKUP(G1555,Sheet2!$A$1:$B$8,2,0)</f>
        <v>good_plus</v>
      </c>
      <c r="I1555" s="0" t="str">
        <f aca="false">"{""classes"":["""&amp;G1555&amp;"""],""text"":"""&amp;A1555&amp;"""},"</f>
        <v>{"classes":["0,8"],"text":"Good uni, loads of brilliant clubs you can join  or set up your own  and a fabulous new student union building in the heart of campus"},</v>
      </c>
      <c r="J1555" s="0" t="n">
        <f aca="false">LEN(A1555)</f>
        <v>133</v>
      </c>
    </row>
    <row r="1556" customFormat="false" ht="12.8" hidden="false" customHeight="false" outlineLevel="0" collapsed="false">
      <c r="A1556" s="0" t="s">
        <v>1603</v>
      </c>
      <c r="B1556" s="0" t="s">
        <v>1514</v>
      </c>
      <c r="C1556" s="0" t="s">
        <v>1515</v>
      </c>
      <c r="D1556" s="0" t="n">
        <v>5</v>
      </c>
      <c r="E1556" s="0" t="str">
        <f aca="false">IFERROR(IFERROR(REPLACE(C1556,SEARCH($E$1,C1556,1),LEN($E$1),""),REPLACE(C1556,SEARCH($F$1,C1556,1),LEN($F$1),"")),C1556)</f>
        <v>www.studentcrowd.com/university-l1003834-s1008312-the_university_of_leicester-leicester</v>
      </c>
      <c r="F1556" s="0" t="str">
        <f aca="false">REPLACE(E1556,SEARCH("/",E1556,1),LEN(E1556),"")</f>
        <v>www.studentcrowd.com</v>
      </c>
      <c r="G1556" s="0" t="n">
        <f aca="false">IF(F1556="www.studentcrowd.com",D1556*2/10,IF(F1556="www.studentsreview.com",D1556*2.5/10,"ERROR"))</f>
        <v>1</v>
      </c>
      <c r="H1556" s="0" t="str">
        <f aca="false">VLOOKUP(G1556,Sheet2!$A$1:$B$8,2,0)</f>
        <v>excellent</v>
      </c>
      <c r="I1556" s="0" t="str">
        <f aca="false">"{""classes"":["""&amp;G1556&amp;"""],""text"":"""&amp;A1556&amp;"""},"</f>
        <v>{"classes":["1"],"text":"Wifi always works, rugby club is mental"},</v>
      </c>
      <c r="J1556" s="0" t="n">
        <f aca="false">LEN(A1556)</f>
        <v>39</v>
      </c>
    </row>
    <row r="1557" customFormat="false" ht="12.8" hidden="false" customHeight="false" outlineLevel="0" collapsed="false">
      <c r="A1557" s="0" t="s">
        <v>1604</v>
      </c>
      <c r="B1557" s="0" t="s">
        <v>1514</v>
      </c>
      <c r="C1557" s="0" t="s">
        <v>1515</v>
      </c>
      <c r="D1557" s="0" t="n">
        <v>4</v>
      </c>
      <c r="E1557" s="0" t="str">
        <f aca="false">IFERROR(IFERROR(REPLACE(C1557,SEARCH($E$1,C1557,1),LEN($E$1),""),REPLACE(C1557,SEARCH($F$1,C1557,1),LEN($F$1),"")),C1557)</f>
        <v>www.studentcrowd.com/university-l1003834-s1008312-the_university_of_leicester-leicester</v>
      </c>
      <c r="F1557" s="0" t="str">
        <f aca="false">REPLACE(E1557,SEARCH("/",E1557,1),LEN(E1557),"")</f>
        <v>www.studentcrowd.com</v>
      </c>
      <c r="G1557" s="0" t="n">
        <f aca="false">IF(F1557="www.studentcrowd.com",D1557*2/10,IF(F1557="www.studentsreview.com",D1557*2.5/10,"ERROR"))</f>
        <v>0.8</v>
      </c>
      <c r="H1557" s="0" t="str">
        <f aca="false">VLOOKUP(G1557,Sheet2!$A$1:$B$8,2,0)</f>
        <v>good_plus</v>
      </c>
      <c r="I1557" s="0" t="str">
        <f aca="false">"{""classes"":["""&amp;G1557&amp;"""],""text"":"""&amp;A1557&amp;"""},"</f>
        <v>{"classes":["0,8"],"text":"All round, Leicester has a great campus and a great atmosphere. Just wish the halls of residence were closer to the university"},</v>
      </c>
      <c r="J1557" s="0" t="n">
        <f aca="false">LEN(A1557)</f>
        <v>126</v>
      </c>
    </row>
    <row r="1558" customFormat="false" ht="12.8" hidden="false" customHeight="false" outlineLevel="0" collapsed="false">
      <c r="A1558" s="0" t="s">
        <v>1605</v>
      </c>
      <c r="B1558" s="0" t="s">
        <v>1514</v>
      </c>
      <c r="C1558" s="0" t="s">
        <v>1515</v>
      </c>
      <c r="D1558" s="0" t="n">
        <v>3</v>
      </c>
      <c r="E1558" s="0" t="str">
        <f aca="false">IFERROR(IFERROR(REPLACE(C1558,SEARCH($E$1,C1558,1),LEN($E$1),""),REPLACE(C1558,SEARCH($F$1,C1558,1),LEN($F$1),"")),C1558)</f>
        <v>www.studentcrowd.com/university-l1003834-s1008312-the_university_of_leicester-leicester</v>
      </c>
      <c r="F1558" s="0" t="str">
        <f aca="false">REPLACE(E1558,SEARCH("/",E1558,1),LEN(E1558),"")</f>
        <v>www.studentcrowd.com</v>
      </c>
      <c r="G1558" s="0" t="n">
        <f aca="false">IF(F1558="www.studentcrowd.com",D1558*2/10,IF(F1558="www.studentsreview.com",D1558*2.5/10,"ERROR"))</f>
        <v>0.6</v>
      </c>
      <c r="H1558" s="0" t="str">
        <f aca="false">VLOOKUP(G1558,Sheet2!$A$1:$B$8,2,0)</f>
        <v>middle_plus</v>
      </c>
      <c r="I1558" s="0" t="str">
        <f aca="false">"{""classes"":["""&amp;G1558&amp;"""],""text"":"""&amp;A1558&amp;"""},"</f>
        <v>{"classes":["0,6"],"text":"WiFi is very slow. Facilities are good"},</v>
      </c>
      <c r="J1558" s="0" t="n">
        <f aca="false">LEN(A1558)</f>
        <v>38</v>
      </c>
    </row>
    <row r="1559" customFormat="false" ht="12.8" hidden="false" customHeight="false" outlineLevel="0" collapsed="false">
      <c r="A1559" s="0" t="s">
        <v>1606</v>
      </c>
      <c r="B1559" s="0" t="s">
        <v>1514</v>
      </c>
      <c r="C1559" s="0" t="s">
        <v>1515</v>
      </c>
      <c r="D1559" s="0" t="n">
        <v>5</v>
      </c>
      <c r="E1559" s="0" t="str">
        <f aca="false">IFERROR(IFERROR(REPLACE(C1559,SEARCH($E$1,C1559,1),LEN($E$1),""),REPLACE(C1559,SEARCH($F$1,C1559,1),LEN($F$1),"")),C1559)</f>
        <v>www.studentcrowd.com/university-l1003834-s1008312-the_university_of_leicester-leicester</v>
      </c>
      <c r="F1559" s="0" t="str">
        <f aca="false">REPLACE(E1559,SEARCH("/",E1559,1),LEN(E1559),"")</f>
        <v>www.studentcrowd.com</v>
      </c>
      <c r="G1559" s="0" t="n">
        <f aca="false">IF(F1559="www.studentcrowd.com",D1559*2/10,IF(F1559="www.studentsreview.com",D1559*2.5/10,"ERROR"))</f>
        <v>1</v>
      </c>
      <c r="H1559" s="0" t="str">
        <f aca="false">VLOOKUP(G1559,Sheet2!$A$1:$B$8,2,0)</f>
        <v>excellent</v>
      </c>
      <c r="I1559" s="0" t="str">
        <f aca="false">"{""classes"":["""&amp;G1559&amp;"""],""text"":"""&amp;A1559&amp;"""},"</f>
        <v>{"classes":["1"],"text":"Good facilities, compact campus. Halls are a little bit of a walk away though."},</v>
      </c>
      <c r="J1559" s="0" t="n">
        <f aca="false">LEN(A1559)</f>
        <v>78</v>
      </c>
    </row>
    <row r="1560" customFormat="false" ht="12.8" hidden="false" customHeight="false" outlineLevel="0" collapsed="false">
      <c r="A1560" s="0" t="s">
        <v>1607</v>
      </c>
      <c r="B1560" s="0" t="s">
        <v>1514</v>
      </c>
      <c r="C1560" s="0" t="s">
        <v>1515</v>
      </c>
      <c r="D1560" s="0" t="n">
        <v>4</v>
      </c>
      <c r="E1560" s="0" t="str">
        <f aca="false">IFERROR(IFERROR(REPLACE(C1560,SEARCH($E$1,C1560,1),LEN($E$1),""),REPLACE(C1560,SEARCH($F$1,C1560,1),LEN($F$1),"")),C1560)</f>
        <v>www.studentcrowd.com/university-l1003834-s1008312-the_university_of_leicester-leicester</v>
      </c>
      <c r="F1560" s="0" t="str">
        <f aca="false">REPLACE(E1560,SEARCH("/",E1560,1),LEN(E1560),"")</f>
        <v>www.studentcrowd.com</v>
      </c>
      <c r="G1560" s="0" t="n">
        <f aca="false">IF(F1560="www.studentcrowd.com",D1560*2/10,IF(F1560="www.studentsreview.com",D1560*2.5/10,"ERROR"))</f>
        <v>0.8</v>
      </c>
      <c r="H1560" s="0" t="str">
        <f aca="false">VLOOKUP(G1560,Sheet2!$A$1:$B$8,2,0)</f>
        <v>good_plus</v>
      </c>
      <c r="I1560" s="0" t="str">
        <f aca="false">"{""classes"":["""&amp;G1560&amp;"""],""text"":"""&amp;A1560&amp;"""},"</f>
        <v>{"classes":["0,8"],"text":"So far, Ive had the best experience here, the lecturers in the archaeology department  my course  are absolutely brilliant and dedicated to making it a personal experience for you. The university itself has a great campus and is always trying to improve its facilities."},</v>
      </c>
      <c r="J1560" s="0" t="n">
        <f aca="false">LEN(A1560)</f>
        <v>269</v>
      </c>
    </row>
    <row r="1561" customFormat="false" ht="12.8" hidden="false" customHeight="false" outlineLevel="0" collapsed="false">
      <c r="A1561" s="0" t="s">
        <v>1608</v>
      </c>
      <c r="B1561" s="0" t="s">
        <v>1514</v>
      </c>
      <c r="C1561" s="0" t="s">
        <v>1515</v>
      </c>
      <c r="D1561" s="0" t="n">
        <v>4</v>
      </c>
      <c r="E1561" s="0" t="str">
        <f aca="false">IFERROR(IFERROR(REPLACE(C1561,SEARCH($E$1,C1561,1),LEN($E$1),""),REPLACE(C1561,SEARCH($F$1,C1561,1),LEN($F$1),"")),C1561)</f>
        <v>www.studentcrowd.com/university-l1003834-s1008312-the_university_of_leicester-leicester</v>
      </c>
      <c r="F1561" s="0" t="str">
        <f aca="false">REPLACE(E1561,SEARCH("/",E1561,1),LEN(E1561),"")</f>
        <v>www.studentcrowd.com</v>
      </c>
      <c r="G1561" s="0" t="n">
        <f aca="false">IF(F1561="www.studentcrowd.com",D1561*2/10,IF(F1561="www.studentsreview.com",D1561*2.5/10,"ERROR"))</f>
        <v>0.8</v>
      </c>
      <c r="H1561" s="0" t="str">
        <f aca="false">VLOOKUP(G1561,Sheet2!$A$1:$B$8,2,0)</f>
        <v>good_plus</v>
      </c>
      <c r="I1561" s="0" t="str">
        <f aca="false">"{""classes"":["""&amp;G1561&amp;"""],""text"":"""&amp;A1561&amp;"""},"</f>
        <v>{"classes":["0,8"],"text":"Student life is not too impressive but I know Im at a good place in Leicester and I know I have a bright future coming from here"},</v>
      </c>
      <c r="J1561" s="0" t="n">
        <f aca="false">LEN(A1561)</f>
        <v>128</v>
      </c>
    </row>
    <row r="1562" customFormat="false" ht="12.8" hidden="false" customHeight="false" outlineLevel="0" collapsed="false">
      <c r="A1562" s="0" t="s">
        <v>1609</v>
      </c>
      <c r="B1562" s="0" t="s">
        <v>1514</v>
      </c>
      <c r="C1562" s="0" t="s">
        <v>1515</v>
      </c>
      <c r="D1562" s="0" t="n">
        <v>5</v>
      </c>
      <c r="E1562" s="0" t="str">
        <f aca="false">IFERROR(IFERROR(REPLACE(C1562,SEARCH($E$1,C1562,1),LEN($E$1),""),REPLACE(C1562,SEARCH($F$1,C1562,1),LEN($F$1),"")),C1562)</f>
        <v>www.studentcrowd.com/university-l1003834-s1008312-the_university_of_leicester-leicester</v>
      </c>
      <c r="F1562" s="0" t="str">
        <f aca="false">REPLACE(E1562,SEARCH("/",E1562,1),LEN(E1562),"")</f>
        <v>www.studentcrowd.com</v>
      </c>
      <c r="G1562" s="0" t="n">
        <f aca="false">IF(F1562="www.studentcrowd.com",D1562*2/10,IF(F1562="www.studentsreview.com",D1562*2.5/10,"ERROR"))</f>
        <v>1</v>
      </c>
      <c r="H1562" s="0" t="str">
        <f aca="false">VLOOKUP(G1562,Sheet2!$A$1:$B$8,2,0)</f>
        <v>excellent</v>
      </c>
      <c r="I1562" s="0" t="str">
        <f aca="false">"{""classes"":["""&amp;G1562&amp;"""],""text"":"""&amp;A1562&amp;"""},"</f>
        <v>{"classes":["1"],"text":"Im a first year so Ive only been here 6 weeks but I feel so at home. I am comfortable with all aspects of the University; the campus, the course, the staff, the accommodation, the societies and the students. It is a wonderful University, 10/10."},</v>
      </c>
      <c r="J1562" s="0" t="n">
        <f aca="false">LEN(A1562)</f>
        <v>244</v>
      </c>
    </row>
    <row r="1563" customFormat="false" ht="12.8" hidden="false" customHeight="false" outlineLevel="0" collapsed="false">
      <c r="A1563" s="0" t="s">
        <v>1610</v>
      </c>
      <c r="B1563" s="0" t="s">
        <v>1514</v>
      </c>
      <c r="C1563" s="0" t="s">
        <v>1515</v>
      </c>
      <c r="D1563" s="0" t="n">
        <v>5</v>
      </c>
      <c r="E1563" s="0" t="str">
        <f aca="false">IFERROR(IFERROR(REPLACE(C1563,SEARCH($E$1,C1563,1),LEN($E$1),""),REPLACE(C1563,SEARCH($F$1,C1563,1),LEN($F$1),"")),C1563)</f>
        <v>www.studentcrowd.com/university-l1003834-s1008312-the_university_of_leicester-leicester</v>
      </c>
      <c r="F1563" s="0" t="str">
        <f aca="false">REPLACE(E1563,SEARCH("/",E1563,1),LEN(E1563),"")</f>
        <v>www.studentcrowd.com</v>
      </c>
      <c r="G1563" s="0" t="n">
        <f aca="false">IF(F1563="www.studentcrowd.com",D1563*2/10,IF(F1563="www.studentsreview.com",D1563*2.5/10,"ERROR"))</f>
        <v>1</v>
      </c>
      <c r="H1563" s="0" t="str">
        <f aca="false">VLOOKUP(G1563,Sheet2!$A$1:$B$8,2,0)</f>
        <v>excellent</v>
      </c>
      <c r="I1563" s="0" t="str">
        <f aca="false">"{""classes"":["""&amp;G1563&amp;"""],""text"":"""&amp;A1563&amp;"""},"</f>
        <v>{"classes":["1"],"text":"Excellent facilities with a great support network"},</v>
      </c>
      <c r="J1563" s="0" t="n">
        <f aca="false">LEN(A1563)</f>
        <v>49</v>
      </c>
    </row>
    <row r="1564" customFormat="false" ht="12.8" hidden="false" customHeight="false" outlineLevel="0" collapsed="false">
      <c r="A1564" s="0" t="s">
        <v>1611</v>
      </c>
      <c r="B1564" s="0" t="s">
        <v>1514</v>
      </c>
      <c r="C1564" s="0" t="s">
        <v>1515</v>
      </c>
      <c r="D1564" s="0" t="n">
        <v>4</v>
      </c>
      <c r="E1564" s="0" t="str">
        <f aca="false">IFERROR(IFERROR(REPLACE(C1564,SEARCH($E$1,C1564,1),LEN($E$1),""),REPLACE(C1564,SEARCH($F$1,C1564,1),LEN($F$1),"")),C1564)</f>
        <v>www.studentcrowd.com/university-l1003834-s1008312-the_university_of_leicester-leicester</v>
      </c>
      <c r="F1564" s="0" t="str">
        <f aca="false">REPLACE(E1564,SEARCH("/",E1564,1),LEN(E1564),"")</f>
        <v>www.studentcrowd.com</v>
      </c>
      <c r="G1564" s="0" t="n">
        <f aca="false">IF(F1564="www.studentcrowd.com",D1564*2/10,IF(F1564="www.studentsreview.com",D1564*2.5/10,"ERROR"))</f>
        <v>0.8</v>
      </c>
      <c r="H1564" s="0" t="str">
        <f aca="false">VLOOKUP(G1564,Sheet2!$A$1:$B$8,2,0)</f>
        <v>good_plus</v>
      </c>
      <c r="I1564" s="0" t="str">
        <f aca="false">"{""classes"":["""&amp;G1564&amp;"""],""text"":"""&amp;A1564&amp;"""},"</f>
        <v>{"classes":["0,8"],"text":"Amazing. So much on offer all the time! Such a great place to learn"},</v>
      </c>
      <c r="J1564" s="0" t="n">
        <f aca="false">LEN(A1564)</f>
        <v>67</v>
      </c>
    </row>
    <row r="1565" customFormat="false" ht="12.8" hidden="false" customHeight="false" outlineLevel="0" collapsed="false">
      <c r="A1565" s="0" t="s">
        <v>1612</v>
      </c>
      <c r="B1565" s="0" t="s">
        <v>1514</v>
      </c>
      <c r="C1565" s="0" t="s">
        <v>1515</v>
      </c>
      <c r="D1565" s="0" t="n">
        <v>4</v>
      </c>
      <c r="E1565" s="0" t="str">
        <f aca="false">IFERROR(IFERROR(REPLACE(C1565,SEARCH($E$1,C1565,1),LEN($E$1),""),REPLACE(C1565,SEARCH($F$1,C1565,1),LEN($F$1),"")),C1565)</f>
        <v>www.studentcrowd.com/university-l1003834-s1008312-the_university_of_leicester-leicester</v>
      </c>
      <c r="F1565" s="0" t="str">
        <f aca="false">REPLACE(E1565,SEARCH("/",E1565,1),LEN(E1565),"")</f>
        <v>www.studentcrowd.com</v>
      </c>
      <c r="G1565" s="0" t="n">
        <f aca="false">IF(F1565="www.studentcrowd.com",D1565*2/10,IF(F1565="www.studentsreview.com",D1565*2.5/10,"ERROR"))</f>
        <v>0.8</v>
      </c>
      <c r="H1565" s="0" t="str">
        <f aca="false">VLOOKUP(G1565,Sheet2!$A$1:$B$8,2,0)</f>
        <v>good_plus</v>
      </c>
      <c r="I1565" s="0" t="str">
        <f aca="false">"{""classes"":["""&amp;G1565&amp;"""],""text"":"""&amp;A1565&amp;"""},"</f>
        <v>{"classes":["0,8"],"text":"The university is great and has offered lots of support"},</v>
      </c>
      <c r="J1565" s="0" t="n">
        <f aca="false">LEN(A1565)</f>
        <v>55</v>
      </c>
    </row>
    <row r="1566" customFormat="false" ht="12.8" hidden="false" customHeight="false" outlineLevel="0" collapsed="false">
      <c r="A1566" s="0" t="s">
        <v>1613</v>
      </c>
      <c r="B1566" s="0" t="s">
        <v>1514</v>
      </c>
      <c r="C1566" s="0" t="s">
        <v>1515</v>
      </c>
      <c r="D1566" s="0" t="n">
        <v>4</v>
      </c>
      <c r="E1566" s="0" t="str">
        <f aca="false">IFERROR(IFERROR(REPLACE(C1566,SEARCH($E$1,C1566,1),LEN($E$1),""),REPLACE(C1566,SEARCH($F$1,C1566,1),LEN($F$1),"")),C1566)</f>
        <v>www.studentcrowd.com/university-l1003834-s1008312-the_university_of_leicester-leicester</v>
      </c>
      <c r="F1566" s="0" t="str">
        <f aca="false">REPLACE(E1566,SEARCH("/",E1566,1),LEN(E1566),"")</f>
        <v>www.studentcrowd.com</v>
      </c>
      <c r="G1566" s="0" t="n">
        <f aca="false">IF(F1566="www.studentcrowd.com",D1566*2/10,IF(F1566="www.studentsreview.com",D1566*2.5/10,"ERROR"))</f>
        <v>0.8</v>
      </c>
      <c r="H1566" s="0" t="str">
        <f aca="false">VLOOKUP(G1566,Sheet2!$A$1:$B$8,2,0)</f>
        <v>good_plus</v>
      </c>
      <c r="I1566" s="0" t="str">
        <f aca="false">"{""classes"":["""&amp;G1566&amp;"""],""text"":"""&amp;A1566&amp;"""},"</f>
        <v>{"classes":["0,8"],"text":"Im a fresher, so I wouldnt say Ive had the FULL experience, but having been to another university beforehand, I can say that my experience SO FAR has been much better - the societies are vast and diverse, facilities provided are brilliant, the SU is great. Shame about the WiFi - its great, when you can actually get it!"},</v>
      </c>
      <c r="J1566" s="0" t="n">
        <f aca="false">LEN(A1566)</f>
        <v>320</v>
      </c>
    </row>
    <row r="1567" customFormat="false" ht="12.8" hidden="false" customHeight="false" outlineLevel="0" collapsed="false">
      <c r="A1567" s="0" t="s">
        <v>1614</v>
      </c>
      <c r="B1567" s="0" t="s">
        <v>1514</v>
      </c>
      <c r="C1567" s="0" t="s">
        <v>1515</v>
      </c>
      <c r="D1567" s="0" t="n">
        <v>5</v>
      </c>
      <c r="E1567" s="0" t="str">
        <f aca="false">IFERROR(IFERROR(REPLACE(C1567,SEARCH($E$1,C1567,1),LEN($E$1),""),REPLACE(C1567,SEARCH($F$1,C1567,1),LEN($F$1),"")),C1567)</f>
        <v>www.studentcrowd.com/university-l1003834-s1008312-the_university_of_leicester-leicester</v>
      </c>
      <c r="F1567" s="0" t="str">
        <f aca="false">REPLACE(E1567,SEARCH("/",E1567,1),LEN(E1567),"")</f>
        <v>www.studentcrowd.com</v>
      </c>
      <c r="G1567" s="0" t="n">
        <f aca="false">IF(F1567="www.studentcrowd.com",D1567*2/10,IF(F1567="www.studentsreview.com",D1567*2.5/10,"ERROR"))</f>
        <v>1</v>
      </c>
      <c r="H1567" s="0" t="str">
        <f aca="false">VLOOKUP(G1567,Sheet2!$A$1:$B$8,2,0)</f>
        <v>excellent</v>
      </c>
      <c r="I1567" s="0" t="str">
        <f aca="false">"{""classes"":["""&amp;G1567&amp;"""],""text"":"""&amp;A1567&amp;"""},"</f>
        <v>{"classes":["1"],"text":"Very helpful alumni that are always willing to help students with anything but especially in regards to reaching their full potential"},</v>
      </c>
      <c r="J1567" s="0" t="n">
        <f aca="false">LEN(A1567)</f>
        <v>133</v>
      </c>
    </row>
    <row r="1568" customFormat="false" ht="12.8" hidden="false" customHeight="false" outlineLevel="0" collapsed="false">
      <c r="A1568" s="0" t="s">
        <v>1615</v>
      </c>
      <c r="B1568" s="0" t="s">
        <v>1514</v>
      </c>
      <c r="C1568" s="0" t="s">
        <v>1515</v>
      </c>
      <c r="D1568" s="0" t="n">
        <v>4</v>
      </c>
      <c r="E1568" s="0" t="str">
        <f aca="false">IFERROR(IFERROR(REPLACE(C1568,SEARCH($E$1,C1568,1),LEN($E$1),""),REPLACE(C1568,SEARCH($F$1,C1568,1),LEN($F$1),"")),C1568)</f>
        <v>www.studentcrowd.com/university-l1003834-s1008312-the_university_of_leicester-leicester</v>
      </c>
      <c r="F1568" s="0" t="str">
        <f aca="false">REPLACE(E1568,SEARCH("/",E1568,1),LEN(E1568),"")</f>
        <v>www.studentcrowd.com</v>
      </c>
      <c r="G1568" s="0" t="n">
        <f aca="false">IF(F1568="www.studentcrowd.com",D1568*2/10,IF(F1568="www.studentsreview.com",D1568*2.5/10,"ERROR"))</f>
        <v>0.8</v>
      </c>
      <c r="H1568" s="0" t="str">
        <f aca="false">VLOOKUP(G1568,Sheet2!$A$1:$B$8,2,0)</f>
        <v>good_plus</v>
      </c>
      <c r="I1568" s="0" t="str">
        <f aca="false">"{""classes"":["""&amp;G1568&amp;"""],""text"":"""&amp;A1568&amp;"""},"</f>
        <v>{"classes":["0,8"],"text":"Very pleasant campus with plenty to do"},</v>
      </c>
      <c r="J1568" s="0" t="n">
        <f aca="false">LEN(A1568)</f>
        <v>38</v>
      </c>
    </row>
    <row r="1569" customFormat="false" ht="12.8" hidden="false" customHeight="false" outlineLevel="0" collapsed="false">
      <c r="A1569" s="0" t="s">
        <v>1616</v>
      </c>
      <c r="B1569" s="0" t="s">
        <v>1514</v>
      </c>
      <c r="C1569" s="0" t="s">
        <v>1515</v>
      </c>
      <c r="D1569" s="0" t="n">
        <v>4</v>
      </c>
      <c r="E1569" s="0" t="str">
        <f aca="false">IFERROR(IFERROR(REPLACE(C1569,SEARCH($E$1,C1569,1),LEN($E$1),""),REPLACE(C1569,SEARCH($F$1,C1569,1),LEN($F$1),"")),C1569)</f>
        <v>www.studentcrowd.com/university-l1003834-s1008312-the_university_of_leicester-leicester</v>
      </c>
      <c r="F1569" s="0" t="str">
        <f aca="false">REPLACE(E1569,SEARCH("/",E1569,1),LEN(E1569),"")</f>
        <v>www.studentcrowd.com</v>
      </c>
      <c r="G1569" s="0" t="n">
        <f aca="false">IF(F1569="www.studentcrowd.com",D1569*2/10,IF(F1569="www.studentsreview.com",D1569*2.5/10,"ERROR"))</f>
        <v>0.8</v>
      </c>
      <c r="H1569" s="0" t="str">
        <f aca="false">VLOOKUP(G1569,Sheet2!$A$1:$B$8,2,0)</f>
        <v>good_plus</v>
      </c>
      <c r="I1569" s="0" t="str">
        <f aca="false">"{""classes"":["""&amp;G1569&amp;"""],""text"":"""&amp;A1569&amp;"""},"</f>
        <v>{"classes":["0,8"],"text":"Wi-Fi doesnt always work but there is a large area to connect to it. Huge number of societies and clubs to get involved with, all very friendly people. Campus is small but not too small, easy to get around. Student Union area is a great place for lunch and socialising, has a great atmosphere."},</v>
      </c>
      <c r="J1569" s="0" t="n">
        <f aca="false">LEN(A1569)</f>
        <v>293</v>
      </c>
    </row>
    <row r="1570" customFormat="false" ht="12.8" hidden="false" customHeight="false" outlineLevel="0" collapsed="false">
      <c r="A1570" s="0" t="s">
        <v>1617</v>
      </c>
      <c r="B1570" s="0" t="s">
        <v>1514</v>
      </c>
      <c r="C1570" s="0" t="s">
        <v>1515</v>
      </c>
      <c r="D1570" s="0" t="n">
        <v>5</v>
      </c>
      <c r="E1570" s="0" t="str">
        <f aca="false">IFERROR(IFERROR(REPLACE(C1570,SEARCH($E$1,C1570,1),LEN($E$1),""),REPLACE(C1570,SEARCH($F$1,C1570,1),LEN($F$1),"")),C1570)</f>
        <v>www.studentcrowd.com/university-l1003834-s1008312-the_university_of_leicester-leicester</v>
      </c>
      <c r="F1570" s="0" t="str">
        <f aca="false">REPLACE(E1570,SEARCH("/",E1570,1),LEN(E1570),"")</f>
        <v>www.studentcrowd.com</v>
      </c>
      <c r="G1570" s="0" t="n">
        <f aca="false">IF(F1570="www.studentcrowd.com",D1570*2/10,IF(F1570="www.studentsreview.com",D1570*2.5/10,"ERROR"))</f>
        <v>1</v>
      </c>
      <c r="H1570" s="0" t="str">
        <f aca="false">VLOOKUP(G1570,Sheet2!$A$1:$B$8,2,0)</f>
        <v>excellent</v>
      </c>
      <c r="I1570" s="0" t="str">
        <f aca="false">"{""classes"":["""&amp;G1570&amp;"""],""text"":"""&amp;A1570&amp;"""},"</f>
        <v>{"classes":["1"],"text":"I cant say much more than how much I love it here. I cannot imagine myself elsewhere."},</v>
      </c>
      <c r="J1570" s="0" t="n">
        <f aca="false">LEN(A1570)</f>
        <v>85</v>
      </c>
    </row>
    <row r="1571" customFormat="false" ht="12.8" hidden="false" customHeight="false" outlineLevel="0" collapsed="false">
      <c r="A1571" s="0" t="s">
        <v>1618</v>
      </c>
      <c r="B1571" s="0" t="s">
        <v>1514</v>
      </c>
      <c r="C1571" s="0" t="s">
        <v>1515</v>
      </c>
      <c r="D1571" s="0" t="n">
        <v>4</v>
      </c>
      <c r="E1571" s="0" t="str">
        <f aca="false">IFERROR(IFERROR(REPLACE(C1571,SEARCH($E$1,C1571,1),LEN($E$1),""),REPLACE(C1571,SEARCH($F$1,C1571,1),LEN($F$1),"")),C1571)</f>
        <v>www.studentcrowd.com/university-l1003834-s1008312-the_university_of_leicester-leicester</v>
      </c>
      <c r="F1571" s="0" t="str">
        <f aca="false">REPLACE(E1571,SEARCH("/",E1571,1),LEN(E1571),"")</f>
        <v>www.studentcrowd.com</v>
      </c>
      <c r="G1571" s="0" t="n">
        <f aca="false">IF(F1571="www.studentcrowd.com",D1571*2/10,IF(F1571="www.studentsreview.com",D1571*2.5/10,"ERROR"))</f>
        <v>0.8</v>
      </c>
      <c r="H1571" s="0" t="str">
        <f aca="false">VLOOKUP(G1571,Sheet2!$A$1:$B$8,2,0)</f>
        <v>good_plus</v>
      </c>
      <c r="I1571" s="0" t="str">
        <f aca="false">"{""classes"":["""&amp;G1571&amp;"""],""text"":"""&amp;A1571&amp;"""},"</f>
        <v>{"classes":["0,8"],"text":"I love this university, feels like home so quickly. Classes are good, I really really enjoy it :  you wont regret the decision if you choose to come here!"},</v>
      </c>
      <c r="J1571" s="0" t="n">
        <f aca="false">LEN(A1571)</f>
        <v>154</v>
      </c>
    </row>
    <row r="1572" customFormat="false" ht="12.8" hidden="false" customHeight="false" outlineLevel="0" collapsed="false">
      <c r="A1572" s="0" t="s">
        <v>1619</v>
      </c>
      <c r="B1572" s="0" t="s">
        <v>1514</v>
      </c>
      <c r="C1572" s="0" t="s">
        <v>1515</v>
      </c>
      <c r="D1572" s="0" t="n">
        <v>4</v>
      </c>
      <c r="E1572" s="0" t="str">
        <f aca="false">IFERROR(IFERROR(REPLACE(C1572,SEARCH($E$1,C1572,1),LEN($E$1),""),REPLACE(C1572,SEARCH($F$1,C1572,1),LEN($F$1),"")),C1572)</f>
        <v>www.studentcrowd.com/university-l1003834-s1008312-the_university_of_leicester-leicester</v>
      </c>
      <c r="F1572" s="0" t="str">
        <f aca="false">REPLACE(E1572,SEARCH("/",E1572,1),LEN(E1572),"")</f>
        <v>www.studentcrowd.com</v>
      </c>
      <c r="G1572" s="0" t="n">
        <f aca="false">IF(F1572="www.studentcrowd.com",D1572*2/10,IF(F1572="www.studentsreview.com",D1572*2.5/10,"ERROR"))</f>
        <v>0.8</v>
      </c>
      <c r="H1572" s="0" t="str">
        <f aca="false">VLOOKUP(G1572,Sheet2!$A$1:$B$8,2,0)</f>
        <v>good_plus</v>
      </c>
      <c r="I1572" s="0" t="str">
        <f aca="false">"{""classes"":["""&amp;G1572&amp;"""],""text"":"""&amp;A1572&amp;"""},"</f>
        <v>{"classes":["0,8"],"text":"I really enjoy being at Leicester university. The campus is nice and there are lots of facilities for students. There are lots of clubs/societies that people can join. Internet is fairly good across the campus."},</v>
      </c>
      <c r="J1572" s="0" t="n">
        <f aca="false">LEN(A1572)</f>
        <v>210</v>
      </c>
    </row>
    <row r="1573" customFormat="false" ht="12.8" hidden="false" customHeight="false" outlineLevel="0" collapsed="false">
      <c r="A1573" s="0" t="s">
        <v>1620</v>
      </c>
      <c r="B1573" s="0" t="s">
        <v>1514</v>
      </c>
      <c r="C1573" s="0" t="s">
        <v>1515</v>
      </c>
      <c r="D1573" s="0" t="n">
        <v>4</v>
      </c>
      <c r="E1573" s="0" t="str">
        <f aca="false">IFERROR(IFERROR(REPLACE(C1573,SEARCH($E$1,C1573,1),LEN($E$1),""),REPLACE(C1573,SEARCH($F$1,C1573,1),LEN($F$1),"")),C1573)</f>
        <v>www.studentcrowd.com/university-l1003834-s1008312-the_university_of_leicester-leicester</v>
      </c>
      <c r="F1573" s="0" t="str">
        <f aca="false">REPLACE(E1573,SEARCH("/",E1573,1),LEN(E1573),"")</f>
        <v>www.studentcrowd.com</v>
      </c>
      <c r="G1573" s="0" t="n">
        <f aca="false">IF(F1573="www.studentcrowd.com",D1573*2/10,IF(F1573="www.studentsreview.com",D1573*2.5/10,"ERROR"))</f>
        <v>0.8</v>
      </c>
      <c r="H1573" s="0" t="str">
        <f aca="false">VLOOKUP(G1573,Sheet2!$A$1:$B$8,2,0)</f>
        <v>good_plus</v>
      </c>
      <c r="I1573" s="0" t="str">
        <f aca="false">"{""classes"":["""&amp;G1573&amp;"""],""text"":"""&amp;A1573&amp;"""},"</f>
        <v>{"classes":["0,8"],"text":"Dont know much about the careers bit as I do that independently"},</v>
      </c>
      <c r="J1573" s="0" t="n">
        <f aca="false">LEN(A1573)</f>
        <v>63</v>
      </c>
    </row>
    <row r="1574" customFormat="false" ht="12.8" hidden="false" customHeight="false" outlineLevel="0" collapsed="false">
      <c r="A1574" s="0" t="s">
        <v>1621</v>
      </c>
      <c r="B1574" s="0" t="s">
        <v>1514</v>
      </c>
      <c r="C1574" s="0" t="s">
        <v>1515</v>
      </c>
      <c r="D1574" s="0" t="n">
        <v>5</v>
      </c>
      <c r="E1574" s="0" t="str">
        <f aca="false">IFERROR(IFERROR(REPLACE(C1574,SEARCH($E$1,C1574,1),LEN($E$1),""),REPLACE(C1574,SEARCH($F$1,C1574,1),LEN($F$1),"")),C1574)</f>
        <v>www.studentcrowd.com/university-l1003834-s1008312-the_university_of_leicester-leicester</v>
      </c>
      <c r="F1574" s="0" t="str">
        <f aca="false">REPLACE(E1574,SEARCH("/",E1574,1),LEN(E1574),"")</f>
        <v>www.studentcrowd.com</v>
      </c>
      <c r="G1574" s="0" t="n">
        <f aca="false">IF(F1574="www.studentcrowd.com",D1574*2/10,IF(F1574="www.studentsreview.com",D1574*2.5/10,"ERROR"))</f>
        <v>1</v>
      </c>
      <c r="H1574" s="0" t="str">
        <f aca="false">VLOOKUP(G1574,Sheet2!$A$1:$B$8,2,0)</f>
        <v>excellent</v>
      </c>
      <c r="I1574" s="0" t="str">
        <f aca="false">"{""classes"":["""&amp;G1574&amp;"""],""text"":"""&amp;A1574&amp;"""},"</f>
        <v>{"classes":["1"],"text":"A great, very friendly uni! Helpful and friendly staff and students! Campus is very easy to navigate and all buildings clearly signposted for ease! The union organized great events and has a large variety of societies which are open to all!"},</v>
      </c>
      <c r="J1574" s="0" t="n">
        <f aca="false">LEN(A1574)</f>
        <v>240</v>
      </c>
    </row>
    <row r="1575" customFormat="false" ht="12.8" hidden="false" customHeight="false" outlineLevel="0" collapsed="false">
      <c r="A1575" s="0" t="s">
        <v>1622</v>
      </c>
      <c r="B1575" s="0" t="s">
        <v>1514</v>
      </c>
      <c r="C1575" s="0" t="s">
        <v>1515</v>
      </c>
      <c r="D1575" s="0" t="n">
        <v>4</v>
      </c>
      <c r="E1575" s="0" t="str">
        <f aca="false">IFERROR(IFERROR(REPLACE(C1575,SEARCH($E$1,C1575,1),LEN($E$1),""),REPLACE(C1575,SEARCH($F$1,C1575,1),LEN($F$1),"")),C1575)</f>
        <v>www.studentcrowd.com/university-l1003834-s1008312-the_university_of_leicester-leicester</v>
      </c>
      <c r="F1575" s="0" t="str">
        <f aca="false">REPLACE(E1575,SEARCH("/",E1575,1),LEN(E1575),"")</f>
        <v>www.studentcrowd.com</v>
      </c>
      <c r="G1575" s="0" t="n">
        <f aca="false">IF(F1575="www.studentcrowd.com",D1575*2/10,IF(F1575="www.studentsreview.com",D1575*2.5/10,"ERROR"))</f>
        <v>0.8</v>
      </c>
      <c r="H1575" s="0" t="str">
        <f aca="false">VLOOKUP(G1575,Sheet2!$A$1:$B$8,2,0)</f>
        <v>good_plus</v>
      </c>
      <c r="I1575" s="0" t="str">
        <f aca="false">"{""classes"":["""&amp;G1575&amp;"""],""text"":"""&amp;A1575&amp;"""},"</f>
        <v>{"classes":["0,8"],"text":"excellent facilities and friendly ppl"},</v>
      </c>
      <c r="J1575" s="0" t="n">
        <f aca="false">LEN(A1575)</f>
        <v>37</v>
      </c>
    </row>
    <row r="1576" customFormat="false" ht="12.8" hidden="false" customHeight="false" outlineLevel="0" collapsed="false">
      <c r="A1576" s="0" t="s">
        <v>1623</v>
      </c>
      <c r="B1576" s="0" t="s">
        <v>1514</v>
      </c>
      <c r="C1576" s="0" t="s">
        <v>1515</v>
      </c>
      <c r="D1576" s="0" t="n">
        <v>5</v>
      </c>
      <c r="E1576" s="0" t="str">
        <f aca="false">IFERROR(IFERROR(REPLACE(C1576,SEARCH($E$1,C1576,1),LEN($E$1),""),REPLACE(C1576,SEARCH($F$1,C1576,1),LEN($F$1),"")),C1576)</f>
        <v>www.studentcrowd.com/university-l1003834-s1008312-the_university_of_leicester-leicester</v>
      </c>
      <c r="F1576" s="0" t="str">
        <f aca="false">REPLACE(E1576,SEARCH("/",E1576,1),LEN(E1576),"")</f>
        <v>www.studentcrowd.com</v>
      </c>
      <c r="G1576" s="0" t="n">
        <f aca="false">IF(F1576="www.studentcrowd.com",D1576*2/10,IF(F1576="www.studentsreview.com",D1576*2.5/10,"ERROR"))</f>
        <v>1</v>
      </c>
      <c r="H1576" s="0" t="str">
        <f aca="false">VLOOKUP(G1576,Sheet2!$A$1:$B$8,2,0)</f>
        <v>excellent</v>
      </c>
      <c r="I1576" s="0" t="str">
        <f aca="false">"{""classes"":["""&amp;G1576&amp;"""],""text"":"""&amp;A1576&amp;"""},"</f>
        <v>{"classes":["1"],"text":"Nice size university, and great facilities. The O2 academy is great."},</v>
      </c>
      <c r="J1576" s="0" t="n">
        <f aca="false">LEN(A1576)</f>
        <v>68</v>
      </c>
    </row>
    <row r="1577" customFormat="false" ht="12.8" hidden="false" customHeight="false" outlineLevel="0" collapsed="false">
      <c r="A1577" s="0" t="s">
        <v>1624</v>
      </c>
      <c r="B1577" s="0" t="s">
        <v>1514</v>
      </c>
      <c r="C1577" s="0" t="s">
        <v>1515</v>
      </c>
      <c r="D1577" s="0" t="n">
        <v>4</v>
      </c>
      <c r="E1577" s="0" t="str">
        <f aca="false">IFERROR(IFERROR(REPLACE(C1577,SEARCH($E$1,C1577,1),LEN($E$1),""),REPLACE(C1577,SEARCH($F$1,C1577,1),LEN($F$1),"")),C1577)</f>
        <v>www.studentcrowd.com/university-l1003834-s1008312-the_university_of_leicester-leicester</v>
      </c>
      <c r="F1577" s="0" t="str">
        <f aca="false">REPLACE(E1577,SEARCH("/",E1577,1),LEN(E1577),"")</f>
        <v>www.studentcrowd.com</v>
      </c>
      <c r="G1577" s="0" t="n">
        <f aca="false">IF(F1577="www.studentcrowd.com",D1577*2/10,IF(F1577="www.studentsreview.com",D1577*2.5/10,"ERROR"))</f>
        <v>0.8</v>
      </c>
      <c r="H1577" s="0" t="str">
        <f aca="false">VLOOKUP(G1577,Sheet2!$A$1:$B$8,2,0)</f>
        <v>good_plus</v>
      </c>
      <c r="I1577" s="0" t="str">
        <f aca="false">"{""classes"":["""&amp;G1577&amp;"""],""text"":"""&amp;A1577&amp;"""},"</f>
        <v>{"classes":["0,8"],"text":"Great uni with great facilities, I couldnt praise the place more. The student union is just a bunch of clowns thinking theyre politicians and it is just laughable. O2 monopolise the union and all events there, every night they put on is complete bulls**t and cheesy s**te at that."},</v>
      </c>
      <c r="J1577" s="0" t="n">
        <f aca="false">LEN(A1577)</f>
        <v>280</v>
      </c>
    </row>
    <row r="1578" customFormat="false" ht="12.8" hidden="false" customHeight="false" outlineLevel="0" collapsed="false">
      <c r="A1578" s="0" t="s">
        <v>1625</v>
      </c>
      <c r="B1578" s="0" t="s">
        <v>1514</v>
      </c>
      <c r="C1578" s="0" t="s">
        <v>1515</v>
      </c>
      <c r="D1578" s="0" t="n">
        <v>4</v>
      </c>
      <c r="E1578" s="0" t="str">
        <f aca="false">IFERROR(IFERROR(REPLACE(C1578,SEARCH($E$1,C1578,1),LEN($E$1),""),REPLACE(C1578,SEARCH($F$1,C1578,1),LEN($F$1),"")),C1578)</f>
        <v>www.studentcrowd.com/university-l1003834-s1008312-the_university_of_leicester-leicester</v>
      </c>
      <c r="F1578" s="0" t="str">
        <f aca="false">REPLACE(E1578,SEARCH("/",E1578,1),LEN(E1578),"")</f>
        <v>www.studentcrowd.com</v>
      </c>
      <c r="G1578" s="0" t="n">
        <f aca="false">IF(F1578="www.studentcrowd.com",D1578*2/10,IF(F1578="www.studentsreview.com",D1578*2.5/10,"ERROR"))</f>
        <v>0.8</v>
      </c>
      <c r="H1578" s="0" t="str">
        <f aca="false">VLOOKUP(G1578,Sheet2!$A$1:$B$8,2,0)</f>
        <v>good_plus</v>
      </c>
      <c r="I1578" s="0" t="str">
        <f aca="false">"{""classes"":["""&amp;G1578&amp;"""],""text"":"""&amp;A1578&amp;"""},"</f>
        <v>{"classes":["0,8"],"text":"Good facilities, all the buildings are quite close. Only issue is the waiting for the buses after 5pm lectures"},</v>
      </c>
      <c r="J1578" s="0" t="n">
        <f aca="false">LEN(A1578)</f>
        <v>110</v>
      </c>
    </row>
    <row r="1579" customFormat="false" ht="12.8" hidden="false" customHeight="false" outlineLevel="0" collapsed="false">
      <c r="A1579" s="0" t="s">
        <v>1626</v>
      </c>
      <c r="B1579" s="0" t="s">
        <v>1514</v>
      </c>
      <c r="C1579" s="0" t="s">
        <v>1515</v>
      </c>
      <c r="D1579" s="0" t="n">
        <v>4</v>
      </c>
      <c r="E1579" s="0" t="str">
        <f aca="false">IFERROR(IFERROR(REPLACE(C1579,SEARCH($E$1,C1579,1),LEN($E$1),""),REPLACE(C1579,SEARCH($F$1,C1579,1),LEN($F$1),"")),C1579)</f>
        <v>www.studentcrowd.com/university-l1003834-s1008312-the_university_of_leicester-leicester</v>
      </c>
      <c r="F1579" s="0" t="str">
        <f aca="false">REPLACE(E1579,SEARCH("/",E1579,1),LEN(E1579),"")</f>
        <v>www.studentcrowd.com</v>
      </c>
      <c r="G1579" s="0" t="n">
        <f aca="false">IF(F1579="www.studentcrowd.com",D1579*2/10,IF(F1579="www.studentsreview.com",D1579*2.5/10,"ERROR"))</f>
        <v>0.8</v>
      </c>
      <c r="H1579" s="0" t="str">
        <f aca="false">VLOOKUP(G1579,Sheet2!$A$1:$B$8,2,0)</f>
        <v>good_plus</v>
      </c>
      <c r="I1579" s="0" t="str">
        <f aca="false">"{""classes"":["""&amp;G1579&amp;"""],""text"":"""&amp;A1579&amp;"""},"</f>
        <v>{"classes":["0,8"],"text":"Union could be better in terms of social activities"},</v>
      </c>
      <c r="J1579" s="0" t="n">
        <f aca="false">LEN(A1579)</f>
        <v>51</v>
      </c>
    </row>
    <row r="1580" customFormat="false" ht="12.8" hidden="false" customHeight="false" outlineLevel="0" collapsed="false">
      <c r="A1580" s="0" t="s">
        <v>1627</v>
      </c>
      <c r="B1580" s="0" t="s">
        <v>1514</v>
      </c>
      <c r="C1580" s="0" t="s">
        <v>1515</v>
      </c>
      <c r="D1580" s="0" t="n">
        <v>5</v>
      </c>
      <c r="E1580" s="0" t="str">
        <f aca="false">IFERROR(IFERROR(REPLACE(C1580,SEARCH($E$1,C1580,1),LEN($E$1),""),REPLACE(C1580,SEARCH($F$1,C1580,1),LEN($F$1),"")),C1580)</f>
        <v>www.studentcrowd.com/university-l1003834-s1008312-the_university_of_leicester-leicester</v>
      </c>
      <c r="F1580" s="0" t="str">
        <f aca="false">REPLACE(E1580,SEARCH("/",E1580,1),LEN(E1580),"")</f>
        <v>www.studentcrowd.com</v>
      </c>
      <c r="G1580" s="0" t="n">
        <f aca="false">IF(F1580="www.studentcrowd.com",D1580*2/10,IF(F1580="www.studentsreview.com",D1580*2.5/10,"ERROR"))</f>
        <v>1</v>
      </c>
      <c r="H1580" s="0" t="str">
        <f aca="false">VLOOKUP(G1580,Sheet2!$A$1:$B$8,2,0)</f>
        <v>excellent</v>
      </c>
      <c r="I1580" s="0" t="str">
        <f aca="false">"{""classes"":["""&amp;G1580&amp;"""],""text"":"""&amp;A1580&amp;"""},"</f>
        <v>{"classes":["1"],"text":"Im currently going into my second year at Leicester and I dont want to leave. Everything from the people, to the library to the staff to the facilities are perfect."},</v>
      </c>
      <c r="J1580" s="0" t="n">
        <f aca="false">LEN(A1580)</f>
        <v>164</v>
      </c>
    </row>
    <row r="1581" customFormat="false" ht="12.8" hidden="false" customHeight="false" outlineLevel="0" collapsed="false">
      <c r="A1581" s="0" t="s">
        <v>1628</v>
      </c>
      <c r="B1581" s="0" t="s">
        <v>1514</v>
      </c>
      <c r="C1581" s="0" t="s">
        <v>1515</v>
      </c>
      <c r="D1581" s="0" t="n">
        <v>5</v>
      </c>
      <c r="E1581" s="0" t="str">
        <f aca="false">IFERROR(IFERROR(REPLACE(C1581,SEARCH($E$1,C1581,1),LEN($E$1),""),REPLACE(C1581,SEARCH($F$1,C1581,1),LEN($F$1),"")),C1581)</f>
        <v>www.studentcrowd.com/university-l1003834-s1008312-the_university_of_leicester-leicester</v>
      </c>
      <c r="F1581" s="0" t="str">
        <f aca="false">REPLACE(E1581,SEARCH("/",E1581,1),LEN(E1581),"")</f>
        <v>www.studentcrowd.com</v>
      </c>
      <c r="G1581" s="0" t="n">
        <f aca="false">IF(F1581="www.studentcrowd.com",D1581*2/10,IF(F1581="www.studentsreview.com",D1581*2.5/10,"ERROR"))</f>
        <v>1</v>
      </c>
      <c r="H1581" s="0" t="str">
        <f aca="false">VLOOKUP(G1581,Sheet2!$A$1:$B$8,2,0)</f>
        <v>excellent</v>
      </c>
      <c r="I1581" s="0" t="str">
        <f aca="false">"{""classes"":["""&amp;G1581&amp;"""],""text"":"""&amp;A1581&amp;"""},"</f>
        <v>{"classes":["1"],"text":"Amazing university, so glad I came here!"},</v>
      </c>
      <c r="J1581" s="0" t="n">
        <f aca="false">LEN(A1581)</f>
        <v>40</v>
      </c>
    </row>
    <row r="1582" customFormat="false" ht="12.8" hidden="false" customHeight="false" outlineLevel="0" collapsed="false">
      <c r="A1582" s="0" t="s">
        <v>1629</v>
      </c>
      <c r="B1582" s="0" t="s">
        <v>1514</v>
      </c>
      <c r="C1582" s="0" t="s">
        <v>1515</v>
      </c>
      <c r="D1582" s="0" t="n">
        <v>4</v>
      </c>
      <c r="E1582" s="0" t="str">
        <f aca="false">IFERROR(IFERROR(REPLACE(C1582,SEARCH($E$1,C1582,1),LEN($E$1),""),REPLACE(C1582,SEARCH($F$1,C1582,1),LEN($F$1),"")),C1582)</f>
        <v>www.studentcrowd.com/university-l1003834-s1008312-the_university_of_leicester-leicester</v>
      </c>
      <c r="F1582" s="0" t="str">
        <f aca="false">REPLACE(E1582,SEARCH("/",E1582,1),LEN(E1582),"")</f>
        <v>www.studentcrowd.com</v>
      </c>
      <c r="G1582" s="0" t="n">
        <f aca="false">IF(F1582="www.studentcrowd.com",D1582*2/10,IF(F1582="www.studentsreview.com",D1582*2.5/10,"ERROR"))</f>
        <v>0.8</v>
      </c>
      <c r="H1582" s="0" t="str">
        <f aca="false">VLOOKUP(G1582,Sheet2!$A$1:$B$8,2,0)</f>
        <v>good_plus</v>
      </c>
      <c r="I1582" s="0" t="str">
        <f aca="false">"{""classes"":["""&amp;G1582&amp;"""],""text"":"""&amp;A1582&amp;"""},"</f>
        <v>{"classes":["0,8"],"text":"Underated and actually quite good. Needs more transparent SU."},</v>
      </c>
      <c r="J1582" s="0" t="n">
        <f aca="false">LEN(A1582)</f>
        <v>61</v>
      </c>
    </row>
    <row r="1583" customFormat="false" ht="12.8" hidden="false" customHeight="false" outlineLevel="0" collapsed="false">
      <c r="A1583" s="0" t="s">
        <v>1630</v>
      </c>
      <c r="B1583" s="0" t="s">
        <v>1631</v>
      </c>
      <c r="C1583" s="0" t="s">
        <v>1632</v>
      </c>
      <c r="D1583" s="0" t="n">
        <v>2</v>
      </c>
      <c r="E1583" s="0" t="str">
        <f aca="false">IFERROR(IFERROR(REPLACE(C1583,SEARCH($E$1,C1583,1),LEN($E$1),""),REPLACE(C1583,SEARCH($F$1,C1583,1),LEN($F$1),"")),C1583)</f>
        <v>www.studentcrowd.com/university-l1001099-s1008601-cardiff_metropolitan_university-cardiff</v>
      </c>
      <c r="F1583" s="0" t="str">
        <f aca="false">REPLACE(E1583,SEARCH("/",E1583,1),LEN(E1583),"")</f>
        <v>www.studentcrowd.com</v>
      </c>
      <c r="G1583" s="0" t="n">
        <f aca="false">IF(F1583="www.studentcrowd.com",D1583*2/10,IF(F1583="www.studentsreview.com",D1583*2.5/10,"ERROR"))</f>
        <v>0.4</v>
      </c>
      <c r="H1583" s="0" t="str">
        <f aca="false">VLOOKUP(G1583,Sheet2!$A$1:$B$8,2,0)</f>
        <v>middle_minus</v>
      </c>
      <c r="I1583" s="0" t="str">
        <f aca="false">"{""classes"":["""&amp;G1583&amp;"""],""text"":"""&amp;A1583&amp;"""},"</f>
        <v>{"classes":["0,4"],"text":"i was on landaff campus, which has far fewer facilities than cynceod campus which is far more sociable"},</v>
      </c>
      <c r="J1583" s="0" t="n">
        <f aca="false">LEN(A1583)</f>
        <v>102</v>
      </c>
    </row>
    <row r="1584" customFormat="false" ht="12.8" hidden="false" customHeight="false" outlineLevel="0" collapsed="false">
      <c r="A1584" s="0" t="s">
        <v>1633</v>
      </c>
      <c r="B1584" s="0" t="s">
        <v>1631</v>
      </c>
      <c r="C1584" s="0" t="s">
        <v>1632</v>
      </c>
      <c r="D1584" s="0" t="n">
        <v>3</v>
      </c>
      <c r="E1584" s="0" t="str">
        <f aca="false">IFERROR(IFERROR(REPLACE(C1584,SEARCH($E$1,C1584,1),LEN($E$1),""),REPLACE(C1584,SEARCH($F$1,C1584,1),LEN($F$1),"")),C1584)</f>
        <v>www.studentcrowd.com/university-l1001099-s1008601-cardiff_metropolitan_university-cardiff</v>
      </c>
      <c r="F1584" s="0" t="str">
        <f aca="false">REPLACE(E1584,SEARCH("/",E1584,1),LEN(E1584),"")</f>
        <v>www.studentcrowd.com</v>
      </c>
      <c r="G1584" s="0" t="n">
        <f aca="false">IF(F1584="www.studentcrowd.com",D1584*2/10,IF(F1584="www.studentsreview.com",D1584*2.5/10,"ERROR"))</f>
        <v>0.6</v>
      </c>
      <c r="H1584" s="0" t="str">
        <f aca="false">VLOOKUP(G1584,Sheet2!$A$1:$B$8,2,0)</f>
        <v>middle_plus</v>
      </c>
      <c r="I1584" s="0" t="str">
        <f aca="false">"{""classes"":["""&amp;G1584&amp;"""],""text"":"""&amp;A1584&amp;"""},"</f>
        <v>{"classes":["0,6"],"text":"Great university, could do with some better support systems etc. But all together, an amazing university and awesome lecturers."},</v>
      </c>
      <c r="J1584" s="0" t="n">
        <f aca="false">LEN(A1584)</f>
        <v>127</v>
      </c>
    </row>
    <row r="1585" customFormat="false" ht="12.8" hidden="false" customHeight="false" outlineLevel="0" collapsed="false">
      <c r="A1585" s="0" t="s">
        <v>1634</v>
      </c>
      <c r="B1585" s="0" t="s">
        <v>1631</v>
      </c>
      <c r="C1585" s="0" t="s">
        <v>1632</v>
      </c>
      <c r="D1585" s="0" t="n">
        <v>2</v>
      </c>
      <c r="E1585" s="0" t="str">
        <f aca="false">IFERROR(IFERROR(REPLACE(C1585,SEARCH($E$1,C1585,1),LEN($E$1),""),REPLACE(C1585,SEARCH($F$1,C1585,1),LEN($F$1),"")),C1585)</f>
        <v>www.studentcrowd.com/university-l1001099-s1008601-cardiff_metropolitan_university-cardiff</v>
      </c>
      <c r="F1585" s="0" t="str">
        <f aca="false">REPLACE(E1585,SEARCH("/",E1585,1),LEN(E1585),"")</f>
        <v>www.studentcrowd.com</v>
      </c>
      <c r="G1585" s="0" t="n">
        <f aca="false">IF(F1585="www.studentcrowd.com",D1585*2/10,IF(F1585="www.studentsreview.com",D1585*2.5/10,"ERROR"))</f>
        <v>0.4</v>
      </c>
      <c r="H1585" s="0" t="str">
        <f aca="false">VLOOKUP(G1585,Sheet2!$A$1:$B$8,2,0)</f>
        <v>middle_minus</v>
      </c>
      <c r="I1585" s="0" t="str">
        <f aca="false">"{""classes"":["""&amp;G1585&amp;"""],""text"":"""&amp;A1585&amp;"""},"</f>
        <v>{"classes":["0,4"],"text":"No tutor time, no satisfaction with course or learning, failing to upload my essays online so missed the deadline."},</v>
      </c>
      <c r="J1585" s="0" t="n">
        <f aca="false">LEN(A1585)</f>
        <v>114</v>
      </c>
    </row>
    <row r="1586" customFormat="false" ht="12.8" hidden="false" customHeight="false" outlineLevel="0" collapsed="false">
      <c r="A1586" s="0" t="s">
        <v>1635</v>
      </c>
      <c r="B1586" s="0" t="s">
        <v>1631</v>
      </c>
      <c r="C1586" s="0" t="s">
        <v>1632</v>
      </c>
      <c r="D1586" s="0" t="n">
        <v>2</v>
      </c>
      <c r="E1586" s="0" t="str">
        <f aca="false">IFERROR(IFERROR(REPLACE(C1586,SEARCH($E$1,C1586,1),LEN($E$1),""),REPLACE(C1586,SEARCH($F$1,C1586,1),LEN($F$1),"")),C1586)</f>
        <v>www.studentcrowd.com/university-l1001099-s1008601-cardiff_metropolitan_university-cardiff</v>
      </c>
      <c r="F1586" s="0" t="str">
        <f aca="false">REPLACE(E1586,SEARCH("/",E1586,1),LEN(E1586),"")</f>
        <v>www.studentcrowd.com</v>
      </c>
      <c r="G1586" s="0" t="n">
        <f aca="false">IF(F1586="www.studentcrowd.com",D1586*2/10,IF(F1586="www.studentsreview.com",D1586*2.5/10,"ERROR"))</f>
        <v>0.4</v>
      </c>
      <c r="H1586" s="0" t="str">
        <f aca="false">VLOOKUP(G1586,Sheet2!$A$1:$B$8,2,0)</f>
        <v>middle_minus</v>
      </c>
      <c r="I1586" s="0" t="str">
        <f aca="false">"{""classes"":["""&amp;G1586&amp;"""],""text"":"""&amp;A1586&amp;"""},"</f>
        <v>{"classes":["0,4"],"text":"No tutor time, no enthusiasm within course, no structure which lead to no satisfaction with course or learning, failing to upload my essays online so missed the deadline. All round a s**t year. Bye met"},</v>
      </c>
      <c r="J1586" s="0" t="n">
        <f aca="false">LEN(A1586)</f>
        <v>201</v>
      </c>
    </row>
    <row r="1587" customFormat="false" ht="12.8" hidden="false" customHeight="false" outlineLevel="0" collapsed="false">
      <c r="A1587" s="0" t="s">
        <v>1636</v>
      </c>
      <c r="B1587" s="0" t="s">
        <v>1631</v>
      </c>
      <c r="C1587" s="0" t="s">
        <v>1632</v>
      </c>
      <c r="D1587" s="0" t="n">
        <v>4</v>
      </c>
      <c r="E1587" s="0" t="str">
        <f aca="false">IFERROR(IFERROR(REPLACE(C1587,SEARCH($E$1,C1587,1),LEN($E$1),""),REPLACE(C1587,SEARCH($F$1,C1587,1),LEN($F$1),"")),C1587)</f>
        <v>www.studentcrowd.com/university-l1001099-s1008601-cardiff_metropolitan_university-cardiff</v>
      </c>
      <c r="F1587" s="0" t="str">
        <f aca="false">REPLACE(E1587,SEARCH("/",E1587,1),LEN(E1587),"")</f>
        <v>www.studentcrowd.com</v>
      </c>
      <c r="G1587" s="0" t="n">
        <f aca="false">IF(F1587="www.studentcrowd.com",D1587*2/10,IF(F1587="www.studentsreview.com",D1587*2.5/10,"ERROR"))</f>
        <v>0.8</v>
      </c>
      <c r="H1587" s="0" t="str">
        <f aca="false">VLOOKUP(G1587,Sheet2!$A$1:$B$8,2,0)</f>
        <v>good_plus</v>
      </c>
      <c r="I1587" s="0" t="str">
        <f aca="false">"{""classes"":["""&amp;G1587&amp;"""],""text"":"""&amp;A1587&amp;"""},"</f>
        <v>{"classes":["0,8"],"text":"It offers and opens up oppourtunities for you through out your uni experience"},</v>
      </c>
      <c r="J1587" s="0" t="n">
        <f aca="false">LEN(A1587)</f>
        <v>77</v>
      </c>
    </row>
    <row r="1588" customFormat="false" ht="12.8" hidden="false" customHeight="false" outlineLevel="0" collapsed="false">
      <c r="A1588" s="0" t="s">
        <v>1637</v>
      </c>
      <c r="B1588" s="0" t="s">
        <v>1631</v>
      </c>
      <c r="C1588" s="0" t="s">
        <v>1632</v>
      </c>
      <c r="D1588" s="0" t="n">
        <v>5</v>
      </c>
      <c r="E1588" s="0" t="str">
        <f aca="false">IFERROR(IFERROR(REPLACE(C1588,SEARCH($E$1,C1588,1),LEN($E$1),""),REPLACE(C1588,SEARCH($F$1,C1588,1),LEN($F$1),"")),C1588)</f>
        <v>www.studentcrowd.com/university-l1001099-s1008601-cardiff_metropolitan_university-cardiff</v>
      </c>
      <c r="F1588" s="0" t="str">
        <f aca="false">REPLACE(E1588,SEARCH("/",E1588,1),LEN(E1588),"")</f>
        <v>www.studentcrowd.com</v>
      </c>
      <c r="G1588" s="0" t="n">
        <f aca="false">IF(F1588="www.studentcrowd.com",D1588*2/10,IF(F1588="www.studentsreview.com",D1588*2.5/10,"ERROR"))</f>
        <v>1</v>
      </c>
      <c r="H1588" s="0" t="str">
        <f aca="false">VLOOKUP(G1588,Sheet2!$A$1:$B$8,2,0)</f>
        <v>excellent</v>
      </c>
      <c r="I1588" s="0" t="str">
        <f aca="false">"{""classes"":["""&amp;G1588&amp;"""],""text"":"""&amp;A1588&amp;"""},"</f>
        <v>{"classes":["1"],"text":"Cardiff met has provided a brilliant platform for my first year of study, the treatment is that of an individual not unknown like some universities. I believe it is a welcoming, friendly university"},</v>
      </c>
      <c r="J1588" s="0" t="n">
        <f aca="false">LEN(A1588)</f>
        <v>197</v>
      </c>
    </row>
    <row r="1589" customFormat="false" ht="12.8" hidden="false" customHeight="false" outlineLevel="0" collapsed="false">
      <c r="A1589" s="0" t="s">
        <v>1638</v>
      </c>
      <c r="B1589" s="0" t="s">
        <v>1631</v>
      </c>
      <c r="C1589" s="0" t="s">
        <v>1632</v>
      </c>
      <c r="D1589" s="0" t="n">
        <v>5</v>
      </c>
      <c r="E1589" s="0" t="str">
        <f aca="false">IFERROR(IFERROR(REPLACE(C1589,SEARCH($E$1,C1589,1),LEN($E$1),""),REPLACE(C1589,SEARCH($F$1,C1589,1),LEN($F$1),"")),C1589)</f>
        <v>www.studentcrowd.com/university-l1001099-s1008601-cardiff_metropolitan_university-cardiff</v>
      </c>
      <c r="F1589" s="0" t="str">
        <f aca="false">REPLACE(E1589,SEARCH("/",E1589,1),LEN(E1589),"")</f>
        <v>www.studentcrowd.com</v>
      </c>
      <c r="G1589" s="0" t="n">
        <f aca="false">IF(F1589="www.studentcrowd.com",D1589*2/10,IF(F1589="www.studentsreview.com",D1589*2.5/10,"ERROR"))</f>
        <v>1</v>
      </c>
      <c r="H1589" s="0" t="str">
        <f aca="false">VLOOKUP(G1589,Sheet2!$A$1:$B$8,2,0)</f>
        <v>excellent</v>
      </c>
      <c r="I1589" s="0" t="str">
        <f aca="false">"{""classes"":["""&amp;G1589&amp;"""],""text"":"""&amp;A1589&amp;"""},"</f>
        <v>{"classes":["1"],"text":"Had a really good 3 years here &amp; am returning in September to do PGCE Primary! Cant fault the staff, facilities or experiences - you can find almost anything you want to do at this uni! The possibilities are endless!"},</v>
      </c>
      <c r="J1589" s="0" t="n">
        <f aca="false">LEN(A1589)</f>
        <v>216</v>
      </c>
    </row>
    <row r="1590" customFormat="false" ht="12.8" hidden="false" customHeight="false" outlineLevel="0" collapsed="false">
      <c r="A1590" s="0" t="s">
        <v>1639</v>
      </c>
      <c r="B1590" s="0" t="s">
        <v>1631</v>
      </c>
      <c r="C1590" s="0" t="s">
        <v>1632</v>
      </c>
      <c r="D1590" s="0" t="n">
        <v>4</v>
      </c>
      <c r="E1590" s="0" t="str">
        <f aca="false">IFERROR(IFERROR(REPLACE(C1590,SEARCH($E$1,C1590,1),LEN($E$1),""),REPLACE(C1590,SEARCH($F$1,C1590,1),LEN($F$1),"")),C1590)</f>
        <v>www.studentcrowd.com/university-l1001099-s1008601-cardiff_metropolitan_university-cardiff</v>
      </c>
      <c r="F1590" s="0" t="str">
        <f aca="false">REPLACE(E1590,SEARCH("/",E1590,1),LEN(E1590),"")</f>
        <v>www.studentcrowd.com</v>
      </c>
      <c r="G1590" s="0" t="n">
        <f aca="false">IF(F1590="www.studentcrowd.com",D1590*2/10,IF(F1590="www.studentsreview.com",D1590*2.5/10,"ERROR"))</f>
        <v>0.8</v>
      </c>
      <c r="H1590" s="0" t="str">
        <f aca="false">VLOOKUP(G1590,Sheet2!$A$1:$B$8,2,0)</f>
        <v>good_plus</v>
      </c>
      <c r="I1590" s="0" t="str">
        <f aca="false">"{""classes"":["""&amp;G1590&amp;"""],""text"":"""&amp;A1590&amp;"""},"</f>
        <v>{"classes":["0,8"],"text":"The staff, course, students and opportunities available are incredible. The student voice is heard and the SU try their hardest to make events awesome. Im proud to say I attend such n institution."},</v>
      </c>
      <c r="J1590" s="0" t="n">
        <f aca="false">LEN(A1590)</f>
        <v>196</v>
      </c>
    </row>
    <row r="1591" customFormat="false" ht="12.8" hidden="false" customHeight="false" outlineLevel="0" collapsed="false">
      <c r="A1591" s="0" t="s">
        <v>1640</v>
      </c>
      <c r="B1591" s="0" t="s">
        <v>1631</v>
      </c>
      <c r="C1591" s="0" t="s">
        <v>1632</v>
      </c>
      <c r="D1591" s="0" t="n">
        <v>4</v>
      </c>
      <c r="E1591" s="0" t="str">
        <f aca="false">IFERROR(IFERROR(REPLACE(C1591,SEARCH($E$1,C1591,1),LEN($E$1),""),REPLACE(C1591,SEARCH($F$1,C1591,1),LEN($F$1),"")),C1591)</f>
        <v>www.studentcrowd.com/university-l1001099-s1008601-cardiff_metropolitan_university-cardiff</v>
      </c>
      <c r="F1591" s="0" t="str">
        <f aca="false">REPLACE(E1591,SEARCH("/",E1591,1),LEN(E1591),"")</f>
        <v>www.studentcrowd.com</v>
      </c>
      <c r="G1591" s="0" t="n">
        <f aca="false">IF(F1591="www.studentcrowd.com",D1591*2/10,IF(F1591="www.studentsreview.com",D1591*2.5/10,"ERROR"))</f>
        <v>0.8</v>
      </c>
      <c r="H1591" s="0" t="str">
        <f aca="false">VLOOKUP(G1591,Sheet2!$A$1:$B$8,2,0)</f>
        <v>good_plus</v>
      </c>
      <c r="I1591" s="0" t="str">
        <f aca="false">"{""classes"":["""&amp;G1591&amp;"""],""text"":"""&amp;A1591&amp;"""},"</f>
        <v>{"classes":["0,8"],"text":"Amazing university for sport especially, with excellent facilities for teaching and performing. Great opportunities for career development and work experience, with good student support services and great nightlife."},</v>
      </c>
      <c r="J1591" s="0" t="n">
        <f aca="false">LEN(A1591)</f>
        <v>215</v>
      </c>
    </row>
    <row r="1592" customFormat="false" ht="12.8" hidden="false" customHeight="false" outlineLevel="0" collapsed="false">
      <c r="A1592" s="0" t="s">
        <v>1641</v>
      </c>
      <c r="B1592" s="0" t="s">
        <v>1631</v>
      </c>
      <c r="C1592" s="0" t="s">
        <v>1632</v>
      </c>
      <c r="D1592" s="0" t="n">
        <v>4</v>
      </c>
      <c r="E1592" s="0" t="str">
        <f aca="false">IFERROR(IFERROR(REPLACE(C1592,SEARCH($E$1,C1592,1),LEN($E$1),""),REPLACE(C1592,SEARCH($F$1,C1592,1),LEN($F$1),"")),C1592)</f>
        <v>www.studentcrowd.com/university-l1001099-s1008601-cardiff_metropolitan_university-cardiff</v>
      </c>
      <c r="F1592" s="0" t="str">
        <f aca="false">REPLACE(E1592,SEARCH("/",E1592,1),LEN(E1592),"")</f>
        <v>www.studentcrowd.com</v>
      </c>
      <c r="G1592" s="0" t="n">
        <f aca="false">IF(F1592="www.studentcrowd.com",D1592*2/10,IF(F1592="www.studentsreview.com",D1592*2.5/10,"ERROR"))</f>
        <v>0.8</v>
      </c>
      <c r="H1592" s="0" t="str">
        <f aca="false">VLOOKUP(G1592,Sheet2!$A$1:$B$8,2,0)</f>
        <v>good_plus</v>
      </c>
      <c r="I1592" s="0" t="str">
        <f aca="false">"{""classes"":["""&amp;G1592&amp;"""],""text"":"""&amp;A1592&amp;"""},"</f>
        <v>{"classes":["0,8"],"text":"Amazing resources in the school of art and design as well as an impressive library!"},</v>
      </c>
      <c r="J1592" s="0" t="n">
        <f aca="false">LEN(A1592)</f>
        <v>83</v>
      </c>
    </row>
    <row r="1593" customFormat="false" ht="12.8" hidden="false" customHeight="false" outlineLevel="0" collapsed="false">
      <c r="A1593" s="0" t="s">
        <v>1642</v>
      </c>
      <c r="B1593" s="0" t="s">
        <v>1631</v>
      </c>
      <c r="C1593" s="0" t="s">
        <v>1632</v>
      </c>
      <c r="D1593" s="0" t="n">
        <v>4</v>
      </c>
      <c r="E1593" s="0" t="str">
        <f aca="false">IFERROR(IFERROR(REPLACE(C1593,SEARCH($E$1,C1593,1),LEN($E$1),""),REPLACE(C1593,SEARCH($F$1,C1593,1),LEN($F$1),"")),C1593)</f>
        <v>www.studentcrowd.com/university-l1001099-s1008601-cardiff_metropolitan_university-cardiff</v>
      </c>
      <c r="F1593" s="0" t="str">
        <f aca="false">REPLACE(E1593,SEARCH("/",E1593,1),LEN(E1593),"")</f>
        <v>www.studentcrowd.com</v>
      </c>
      <c r="G1593" s="0" t="n">
        <f aca="false">IF(F1593="www.studentcrowd.com",D1593*2/10,IF(F1593="www.studentsreview.com",D1593*2.5/10,"ERROR"))</f>
        <v>0.8</v>
      </c>
      <c r="H1593" s="0" t="str">
        <f aca="false">VLOOKUP(G1593,Sheet2!$A$1:$B$8,2,0)</f>
        <v>good_plus</v>
      </c>
      <c r="I1593" s="0" t="str">
        <f aca="false">"{""classes"":["""&amp;G1593&amp;"""],""text"":"""&amp;A1593&amp;"""},"</f>
        <v>{"classes":["0,8"],"text":"Lovely staff and lecturers. Wifi is quite good within the uni buildings but not so much in halls. Very modern buildings and lecture theatres."},</v>
      </c>
      <c r="J1593" s="0" t="n">
        <f aca="false">LEN(A1593)</f>
        <v>141</v>
      </c>
    </row>
    <row r="1594" customFormat="false" ht="12.8" hidden="false" customHeight="false" outlineLevel="0" collapsed="false">
      <c r="A1594" s="0" t="s">
        <v>1643</v>
      </c>
      <c r="B1594" s="0" t="s">
        <v>1631</v>
      </c>
      <c r="C1594" s="0" t="s">
        <v>1632</v>
      </c>
      <c r="D1594" s="0" t="n">
        <v>5</v>
      </c>
      <c r="E1594" s="0" t="str">
        <f aca="false">IFERROR(IFERROR(REPLACE(C1594,SEARCH($E$1,C1594,1),LEN($E$1),""),REPLACE(C1594,SEARCH($F$1,C1594,1),LEN($F$1),"")),C1594)</f>
        <v>www.studentcrowd.com/university-l1001099-s1008601-cardiff_metropolitan_university-cardiff</v>
      </c>
      <c r="F1594" s="0" t="str">
        <f aca="false">REPLACE(E1594,SEARCH("/",E1594,1),LEN(E1594),"")</f>
        <v>www.studentcrowd.com</v>
      </c>
      <c r="G1594" s="0" t="n">
        <f aca="false">IF(F1594="www.studentcrowd.com",D1594*2/10,IF(F1594="www.studentsreview.com",D1594*2.5/10,"ERROR"))</f>
        <v>1</v>
      </c>
      <c r="H1594" s="0" t="str">
        <f aca="false">VLOOKUP(G1594,Sheet2!$A$1:$B$8,2,0)</f>
        <v>excellent</v>
      </c>
      <c r="I1594" s="0" t="str">
        <f aca="false">"{""classes"":["""&amp;G1594&amp;"""],""text"":"""&amp;A1594&amp;"""},"</f>
        <v>{"classes":["1"],"text":"I had an amazing experience here, lovely campus and great staff, i felt at home from day one, i graduate in july and have a full time job secured"},</v>
      </c>
      <c r="J1594" s="0" t="n">
        <f aca="false">LEN(A1594)</f>
        <v>145</v>
      </c>
    </row>
    <row r="1595" customFormat="false" ht="12.8" hidden="false" customHeight="false" outlineLevel="0" collapsed="false">
      <c r="A1595" s="0" t="s">
        <v>1644</v>
      </c>
      <c r="B1595" s="0" t="s">
        <v>1631</v>
      </c>
      <c r="C1595" s="0" t="s">
        <v>1632</v>
      </c>
      <c r="D1595" s="0" t="n">
        <v>2</v>
      </c>
      <c r="E1595" s="0" t="str">
        <f aca="false">IFERROR(IFERROR(REPLACE(C1595,SEARCH($E$1,C1595,1),LEN($E$1),""),REPLACE(C1595,SEARCH($F$1,C1595,1),LEN($F$1),"")),C1595)</f>
        <v>www.studentcrowd.com/university-l1001099-s1008601-cardiff_metropolitan_university-cardiff</v>
      </c>
      <c r="F1595" s="0" t="str">
        <f aca="false">REPLACE(E1595,SEARCH("/",E1595,1),LEN(E1595),"")</f>
        <v>www.studentcrowd.com</v>
      </c>
      <c r="G1595" s="0" t="n">
        <f aca="false">IF(F1595="www.studentcrowd.com",D1595*2/10,IF(F1595="www.studentsreview.com",D1595*2.5/10,"ERROR"))</f>
        <v>0.4</v>
      </c>
      <c r="H1595" s="0" t="str">
        <f aca="false">VLOOKUP(G1595,Sheet2!$A$1:$B$8,2,0)</f>
        <v>middle_minus</v>
      </c>
      <c r="I1595" s="0" t="str">
        <f aca="false">"{""classes"":["""&amp;G1595&amp;"""],""text"":"""&amp;A1595&amp;"""},"</f>
        <v>{"classes":["0,4"],"text":"Met some great people but my course was very disorganised, little feedback given and some terrible lecturers. No body seemed to have an idea on what we should be doing. Transferring to another Uni."},</v>
      </c>
      <c r="J1595" s="0" t="n">
        <f aca="false">LEN(A1595)</f>
        <v>197</v>
      </c>
    </row>
    <row r="1596" customFormat="false" ht="12.8" hidden="false" customHeight="false" outlineLevel="0" collapsed="false">
      <c r="A1596" s="0" t="s">
        <v>1645</v>
      </c>
      <c r="B1596" s="0" t="s">
        <v>1631</v>
      </c>
      <c r="C1596" s="0" t="s">
        <v>1632</v>
      </c>
      <c r="D1596" s="0" t="n">
        <v>5</v>
      </c>
      <c r="E1596" s="0" t="str">
        <f aca="false">IFERROR(IFERROR(REPLACE(C1596,SEARCH($E$1,C1596,1),LEN($E$1),""),REPLACE(C1596,SEARCH($F$1,C1596,1),LEN($F$1),"")),C1596)</f>
        <v>www.studentcrowd.com/university-l1001099-s1008601-cardiff_metropolitan_university-cardiff</v>
      </c>
      <c r="F1596" s="0" t="str">
        <f aca="false">REPLACE(E1596,SEARCH("/",E1596,1),LEN(E1596),"")</f>
        <v>www.studentcrowd.com</v>
      </c>
      <c r="G1596" s="0" t="n">
        <f aca="false">IF(F1596="www.studentcrowd.com",D1596*2/10,IF(F1596="www.studentsreview.com",D1596*2.5/10,"ERROR"))</f>
        <v>1</v>
      </c>
      <c r="H1596" s="0" t="str">
        <f aca="false">VLOOKUP(G1596,Sheet2!$A$1:$B$8,2,0)</f>
        <v>excellent</v>
      </c>
      <c r="I1596" s="0" t="str">
        <f aca="false">"{""classes"":["""&amp;G1596&amp;"""],""text"":"""&amp;A1596&amp;"""},"</f>
        <v>{"classes":["1"],"text":"The university is well accessible. The student support is amazing and offers as much support as possible!"},</v>
      </c>
      <c r="J1596" s="0" t="n">
        <f aca="false">LEN(A1596)</f>
        <v>105</v>
      </c>
    </row>
    <row r="1597" customFormat="false" ht="12.8" hidden="false" customHeight="false" outlineLevel="0" collapsed="false">
      <c r="A1597" s="0" t="s">
        <v>1646</v>
      </c>
      <c r="B1597" s="0" t="s">
        <v>1631</v>
      </c>
      <c r="C1597" s="0" t="s">
        <v>1632</v>
      </c>
      <c r="D1597" s="0" t="n">
        <v>5</v>
      </c>
      <c r="E1597" s="0" t="str">
        <f aca="false">IFERROR(IFERROR(REPLACE(C1597,SEARCH($E$1,C1597,1),LEN($E$1),""),REPLACE(C1597,SEARCH($F$1,C1597,1),LEN($F$1),"")),C1597)</f>
        <v>www.studentcrowd.com/university-l1001099-s1008601-cardiff_metropolitan_university-cardiff</v>
      </c>
      <c r="F1597" s="0" t="str">
        <f aca="false">REPLACE(E1597,SEARCH("/",E1597,1),LEN(E1597),"")</f>
        <v>www.studentcrowd.com</v>
      </c>
      <c r="G1597" s="0" t="n">
        <f aca="false">IF(F1597="www.studentcrowd.com",D1597*2/10,IF(F1597="www.studentsreview.com",D1597*2.5/10,"ERROR"))</f>
        <v>1</v>
      </c>
      <c r="H1597" s="0" t="str">
        <f aca="false">VLOOKUP(G1597,Sheet2!$A$1:$B$8,2,0)</f>
        <v>excellent</v>
      </c>
      <c r="I1597" s="0" t="str">
        <f aca="false">"{""classes"":["""&amp;G1597&amp;"""],""text"":"""&amp;A1597&amp;"""},"</f>
        <v>{"classes":["1"],"text":"I had the best 3 years at Cardiff met!! Could not be a better university. Anything you needed or wanted to know there was always someone willing to help."},</v>
      </c>
      <c r="J1597" s="0" t="n">
        <f aca="false">LEN(A1597)</f>
        <v>153</v>
      </c>
    </row>
    <row r="1598" customFormat="false" ht="12.8" hidden="false" customHeight="false" outlineLevel="0" collapsed="false">
      <c r="A1598" s="0" t="s">
        <v>1647</v>
      </c>
      <c r="B1598" s="0" t="s">
        <v>1631</v>
      </c>
      <c r="C1598" s="0" t="s">
        <v>1632</v>
      </c>
      <c r="D1598" s="0" t="n">
        <v>5</v>
      </c>
      <c r="E1598" s="0" t="str">
        <f aca="false">IFERROR(IFERROR(REPLACE(C1598,SEARCH($E$1,C1598,1),LEN($E$1),""),REPLACE(C1598,SEARCH($F$1,C1598,1),LEN($F$1),"")),C1598)</f>
        <v>www.studentcrowd.com/university-l1001099-s1008601-cardiff_metropolitan_university-cardiff</v>
      </c>
      <c r="F1598" s="0" t="str">
        <f aca="false">REPLACE(E1598,SEARCH("/",E1598,1),LEN(E1598),"")</f>
        <v>www.studentcrowd.com</v>
      </c>
      <c r="G1598" s="0" t="n">
        <f aca="false">IF(F1598="www.studentcrowd.com",D1598*2/10,IF(F1598="www.studentsreview.com",D1598*2.5/10,"ERROR"))</f>
        <v>1</v>
      </c>
      <c r="H1598" s="0" t="str">
        <f aca="false">VLOOKUP(G1598,Sheet2!$A$1:$B$8,2,0)</f>
        <v>excellent</v>
      </c>
      <c r="I1598" s="0" t="str">
        <f aca="false">"{""classes"":["""&amp;G1598&amp;"""],""text"":"""&amp;A1598&amp;"""},"</f>
        <v>{"classes":["1"],"text":"The best university/experience you will ever have."},</v>
      </c>
      <c r="J1598" s="0" t="n">
        <f aca="false">LEN(A1598)</f>
        <v>50</v>
      </c>
    </row>
    <row r="1599" customFormat="false" ht="12.8" hidden="false" customHeight="false" outlineLevel="0" collapsed="false">
      <c r="A1599" s="0" t="s">
        <v>1648</v>
      </c>
      <c r="B1599" s="0" t="s">
        <v>1631</v>
      </c>
      <c r="C1599" s="0" t="s">
        <v>1632</v>
      </c>
      <c r="D1599" s="0" t="n">
        <v>5</v>
      </c>
      <c r="E1599" s="0" t="str">
        <f aca="false">IFERROR(IFERROR(REPLACE(C1599,SEARCH($E$1,C1599,1),LEN($E$1),""),REPLACE(C1599,SEARCH($F$1,C1599,1),LEN($F$1),"")),C1599)</f>
        <v>www.studentcrowd.com/university-l1001099-s1008601-cardiff_metropolitan_university-cardiff</v>
      </c>
      <c r="F1599" s="0" t="str">
        <f aca="false">REPLACE(E1599,SEARCH("/",E1599,1),LEN(E1599),"")</f>
        <v>www.studentcrowd.com</v>
      </c>
      <c r="G1599" s="0" t="n">
        <f aca="false">IF(F1599="www.studentcrowd.com",D1599*2/10,IF(F1599="www.studentsreview.com",D1599*2.5/10,"ERROR"))</f>
        <v>1</v>
      </c>
      <c r="H1599" s="0" t="str">
        <f aca="false">VLOOKUP(G1599,Sheet2!$A$1:$B$8,2,0)</f>
        <v>excellent</v>
      </c>
      <c r="I1599" s="0" t="str">
        <f aca="false">"{""classes"":["""&amp;G1599&amp;"""],""text"":"""&amp;A1599&amp;"""},"</f>
        <v>{"classes":["1"],"text":"Fantastic Uni to go to, it allows you to socialise as much as you want but it also gives you time to study."},</v>
      </c>
      <c r="J1599" s="0" t="n">
        <f aca="false">LEN(A1599)</f>
        <v>107</v>
      </c>
    </row>
    <row r="1600" customFormat="false" ht="12.8" hidden="false" customHeight="false" outlineLevel="0" collapsed="false">
      <c r="A1600" s="0" t="s">
        <v>1649</v>
      </c>
      <c r="B1600" s="0" t="s">
        <v>1631</v>
      </c>
      <c r="C1600" s="0" t="s">
        <v>1632</v>
      </c>
      <c r="D1600" s="0" t="n">
        <v>4</v>
      </c>
      <c r="E1600" s="0" t="str">
        <f aca="false">IFERROR(IFERROR(REPLACE(C1600,SEARCH($E$1,C1600,1),LEN($E$1),""),REPLACE(C1600,SEARCH($F$1,C1600,1),LEN($F$1),"")),C1600)</f>
        <v>www.studentcrowd.com/university-l1001099-s1008601-cardiff_metropolitan_university-cardiff</v>
      </c>
      <c r="F1600" s="0" t="str">
        <f aca="false">REPLACE(E1600,SEARCH("/",E1600,1),LEN(E1600),"")</f>
        <v>www.studentcrowd.com</v>
      </c>
      <c r="G1600" s="0" t="n">
        <f aca="false">IF(F1600="www.studentcrowd.com",D1600*2/10,IF(F1600="www.studentsreview.com",D1600*2.5/10,"ERROR"))</f>
        <v>0.8</v>
      </c>
      <c r="H1600" s="0" t="str">
        <f aca="false">VLOOKUP(G1600,Sheet2!$A$1:$B$8,2,0)</f>
        <v>good_plus</v>
      </c>
      <c r="I1600" s="0" t="str">
        <f aca="false">"{""classes"":["""&amp;G1600&amp;"""],""text"":"""&amp;A1600&amp;"""},"</f>
        <v>{"classes":["0,8"],"text":"The sports campus has everything you need in walking distance. Being involved with clubs lets you get to know more people. Its like living in a little villages."},</v>
      </c>
      <c r="J1600" s="0" t="n">
        <f aca="false">LEN(A1600)</f>
        <v>160</v>
      </c>
    </row>
    <row r="1601" customFormat="false" ht="12.8" hidden="false" customHeight="false" outlineLevel="0" collapsed="false">
      <c r="A1601" s="0" t="s">
        <v>1650</v>
      </c>
      <c r="B1601" s="0" t="s">
        <v>1631</v>
      </c>
      <c r="C1601" s="0" t="s">
        <v>1632</v>
      </c>
      <c r="D1601" s="0" t="n">
        <v>4</v>
      </c>
      <c r="E1601" s="0" t="str">
        <f aca="false">IFERROR(IFERROR(REPLACE(C1601,SEARCH($E$1,C1601,1),LEN($E$1),""),REPLACE(C1601,SEARCH($F$1,C1601,1),LEN($F$1),"")),C1601)</f>
        <v>www.studentcrowd.com/university-l1001099-s1008601-cardiff_metropolitan_university-cardiff</v>
      </c>
      <c r="F1601" s="0" t="str">
        <f aca="false">REPLACE(E1601,SEARCH("/",E1601,1),LEN(E1601),"")</f>
        <v>www.studentcrowd.com</v>
      </c>
      <c r="G1601" s="0" t="n">
        <f aca="false">IF(F1601="www.studentcrowd.com",D1601*2/10,IF(F1601="www.studentsreview.com",D1601*2.5/10,"ERROR"))</f>
        <v>0.8</v>
      </c>
      <c r="H1601" s="0" t="str">
        <f aca="false">VLOOKUP(G1601,Sheet2!$A$1:$B$8,2,0)</f>
        <v>good_plus</v>
      </c>
      <c r="I1601" s="0" t="str">
        <f aca="false">"{""classes"":["""&amp;G1601&amp;"""],""text"":"""&amp;A1601&amp;"""},"</f>
        <v>{"classes":["0,8"],"text":"I think UWIC is a nice and quite place for students to study, also its views are beautiful!"},</v>
      </c>
      <c r="J1601" s="0" t="n">
        <f aca="false">LEN(A1601)</f>
        <v>91</v>
      </c>
    </row>
    <row r="1602" customFormat="false" ht="12.8" hidden="false" customHeight="false" outlineLevel="0" collapsed="false">
      <c r="A1602" s="0" t="s">
        <v>1651</v>
      </c>
      <c r="B1602" s="0" t="s">
        <v>1631</v>
      </c>
      <c r="C1602" s="0" t="s">
        <v>1632</v>
      </c>
      <c r="D1602" s="0" t="n">
        <v>5</v>
      </c>
      <c r="E1602" s="0" t="str">
        <f aca="false">IFERROR(IFERROR(REPLACE(C1602,SEARCH($E$1,C1602,1),LEN($E$1),""),REPLACE(C1602,SEARCH($F$1,C1602,1),LEN($F$1),"")),C1602)</f>
        <v>www.studentcrowd.com/university-l1001099-s1008601-cardiff_metropolitan_university-cardiff</v>
      </c>
      <c r="F1602" s="0" t="str">
        <f aca="false">REPLACE(E1602,SEARCH("/",E1602,1),LEN(E1602),"")</f>
        <v>www.studentcrowd.com</v>
      </c>
      <c r="G1602" s="0" t="n">
        <f aca="false">IF(F1602="www.studentcrowd.com",D1602*2/10,IF(F1602="www.studentsreview.com",D1602*2.5/10,"ERROR"))</f>
        <v>1</v>
      </c>
      <c r="H1602" s="0" t="str">
        <f aca="false">VLOOKUP(G1602,Sheet2!$A$1:$B$8,2,0)</f>
        <v>excellent</v>
      </c>
      <c r="I1602" s="0" t="str">
        <f aca="false">"{""classes"":["""&amp;G1602&amp;"""],""text"":"""&amp;A1602&amp;"""},"</f>
        <v>{"classes":["1"],"text":"Best uni there is, so much support"},</v>
      </c>
      <c r="J1602" s="0" t="n">
        <f aca="false">LEN(A1602)</f>
        <v>34</v>
      </c>
    </row>
    <row r="1603" customFormat="false" ht="12.8" hidden="false" customHeight="false" outlineLevel="0" collapsed="false">
      <c r="A1603" s="0" t="s">
        <v>1652</v>
      </c>
      <c r="B1603" s="0" t="s">
        <v>1631</v>
      </c>
      <c r="C1603" s="0" t="s">
        <v>1632</v>
      </c>
      <c r="D1603" s="0" t="n">
        <v>5</v>
      </c>
      <c r="E1603" s="0" t="str">
        <f aca="false">IFERROR(IFERROR(REPLACE(C1603,SEARCH($E$1,C1603,1),LEN($E$1),""),REPLACE(C1603,SEARCH($F$1,C1603,1),LEN($F$1),"")),C1603)</f>
        <v>www.studentcrowd.com/university-l1001099-s1008601-cardiff_metropolitan_university-cardiff</v>
      </c>
      <c r="F1603" s="0" t="str">
        <f aca="false">REPLACE(E1603,SEARCH("/",E1603,1),LEN(E1603),"")</f>
        <v>www.studentcrowd.com</v>
      </c>
      <c r="G1603" s="0" t="n">
        <f aca="false">IF(F1603="www.studentcrowd.com",D1603*2/10,IF(F1603="www.studentsreview.com",D1603*2.5/10,"ERROR"))</f>
        <v>1</v>
      </c>
      <c r="H1603" s="0" t="str">
        <f aca="false">VLOOKUP(G1603,Sheet2!$A$1:$B$8,2,0)</f>
        <v>excellent</v>
      </c>
      <c r="I1603" s="0" t="str">
        <f aca="false">"{""classes"":["""&amp;G1603&amp;"""],""text"":"""&amp;A1603&amp;"""},"</f>
        <v>{"classes":["1"],"text":"Perfect uni always helpful, facilities are beyond perfect, they are cheap and in prime locations so that they easily used, also they provide anything possible for the students to achieve the best they have!"},</v>
      </c>
      <c r="J1603" s="0" t="n">
        <f aca="false">LEN(A1603)</f>
        <v>206</v>
      </c>
    </row>
    <row r="1604" customFormat="false" ht="12.8" hidden="false" customHeight="false" outlineLevel="0" collapsed="false">
      <c r="A1604" s="0" t="s">
        <v>1653</v>
      </c>
      <c r="B1604" s="0" t="s">
        <v>1631</v>
      </c>
      <c r="C1604" s="0" t="s">
        <v>1632</v>
      </c>
      <c r="D1604" s="0" t="n">
        <v>5</v>
      </c>
      <c r="E1604" s="0" t="str">
        <f aca="false">IFERROR(IFERROR(REPLACE(C1604,SEARCH($E$1,C1604,1),LEN($E$1),""),REPLACE(C1604,SEARCH($F$1,C1604,1),LEN($F$1),"")),C1604)</f>
        <v>www.studentcrowd.com/university-l1001099-s1008601-cardiff_metropolitan_university-cardiff</v>
      </c>
      <c r="F1604" s="0" t="str">
        <f aca="false">REPLACE(E1604,SEARCH("/",E1604,1),LEN(E1604),"")</f>
        <v>www.studentcrowd.com</v>
      </c>
      <c r="G1604" s="0" t="n">
        <f aca="false">IF(F1604="www.studentcrowd.com",D1604*2/10,IF(F1604="www.studentsreview.com",D1604*2.5/10,"ERROR"))</f>
        <v>1</v>
      </c>
      <c r="H1604" s="0" t="str">
        <f aca="false">VLOOKUP(G1604,Sheet2!$A$1:$B$8,2,0)</f>
        <v>excellent</v>
      </c>
      <c r="I1604" s="0" t="str">
        <f aca="false">"{""classes"":["""&amp;G1604&amp;"""],""text"":"""&amp;A1604&amp;"""},"</f>
        <v>{"classes":["1"],"text":"Best experience of my life! Met some amazing friends, made forever memories and learnt so so much! Definitely considering doing a masters!!"},</v>
      </c>
      <c r="J1604" s="0" t="n">
        <f aca="false">LEN(A1604)</f>
        <v>139</v>
      </c>
    </row>
    <row r="1605" customFormat="false" ht="12.8" hidden="false" customHeight="false" outlineLevel="0" collapsed="false">
      <c r="A1605" s="0" t="s">
        <v>1654</v>
      </c>
      <c r="B1605" s="0" t="s">
        <v>1631</v>
      </c>
      <c r="C1605" s="0" t="s">
        <v>1632</v>
      </c>
      <c r="D1605" s="0" t="n">
        <v>5</v>
      </c>
      <c r="E1605" s="0" t="str">
        <f aca="false">IFERROR(IFERROR(REPLACE(C1605,SEARCH($E$1,C1605,1),LEN($E$1),""),REPLACE(C1605,SEARCH($F$1,C1605,1),LEN($F$1),"")),C1605)</f>
        <v>www.studentcrowd.com/university-l1001099-s1008601-cardiff_metropolitan_university-cardiff</v>
      </c>
      <c r="F1605" s="0" t="str">
        <f aca="false">REPLACE(E1605,SEARCH("/",E1605,1),LEN(E1605),"")</f>
        <v>www.studentcrowd.com</v>
      </c>
      <c r="G1605" s="0" t="n">
        <f aca="false">IF(F1605="www.studentcrowd.com",D1605*2/10,IF(F1605="www.studentsreview.com",D1605*2.5/10,"ERROR"))</f>
        <v>1</v>
      </c>
      <c r="H1605" s="0" t="str">
        <f aca="false">VLOOKUP(G1605,Sheet2!$A$1:$B$8,2,0)</f>
        <v>excellent</v>
      </c>
      <c r="I1605" s="0" t="str">
        <f aca="false">"{""classes"":["""&amp;G1605&amp;"""],""text"":"""&amp;A1605&amp;"""},"</f>
        <v>{"classes":["1"],"text":"Amazing University! The campuses are both easily accsessable and modern, with computers provided. Cyncoed lecture rooms are spacious and comfortable. Cyncoed Campus accommodation is also at a great price and wonderful. The student union provide good events and societies."},</v>
      </c>
      <c r="J1605" s="0" t="n">
        <f aca="false">LEN(A1605)</f>
        <v>271</v>
      </c>
    </row>
    <row r="1606" customFormat="false" ht="12.8" hidden="false" customHeight="false" outlineLevel="0" collapsed="false">
      <c r="A1606" s="0" t="s">
        <v>1655</v>
      </c>
      <c r="B1606" s="0" t="s">
        <v>1631</v>
      </c>
      <c r="C1606" s="0" t="s">
        <v>1632</v>
      </c>
      <c r="D1606" s="0" t="n">
        <v>5</v>
      </c>
      <c r="E1606" s="0" t="str">
        <f aca="false">IFERROR(IFERROR(REPLACE(C1606,SEARCH($E$1,C1606,1),LEN($E$1),""),REPLACE(C1606,SEARCH($F$1,C1606,1),LEN($F$1),"")),C1606)</f>
        <v>www.studentcrowd.com/university-l1001099-s1008601-cardiff_metropolitan_university-cardiff</v>
      </c>
      <c r="F1606" s="0" t="str">
        <f aca="false">REPLACE(E1606,SEARCH("/",E1606,1),LEN(E1606),"")</f>
        <v>www.studentcrowd.com</v>
      </c>
      <c r="G1606" s="0" t="n">
        <f aca="false">IF(F1606="www.studentcrowd.com",D1606*2/10,IF(F1606="www.studentsreview.com",D1606*2.5/10,"ERROR"))</f>
        <v>1</v>
      </c>
      <c r="H1606" s="0" t="str">
        <f aca="false">VLOOKUP(G1606,Sheet2!$A$1:$B$8,2,0)</f>
        <v>excellent</v>
      </c>
      <c r="I1606" s="0" t="str">
        <f aca="false">"{""classes"":["""&amp;G1606&amp;"""],""text"":"""&amp;A1606&amp;"""},"</f>
        <v>{"classes":["1"],"text":"Had a brilliant first year living on campus at cardiff met. The campus it really nice both to live on and work at. A nice student union who are helpful and have a good building. Great sports clubs, and chances to get work."},</v>
      </c>
      <c r="J1606" s="0" t="n">
        <f aca="false">LEN(A1606)</f>
        <v>222</v>
      </c>
    </row>
    <row r="1607" customFormat="false" ht="12.8" hidden="false" customHeight="false" outlineLevel="0" collapsed="false">
      <c r="A1607" s="0" t="s">
        <v>1656</v>
      </c>
      <c r="B1607" s="0" t="s">
        <v>1631</v>
      </c>
      <c r="C1607" s="0" t="s">
        <v>1632</v>
      </c>
      <c r="D1607" s="0" t="n">
        <v>5</v>
      </c>
      <c r="E1607" s="0" t="str">
        <f aca="false">IFERROR(IFERROR(REPLACE(C1607,SEARCH($E$1,C1607,1),LEN($E$1),""),REPLACE(C1607,SEARCH($F$1,C1607,1),LEN($F$1),"")),C1607)</f>
        <v>www.studentcrowd.com/university-l1001099-s1008601-cardiff_metropolitan_university-cardiff</v>
      </c>
      <c r="F1607" s="0" t="str">
        <f aca="false">REPLACE(E1607,SEARCH("/",E1607,1),LEN(E1607),"")</f>
        <v>www.studentcrowd.com</v>
      </c>
      <c r="G1607" s="0" t="n">
        <f aca="false">IF(F1607="www.studentcrowd.com",D1607*2/10,IF(F1607="www.studentsreview.com",D1607*2.5/10,"ERROR"))</f>
        <v>1</v>
      </c>
      <c r="H1607" s="0" t="str">
        <f aca="false">VLOOKUP(G1607,Sheet2!$A$1:$B$8,2,0)</f>
        <v>excellent</v>
      </c>
      <c r="I1607" s="0" t="str">
        <f aca="false">"{""classes"":["""&amp;G1607&amp;"""],""text"":"""&amp;A1607&amp;"""},"</f>
        <v>{"classes":["1"],"text":"Loads of great opportunities to enhance your CV and experiences for a future career"},</v>
      </c>
      <c r="J1607" s="0" t="n">
        <f aca="false">LEN(A1607)</f>
        <v>83</v>
      </c>
    </row>
    <row r="1608" customFormat="false" ht="12.8" hidden="false" customHeight="false" outlineLevel="0" collapsed="false">
      <c r="A1608" s="0" t="s">
        <v>1657</v>
      </c>
      <c r="B1608" s="0" t="s">
        <v>1631</v>
      </c>
      <c r="C1608" s="0" t="s">
        <v>1632</v>
      </c>
      <c r="D1608" s="0" t="n">
        <v>5</v>
      </c>
      <c r="E1608" s="0" t="str">
        <f aca="false">IFERROR(IFERROR(REPLACE(C1608,SEARCH($E$1,C1608,1),LEN($E$1),""),REPLACE(C1608,SEARCH($F$1,C1608,1),LEN($F$1),"")),C1608)</f>
        <v>www.studentcrowd.com/university-l1001099-s1008601-cardiff_metropolitan_university-cardiff</v>
      </c>
      <c r="F1608" s="0" t="str">
        <f aca="false">REPLACE(E1608,SEARCH("/",E1608,1),LEN(E1608),"")</f>
        <v>www.studentcrowd.com</v>
      </c>
      <c r="G1608" s="0" t="n">
        <f aca="false">IF(F1608="www.studentcrowd.com",D1608*2/10,IF(F1608="www.studentsreview.com",D1608*2.5/10,"ERROR"))</f>
        <v>1</v>
      </c>
      <c r="H1608" s="0" t="str">
        <f aca="false">VLOOKUP(G1608,Sheet2!$A$1:$B$8,2,0)</f>
        <v>excellent</v>
      </c>
      <c r="I1608" s="0" t="str">
        <f aca="false">"{""classes"":["""&amp;G1608&amp;"""],""text"":"""&amp;A1608&amp;"""},"</f>
        <v>{"classes":["1"],"text":"staff is friendly and the professors are awesome. There are many career opportunities and companies come often to recruit and present the positions suitable for students"},</v>
      </c>
      <c r="J1608" s="0" t="n">
        <f aca="false">LEN(A1608)</f>
        <v>169</v>
      </c>
    </row>
    <row r="1609" customFormat="false" ht="12.8" hidden="false" customHeight="false" outlineLevel="0" collapsed="false">
      <c r="A1609" s="0" t="s">
        <v>1658</v>
      </c>
      <c r="B1609" s="0" t="s">
        <v>1631</v>
      </c>
      <c r="C1609" s="0" t="s">
        <v>1632</v>
      </c>
      <c r="D1609" s="0" t="n">
        <v>3</v>
      </c>
      <c r="E1609" s="0" t="str">
        <f aca="false">IFERROR(IFERROR(REPLACE(C1609,SEARCH($E$1,C1609,1),LEN($E$1),""),REPLACE(C1609,SEARCH($F$1,C1609,1),LEN($F$1),"")),C1609)</f>
        <v>www.studentcrowd.com/university-l1001099-s1008601-cardiff_metropolitan_university-cardiff</v>
      </c>
      <c r="F1609" s="0" t="str">
        <f aca="false">REPLACE(E1609,SEARCH("/",E1609,1),LEN(E1609),"")</f>
        <v>www.studentcrowd.com</v>
      </c>
      <c r="G1609" s="0" t="n">
        <f aca="false">IF(F1609="www.studentcrowd.com",D1609*2/10,IF(F1609="www.studentsreview.com",D1609*2.5/10,"ERROR"))</f>
        <v>0.6</v>
      </c>
      <c r="H1609" s="0" t="str">
        <f aca="false">VLOOKUP(G1609,Sheet2!$A$1:$B$8,2,0)</f>
        <v>middle_plus</v>
      </c>
      <c r="I1609" s="0" t="str">
        <f aca="false">"{""classes"":["""&amp;G1609&amp;"""],""text"":"""&amp;A1609&amp;"""},"</f>
        <v>{"classes":["0,6"],"text":"Good sports uni but somewhat elitist. Not much opportunity for casual sportspeople."},</v>
      </c>
      <c r="J1609" s="0" t="n">
        <f aca="false">LEN(A1609)</f>
        <v>83</v>
      </c>
    </row>
    <row r="1610" customFormat="false" ht="12.8" hidden="false" customHeight="false" outlineLevel="0" collapsed="false">
      <c r="A1610" s="0" t="s">
        <v>1659</v>
      </c>
      <c r="B1610" s="0" t="s">
        <v>1631</v>
      </c>
      <c r="C1610" s="0" t="s">
        <v>1632</v>
      </c>
      <c r="D1610" s="0" t="n">
        <v>5</v>
      </c>
      <c r="E1610" s="0" t="str">
        <f aca="false">IFERROR(IFERROR(REPLACE(C1610,SEARCH($E$1,C1610,1),LEN($E$1),""),REPLACE(C1610,SEARCH($F$1,C1610,1),LEN($F$1),"")),C1610)</f>
        <v>www.studentcrowd.com/university-l1001099-s1008601-cardiff_metropolitan_university-cardiff</v>
      </c>
      <c r="F1610" s="0" t="str">
        <f aca="false">REPLACE(E1610,SEARCH("/",E1610,1),LEN(E1610),"")</f>
        <v>www.studentcrowd.com</v>
      </c>
      <c r="G1610" s="0" t="n">
        <f aca="false">IF(F1610="www.studentcrowd.com",D1610*2/10,IF(F1610="www.studentsreview.com",D1610*2.5/10,"ERROR"))</f>
        <v>1</v>
      </c>
      <c r="H1610" s="0" t="str">
        <f aca="false">VLOOKUP(G1610,Sheet2!$A$1:$B$8,2,0)</f>
        <v>excellent</v>
      </c>
      <c r="I1610" s="0" t="str">
        <f aca="false">"{""classes"":["""&amp;G1610&amp;"""],""text"":"""&amp;A1610&amp;"""},"</f>
        <v>{"classes":["1"],"text":"I absolutely love this university, the tutors are so helpful, every this is easy to get to and it has a Starbucks!! Amazing."},</v>
      </c>
      <c r="J1610" s="0" t="n">
        <f aca="false">LEN(A1610)</f>
        <v>124</v>
      </c>
    </row>
    <row r="1611" customFormat="false" ht="12.8" hidden="false" customHeight="false" outlineLevel="0" collapsed="false">
      <c r="A1611" s="0" t="s">
        <v>1660</v>
      </c>
      <c r="B1611" s="0" t="s">
        <v>1631</v>
      </c>
      <c r="C1611" s="0" t="s">
        <v>1632</v>
      </c>
      <c r="D1611" s="0" t="n">
        <v>4</v>
      </c>
      <c r="E1611" s="0" t="str">
        <f aca="false">IFERROR(IFERROR(REPLACE(C1611,SEARCH($E$1,C1611,1),LEN($E$1),""),REPLACE(C1611,SEARCH($F$1,C1611,1),LEN($F$1),"")),C1611)</f>
        <v>www.studentcrowd.com/university-l1001099-s1008601-cardiff_metropolitan_university-cardiff</v>
      </c>
      <c r="F1611" s="0" t="str">
        <f aca="false">REPLACE(E1611,SEARCH("/",E1611,1),LEN(E1611),"")</f>
        <v>www.studentcrowd.com</v>
      </c>
      <c r="G1611" s="0" t="n">
        <f aca="false">IF(F1611="www.studentcrowd.com",D1611*2/10,IF(F1611="www.studentsreview.com",D1611*2.5/10,"ERROR"))</f>
        <v>0.8</v>
      </c>
      <c r="H1611" s="0" t="str">
        <f aca="false">VLOOKUP(G1611,Sheet2!$A$1:$B$8,2,0)</f>
        <v>good_plus</v>
      </c>
      <c r="I1611" s="0" t="str">
        <f aca="false">"{""classes"":["""&amp;G1611&amp;"""],""text"":"""&amp;A1611&amp;"""},"</f>
        <v>{"classes":["0,8"],"text":"Excellent course facilities and the university has fantastic contacts with industry giving us students good visits and helping us with placements and experience in our chosen career paths"},</v>
      </c>
      <c r="J1611" s="0" t="n">
        <f aca="false">LEN(A1611)</f>
        <v>187</v>
      </c>
    </row>
    <row r="1612" customFormat="false" ht="12.8" hidden="false" customHeight="false" outlineLevel="0" collapsed="false">
      <c r="A1612" s="0" t="s">
        <v>1661</v>
      </c>
      <c r="B1612" s="0" t="s">
        <v>1631</v>
      </c>
      <c r="C1612" s="0" t="s">
        <v>1632</v>
      </c>
      <c r="D1612" s="0" t="n">
        <v>4</v>
      </c>
      <c r="E1612" s="0" t="str">
        <f aca="false">IFERROR(IFERROR(REPLACE(C1612,SEARCH($E$1,C1612,1),LEN($E$1),""),REPLACE(C1612,SEARCH($F$1,C1612,1),LEN($F$1),"")),C1612)</f>
        <v>www.studentcrowd.com/university-l1001099-s1008601-cardiff_metropolitan_university-cardiff</v>
      </c>
      <c r="F1612" s="0" t="str">
        <f aca="false">REPLACE(E1612,SEARCH("/",E1612,1),LEN(E1612),"")</f>
        <v>www.studentcrowd.com</v>
      </c>
      <c r="G1612" s="0" t="n">
        <f aca="false">IF(F1612="www.studentcrowd.com",D1612*2/10,IF(F1612="www.studentsreview.com",D1612*2.5/10,"ERROR"))</f>
        <v>0.8</v>
      </c>
      <c r="H1612" s="0" t="str">
        <f aca="false">VLOOKUP(G1612,Sheet2!$A$1:$B$8,2,0)</f>
        <v>good_plus</v>
      </c>
      <c r="I1612" s="0" t="str">
        <f aca="false">"{""classes"":["""&amp;G1612&amp;"""],""text"":"""&amp;A1612&amp;"""},"</f>
        <v>{"classes":["0,8"],"text":"Staff are great helping and understanding"},</v>
      </c>
      <c r="J1612" s="0" t="n">
        <f aca="false">LEN(A1612)</f>
        <v>41</v>
      </c>
    </row>
    <row r="1613" customFormat="false" ht="12.8" hidden="false" customHeight="false" outlineLevel="0" collapsed="false">
      <c r="A1613" s="0" t="s">
        <v>1662</v>
      </c>
      <c r="B1613" s="0" t="s">
        <v>1663</v>
      </c>
      <c r="C1613" s="0" t="s">
        <v>1664</v>
      </c>
      <c r="D1613" s="0" t="n">
        <v>5</v>
      </c>
      <c r="E1613" s="0" t="str">
        <f aca="false">IFERROR(IFERROR(REPLACE(C1613,SEARCH($E$1,C1613,1),LEN($E$1),""),REPLACE(C1613,SEARCH($F$1,C1613,1),LEN($F$1),"")),C1613)</f>
        <v>www.studentcrowd.com/university-l1004493-s1008353-newcastle_university-newcastle_upon_tyne</v>
      </c>
      <c r="F1613" s="0" t="str">
        <f aca="false">REPLACE(E1613,SEARCH("/",E1613,1),LEN(E1613),"")</f>
        <v>www.studentcrowd.com</v>
      </c>
      <c r="G1613" s="0" t="n">
        <f aca="false">IF(F1613="www.studentcrowd.com",D1613*2/10,IF(F1613="www.studentsreview.com",D1613*2.5/10,"ERROR"))</f>
        <v>1</v>
      </c>
      <c r="H1613" s="0" t="str">
        <f aca="false">VLOOKUP(G1613,Sheet2!$A$1:$B$8,2,0)</f>
        <v>excellent</v>
      </c>
      <c r="I1613" s="0" t="str">
        <f aca="false">"{""classes"":["""&amp;G1613&amp;"""],""text"":"""&amp;A1613&amp;"""},"</f>
        <v>{"classes":["1"],"text":"Great university with so many things to do! Careers service has been amazing and actually got me a mock interview. Honestly theres something for everyone here"},</v>
      </c>
      <c r="J1613" s="0" t="n">
        <f aca="false">LEN(A1613)</f>
        <v>158</v>
      </c>
    </row>
    <row r="1614" customFormat="false" ht="12.8" hidden="false" customHeight="false" outlineLevel="0" collapsed="false">
      <c r="A1614" s="0" t="s">
        <v>1665</v>
      </c>
      <c r="B1614" s="0" t="s">
        <v>1663</v>
      </c>
      <c r="C1614" s="0" t="s">
        <v>1664</v>
      </c>
      <c r="D1614" s="0" t="n">
        <v>5</v>
      </c>
      <c r="E1614" s="0" t="str">
        <f aca="false">IFERROR(IFERROR(REPLACE(C1614,SEARCH($E$1,C1614,1),LEN($E$1),""),REPLACE(C1614,SEARCH($F$1,C1614,1),LEN($F$1),"")),C1614)</f>
        <v>www.studentcrowd.com/university-l1004493-s1008353-newcastle_university-newcastle_upon_tyne</v>
      </c>
      <c r="F1614" s="0" t="str">
        <f aca="false">REPLACE(E1614,SEARCH("/",E1614,1),LEN(E1614),"")</f>
        <v>www.studentcrowd.com</v>
      </c>
      <c r="G1614" s="0" t="n">
        <f aca="false">IF(F1614="www.studentcrowd.com",D1614*2/10,IF(F1614="www.studentsreview.com",D1614*2.5/10,"ERROR"))</f>
        <v>1</v>
      </c>
      <c r="H1614" s="0" t="str">
        <f aca="false">VLOOKUP(G1614,Sheet2!$A$1:$B$8,2,0)</f>
        <v>excellent</v>
      </c>
      <c r="I1614" s="0" t="str">
        <f aca="false">"{""classes"":["""&amp;G1614&amp;"""],""text"":"""&amp;A1614&amp;"""},"</f>
        <v>{"classes":["1"],"text":"Great uni with fantastic staff and buildings, very supportive, just a question of whether 9k a year is worth it."},</v>
      </c>
      <c r="J1614" s="0" t="n">
        <f aca="false">LEN(A1614)</f>
        <v>112</v>
      </c>
    </row>
    <row r="1615" customFormat="false" ht="12.8" hidden="false" customHeight="false" outlineLevel="0" collapsed="false">
      <c r="A1615" s="0" t="s">
        <v>1666</v>
      </c>
      <c r="B1615" s="0" t="s">
        <v>1663</v>
      </c>
      <c r="C1615" s="0" t="s">
        <v>1664</v>
      </c>
      <c r="D1615" s="0" t="n">
        <v>4</v>
      </c>
      <c r="E1615" s="0" t="str">
        <f aca="false">IFERROR(IFERROR(REPLACE(C1615,SEARCH($E$1,C1615,1),LEN($E$1),""),REPLACE(C1615,SEARCH($F$1,C1615,1),LEN($F$1),"")),C1615)</f>
        <v>www.studentcrowd.com/university-l1004493-s1008353-newcastle_university-newcastle_upon_tyne</v>
      </c>
      <c r="F1615" s="0" t="str">
        <f aca="false">REPLACE(E1615,SEARCH("/",E1615,1),LEN(E1615),"")</f>
        <v>www.studentcrowd.com</v>
      </c>
      <c r="G1615" s="0" t="n">
        <f aca="false">IF(F1615="www.studentcrowd.com",D1615*2/10,IF(F1615="www.studentsreview.com",D1615*2.5/10,"ERROR"))</f>
        <v>0.8</v>
      </c>
      <c r="H1615" s="0" t="str">
        <f aca="false">VLOOKUP(G1615,Sheet2!$A$1:$B$8,2,0)</f>
        <v>good_plus</v>
      </c>
      <c r="I1615" s="0" t="str">
        <f aca="false">"{""classes"":["""&amp;G1615&amp;"""],""text"":"""&amp;A1615&amp;"""},"</f>
        <v>{"classes":["0,8"],"text":"Great University that offers the whole package to its students"},</v>
      </c>
      <c r="J1615" s="0" t="n">
        <f aca="false">LEN(A1615)</f>
        <v>62</v>
      </c>
    </row>
    <row r="1616" customFormat="false" ht="12.8" hidden="false" customHeight="false" outlineLevel="0" collapsed="false">
      <c r="A1616" s="0" t="s">
        <v>1667</v>
      </c>
      <c r="B1616" s="0" t="s">
        <v>1663</v>
      </c>
      <c r="C1616" s="0" t="s">
        <v>1664</v>
      </c>
      <c r="D1616" s="0" t="n">
        <v>5</v>
      </c>
      <c r="E1616" s="0" t="str">
        <f aca="false">IFERROR(IFERROR(REPLACE(C1616,SEARCH($E$1,C1616,1),LEN($E$1),""),REPLACE(C1616,SEARCH($F$1,C1616,1),LEN($F$1),"")),C1616)</f>
        <v>www.studentcrowd.com/university-l1004493-s1008353-newcastle_university-newcastle_upon_tyne</v>
      </c>
      <c r="F1616" s="0" t="str">
        <f aca="false">REPLACE(E1616,SEARCH("/",E1616,1),LEN(E1616),"")</f>
        <v>www.studentcrowd.com</v>
      </c>
      <c r="G1616" s="0" t="n">
        <f aca="false">IF(F1616="www.studentcrowd.com",D1616*2/10,IF(F1616="www.studentsreview.com",D1616*2.5/10,"ERROR"))</f>
        <v>1</v>
      </c>
      <c r="H1616" s="0" t="str">
        <f aca="false">VLOOKUP(G1616,Sheet2!$A$1:$B$8,2,0)</f>
        <v>excellent</v>
      </c>
      <c r="I1616" s="0" t="str">
        <f aca="false">"{""classes"":["""&amp;G1616&amp;"""],""text"":"""&amp;A1616&amp;"""},"</f>
        <v>{"classes":["1"],"text":"Absolutely love Newcastle university"},</v>
      </c>
      <c r="J1616" s="0" t="n">
        <f aca="false">LEN(A1616)</f>
        <v>36</v>
      </c>
    </row>
    <row r="1617" customFormat="false" ht="12.8" hidden="false" customHeight="false" outlineLevel="0" collapsed="false">
      <c r="A1617" s="0" t="s">
        <v>1668</v>
      </c>
      <c r="B1617" s="0" t="s">
        <v>1663</v>
      </c>
      <c r="C1617" s="0" t="s">
        <v>1664</v>
      </c>
      <c r="D1617" s="0" t="n">
        <v>4</v>
      </c>
      <c r="E1617" s="0" t="str">
        <f aca="false">IFERROR(IFERROR(REPLACE(C1617,SEARCH($E$1,C1617,1),LEN($E$1),""),REPLACE(C1617,SEARCH($F$1,C1617,1),LEN($F$1),"")),C1617)</f>
        <v>www.studentcrowd.com/university-l1004493-s1008353-newcastle_university-newcastle_upon_tyne</v>
      </c>
      <c r="F1617" s="0" t="str">
        <f aca="false">REPLACE(E1617,SEARCH("/",E1617,1),LEN(E1617),"")</f>
        <v>www.studentcrowd.com</v>
      </c>
      <c r="G1617" s="0" t="n">
        <f aca="false">IF(F1617="www.studentcrowd.com",D1617*2/10,IF(F1617="www.studentsreview.com",D1617*2.5/10,"ERROR"))</f>
        <v>0.8</v>
      </c>
      <c r="H1617" s="0" t="str">
        <f aca="false">VLOOKUP(G1617,Sheet2!$A$1:$B$8,2,0)</f>
        <v>good_plus</v>
      </c>
      <c r="I1617" s="0" t="str">
        <f aca="false">"{""classes"":["""&amp;G1617&amp;"""],""text"":"""&amp;A1617&amp;"""},"</f>
        <v>{"classes":["0,8"],"text":"Wifi always available, contact with students from staff isnt great"},</v>
      </c>
      <c r="J1617" s="0" t="n">
        <f aca="false">LEN(A1617)</f>
        <v>66</v>
      </c>
    </row>
    <row r="1618" customFormat="false" ht="12.8" hidden="false" customHeight="false" outlineLevel="0" collapsed="false">
      <c r="A1618" s="0" t="s">
        <v>1669</v>
      </c>
      <c r="B1618" s="0" t="s">
        <v>1663</v>
      </c>
      <c r="C1618" s="0" t="s">
        <v>1664</v>
      </c>
      <c r="D1618" s="0" t="n">
        <v>4</v>
      </c>
      <c r="E1618" s="0" t="str">
        <f aca="false">IFERROR(IFERROR(REPLACE(C1618,SEARCH($E$1,C1618,1),LEN($E$1),""),REPLACE(C1618,SEARCH($F$1,C1618,1),LEN($F$1),"")),C1618)</f>
        <v>www.studentcrowd.com/university-l1004493-s1008353-newcastle_university-newcastle_upon_tyne</v>
      </c>
      <c r="F1618" s="0" t="str">
        <f aca="false">REPLACE(E1618,SEARCH("/",E1618,1),LEN(E1618),"")</f>
        <v>www.studentcrowd.com</v>
      </c>
      <c r="G1618" s="0" t="n">
        <f aca="false">IF(F1618="www.studentcrowd.com",D1618*2/10,IF(F1618="www.studentsreview.com",D1618*2.5/10,"ERROR"))</f>
        <v>0.8</v>
      </c>
      <c r="H1618" s="0" t="str">
        <f aca="false">VLOOKUP(G1618,Sheet2!$A$1:$B$8,2,0)</f>
        <v>good_plus</v>
      </c>
      <c r="I1618" s="0" t="str">
        <f aca="false">"{""classes"":["""&amp;G1618&amp;"""],""text"":"""&amp;A1618&amp;"""},"</f>
        <v>{"classes":["0,8"],"text":"Solid university with good social support"},</v>
      </c>
      <c r="J1618" s="0" t="n">
        <f aca="false">LEN(A1618)</f>
        <v>41</v>
      </c>
    </row>
    <row r="1619" customFormat="false" ht="12.8" hidden="false" customHeight="false" outlineLevel="0" collapsed="false">
      <c r="A1619" s="0" t="s">
        <v>1670</v>
      </c>
      <c r="B1619" s="0" t="s">
        <v>1663</v>
      </c>
      <c r="C1619" s="0" t="s">
        <v>1664</v>
      </c>
      <c r="D1619" s="0" t="n">
        <v>3</v>
      </c>
      <c r="E1619" s="0" t="str">
        <f aca="false">IFERROR(IFERROR(REPLACE(C1619,SEARCH($E$1,C1619,1),LEN($E$1),""),REPLACE(C1619,SEARCH($F$1,C1619,1),LEN($F$1),"")),C1619)</f>
        <v>www.studentcrowd.com/university-l1004493-s1008353-newcastle_university-newcastle_upon_tyne</v>
      </c>
      <c r="F1619" s="0" t="str">
        <f aca="false">REPLACE(E1619,SEARCH("/",E1619,1),LEN(E1619),"")</f>
        <v>www.studentcrowd.com</v>
      </c>
      <c r="G1619" s="0" t="n">
        <f aca="false">IF(F1619="www.studentcrowd.com",D1619*2/10,IF(F1619="www.studentsreview.com",D1619*2.5/10,"ERROR"))</f>
        <v>0.6</v>
      </c>
      <c r="H1619" s="0" t="str">
        <f aca="false">VLOOKUP(G1619,Sheet2!$A$1:$B$8,2,0)</f>
        <v>middle_plus</v>
      </c>
      <c r="I1619" s="0" t="str">
        <f aca="false">"{""classes"":["""&amp;G1619&amp;"""],""text"":"""&amp;A1619&amp;"""},"</f>
        <v>{"classes":["0,6"],"text":"While the campus facilities and Wi-Fi are fairly ideal, especially the libraries, the social aspects of the university and its Student Union - much like with many universities - are overtly political, in many cases, with some non-political societies excluding members who dont agree with their views. This politicism has infected the Student Advice Centre, who will often respond to problems  for example, in housing  in a brash and aggressive - rather than reconciliatory - way; placing student and landlord in the roles of proletariat and bourgeoisie respectively, and recommending that students take legal action to confront perceived injustices. The Careers Service claims to be accessible, but reality often differs, as students are required to be very specific as to exactly what service they need. Otherwise, they get recommended to simply attend a bunch of workshops."},</v>
      </c>
      <c r="J1619" s="0" t="n">
        <f aca="false">LEN(A1619)</f>
        <v>875</v>
      </c>
    </row>
    <row r="1620" customFormat="false" ht="12.8" hidden="false" customHeight="false" outlineLevel="0" collapsed="false">
      <c r="A1620" s="0" t="s">
        <v>1671</v>
      </c>
      <c r="B1620" s="0" t="s">
        <v>1663</v>
      </c>
      <c r="C1620" s="0" t="s">
        <v>1664</v>
      </c>
      <c r="D1620" s="0" t="n">
        <v>5</v>
      </c>
      <c r="E1620" s="0" t="str">
        <f aca="false">IFERROR(IFERROR(REPLACE(C1620,SEARCH($E$1,C1620,1),LEN($E$1),""),REPLACE(C1620,SEARCH($F$1,C1620,1),LEN($F$1),"")),C1620)</f>
        <v>www.studentcrowd.com/university-l1004493-s1008353-newcastle_university-newcastle_upon_tyne</v>
      </c>
      <c r="F1620" s="0" t="str">
        <f aca="false">REPLACE(E1620,SEARCH("/",E1620,1),LEN(E1620),"")</f>
        <v>www.studentcrowd.com</v>
      </c>
      <c r="G1620" s="0" t="n">
        <f aca="false">IF(F1620="www.studentcrowd.com",D1620*2/10,IF(F1620="www.studentsreview.com",D1620*2.5/10,"ERROR"))</f>
        <v>1</v>
      </c>
      <c r="H1620" s="0" t="str">
        <f aca="false">VLOOKUP(G1620,Sheet2!$A$1:$B$8,2,0)</f>
        <v>excellent</v>
      </c>
      <c r="I1620" s="0" t="str">
        <f aca="false">"{""classes"":["""&amp;G1620&amp;"""],""text"":"""&amp;A1620&amp;"""},"</f>
        <v>{"classes":["1"],"text":"Love it. Good social life , cheap drink and food and most places are within walking distance."},</v>
      </c>
      <c r="J1620" s="0" t="n">
        <f aca="false">LEN(A1620)</f>
        <v>93</v>
      </c>
    </row>
    <row r="1621" customFormat="false" ht="12.8" hidden="false" customHeight="false" outlineLevel="0" collapsed="false">
      <c r="A1621" s="0" t="s">
        <v>1672</v>
      </c>
      <c r="B1621" s="0" t="s">
        <v>1663</v>
      </c>
      <c r="C1621" s="0" t="s">
        <v>1664</v>
      </c>
      <c r="D1621" s="0" t="n">
        <v>4</v>
      </c>
      <c r="E1621" s="0" t="str">
        <f aca="false">IFERROR(IFERROR(REPLACE(C1621,SEARCH($E$1,C1621,1),LEN($E$1),""),REPLACE(C1621,SEARCH($F$1,C1621,1),LEN($F$1),"")),C1621)</f>
        <v>www.studentcrowd.com/university-l1004493-s1008353-newcastle_university-newcastle_upon_tyne</v>
      </c>
      <c r="F1621" s="0" t="str">
        <f aca="false">REPLACE(E1621,SEARCH("/",E1621,1),LEN(E1621),"")</f>
        <v>www.studentcrowd.com</v>
      </c>
      <c r="G1621" s="0" t="n">
        <f aca="false">IF(F1621="www.studentcrowd.com",D1621*2/10,IF(F1621="www.studentsreview.com",D1621*2.5/10,"ERROR"))</f>
        <v>0.8</v>
      </c>
      <c r="H1621" s="0" t="str">
        <f aca="false">VLOOKUP(G1621,Sheet2!$A$1:$B$8,2,0)</f>
        <v>good_plus</v>
      </c>
      <c r="I1621" s="0" t="str">
        <f aca="false">"{""classes"":["""&amp;G1621&amp;"""],""text"":"""&amp;A1621&amp;"""},"</f>
        <v>{"classes":["0,8"],"text":"a nice university! friendly, nice area and lots to do!"},</v>
      </c>
      <c r="J1621" s="0" t="n">
        <f aca="false">LEN(A1621)</f>
        <v>54</v>
      </c>
    </row>
    <row r="1622" customFormat="false" ht="12.8" hidden="false" customHeight="false" outlineLevel="0" collapsed="false">
      <c r="A1622" s="0" t="s">
        <v>1673</v>
      </c>
      <c r="B1622" s="0" t="s">
        <v>1663</v>
      </c>
      <c r="C1622" s="0" t="s">
        <v>1664</v>
      </c>
      <c r="D1622" s="0" t="n">
        <v>4</v>
      </c>
      <c r="E1622" s="0" t="str">
        <f aca="false">IFERROR(IFERROR(REPLACE(C1622,SEARCH($E$1,C1622,1),LEN($E$1),""),REPLACE(C1622,SEARCH($F$1,C1622,1),LEN($F$1),"")),C1622)</f>
        <v>www.studentcrowd.com/university-l1004493-s1008353-newcastle_university-newcastle_upon_tyne</v>
      </c>
      <c r="F1622" s="0" t="str">
        <f aca="false">REPLACE(E1622,SEARCH("/",E1622,1),LEN(E1622),"")</f>
        <v>www.studentcrowd.com</v>
      </c>
      <c r="G1622" s="0" t="n">
        <f aca="false">IF(F1622="www.studentcrowd.com",D1622*2/10,IF(F1622="www.studentsreview.com",D1622*2.5/10,"ERROR"))</f>
        <v>0.8</v>
      </c>
      <c r="H1622" s="0" t="str">
        <f aca="false">VLOOKUP(G1622,Sheet2!$A$1:$B$8,2,0)</f>
        <v>good_plus</v>
      </c>
      <c r="I1622" s="0" t="str">
        <f aca="false">"{""classes"":["""&amp;G1622&amp;"""],""text"":"""&amp;A1622&amp;"""},"</f>
        <v>{"classes":["0,8"],"text":"I really enjoy being part of sport societies."},</v>
      </c>
      <c r="J1622" s="0" t="n">
        <f aca="false">LEN(A1622)</f>
        <v>45</v>
      </c>
    </row>
    <row r="1623" customFormat="false" ht="12.8" hidden="false" customHeight="false" outlineLevel="0" collapsed="false">
      <c r="A1623" s="0" t="s">
        <v>1674</v>
      </c>
      <c r="B1623" s="0" t="s">
        <v>1663</v>
      </c>
      <c r="C1623" s="0" t="s">
        <v>1664</v>
      </c>
      <c r="D1623" s="0" t="n">
        <v>5</v>
      </c>
      <c r="E1623" s="0" t="str">
        <f aca="false">IFERROR(IFERROR(REPLACE(C1623,SEARCH($E$1,C1623,1),LEN($E$1),""),REPLACE(C1623,SEARCH($F$1,C1623,1),LEN($F$1),"")),C1623)</f>
        <v>www.studentcrowd.com/university-l1004493-s1008353-newcastle_university-newcastle_upon_tyne</v>
      </c>
      <c r="F1623" s="0" t="str">
        <f aca="false">REPLACE(E1623,SEARCH("/",E1623,1),LEN(E1623),"")</f>
        <v>www.studentcrowd.com</v>
      </c>
      <c r="G1623" s="0" t="n">
        <f aca="false">IF(F1623="www.studentcrowd.com",D1623*2/10,IF(F1623="www.studentsreview.com",D1623*2.5/10,"ERROR"))</f>
        <v>1</v>
      </c>
      <c r="H1623" s="0" t="str">
        <f aca="false">VLOOKUP(G1623,Sheet2!$A$1:$B$8,2,0)</f>
        <v>excellent</v>
      </c>
      <c r="I1623" s="0" t="str">
        <f aca="false">"{""classes"":["""&amp;G1623&amp;"""],""text"":"""&amp;A1623&amp;"""},"</f>
        <v>{"classes":["1"],"text":"Such a fantastic uni with a beautiful campus and loads of activities"},</v>
      </c>
      <c r="J1623" s="0" t="n">
        <f aca="false">LEN(A1623)</f>
        <v>68</v>
      </c>
    </row>
    <row r="1624" customFormat="false" ht="12.8" hidden="false" customHeight="false" outlineLevel="0" collapsed="false">
      <c r="A1624" s="0" t="s">
        <v>1675</v>
      </c>
      <c r="B1624" s="0" t="s">
        <v>1663</v>
      </c>
      <c r="C1624" s="0" t="s">
        <v>1664</v>
      </c>
      <c r="D1624" s="0" t="n">
        <v>5</v>
      </c>
      <c r="E1624" s="0" t="str">
        <f aca="false">IFERROR(IFERROR(REPLACE(C1624,SEARCH($E$1,C1624,1),LEN($E$1),""),REPLACE(C1624,SEARCH($F$1,C1624,1),LEN($F$1),"")),C1624)</f>
        <v>www.studentcrowd.com/university-l1004493-s1008353-newcastle_university-newcastle_upon_tyne</v>
      </c>
      <c r="F1624" s="0" t="str">
        <f aca="false">REPLACE(E1624,SEARCH("/",E1624,1),LEN(E1624),"")</f>
        <v>www.studentcrowd.com</v>
      </c>
      <c r="G1624" s="0" t="n">
        <f aca="false">IF(F1624="www.studentcrowd.com",D1624*2/10,IF(F1624="www.studentsreview.com",D1624*2.5/10,"ERROR"))</f>
        <v>1</v>
      </c>
      <c r="H1624" s="0" t="str">
        <f aca="false">VLOOKUP(G1624,Sheet2!$A$1:$B$8,2,0)</f>
        <v>excellent</v>
      </c>
      <c r="I1624" s="0" t="str">
        <f aca="false">"{""classes"":["""&amp;G1624&amp;"""],""text"":"""&amp;A1624&amp;"""},"</f>
        <v>{"classes":["1"],"text":"Great university, everything is relatively close by with the city being right next to the campus. Societies are welcoming and a lot of fun."},</v>
      </c>
      <c r="J1624" s="0" t="n">
        <f aca="false">LEN(A1624)</f>
        <v>139</v>
      </c>
    </row>
    <row r="1625" customFormat="false" ht="12.8" hidden="false" customHeight="false" outlineLevel="0" collapsed="false">
      <c r="A1625" s="0" t="s">
        <v>1676</v>
      </c>
      <c r="B1625" s="0" t="s">
        <v>1663</v>
      </c>
      <c r="C1625" s="0" t="s">
        <v>1664</v>
      </c>
      <c r="D1625" s="0" t="n">
        <v>5</v>
      </c>
      <c r="E1625" s="0" t="str">
        <f aca="false">IFERROR(IFERROR(REPLACE(C1625,SEARCH($E$1,C1625,1),LEN($E$1),""),REPLACE(C1625,SEARCH($F$1,C1625,1),LEN($F$1),"")),C1625)</f>
        <v>www.studentcrowd.com/university-l1004493-s1008353-newcastle_university-newcastle_upon_tyne</v>
      </c>
      <c r="F1625" s="0" t="str">
        <f aca="false">REPLACE(E1625,SEARCH("/",E1625,1),LEN(E1625),"")</f>
        <v>www.studentcrowd.com</v>
      </c>
      <c r="G1625" s="0" t="n">
        <f aca="false">IF(F1625="www.studentcrowd.com",D1625*2/10,IF(F1625="www.studentsreview.com",D1625*2.5/10,"ERROR"))</f>
        <v>1</v>
      </c>
      <c r="H1625" s="0" t="str">
        <f aca="false">VLOOKUP(G1625,Sheet2!$A$1:$B$8,2,0)</f>
        <v>excellent</v>
      </c>
      <c r="I1625" s="0" t="str">
        <f aca="false">"{""classes"":["""&amp;G1625&amp;"""],""text"":"""&amp;A1625&amp;"""},"</f>
        <v>{"classes":["1"],"text":"Best university ever. Anyone that says otherwise is a damn liar"},</v>
      </c>
      <c r="J1625" s="0" t="n">
        <f aca="false">LEN(A1625)</f>
        <v>63</v>
      </c>
    </row>
    <row r="1626" customFormat="false" ht="12.8" hidden="false" customHeight="false" outlineLevel="0" collapsed="false">
      <c r="A1626" s="0" t="s">
        <v>1677</v>
      </c>
      <c r="B1626" s="0" t="s">
        <v>1663</v>
      </c>
      <c r="C1626" s="0" t="s">
        <v>1664</v>
      </c>
      <c r="D1626" s="0" t="n">
        <v>5</v>
      </c>
      <c r="E1626" s="0" t="str">
        <f aca="false">IFERROR(IFERROR(REPLACE(C1626,SEARCH($E$1,C1626,1),LEN($E$1),""),REPLACE(C1626,SEARCH($F$1,C1626,1),LEN($F$1),"")),C1626)</f>
        <v>www.studentcrowd.com/university-l1004493-s1008353-newcastle_university-newcastle_upon_tyne</v>
      </c>
      <c r="F1626" s="0" t="str">
        <f aca="false">REPLACE(E1626,SEARCH("/",E1626,1),LEN(E1626),"")</f>
        <v>www.studentcrowd.com</v>
      </c>
      <c r="G1626" s="0" t="n">
        <f aca="false">IF(F1626="www.studentcrowd.com",D1626*2/10,IF(F1626="www.studentsreview.com",D1626*2.5/10,"ERROR"))</f>
        <v>1</v>
      </c>
      <c r="H1626" s="0" t="str">
        <f aca="false">VLOOKUP(G1626,Sheet2!$A$1:$B$8,2,0)</f>
        <v>excellent</v>
      </c>
      <c r="I1626" s="0" t="str">
        <f aca="false">"{""classes"":["""&amp;G1626&amp;"""],""text"":"""&amp;A1626&amp;"""},"</f>
        <v>{"classes":["1"],"text":"Fantastic city to live and study in"},</v>
      </c>
      <c r="J1626" s="0" t="n">
        <f aca="false">LEN(A1626)</f>
        <v>35</v>
      </c>
    </row>
    <row r="1627" customFormat="false" ht="12.8" hidden="false" customHeight="false" outlineLevel="0" collapsed="false">
      <c r="A1627" s="0" t="s">
        <v>1678</v>
      </c>
      <c r="B1627" s="0" t="s">
        <v>1663</v>
      </c>
      <c r="C1627" s="0" t="s">
        <v>1664</v>
      </c>
      <c r="D1627" s="0" t="n">
        <v>4</v>
      </c>
      <c r="E1627" s="0" t="str">
        <f aca="false">IFERROR(IFERROR(REPLACE(C1627,SEARCH($E$1,C1627,1),LEN($E$1),""),REPLACE(C1627,SEARCH($F$1,C1627,1),LEN($F$1),"")),C1627)</f>
        <v>www.studentcrowd.com/university-l1004493-s1008353-newcastle_university-newcastle_upon_tyne</v>
      </c>
      <c r="F1627" s="0" t="str">
        <f aca="false">REPLACE(E1627,SEARCH("/",E1627,1),LEN(E1627),"")</f>
        <v>www.studentcrowd.com</v>
      </c>
      <c r="G1627" s="0" t="n">
        <f aca="false">IF(F1627="www.studentcrowd.com",D1627*2/10,IF(F1627="www.studentsreview.com",D1627*2.5/10,"ERROR"))</f>
        <v>0.8</v>
      </c>
      <c r="H1627" s="0" t="str">
        <f aca="false">VLOOKUP(G1627,Sheet2!$A$1:$B$8,2,0)</f>
        <v>good_plus</v>
      </c>
      <c r="I1627" s="0" t="str">
        <f aca="false">"{""classes"":["""&amp;G1627&amp;"""],""text"":"""&amp;A1627&amp;"""},"</f>
        <v>{"classes":["0,8"],"text":"The SU is very good - its ran by students so most of the things you want to do, you can do it. They have a good bar and Dominos and a Subway on campus which is useful, but I havent used a lot of the services available so I cant comment."},</v>
      </c>
      <c r="J1627" s="0" t="n">
        <f aca="false">LEN(A1627)</f>
        <v>236</v>
      </c>
    </row>
    <row r="1628" customFormat="false" ht="12.8" hidden="false" customHeight="false" outlineLevel="0" collapsed="false">
      <c r="A1628" s="0" t="s">
        <v>1679</v>
      </c>
      <c r="B1628" s="0" t="s">
        <v>1663</v>
      </c>
      <c r="C1628" s="0" t="s">
        <v>1664</v>
      </c>
      <c r="D1628" s="0" t="n">
        <v>5</v>
      </c>
      <c r="E1628" s="0" t="str">
        <f aca="false">IFERROR(IFERROR(REPLACE(C1628,SEARCH($E$1,C1628,1),LEN($E$1),""),REPLACE(C1628,SEARCH($F$1,C1628,1),LEN($F$1),"")),C1628)</f>
        <v>www.studentcrowd.com/university-l1004493-s1008353-newcastle_university-newcastle_upon_tyne</v>
      </c>
      <c r="F1628" s="0" t="str">
        <f aca="false">REPLACE(E1628,SEARCH("/",E1628,1),LEN(E1628),"")</f>
        <v>www.studentcrowd.com</v>
      </c>
      <c r="G1628" s="0" t="n">
        <f aca="false">IF(F1628="www.studentcrowd.com",D1628*2/10,IF(F1628="www.studentsreview.com",D1628*2.5/10,"ERROR"))</f>
        <v>1</v>
      </c>
      <c r="H1628" s="0" t="str">
        <f aca="false">VLOOKUP(G1628,Sheet2!$A$1:$B$8,2,0)</f>
        <v>excellent</v>
      </c>
      <c r="I1628" s="0" t="str">
        <f aca="false">"{""classes"":["""&amp;G1628&amp;"""],""text"":"""&amp;A1628&amp;"""},"</f>
        <v>{"classes":["1"],"text":"Great uni experience so far in the best city in the UK"},</v>
      </c>
      <c r="J1628" s="0" t="n">
        <f aca="false">LEN(A1628)</f>
        <v>54</v>
      </c>
    </row>
    <row r="1629" customFormat="false" ht="12.8" hidden="false" customHeight="false" outlineLevel="0" collapsed="false">
      <c r="A1629" s="0" t="s">
        <v>1680</v>
      </c>
      <c r="B1629" s="0" t="s">
        <v>1663</v>
      </c>
      <c r="C1629" s="0" t="s">
        <v>1664</v>
      </c>
      <c r="D1629" s="0" t="n">
        <v>4</v>
      </c>
      <c r="E1629" s="0" t="str">
        <f aca="false">IFERROR(IFERROR(REPLACE(C1629,SEARCH($E$1,C1629,1),LEN($E$1),""),REPLACE(C1629,SEARCH($F$1,C1629,1),LEN($F$1),"")),C1629)</f>
        <v>www.studentcrowd.com/university-l1004493-s1008353-newcastle_university-newcastle_upon_tyne</v>
      </c>
      <c r="F1629" s="0" t="str">
        <f aca="false">REPLACE(E1629,SEARCH("/",E1629,1),LEN(E1629),"")</f>
        <v>www.studentcrowd.com</v>
      </c>
      <c r="G1629" s="0" t="n">
        <f aca="false">IF(F1629="www.studentcrowd.com",D1629*2/10,IF(F1629="www.studentsreview.com",D1629*2.5/10,"ERROR"))</f>
        <v>0.8</v>
      </c>
      <c r="H1629" s="0" t="str">
        <f aca="false">VLOOKUP(G1629,Sheet2!$A$1:$B$8,2,0)</f>
        <v>good_plus</v>
      </c>
      <c r="I1629" s="0" t="str">
        <f aca="false">"{""classes"":["""&amp;G1629&amp;"""],""text"":"""&amp;A1629&amp;"""},"</f>
        <v>{"classes":["0,8"],"text":"Great campus and SU but awful IT service desk for managing the internet. Internet provider is Janus and Janus is notorious for managing to break things or be on the receiving end of a DDoS attack."},</v>
      </c>
      <c r="J1629" s="0" t="n">
        <f aca="false">LEN(A1629)</f>
        <v>196</v>
      </c>
    </row>
    <row r="1630" customFormat="false" ht="12.8" hidden="false" customHeight="false" outlineLevel="0" collapsed="false">
      <c r="A1630" s="0" t="s">
        <v>1681</v>
      </c>
      <c r="B1630" s="0" t="s">
        <v>1663</v>
      </c>
      <c r="C1630" s="0" t="s">
        <v>1664</v>
      </c>
      <c r="D1630" s="0" t="n">
        <v>4</v>
      </c>
      <c r="E1630" s="0" t="str">
        <f aca="false">IFERROR(IFERROR(REPLACE(C1630,SEARCH($E$1,C1630,1),LEN($E$1),""),REPLACE(C1630,SEARCH($F$1,C1630,1),LEN($F$1),"")),C1630)</f>
        <v>www.studentcrowd.com/university-l1004493-s1008353-newcastle_university-newcastle_upon_tyne</v>
      </c>
      <c r="F1630" s="0" t="str">
        <f aca="false">REPLACE(E1630,SEARCH("/",E1630,1),LEN(E1630),"")</f>
        <v>www.studentcrowd.com</v>
      </c>
      <c r="G1630" s="0" t="n">
        <f aca="false">IF(F1630="www.studentcrowd.com",D1630*2/10,IF(F1630="www.studentsreview.com",D1630*2.5/10,"ERROR"))</f>
        <v>0.8</v>
      </c>
      <c r="H1630" s="0" t="str">
        <f aca="false">VLOOKUP(G1630,Sheet2!$A$1:$B$8,2,0)</f>
        <v>good_plus</v>
      </c>
      <c r="I1630" s="0" t="str">
        <f aca="false">"{""classes"":["""&amp;G1630&amp;"""],""text"":"""&amp;A1630&amp;"""},"</f>
        <v>{"classes":["0,8"],"text":"Pretty much flawless all around! Only main issue is the internet. Although there is free internet all around the campus, their VPN blocks out the use of Steam and my Wii U and 3DS cannot connect to it either. Otherwise, I cannot complain."},</v>
      </c>
      <c r="J1630" s="0" t="n">
        <f aca="false">LEN(A1630)</f>
        <v>238</v>
      </c>
    </row>
    <row r="1631" customFormat="false" ht="12.8" hidden="false" customHeight="false" outlineLevel="0" collapsed="false">
      <c r="A1631" s="0" t="s">
        <v>1682</v>
      </c>
      <c r="B1631" s="0" t="s">
        <v>1663</v>
      </c>
      <c r="C1631" s="0" t="s">
        <v>1664</v>
      </c>
      <c r="D1631" s="0" t="n">
        <v>4</v>
      </c>
      <c r="E1631" s="0" t="str">
        <f aca="false">IFERROR(IFERROR(REPLACE(C1631,SEARCH($E$1,C1631,1),LEN($E$1),""),REPLACE(C1631,SEARCH($F$1,C1631,1),LEN($F$1),"")),C1631)</f>
        <v>www.studentcrowd.com/university-l1004493-s1008353-newcastle_university-newcastle_upon_tyne</v>
      </c>
      <c r="F1631" s="0" t="str">
        <f aca="false">REPLACE(E1631,SEARCH("/",E1631,1),LEN(E1631),"")</f>
        <v>www.studentcrowd.com</v>
      </c>
      <c r="G1631" s="0" t="n">
        <f aca="false">IF(F1631="www.studentcrowd.com",D1631*2/10,IF(F1631="www.studentsreview.com",D1631*2.5/10,"ERROR"))</f>
        <v>0.8</v>
      </c>
      <c r="H1631" s="0" t="str">
        <f aca="false">VLOOKUP(G1631,Sheet2!$A$1:$B$8,2,0)</f>
        <v>good_plus</v>
      </c>
      <c r="I1631" s="0" t="str">
        <f aca="false">"{""classes"":["""&amp;G1631&amp;"""],""text"":"""&amp;A1631&amp;"""},"</f>
        <v>{"classes":["0,8"],"text":"Great atmosphere and facilities."},</v>
      </c>
      <c r="J1631" s="0" t="n">
        <f aca="false">LEN(A1631)</f>
        <v>32</v>
      </c>
    </row>
    <row r="1632" customFormat="false" ht="12.8" hidden="false" customHeight="false" outlineLevel="0" collapsed="false">
      <c r="A1632" s="0" t="s">
        <v>1683</v>
      </c>
      <c r="B1632" s="0" t="s">
        <v>1663</v>
      </c>
      <c r="C1632" s="0" t="s">
        <v>1664</v>
      </c>
      <c r="D1632" s="0" t="n">
        <v>5</v>
      </c>
      <c r="E1632" s="0" t="str">
        <f aca="false">IFERROR(IFERROR(REPLACE(C1632,SEARCH($E$1,C1632,1),LEN($E$1),""),REPLACE(C1632,SEARCH($F$1,C1632,1),LEN($F$1),"")),C1632)</f>
        <v>www.studentcrowd.com/university-l1004493-s1008353-newcastle_university-newcastle_upon_tyne</v>
      </c>
      <c r="F1632" s="0" t="str">
        <f aca="false">REPLACE(E1632,SEARCH("/",E1632,1),LEN(E1632),"")</f>
        <v>www.studentcrowd.com</v>
      </c>
      <c r="G1632" s="0" t="n">
        <f aca="false">IF(F1632="www.studentcrowd.com",D1632*2/10,IF(F1632="www.studentsreview.com",D1632*2.5/10,"ERROR"))</f>
        <v>1</v>
      </c>
      <c r="H1632" s="0" t="str">
        <f aca="false">VLOOKUP(G1632,Sheet2!$A$1:$B$8,2,0)</f>
        <v>excellent</v>
      </c>
      <c r="I1632" s="0" t="str">
        <f aca="false">"{""classes"":["""&amp;G1632&amp;"""],""text"":"""&amp;A1632&amp;"""},"</f>
        <v>{"classes":["1"],"text":"best uni ever, dont know what its like unless you experience it"},</v>
      </c>
      <c r="J1632" s="0" t="n">
        <f aca="false">LEN(A1632)</f>
        <v>63</v>
      </c>
    </row>
    <row r="1633" customFormat="false" ht="12.8" hidden="false" customHeight="false" outlineLevel="0" collapsed="false">
      <c r="A1633" s="0" t="s">
        <v>1684</v>
      </c>
      <c r="B1633" s="0" t="s">
        <v>1663</v>
      </c>
      <c r="C1633" s="0" t="s">
        <v>1664</v>
      </c>
      <c r="D1633" s="0" t="n">
        <v>5</v>
      </c>
      <c r="E1633" s="0" t="str">
        <f aca="false">IFERROR(IFERROR(REPLACE(C1633,SEARCH($E$1,C1633,1),LEN($E$1),""),REPLACE(C1633,SEARCH($F$1,C1633,1),LEN($F$1),"")),C1633)</f>
        <v>www.studentcrowd.com/university-l1004493-s1008353-newcastle_university-newcastle_upon_tyne</v>
      </c>
      <c r="F1633" s="0" t="str">
        <f aca="false">REPLACE(E1633,SEARCH("/",E1633,1),LEN(E1633),"")</f>
        <v>www.studentcrowd.com</v>
      </c>
      <c r="G1633" s="0" t="n">
        <f aca="false">IF(F1633="www.studentcrowd.com",D1633*2/10,IF(F1633="www.studentsreview.com",D1633*2.5/10,"ERROR"))</f>
        <v>1</v>
      </c>
      <c r="H1633" s="0" t="str">
        <f aca="false">VLOOKUP(G1633,Sheet2!$A$1:$B$8,2,0)</f>
        <v>excellent</v>
      </c>
      <c r="I1633" s="0" t="str">
        <f aca="false">"{""classes"":["""&amp;G1633&amp;"""],""text"":"""&amp;A1633&amp;"""},"</f>
        <v>{"classes":["1"],"text":"I love Newcastle University and the city and the campus and the people... Its just awesome. Couldnt be happier!"},</v>
      </c>
      <c r="J1633" s="0" t="n">
        <f aca="false">LEN(A1633)</f>
        <v>111</v>
      </c>
    </row>
    <row r="1634" customFormat="false" ht="12.8" hidden="false" customHeight="false" outlineLevel="0" collapsed="false">
      <c r="A1634" s="0" t="s">
        <v>1685</v>
      </c>
      <c r="B1634" s="0" t="s">
        <v>1663</v>
      </c>
      <c r="C1634" s="0" t="s">
        <v>1664</v>
      </c>
      <c r="D1634" s="0" t="n">
        <v>4</v>
      </c>
      <c r="E1634" s="0" t="str">
        <f aca="false">IFERROR(IFERROR(REPLACE(C1634,SEARCH($E$1,C1634,1),LEN($E$1),""),REPLACE(C1634,SEARCH($F$1,C1634,1),LEN($F$1),"")),C1634)</f>
        <v>www.studentcrowd.com/university-l1004493-s1008353-newcastle_university-newcastle_upon_tyne</v>
      </c>
      <c r="F1634" s="0" t="str">
        <f aca="false">REPLACE(E1634,SEARCH("/",E1634,1),LEN(E1634),"")</f>
        <v>www.studentcrowd.com</v>
      </c>
      <c r="G1634" s="0" t="n">
        <f aca="false">IF(F1634="www.studentcrowd.com",D1634*2/10,IF(F1634="www.studentsreview.com",D1634*2.5/10,"ERROR"))</f>
        <v>0.8</v>
      </c>
      <c r="H1634" s="0" t="str">
        <f aca="false">VLOOKUP(G1634,Sheet2!$A$1:$B$8,2,0)</f>
        <v>good_plus</v>
      </c>
      <c r="I1634" s="0" t="str">
        <f aca="false">"{""classes"":["""&amp;G1634&amp;"""],""text"":"""&amp;A1634&amp;"""},"</f>
        <v>{"classes":["0,8"],"text":"Everything is great except there is no Harry Potter society"},</v>
      </c>
      <c r="J1634" s="0" t="n">
        <f aca="false">LEN(A1634)</f>
        <v>59</v>
      </c>
    </row>
    <row r="1635" customFormat="false" ht="12.8" hidden="false" customHeight="false" outlineLevel="0" collapsed="false">
      <c r="A1635" s="0" t="s">
        <v>1686</v>
      </c>
      <c r="B1635" s="0" t="s">
        <v>1663</v>
      </c>
      <c r="C1635" s="0" t="s">
        <v>1664</v>
      </c>
      <c r="D1635" s="0" t="n">
        <v>5</v>
      </c>
      <c r="E1635" s="0" t="str">
        <f aca="false">IFERROR(IFERROR(REPLACE(C1635,SEARCH($E$1,C1635,1),LEN($E$1),""),REPLACE(C1635,SEARCH($F$1,C1635,1),LEN($F$1),"")),C1635)</f>
        <v>www.studentcrowd.com/university-l1004493-s1008353-newcastle_university-newcastle_upon_tyne</v>
      </c>
      <c r="F1635" s="0" t="str">
        <f aca="false">REPLACE(E1635,SEARCH("/",E1635,1),LEN(E1635),"")</f>
        <v>www.studentcrowd.com</v>
      </c>
      <c r="G1635" s="0" t="n">
        <f aca="false">IF(F1635="www.studentcrowd.com",D1635*2/10,IF(F1635="www.studentsreview.com",D1635*2.5/10,"ERROR"))</f>
        <v>1</v>
      </c>
      <c r="H1635" s="0" t="str">
        <f aca="false">VLOOKUP(G1635,Sheet2!$A$1:$B$8,2,0)</f>
        <v>excellent</v>
      </c>
      <c r="I1635" s="0" t="str">
        <f aca="false">"{""classes"":["""&amp;G1635&amp;"""],""text"":"""&amp;A1635&amp;"""},"</f>
        <v>{"classes":["1"],"text":"Good location close to city centre"},</v>
      </c>
      <c r="J1635" s="0" t="n">
        <f aca="false">LEN(A1635)</f>
        <v>34</v>
      </c>
    </row>
    <row r="1636" customFormat="false" ht="12.8" hidden="false" customHeight="false" outlineLevel="0" collapsed="false">
      <c r="A1636" s="0" t="s">
        <v>1687</v>
      </c>
      <c r="B1636" s="0" t="s">
        <v>1663</v>
      </c>
      <c r="C1636" s="0" t="s">
        <v>1664</v>
      </c>
      <c r="D1636" s="0" t="n">
        <v>4</v>
      </c>
      <c r="E1636" s="0" t="str">
        <f aca="false">IFERROR(IFERROR(REPLACE(C1636,SEARCH($E$1,C1636,1),LEN($E$1),""),REPLACE(C1636,SEARCH($F$1,C1636,1),LEN($F$1),"")),C1636)</f>
        <v>www.studentcrowd.com/university-l1004493-s1008353-newcastle_university-newcastle_upon_tyne</v>
      </c>
      <c r="F1636" s="0" t="str">
        <f aca="false">REPLACE(E1636,SEARCH("/",E1636,1),LEN(E1636),"")</f>
        <v>www.studentcrowd.com</v>
      </c>
      <c r="G1636" s="0" t="n">
        <f aca="false">IF(F1636="www.studentcrowd.com",D1636*2/10,IF(F1636="www.studentsreview.com",D1636*2.5/10,"ERROR"))</f>
        <v>0.8</v>
      </c>
      <c r="H1636" s="0" t="str">
        <f aca="false">VLOOKUP(G1636,Sheet2!$A$1:$B$8,2,0)</f>
        <v>good_plus</v>
      </c>
      <c r="I1636" s="0" t="str">
        <f aca="false">"{""classes"":["""&amp;G1636&amp;"""],""text"":"""&amp;A1636&amp;"""},"</f>
        <v>{"classes":["0,8"],"text":"The gyms not very big at the sports centre and a silver membership seems to be pretty pointless"},</v>
      </c>
      <c r="J1636" s="0" t="n">
        <f aca="false">LEN(A1636)</f>
        <v>95</v>
      </c>
    </row>
    <row r="1637" customFormat="false" ht="12.8" hidden="false" customHeight="false" outlineLevel="0" collapsed="false">
      <c r="A1637" s="0" t="s">
        <v>1688</v>
      </c>
      <c r="B1637" s="0" t="s">
        <v>1663</v>
      </c>
      <c r="C1637" s="0" t="s">
        <v>1664</v>
      </c>
      <c r="D1637" s="0" t="n">
        <v>4</v>
      </c>
      <c r="E1637" s="0" t="str">
        <f aca="false">IFERROR(IFERROR(REPLACE(C1637,SEARCH($E$1,C1637,1),LEN($E$1),""),REPLACE(C1637,SEARCH($F$1,C1637,1),LEN($F$1),"")),C1637)</f>
        <v>www.studentcrowd.com/university-l1004493-s1008353-newcastle_university-newcastle_upon_tyne</v>
      </c>
      <c r="F1637" s="0" t="str">
        <f aca="false">REPLACE(E1637,SEARCH("/",E1637,1),LEN(E1637),"")</f>
        <v>www.studentcrowd.com</v>
      </c>
      <c r="G1637" s="0" t="n">
        <f aca="false">IF(F1637="www.studentcrowd.com",D1637*2/10,IF(F1637="www.studentsreview.com",D1637*2.5/10,"ERROR"))</f>
        <v>0.8</v>
      </c>
      <c r="H1637" s="0" t="str">
        <f aca="false">VLOOKUP(G1637,Sheet2!$A$1:$B$8,2,0)</f>
        <v>good_plus</v>
      </c>
      <c r="I1637" s="0" t="str">
        <f aca="false">"{""classes"":["""&amp;G1637&amp;"""],""text"":"""&amp;A1637&amp;"""},"</f>
        <v>{"classes":["0,8"],"text":"the overall campus experience is great. Such pretty building with great facilities, starbucks , dominoes and Santander in the union is a massive perk."},</v>
      </c>
      <c r="J1637" s="0" t="n">
        <f aca="false">LEN(A1637)</f>
        <v>150</v>
      </c>
    </row>
    <row r="1638" customFormat="false" ht="12.8" hidden="false" customHeight="false" outlineLevel="0" collapsed="false">
      <c r="A1638" s="0" t="s">
        <v>1689</v>
      </c>
      <c r="B1638" s="0" t="s">
        <v>1663</v>
      </c>
      <c r="C1638" s="0" t="s">
        <v>1664</v>
      </c>
      <c r="D1638" s="0" t="n">
        <v>5</v>
      </c>
      <c r="E1638" s="0" t="str">
        <f aca="false">IFERROR(IFERROR(REPLACE(C1638,SEARCH($E$1,C1638,1),LEN($E$1),""),REPLACE(C1638,SEARCH($F$1,C1638,1),LEN($F$1),"")),C1638)</f>
        <v>www.studentcrowd.com/university-l1004493-s1008353-newcastle_university-newcastle_upon_tyne</v>
      </c>
      <c r="F1638" s="0" t="str">
        <f aca="false">REPLACE(E1638,SEARCH("/",E1638,1),LEN(E1638),"")</f>
        <v>www.studentcrowd.com</v>
      </c>
      <c r="G1638" s="0" t="n">
        <f aca="false">IF(F1638="www.studentcrowd.com",D1638*2/10,IF(F1638="www.studentsreview.com",D1638*2.5/10,"ERROR"))</f>
        <v>1</v>
      </c>
      <c r="H1638" s="0" t="str">
        <f aca="false">VLOOKUP(G1638,Sheet2!$A$1:$B$8,2,0)</f>
        <v>excellent</v>
      </c>
      <c r="I1638" s="0" t="str">
        <f aca="false">"{""classes"":["""&amp;G1638&amp;"""],""text"":"""&amp;A1638&amp;"""},"</f>
        <v>{"classes":["1"],"text":"So happy with my time at newcastle. Great city, love the campus, so much going on. Would recommend to anyone."},</v>
      </c>
      <c r="J1638" s="0" t="n">
        <f aca="false">LEN(A1638)</f>
        <v>109</v>
      </c>
    </row>
    <row r="1639" customFormat="false" ht="12.8" hidden="false" customHeight="false" outlineLevel="0" collapsed="false">
      <c r="A1639" s="0" t="s">
        <v>1690</v>
      </c>
      <c r="B1639" s="0" t="s">
        <v>1663</v>
      </c>
      <c r="C1639" s="0" t="s">
        <v>1664</v>
      </c>
      <c r="D1639" s="0" t="n">
        <v>4</v>
      </c>
      <c r="E1639" s="0" t="str">
        <f aca="false">IFERROR(IFERROR(REPLACE(C1639,SEARCH($E$1,C1639,1),LEN($E$1),""),REPLACE(C1639,SEARCH($F$1,C1639,1),LEN($F$1),"")),C1639)</f>
        <v>www.studentcrowd.com/university-l1004493-s1008353-newcastle_university-newcastle_upon_tyne</v>
      </c>
      <c r="F1639" s="0" t="str">
        <f aca="false">REPLACE(E1639,SEARCH("/",E1639,1),LEN(E1639),"")</f>
        <v>www.studentcrowd.com</v>
      </c>
      <c r="G1639" s="0" t="n">
        <f aca="false">IF(F1639="www.studentcrowd.com",D1639*2/10,IF(F1639="www.studentsreview.com",D1639*2.5/10,"ERROR"))</f>
        <v>0.8</v>
      </c>
      <c r="H1639" s="0" t="str">
        <f aca="false">VLOOKUP(G1639,Sheet2!$A$1:$B$8,2,0)</f>
        <v>good_plus</v>
      </c>
      <c r="I1639" s="0" t="str">
        <f aca="false">"{""classes"":["""&amp;G1639&amp;"""],""text"":"""&amp;A1639&amp;"""},"</f>
        <v>{"classes":["0,8"],"text":"Newcastle is an aight university"},</v>
      </c>
      <c r="J1639" s="0" t="n">
        <f aca="false">LEN(A1639)</f>
        <v>32</v>
      </c>
    </row>
    <row r="1640" customFormat="false" ht="12.8" hidden="false" customHeight="false" outlineLevel="0" collapsed="false">
      <c r="A1640" s="0" t="s">
        <v>1691</v>
      </c>
      <c r="B1640" s="0" t="s">
        <v>1663</v>
      </c>
      <c r="C1640" s="0" t="s">
        <v>1664</v>
      </c>
      <c r="D1640" s="0" t="n">
        <v>4</v>
      </c>
      <c r="E1640" s="0" t="str">
        <f aca="false">IFERROR(IFERROR(REPLACE(C1640,SEARCH($E$1,C1640,1),LEN($E$1),""),REPLACE(C1640,SEARCH($F$1,C1640,1),LEN($F$1),"")),C1640)</f>
        <v>www.studentcrowd.com/university-l1004493-s1008353-newcastle_university-newcastle_upon_tyne</v>
      </c>
      <c r="F1640" s="0" t="str">
        <f aca="false">REPLACE(E1640,SEARCH("/",E1640,1),LEN(E1640),"")</f>
        <v>www.studentcrowd.com</v>
      </c>
      <c r="G1640" s="0" t="n">
        <f aca="false">IF(F1640="www.studentcrowd.com",D1640*2/10,IF(F1640="www.studentsreview.com",D1640*2.5/10,"ERROR"))</f>
        <v>0.8</v>
      </c>
      <c r="H1640" s="0" t="str">
        <f aca="false">VLOOKUP(G1640,Sheet2!$A$1:$B$8,2,0)</f>
        <v>good_plus</v>
      </c>
      <c r="I1640" s="0" t="str">
        <f aca="false">"{""classes"":["""&amp;G1640&amp;"""],""text"":"""&amp;A1640&amp;"""},"</f>
        <v>{"classes":["0,8"],"text":"Very supportive university, that tries to help you advance your career in every way. We get a lot of career advice and are taught some career skills as part of our course  Psychology . They have some really interesting societies here like Mind the Gap where mental health issues  in the political sense etc.  are discussed. Internet sometimes stops working on my phone but only for a minute or two when Im walking around campus, not at home. The SU has a little shop with some food and stationary and other things you could need as well as Newcastle University jumpers and other Newcastle clothes. They have a Throwback party every Saturday at the SU and I think other stuff as well."},</v>
      </c>
      <c r="J1640" s="0" t="n">
        <f aca="false">LEN(A1640)</f>
        <v>683</v>
      </c>
    </row>
    <row r="1641" customFormat="false" ht="12.8" hidden="false" customHeight="false" outlineLevel="0" collapsed="false">
      <c r="A1641" s="0" t="s">
        <v>1692</v>
      </c>
      <c r="B1641" s="0" t="s">
        <v>1663</v>
      </c>
      <c r="C1641" s="0" t="s">
        <v>1664</v>
      </c>
      <c r="D1641" s="0" t="n">
        <v>3</v>
      </c>
      <c r="E1641" s="0" t="str">
        <f aca="false">IFERROR(IFERROR(REPLACE(C1641,SEARCH($E$1,C1641,1),LEN($E$1),""),REPLACE(C1641,SEARCH($F$1,C1641,1),LEN($F$1),"")),C1641)</f>
        <v>www.studentcrowd.com/university-l1004493-s1008353-newcastle_university-newcastle_upon_tyne</v>
      </c>
      <c r="F1641" s="0" t="str">
        <f aca="false">REPLACE(E1641,SEARCH("/",E1641,1),LEN(E1641),"")</f>
        <v>www.studentcrowd.com</v>
      </c>
      <c r="G1641" s="0" t="n">
        <f aca="false">IF(F1641="www.studentcrowd.com",D1641*2/10,IF(F1641="www.studentsreview.com",D1641*2.5/10,"ERROR"))</f>
        <v>0.6</v>
      </c>
      <c r="H1641" s="0" t="str">
        <f aca="false">VLOOKUP(G1641,Sheet2!$A$1:$B$8,2,0)</f>
        <v>middle_plus</v>
      </c>
      <c r="I1641" s="0" t="str">
        <f aca="false">"{""classes"":["""&amp;G1641&amp;"""],""text"":"""&amp;A1641&amp;"""},"</f>
        <v>{"classes":["0,6"],"text":"Internet everywhere, Su js okay but other than that its pretty standard"},</v>
      </c>
      <c r="J1641" s="0" t="n">
        <f aca="false">LEN(A1641)</f>
        <v>71</v>
      </c>
    </row>
    <row r="1642" customFormat="false" ht="12.8" hidden="false" customHeight="false" outlineLevel="0" collapsed="false">
      <c r="A1642" s="0" t="s">
        <v>1693</v>
      </c>
      <c r="B1642" s="0" t="s">
        <v>1663</v>
      </c>
      <c r="C1642" s="0" t="s">
        <v>1664</v>
      </c>
      <c r="D1642" s="0" t="n">
        <v>5</v>
      </c>
      <c r="E1642" s="0" t="str">
        <f aca="false">IFERROR(IFERROR(REPLACE(C1642,SEARCH($E$1,C1642,1),LEN($E$1),""),REPLACE(C1642,SEARCH($F$1,C1642,1),LEN($F$1),"")),C1642)</f>
        <v>www.studentcrowd.com/university-l1004493-s1008353-newcastle_university-newcastle_upon_tyne</v>
      </c>
      <c r="F1642" s="0" t="str">
        <f aca="false">REPLACE(E1642,SEARCH("/",E1642,1),LEN(E1642),"")</f>
        <v>www.studentcrowd.com</v>
      </c>
      <c r="G1642" s="0" t="n">
        <f aca="false">IF(F1642="www.studentcrowd.com",D1642*2/10,IF(F1642="www.studentsreview.com",D1642*2.5/10,"ERROR"))</f>
        <v>1</v>
      </c>
      <c r="H1642" s="0" t="str">
        <f aca="false">VLOOKUP(G1642,Sheet2!$A$1:$B$8,2,0)</f>
        <v>excellent</v>
      </c>
      <c r="I1642" s="0" t="str">
        <f aca="false">"{""classes"":["""&amp;G1642&amp;"""],""text"":"""&amp;A1642&amp;"""},"</f>
        <v>{"classes":["1"],"text":"Everyone is friendly - the student union is always looking for ways to accommodate students whether thats for studying, hanging out during the day or nights out. Awesome city, plenty of shops and stuff to do for everyone."},</v>
      </c>
      <c r="J1642" s="0" t="n">
        <f aca="false">LEN(A1642)</f>
        <v>221</v>
      </c>
    </row>
    <row r="1643" customFormat="false" ht="12.8" hidden="false" customHeight="false" outlineLevel="0" collapsed="false">
      <c r="A1643" s="0" t="s">
        <v>1694</v>
      </c>
      <c r="B1643" s="0" t="s">
        <v>1663</v>
      </c>
      <c r="C1643" s="0" t="s">
        <v>1664</v>
      </c>
      <c r="D1643" s="0" t="n">
        <v>5</v>
      </c>
      <c r="E1643" s="0" t="str">
        <f aca="false">IFERROR(IFERROR(REPLACE(C1643,SEARCH($E$1,C1643,1),LEN($E$1),""),REPLACE(C1643,SEARCH($F$1,C1643,1),LEN($F$1),"")),C1643)</f>
        <v>www.studentcrowd.com/university-l1004493-s1008353-newcastle_university-newcastle_upon_tyne</v>
      </c>
      <c r="F1643" s="0" t="str">
        <f aca="false">REPLACE(E1643,SEARCH("/",E1643,1),LEN(E1643),"")</f>
        <v>www.studentcrowd.com</v>
      </c>
      <c r="G1643" s="0" t="n">
        <f aca="false">IF(F1643="www.studentcrowd.com",D1643*2/10,IF(F1643="www.studentsreview.com",D1643*2.5/10,"ERROR"))</f>
        <v>1</v>
      </c>
      <c r="H1643" s="0" t="str">
        <f aca="false">VLOOKUP(G1643,Sheet2!$A$1:$B$8,2,0)</f>
        <v>excellent</v>
      </c>
      <c r="I1643" s="0" t="str">
        <f aca="false">"{""classes"":["""&amp;G1643&amp;"""],""text"":"""&amp;A1643&amp;"""},"</f>
        <v>{"classes":["1"],"text":"Having the time of my life, I could not think of a place Id rather spend my university years. Loving my course, the staff are great and really helpful, There is a society for just about anything and the student services are fantastic. On top of that, the social side of things are great, the union is always fun and has a great atmosphere, plus the society socials take place in one of the best nightlife cities in the UK."},</v>
      </c>
      <c r="J1643" s="0" t="n">
        <f aca="false">LEN(A1643)</f>
        <v>422</v>
      </c>
    </row>
    <row r="1644" customFormat="false" ht="12.8" hidden="false" customHeight="false" outlineLevel="0" collapsed="false">
      <c r="A1644" s="0" t="s">
        <v>1695</v>
      </c>
      <c r="B1644" s="0" t="s">
        <v>1663</v>
      </c>
      <c r="C1644" s="0" t="s">
        <v>1664</v>
      </c>
      <c r="D1644" s="0" t="n">
        <v>5</v>
      </c>
      <c r="E1644" s="0" t="str">
        <f aca="false">IFERROR(IFERROR(REPLACE(C1644,SEARCH($E$1,C1644,1),LEN($E$1),""),REPLACE(C1644,SEARCH($F$1,C1644,1),LEN($F$1),"")),C1644)</f>
        <v>www.studentcrowd.com/university-l1004493-s1008353-newcastle_university-newcastle_upon_tyne</v>
      </c>
      <c r="F1644" s="0" t="str">
        <f aca="false">REPLACE(E1644,SEARCH("/",E1644,1),LEN(E1644),"")</f>
        <v>www.studentcrowd.com</v>
      </c>
      <c r="G1644" s="0" t="n">
        <f aca="false">IF(F1644="www.studentcrowd.com",D1644*2/10,IF(F1644="www.studentsreview.com",D1644*2.5/10,"ERROR"))</f>
        <v>1</v>
      </c>
      <c r="H1644" s="0" t="str">
        <f aca="false">VLOOKUP(G1644,Sheet2!$A$1:$B$8,2,0)</f>
        <v>excellent</v>
      </c>
      <c r="I1644" s="0" t="str">
        <f aca="false">"{""classes"":["""&amp;G1644&amp;"""],""text"":"""&amp;A1644&amp;"""},"</f>
        <v>{"classes":["1"],"text":"Walking through campus with a nice hot coffee is the best thing on any autumn day. Its so beautiful! Especially at sunset. If youre round at sunset, take a look at the King George VI building."},</v>
      </c>
      <c r="J1644" s="0" t="n">
        <f aca="false">LEN(A1644)</f>
        <v>192</v>
      </c>
    </row>
    <row r="1645" customFormat="false" ht="12.8" hidden="false" customHeight="false" outlineLevel="0" collapsed="false">
      <c r="A1645" s="0" t="s">
        <v>1696</v>
      </c>
      <c r="B1645" s="0" t="s">
        <v>1663</v>
      </c>
      <c r="C1645" s="0" t="s">
        <v>1664</v>
      </c>
      <c r="D1645" s="0" t="n">
        <v>4</v>
      </c>
      <c r="E1645" s="0" t="str">
        <f aca="false">IFERROR(IFERROR(REPLACE(C1645,SEARCH($E$1,C1645,1),LEN($E$1),""),REPLACE(C1645,SEARCH($F$1,C1645,1),LEN($F$1),"")),C1645)</f>
        <v>www.studentcrowd.com/university-l1004493-s1008353-newcastle_university-newcastle_upon_tyne</v>
      </c>
      <c r="F1645" s="0" t="str">
        <f aca="false">REPLACE(E1645,SEARCH("/",E1645,1),LEN(E1645),"")</f>
        <v>www.studentcrowd.com</v>
      </c>
      <c r="G1645" s="0" t="n">
        <f aca="false">IF(F1645="www.studentcrowd.com",D1645*2/10,IF(F1645="www.studentsreview.com",D1645*2.5/10,"ERROR"))</f>
        <v>0.8</v>
      </c>
      <c r="H1645" s="0" t="str">
        <f aca="false">VLOOKUP(G1645,Sheet2!$A$1:$B$8,2,0)</f>
        <v>good_plus</v>
      </c>
      <c r="I1645" s="0" t="str">
        <f aca="false">"{""classes"":["""&amp;G1645&amp;"""],""text"":"""&amp;A1645&amp;"""},"</f>
        <v>{"classes":["0,8"],"text":"A lot of student support, a huge range of societies and clubs and right in the center of town for all your clubbing and shopping needs!"},</v>
      </c>
      <c r="J1645" s="0" t="n">
        <f aca="false">LEN(A1645)</f>
        <v>135</v>
      </c>
    </row>
    <row r="1646" customFormat="false" ht="12.8" hidden="false" customHeight="false" outlineLevel="0" collapsed="false">
      <c r="A1646" s="0" t="s">
        <v>1697</v>
      </c>
      <c r="B1646" s="0" t="s">
        <v>1663</v>
      </c>
      <c r="C1646" s="0" t="s">
        <v>1664</v>
      </c>
      <c r="D1646" s="0" t="n">
        <v>5</v>
      </c>
      <c r="E1646" s="0" t="str">
        <f aca="false">IFERROR(IFERROR(REPLACE(C1646,SEARCH($E$1,C1646,1),LEN($E$1),""),REPLACE(C1646,SEARCH($F$1,C1646,1),LEN($F$1),"")),C1646)</f>
        <v>www.studentcrowd.com/university-l1004493-s1008353-newcastle_university-newcastle_upon_tyne</v>
      </c>
      <c r="F1646" s="0" t="str">
        <f aca="false">REPLACE(E1646,SEARCH("/",E1646,1),LEN(E1646),"")</f>
        <v>www.studentcrowd.com</v>
      </c>
      <c r="G1646" s="0" t="n">
        <f aca="false">IF(F1646="www.studentcrowd.com",D1646*2/10,IF(F1646="www.studentsreview.com",D1646*2.5/10,"ERROR"))</f>
        <v>1</v>
      </c>
      <c r="H1646" s="0" t="str">
        <f aca="false">VLOOKUP(G1646,Sheet2!$A$1:$B$8,2,0)</f>
        <v>excellent</v>
      </c>
      <c r="I1646" s="0" t="str">
        <f aca="false">"{""classes"":["""&amp;G1646&amp;"""],""text"":"""&amp;A1646&amp;"""},"</f>
        <v>{"classes":["1"],"text":"Amazing experience, lovely people and great social life!"},</v>
      </c>
      <c r="J1646" s="0" t="n">
        <f aca="false">LEN(A1646)</f>
        <v>56</v>
      </c>
    </row>
    <row r="1647" customFormat="false" ht="12.8" hidden="false" customHeight="false" outlineLevel="0" collapsed="false">
      <c r="A1647" s="0" t="s">
        <v>1698</v>
      </c>
      <c r="B1647" s="0" t="s">
        <v>1663</v>
      </c>
      <c r="C1647" s="0" t="s">
        <v>1664</v>
      </c>
      <c r="D1647" s="0" t="n">
        <v>5</v>
      </c>
      <c r="E1647" s="0" t="str">
        <f aca="false">IFERROR(IFERROR(REPLACE(C1647,SEARCH($E$1,C1647,1),LEN($E$1),""),REPLACE(C1647,SEARCH($F$1,C1647,1),LEN($F$1),"")),C1647)</f>
        <v>www.studentcrowd.com/university-l1004493-s1008353-newcastle_university-newcastle_upon_tyne</v>
      </c>
      <c r="F1647" s="0" t="str">
        <f aca="false">REPLACE(E1647,SEARCH("/",E1647,1),LEN(E1647),"")</f>
        <v>www.studentcrowd.com</v>
      </c>
      <c r="G1647" s="0" t="n">
        <f aca="false">IF(F1647="www.studentcrowd.com",D1647*2/10,IF(F1647="www.studentsreview.com",D1647*2.5/10,"ERROR"))</f>
        <v>1</v>
      </c>
      <c r="H1647" s="0" t="str">
        <f aca="false">VLOOKUP(G1647,Sheet2!$A$1:$B$8,2,0)</f>
        <v>excellent</v>
      </c>
      <c r="I1647" s="0" t="str">
        <f aca="false">"{""classes"":["""&amp;G1647&amp;"""],""text"":"""&amp;A1647&amp;"""},"</f>
        <v>{"classes":["1"],"text":"Best Uni for sure it has an excellent academic and social side to it"},</v>
      </c>
      <c r="J1647" s="0" t="n">
        <f aca="false">LEN(A1647)</f>
        <v>68</v>
      </c>
    </row>
    <row r="1648" customFormat="false" ht="12.8" hidden="false" customHeight="false" outlineLevel="0" collapsed="false">
      <c r="A1648" s="0" t="s">
        <v>1699</v>
      </c>
      <c r="B1648" s="0" t="s">
        <v>1663</v>
      </c>
      <c r="C1648" s="0" t="s">
        <v>1664</v>
      </c>
      <c r="D1648" s="0" t="n">
        <v>5</v>
      </c>
      <c r="E1648" s="0" t="str">
        <f aca="false">IFERROR(IFERROR(REPLACE(C1648,SEARCH($E$1,C1648,1),LEN($E$1),""),REPLACE(C1648,SEARCH($F$1,C1648,1),LEN($F$1),"")),C1648)</f>
        <v>www.studentcrowd.com/university-l1004493-s1008353-newcastle_university-newcastle_upon_tyne</v>
      </c>
      <c r="F1648" s="0" t="str">
        <f aca="false">REPLACE(E1648,SEARCH("/",E1648,1),LEN(E1648),"")</f>
        <v>www.studentcrowd.com</v>
      </c>
      <c r="G1648" s="0" t="n">
        <f aca="false">IF(F1648="www.studentcrowd.com",D1648*2/10,IF(F1648="www.studentsreview.com",D1648*2.5/10,"ERROR"))</f>
        <v>1</v>
      </c>
      <c r="H1648" s="0" t="str">
        <f aca="false">VLOOKUP(G1648,Sheet2!$A$1:$B$8,2,0)</f>
        <v>excellent</v>
      </c>
      <c r="I1648" s="0" t="str">
        <f aca="false">"{""classes"":["""&amp;G1648&amp;"""],""text"":"""&amp;A1648&amp;"""},"</f>
        <v>{"classes":["1"],"text":"so much to join and do, you can do as little or as much as you want! campus is easy to navigate with lots of study facilities and coffee shops to keep you awake!"},</v>
      </c>
      <c r="J1648" s="0" t="n">
        <f aca="false">LEN(A1648)</f>
        <v>161</v>
      </c>
    </row>
    <row r="1649" customFormat="false" ht="12.8" hidden="false" customHeight="false" outlineLevel="0" collapsed="false">
      <c r="A1649" s="0" t="s">
        <v>1700</v>
      </c>
      <c r="B1649" s="0" t="s">
        <v>1663</v>
      </c>
      <c r="C1649" s="0" t="s">
        <v>1664</v>
      </c>
      <c r="D1649" s="0" t="n">
        <v>5</v>
      </c>
      <c r="E1649" s="0" t="str">
        <f aca="false">IFERROR(IFERROR(REPLACE(C1649,SEARCH($E$1,C1649,1),LEN($E$1),""),REPLACE(C1649,SEARCH($F$1,C1649,1),LEN($F$1),"")),C1649)</f>
        <v>www.studentcrowd.com/university-l1004493-s1008353-newcastle_university-newcastle_upon_tyne</v>
      </c>
      <c r="F1649" s="0" t="str">
        <f aca="false">REPLACE(E1649,SEARCH("/",E1649,1),LEN(E1649),"")</f>
        <v>www.studentcrowd.com</v>
      </c>
      <c r="G1649" s="0" t="n">
        <f aca="false">IF(F1649="www.studentcrowd.com",D1649*2/10,IF(F1649="www.studentsreview.com",D1649*2.5/10,"ERROR"))</f>
        <v>1</v>
      </c>
      <c r="H1649" s="0" t="str">
        <f aca="false">VLOOKUP(G1649,Sheet2!$A$1:$B$8,2,0)</f>
        <v>excellent</v>
      </c>
      <c r="I1649" s="0" t="str">
        <f aca="false">"{""classes"":["""&amp;G1649&amp;"""],""text"":"""&amp;A1649&amp;"""},"</f>
        <v>{"classes":["1"],"text":"Newcastle university is great for students with student facilities of the highest standard"},</v>
      </c>
      <c r="J1649" s="0" t="n">
        <f aca="false">LEN(A1649)</f>
        <v>90</v>
      </c>
    </row>
    <row r="1650" customFormat="false" ht="12.8" hidden="false" customHeight="false" outlineLevel="0" collapsed="false">
      <c r="A1650" s="0" t="s">
        <v>1701</v>
      </c>
      <c r="B1650" s="0" t="s">
        <v>1663</v>
      </c>
      <c r="C1650" s="0" t="s">
        <v>1664</v>
      </c>
      <c r="D1650" s="0" t="n">
        <v>5</v>
      </c>
      <c r="E1650" s="0" t="str">
        <f aca="false">IFERROR(IFERROR(REPLACE(C1650,SEARCH($E$1,C1650,1),LEN($E$1),""),REPLACE(C1650,SEARCH($F$1,C1650,1),LEN($F$1),"")),C1650)</f>
        <v>www.studentcrowd.com/university-l1004493-s1008353-newcastle_university-newcastle_upon_tyne</v>
      </c>
      <c r="F1650" s="0" t="str">
        <f aca="false">REPLACE(E1650,SEARCH("/",E1650,1),LEN(E1650),"")</f>
        <v>www.studentcrowd.com</v>
      </c>
      <c r="G1650" s="0" t="n">
        <f aca="false">IF(F1650="www.studentcrowd.com",D1650*2/10,IF(F1650="www.studentsreview.com",D1650*2.5/10,"ERROR"))</f>
        <v>1</v>
      </c>
      <c r="H1650" s="0" t="str">
        <f aca="false">VLOOKUP(G1650,Sheet2!$A$1:$B$8,2,0)</f>
        <v>excellent</v>
      </c>
      <c r="I1650" s="0" t="str">
        <f aca="false">"{""classes"":["""&amp;G1650&amp;"""],""text"":"""&amp;A1650&amp;"""},"</f>
        <v>{"classes":["1"],"text":"The university is perfect in every way you want it to be."},</v>
      </c>
      <c r="J1650" s="0" t="n">
        <f aca="false">LEN(A1650)</f>
        <v>57</v>
      </c>
    </row>
    <row r="1651" customFormat="false" ht="12.8" hidden="false" customHeight="false" outlineLevel="0" collapsed="false">
      <c r="A1651" s="0" t="s">
        <v>1702</v>
      </c>
      <c r="B1651" s="0" t="s">
        <v>1663</v>
      </c>
      <c r="C1651" s="0" t="s">
        <v>1664</v>
      </c>
      <c r="D1651" s="0" t="n">
        <v>4</v>
      </c>
      <c r="E1651" s="0" t="str">
        <f aca="false">IFERROR(IFERROR(REPLACE(C1651,SEARCH($E$1,C1651,1),LEN($E$1),""),REPLACE(C1651,SEARCH($F$1,C1651,1),LEN($F$1),"")),C1651)</f>
        <v>www.studentcrowd.com/university-l1004493-s1008353-newcastle_university-newcastle_upon_tyne</v>
      </c>
      <c r="F1651" s="0" t="str">
        <f aca="false">REPLACE(E1651,SEARCH("/",E1651,1),LEN(E1651),"")</f>
        <v>www.studentcrowd.com</v>
      </c>
      <c r="G1651" s="0" t="n">
        <f aca="false">IF(F1651="www.studentcrowd.com",D1651*2/10,IF(F1651="www.studentsreview.com",D1651*2.5/10,"ERROR"))</f>
        <v>0.8</v>
      </c>
      <c r="H1651" s="0" t="str">
        <f aca="false">VLOOKUP(G1651,Sheet2!$A$1:$B$8,2,0)</f>
        <v>good_plus</v>
      </c>
      <c r="I1651" s="0" t="str">
        <f aca="false">"{""classes"":["""&amp;G1651&amp;"""],""text"":"""&amp;A1651&amp;"""},"</f>
        <v>{"classes":["0,8"],"text":"Newcastle is everything Ive always imagined university will be like - excellent facilities,social life and beautiful red brick architecture. Campus is conveniently located right in the city centre and yet somewhat separate from the rest of the city, surrounded by parks and greenery."},</v>
      </c>
      <c r="J1651" s="0" t="n">
        <f aca="false">LEN(A1651)</f>
        <v>283</v>
      </c>
    </row>
    <row r="1652" customFormat="false" ht="12.8" hidden="false" customHeight="false" outlineLevel="0" collapsed="false">
      <c r="A1652" s="0" t="s">
        <v>1703</v>
      </c>
      <c r="B1652" s="0" t="s">
        <v>1663</v>
      </c>
      <c r="C1652" s="0" t="s">
        <v>1664</v>
      </c>
      <c r="D1652" s="0" t="n">
        <v>4</v>
      </c>
      <c r="E1652" s="0" t="str">
        <f aca="false">IFERROR(IFERROR(REPLACE(C1652,SEARCH($E$1,C1652,1),LEN($E$1),""),REPLACE(C1652,SEARCH($F$1,C1652,1),LEN($F$1),"")),C1652)</f>
        <v>www.studentcrowd.com/university-l1004493-s1008353-newcastle_university-newcastle_upon_tyne</v>
      </c>
      <c r="F1652" s="0" t="str">
        <f aca="false">REPLACE(E1652,SEARCH("/",E1652,1),LEN(E1652),"")</f>
        <v>www.studentcrowd.com</v>
      </c>
      <c r="G1652" s="0" t="n">
        <f aca="false">IF(F1652="www.studentcrowd.com",D1652*2/10,IF(F1652="www.studentsreview.com",D1652*2.5/10,"ERROR"))</f>
        <v>0.8</v>
      </c>
      <c r="H1652" s="0" t="str">
        <f aca="false">VLOOKUP(G1652,Sheet2!$A$1:$B$8,2,0)</f>
        <v>good_plus</v>
      </c>
      <c r="I1652" s="0" t="str">
        <f aca="false">"{""classes"":["""&amp;G1652&amp;"""],""text"":"""&amp;A1652&amp;"""},"</f>
        <v>{"classes":["0,8"],"text":"Newcastle is everything Ive always imagined university will be like. Its got a lively social scene,excellent facilities and, of course, the beautiful red brick architecture."},</v>
      </c>
      <c r="J1652" s="0" t="n">
        <f aca="false">LEN(A1652)</f>
        <v>173</v>
      </c>
    </row>
    <row r="1653" customFormat="false" ht="12.8" hidden="false" customHeight="false" outlineLevel="0" collapsed="false">
      <c r="A1653" s="0" t="s">
        <v>1704</v>
      </c>
      <c r="B1653" s="0" t="s">
        <v>1663</v>
      </c>
      <c r="C1653" s="0" t="s">
        <v>1664</v>
      </c>
      <c r="D1653" s="0" t="n">
        <v>5</v>
      </c>
      <c r="E1653" s="0" t="str">
        <f aca="false">IFERROR(IFERROR(REPLACE(C1653,SEARCH($E$1,C1653,1),LEN($E$1),""),REPLACE(C1653,SEARCH($F$1,C1653,1),LEN($F$1),"")),C1653)</f>
        <v>www.studentcrowd.com/university-l1004493-s1008353-newcastle_university-newcastle_upon_tyne</v>
      </c>
      <c r="F1653" s="0" t="str">
        <f aca="false">REPLACE(E1653,SEARCH("/",E1653,1),LEN(E1653),"")</f>
        <v>www.studentcrowd.com</v>
      </c>
      <c r="G1653" s="0" t="n">
        <f aca="false">IF(F1653="www.studentcrowd.com",D1653*2/10,IF(F1653="www.studentsreview.com",D1653*2.5/10,"ERROR"))</f>
        <v>1</v>
      </c>
      <c r="H1653" s="0" t="str">
        <f aca="false">VLOOKUP(G1653,Sheet2!$A$1:$B$8,2,0)</f>
        <v>excellent</v>
      </c>
      <c r="I1653" s="0" t="str">
        <f aca="false">"{""classes"":["""&amp;G1653&amp;"""],""text"":"""&amp;A1653&amp;"""},"</f>
        <v>{"classes":["1"],"text":"Best Uni I could possibly choose"},</v>
      </c>
      <c r="J1653" s="0" t="n">
        <f aca="false">LEN(A1653)</f>
        <v>32</v>
      </c>
    </row>
    <row r="1654" customFormat="false" ht="12.8" hidden="false" customHeight="false" outlineLevel="0" collapsed="false">
      <c r="A1654" s="0" t="s">
        <v>1705</v>
      </c>
      <c r="B1654" s="0" t="s">
        <v>1663</v>
      </c>
      <c r="C1654" s="0" t="s">
        <v>1664</v>
      </c>
      <c r="D1654" s="0" t="n">
        <v>5</v>
      </c>
      <c r="E1654" s="0" t="str">
        <f aca="false">IFERROR(IFERROR(REPLACE(C1654,SEARCH($E$1,C1654,1),LEN($E$1),""),REPLACE(C1654,SEARCH($F$1,C1654,1),LEN($F$1),"")),C1654)</f>
        <v>www.studentcrowd.com/university-l1004493-s1008353-newcastle_university-newcastle_upon_tyne</v>
      </c>
      <c r="F1654" s="0" t="str">
        <f aca="false">REPLACE(E1654,SEARCH("/",E1654,1),LEN(E1654),"")</f>
        <v>www.studentcrowd.com</v>
      </c>
      <c r="G1654" s="0" t="n">
        <f aca="false">IF(F1654="www.studentcrowd.com",D1654*2/10,IF(F1654="www.studentsreview.com",D1654*2.5/10,"ERROR"))</f>
        <v>1</v>
      </c>
      <c r="H1654" s="0" t="str">
        <f aca="false">VLOOKUP(G1654,Sheet2!$A$1:$B$8,2,0)</f>
        <v>excellent</v>
      </c>
      <c r="I1654" s="0" t="str">
        <f aca="false">"{""classes"":["""&amp;G1654&amp;"""],""text"":"""&amp;A1654&amp;"""},"</f>
        <v>{"classes":["1"],"text":"Everyone is really friendly and helpful. Very cheap and great for student living."},</v>
      </c>
      <c r="J1654" s="0" t="n">
        <f aca="false">LEN(A1654)</f>
        <v>81</v>
      </c>
    </row>
    <row r="1655" customFormat="false" ht="12.8" hidden="false" customHeight="false" outlineLevel="0" collapsed="false">
      <c r="A1655" s="0" t="s">
        <v>1706</v>
      </c>
      <c r="B1655" s="0" t="s">
        <v>1663</v>
      </c>
      <c r="C1655" s="0" t="s">
        <v>1664</v>
      </c>
      <c r="D1655" s="0" t="n">
        <v>4</v>
      </c>
      <c r="E1655" s="0" t="str">
        <f aca="false">IFERROR(IFERROR(REPLACE(C1655,SEARCH($E$1,C1655,1),LEN($E$1),""),REPLACE(C1655,SEARCH($F$1,C1655,1),LEN($F$1),"")),C1655)</f>
        <v>www.studentcrowd.com/university-l1004493-s1008353-newcastle_university-newcastle_upon_tyne</v>
      </c>
      <c r="F1655" s="0" t="str">
        <f aca="false">REPLACE(E1655,SEARCH("/",E1655,1),LEN(E1655),"")</f>
        <v>www.studentcrowd.com</v>
      </c>
      <c r="G1655" s="0" t="n">
        <f aca="false">IF(F1655="www.studentcrowd.com",D1655*2/10,IF(F1655="www.studentsreview.com",D1655*2.5/10,"ERROR"))</f>
        <v>0.8</v>
      </c>
      <c r="H1655" s="0" t="str">
        <f aca="false">VLOOKUP(G1655,Sheet2!$A$1:$B$8,2,0)</f>
        <v>good_plus</v>
      </c>
      <c r="I1655" s="0" t="str">
        <f aca="false">"{""classes"":["""&amp;G1655&amp;"""],""text"":"""&amp;A1655&amp;"""},"</f>
        <v>{"classes":["0,8"],"text":"A great university! Great atmosphere and very friendly city!"},</v>
      </c>
      <c r="J1655" s="0" t="n">
        <f aca="false">LEN(A1655)</f>
        <v>60</v>
      </c>
    </row>
    <row r="1656" customFormat="false" ht="12.8" hidden="false" customHeight="false" outlineLevel="0" collapsed="false">
      <c r="A1656" s="0" t="s">
        <v>1707</v>
      </c>
      <c r="B1656" s="0" t="s">
        <v>1663</v>
      </c>
      <c r="C1656" s="0" t="s">
        <v>1664</v>
      </c>
      <c r="D1656" s="0" t="n">
        <v>5</v>
      </c>
      <c r="E1656" s="0" t="str">
        <f aca="false">IFERROR(IFERROR(REPLACE(C1656,SEARCH($E$1,C1656,1),LEN($E$1),""),REPLACE(C1656,SEARCH($F$1,C1656,1),LEN($F$1),"")),C1656)</f>
        <v>www.studentcrowd.com/university-l1004493-s1008353-newcastle_university-newcastle_upon_tyne</v>
      </c>
      <c r="F1656" s="0" t="str">
        <f aca="false">REPLACE(E1656,SEARCH("/",E1656,1),LEN(E1656),"")</f>
        <v>www.studentcrowd.com</v>
      </c>
      <c r="G1656" s="0" t="n">
        <f aca="false">IF(F1656="www.studentcrowd.com",D1656*2/10,IF(F1656="www.studentsreview.com",D1656*2.5/10,"ERROR"))</f>
        <v>1</v>
      </c>
      <c r="H1656" s="0" t="str">
        <f aca="false">VLOOKUP(G1656,Sheet2!$A$1:$B$8,2,0)</f>
        <v>excellent</v>
      </c>
      <c r="I1656" s="0" t="str">
        <f aca="false">"{""classes"":["""&amp;G1656&amp;"""],""text"":"""&amp;A1656&amp;"""},"</f>
        <v>{"classes":["1"],"text":"A university located in a city which is build for students.no need for public transport everything is a 10 minute walk away best night life in UK with the lowest prices"},</v>
      </c>
      <c r="J1656" s="0" t="n">
        <f aca="false">LEN(A1656)</f>
        <v>168</v>
      </c>
    </row>
    <row r="1657" customFormat="false" ht="12.8" hidden="false" customHeight="false" outlineLevel="0" collapsed="false">
      <c r="A1657" s="0" t="s">
        <v>1708</v>
      </c>
      <c r="B1657" s="0" t="s">
        <v>1663</v>
      </c>
      <c r="C1657" s="0" t="s">
        <v>1664</v>
      </c>
      <c r="D1657" s="0" t="n">
        <v>5</v>
      </c>
      <c r="E1657" s="0" t="str">
        <f aca="false">IFERROR(IFERROR(REPLACE(C1657,SEARCH($E$1,C1657,1),LEN($E$1),""),REPLACE(C1657,SEARCH($F$1,C1657,1),LEN($F$1),"")),C1657)</f>
        <v>www.studentcrowd.com/university-l1004493-s1008353-newcastle_university-newcastle_upon_tyne</v>
      </c>
      <c r="F1657" s="0" t="str">
        <f aca="false">REPLACE(E1657,SEARCH("/",E1657,1),LEN(E1657),"")</f>
        <v>www.studentcrowd.com</v>
      </c>
      <c r="G1657" s="0" t="n">
        <f aca="false">IF(F1657="www.studentcrowd.com",D1657*2/10,IF(F1657="www.studentsreview.com",D1657*2.5/10,"ERROR"))</f>
        <v>1</v>
      </c>
      <c r="H1657" s="0" t="str">
        <f aca="false">VLOOKUP(G1657,Sheet2!$A$1:$B$8,2,0)</f>
        <v>excellent</v>
      </c>
      <c r="I1657" s="0" t="str">
        <f aca="false">"{""classes"":["""&amp;G1657&amp;"""],""text"":"""&amp;A1657&amp;"""},"</f>
        <v>{"classes":["1"],"text":"Great uni, and cheap sports tickets from the SU is fantastic!"},</v>
      </c>
      <c r="J1657" s="0" t="n">
        <f aca="false">LEN(A1657)</f>
        <v>61</v>
      </c>
    </row>
    <row r="1658" customFormat="false" ht="12.8" hidden="false" customHeight="false" outlineLevel="0" collapsed="false">
      <c r="A1658" s="0" t="s">
        <v>1709</v>
      </c>
      <c r="B1658" s="0" t="s">
        <v>1663</v>
      </c>
      <c r="C1658" s="0" t="s">
        <v>1664</v>
      </c>
      <c r="D1658" s="0" t="n">
        <v>5</v>
      </c>
      <c r="E1658" s="0" t="str">
        <f aca="false">IFERROR(IFERROR(REPLACE(C1658,SEARCH($E$1,C1658,1),LEN($E$1),""),REPLACE(C1658,SEARCH($F$1,C1658,1),LEN($F$1),"")),C1658)</f>
        <v>www.studentcrowd.com/university-l1004493-s1008353-newcastle_university-newcastle_upon_tyne</v>
      </c>
      <c r="F1658" s="0" t="str">
        <f aca="false">REPLACE(E1658,SEARCH("/",E1658,1),LEN(E1658),"")</f>
        <v>www.studentcrowd.com</v>
      </c>
      <c r="G1658" s="0" t="n">
        <f aca="false">IF(F1658="www.studentcrowd.com",D1658*2/10,IF(F1658="www.studentsreview.com",D1658*2.5/10,"ERROR"))</f>
        <v>1</v>
      </c>
      <c r="H1658" s="0" t="str">
        <f aca="false">VLOOKUP(G1658,Sheet2!$A$1:$B$8,2,0)</f>
        <v>excellent</v>
      </c>
      <c r="I1658" s="0" t="str">
        <f aca="false">"{""classes"":["""&amp;G1658&amp;"""],""text"":"""&amp;A1658&amp;"""},"</f>
        <v>{"classes":["1"],"text":"Great mixture of people from every background you can think of, amazing nightlife and great opportunities for careers and education."},</v>
      </c>
      <c r="J1658" s="0" t="n">
        <f aca="false">LEN(A1658)</f>
        <v>132</v>
      </c>
    </row>
    <row r="1659" customFormat="false" ht="12.8" hidden="false" customHeight="false" outlineLevel="0" collapsed="false">
      <c r="A1659" s="0" t="s">
        <v>1710</v>
      </c>
      <c r="B1659" s="0" t="s">
        <v>1663</v>
      </c>
      <c r="C1659" s="0" t="s">
        <v>1664</v>
      </c>
      <c r="D1659" s="0" t="n">
        <v>5</v>
      </c>
      <c r="E1659" s="0" t="str">
        <f aca="false">IFERROR(IFERROR(REPLACE(C1659,SEARCH($E$1,C1659,1),LEN($E$1),""),REPLACE(C1659,SEARCH($F$1,C1659,1),LEN($F$1),"")),C1659)</f>
        <v>www.studentcrowd.com/university-l1004493-s1008353-newcastle_university-newcastle_upon_tyne</v>
      </c>
      <c r="F1659" s="0" t="str">
        <f aca="false">REPLACE(E1659,SEARCH("/",E1659,1),LEN(E1659),"")</f>
        <v>www.studentcrowd.com</v>
      </c>
      <c r="G1659" s="0" t="n">
        <f aca="false">IF(F1659="www.studentcrowd.com",D1659*2/10,IF(F1659="www.studentsreview.com",D1659*2.5/10,"ERROR"))</f>
        <v>1</v>
      </c>
      <c r="H1659" s="0" t="str">
        <f aca="false">VLOOKUP(G1659,Sheet2!$A$1:$B$8,2,0)</f>
        <v>excellent</v>
      </c>
      <c r="I1659" s="0" t="str">
        <f aca="false">"{""classes"":["""&amp;G1659&amp;"""],""text"":"""&amp;A1659&amp;"""},"</f>
        <v>{"classes":["1"],"text":"It has the most amazing buildings and so much greenery, even though its in the middle of the city. Its simply amazing about everything."},</v>
      </c>
      <c r="J1659" s="0" t="n">
        <f aca="false">LEN(A1659)</f>
        <v>135</v>
      </c>
    </row>
    <row r="1660" customFormat="false" ht="12.8" hidden="false" customHeight="false" outlineLevel="0" collapsed="false">
      <c r="A1660" s="0" t="s">
        <v>1711</v>
      </c>
      <c r="B1660" s="0" t="s">
        <v>1663</v>
      </c>
      <c r="C1660" s="0" t="s">
        <v>1664</v>
      </c>
      <c r="D1660" s="0" t="n">
        <v>5</v>
      </c>
      <c r="E1660" s="0" t="str">
        <f aca="false">IFERROR(IFERROR(REPLACE(C1660,SEARCH($E$1,C1660,1),LEN($E$1),""),REPLACE(C1660,SEARCH($F$1,C1660,1),LEN($F$1),"")),C1660)</f>
        <v>www.studentcrowd.com/university-l1004493-s1008353-newcastle_university-newcastle_upon_tyne</v>
      </c>
      <c r="F1660" s="0" t="str">
        <f aca="false">REPLACE(E1660,SEARCH("/",E1660,1),LEN(E1660),"")</f>
        <v>www.studentcrowd.com</v>
      </c>
      <c r="G1660" s="0" t="n">
        <f aca="false">IF(F1660="www.studentcrowd.com",D1660*2/10,IF(F1660="www.studentsreview.com",D1660*2.5/10,"ERROR"))</f>
        <v>1</v>
      </c>
      <c r="H1660" s="0" t="str">
        <f aca="false">VLOOKUP(G1660,Sheet2!$A$1:$B$8,2,0)</f>
        <v>excellent</v>
      </c>
      <c r="I1660" s="0" t="str">
        <f aca="false">"{""classes"":["""&amp;G1660&amp;"""],""text"":"""&amp;A1660&amp;"""},"</f>
        <v>{"classes":["1"],"text":"A lovely place to stay and study!"},</v>
      </c>
      <c r="J1660" s="0" t="n">
        <f aca="false">LEN(A1660)</f>
        <v>33</v>
      </c>
    </row>
    <row r="1661" customFormat="false" ht="12.8" hidden="false" customHeight="false" outlineLevel="0" collapsed="false">
      <c r="A1661" s="0" t="s">
        <v>1712</v>
      </c>
      <c r="B1661" s="0" t="s">
        <v>1663</v>
      </c>
      <c r="C1661" s="0" t="s">
        <v>1664</v>
      </c>
      <c r="D1661" s="0" t="n">
        <v>5</v>
      </c>
      <c r="E1661" s="0" t="str">
        <f aca="false">IFERROR(IFERROR(REPLACE(C1661,SEARCH($E$1,C1661,1),LEN($E$1),""),REPLACE(C1661,SEARCH($F$1,C1661,1),LEN($F$1),"")),C1661)</f>
        <v>www.studentcrowd.com/university-l1004493-s1008353-newcastle_university-newcastle_upon_tyne</v>
      </c>
      <c r="F1661" s="0" t="str">
        <f aca="false">REPLACE(E1661,SEARCH("/",E1661,1),LEN(E1661),"")</f>
        <v>www.studentcrowd.com</v>
      </c>
      <c r="G1661" s="0" t="n">
        <f aca="false">IF(F1661="www.studentcrowd.com",D1661*2/10,IF(F1661="www.studentsreview.com",D1661*2.5/10,"ERROR"))</f>
        <v>1</v>
      </c>
      <c r="H1661" s="0" t="str">
        <f aca="false">VLOOKUP(G1661,Sheet2!$A$1:$B$8,2,0)</f>
        <v>excellent</v>
      </c>
      <c r="I1661" s="0" t="str">
        <f aca="false">"{""classes"":["""&amp;G1661&amp;"""],""text"":"""&amp;A1661&amp;"""},"</f>
        <v>{"classes":["1"],"text":"Well equipped facilities and university situated right in town, making everything extremely convenient. Greatest student city"},</v>
      </c>
      <c r="J1661" s="0" t="n">
        <f aca="false">LEN(A1661)</f>
        <v>125</v>
      </c>
    </row>
    <row r="1662" customFormat="false" ht="12.8" hidden="false" customHeight="false" outlineLevel="0" collapsed="false">
      <c r="A1662" s="0" t="s">
        <v>1713</v>
      </c>
      <c r="B1662" s="0" t="s">
        <v>1663</v>
      </c>
      <c r="C1662" s="0" t="s">
        <v>1664</v>
      </c>
      <c r="D1662" s="0" t="n">
        <v>4</v>
      </c>
      <c r="E1662" s="0" t="str">
        <f aca="false">IFERROR(IFERROR(REPLACE(C1662,SEARCH($E$1,C1662,1),LEN($E$1),""),REPLACE(C1662,SEARCH($F$1,C1662,1),LEN($F$1),"")),C1662)</f>
        <v>www.studentcrowd.com/university-l1004493-s1008353-newcastle_university-newcastle_upon_tyne</v>
      </c>
      <c r="F1662" s="0" t="str">
        <f aca="false">REPLACE(E1662,SEARCH("/",E1662,1),LEN(E1662),"")</f>
        <v>www.studentcrowd.com</v>
      </c>
      <c r="G1662" s="0" t="n">
        <f aca="false">IF(F1662="www.studentcrowd.com",D1662*2/10,IF(F1662="www.studentsreview.com",D1662*2.5/10,"ERROR"))</f>
        <v>0.8</v>
      </c>
      <c r="H1662" s="0" t="str">
        <f aca="false">VLOOKUP(G1662,Sheet2!$A$1:$B$8,2,0)</f>
        <v>good_plus</v>
      </c>
      <c r="I1662" s="0" t="str">
        <f aca="false">"{""classes"":["""&amp;G1662&amp;"""],""text"":"""&amp;A1662&amp;"""},"</f>
        <v>{"classes":["0,8"],"text":"I love Newcastle! Everything about it- the uni, the city, the people, the clubs, the shops, the fast food, the parks, the buildings, even the singing homeless people! It has the best parts of everything; campus is quite central, the city center has a huge variety of shops, the union facilities are great and the Robbo library is huge and modern  if you can get a seat during exam period that is!  The architecture is amazing too, the campus and city are a great mix of modern and old that somehow fits! Its beautiful on a sunny day  which is quite rare for most of the year in Newcastle!  The nightlife is legendary, so many pubs, clubs and treble bars to choose from, and theres always different nights on during the week! You can boogie at swingers, bop to techno at cosmic, jive to soul &amp; disco at Off the Record or rock out at Rebel. Digi tal  and the O2 academy also mean that lots of big names hit Newcastle on weekends! Id definately recommend Newcastle to anyone!"},</v>
      </c>
      <c r="J1662" s="0" t="n">
        <f aca="false">LEN(A1662)</f>
        <v>972</v>
      </c>
    </row>
    <row r="1663" customFormat="false" ht="12.8" hidden="false" customHeight="false" outlineLevel="0" collapsed="false">
      <c r="A1663" s="0" t="s">
        <v>1714</v>
      </c>
      <c r="B1663" s="0" t="s">
        <v>1663</v>
      </c>
      <c r="C1663" s="0" t="s">
        <v>1664</v>
      </c>
      <c r="D1663" s="0" t="n">
        <v>3</v>
      </c>
      <c r="E1663" s="0" t="str">
        <f aca="false">IFERROR(IFERROR(REPLACE(C1663,SEARCH($E$1,C1663,1),LEN($E$1),""),REPLACE(C1663,SEARCH($F$1,C1663,1),LEN($F$1),"")),C1663)</f>
        <v>www.studentcrowd.com/university-l1004493-s1008353-newcastle_university-newcastle_upon_tyne</v>
      </c>
      <c r="F1663" s="0" t="str">
        <f aca="false">REPLACE(E1663,SEARCH("/",E1663,1),LEN(E1663),"")</f>
        <v>www.studentcrowd.com</v>
      </c>
      <c r="G1663" s="0" t="n">
        <f aca="false">IF(F1663="www.studentcrowd.com",D1663*2/10,IF(F1663="www.studentsreview.com",D1663*2.5/10,"ERROR"))</f>
        <v>0.6</v>
      </c>
      <c r="H1663" s="0" t="str">
        <f aca="false">VLOOKUP(G1663,Sheet2!$A$1:$B$8,2,0)</f>
        <v>middle_plus</v>
      </c>
      <c r="I1663" s="0" t="str">
        <f aca="false">"{""classes"":["""&amp;G1663&amp;"""],""text"":"""&amp;A1663&amp;"""},"</f>
        <v>{"classes":["0,6"],"text":"Theres no swimming pool which I dont think is good considering its a prestigious university. We need more societies dedicated solely to the consumption of alcohol. We shouldnt have to pay over five pounds to get into our own student union for a night out. When you consider I pay less to go into better unions at other universities for half the price of that at Newcastle its a bit of a joke. There should be a scheme that allows students to buy a pass at the start of the year to enable free annual entry in addition to other benefits such as free plus ones. That said, the campus is very well kept and its a nice place to be."},</v>
      </c>
      <c r="J1663" s="0" t="n">
        <f aca="false">LEN(A1663)</f>
        <v>627</v>
      </c>
    </row>
    <row r="1664" customFormat="false" ht="12.8" hidden="false" customHeight="false" outlineLevel="0" collapsed="false">
      <c r="A1664" s="0" t="s">
        <v>1715</v>
      </c>
      <c r="B1664" s="0" t="s">
        <v>1663</v>
      </c>
      <c r="C1664" s="0" t="s">
        <v>1664</v>
      </c>
      <c r="D1664" s="0" t="n">
        <v>5</v>
      </c>
      <c r="E1664" s="0" t="str">
        <f aca="false">IFERROR(IFERROR(REPLACE(C1664,SEARCH($E$1,C1664,1),LEN($E$1),""),REPLACE(C1664,SEARCH($F$1,C1664,1),LEN($F$1),"")),C1664)</f>
        <v>www.studentcrowd.com/university-l1004493-s1008353-newcastle_university-newcastle_upon_tyne</v>
      </c>
      <c r="F1664" s="0" t="str">
        <f aca="false">REPLACE(E1664,SEARCH("/",E1664,1),LEN(E1664),"")</f>
        <v>www.studentcrowd.com</v>
      </c>
      <c r="G1664" s="0" t="n">
        <f aca="false">IF(F1664="www.studentcrowd.com",D1664*2/10,IF(F1664="www.studentsreview.com",D1664*2.5/10,"ERROR"))</f>
        <v>1</v>
      </c>
      <c r="H1664" s="0" t="str">
        <f aca="false">VLOOKUP(G1664,Sheet2!$A$1:$B$8,2,0)</f>
        <v>excellent</v>
      </c>
      <c r="I1664" s="0" t="str">
        <f aca="false">"{""classes"":["""&amp;G1664&amp;"""],""text"":"""&amp;A1664&amp;"""},"</f>
        <v>{"classes":["1"],"text":"Good City, Nice campus, a few of the accomodation options disappointing, not as high standard as i was expecting but on the whole  very good ."},</v>
      </c>
      <c r="J1664" s="0" t="n">
        <f aca="false">LEN(A1664)</f>
        <v>142</v>
      </c>
    </row>
    <row r="1665" customFormat="false" ht="12.8" hidden="false" customHeight="false" outlineLevel="0" collapsed="false">
      <c r="A1665" s="0" t="s">
        <v>1716</v>
      </c>
      <c r="B1665" s="0" t="s">
        <v>1663</v>
      </c>
      <c r="C1665" s="0" t="s">
        <v>1664</v>
      </c>
      <c r="D1665" s="0" t="n">
        <v>5</v>
      </c>
      <c r="E1665" s="0" t="str">
        <f aca="false">IFERROR(IFERROR(REPLACE(C1665,SEARCH($E$1,C1665,1),LEN($E$1),""),REPLACE(C1665,SEARCH($F$1,C1665,1),LEN($F$1),"")),C1665)</f>
        <v>www.studentcrowd.com/university-l1004493-s1008353-newcastle_university-newcastle_upon_tyne</v>
      </c>
      <c r="F1665" s="0" t="str">
        <f aca="false">REPLACE(E1665,SEARCH("/",E1665,1),LEN(E1665),"")</f>
        <v>www.studentcrowd.com</v>
      </c>
      <c r="G1665" s="0" t="n">
        <f aca="false">IF(F1665="www.studentcrowd.com",D1665*2/10,IF(F1665="www.studentsreview.com",D1665*2.5/10,"ERROR"))</f>
        <v>1</v>
      </c>
      <c r="H1665" s="0" t="str">
        <f aca="false">VLOOKUP(G1665,Sheet2!$A$1:$B$8,2,0)</f>
        <v>excellent</v>
      </c>
      <c r="I1665" s="0" t="str">
        <f aca="false">"{""classes"":["""&amp;G1665&amp;"""],""text"":"""&amp;A1665&amp;"""},"</f>
        <v>{"classes":["1"],"text":"Best decision I ever made was going to Newcastle University!"},</v>
      </c>
      <c r="J1665" s="0" t="n">
        <f aca="false">LEN(A1665)</f>
        <v>60</v>
      </c>
    </row>
    <row r="1666" customFormat="false" ht="12.8" hidden="false" customHeight="false" outlineLevel="0" collapsed="false">
      <c r="A1666" s="0" t="s">
        <v>1717</v>
      </c>
      <c r="B1666" s="0" t="s">
        <v>1663</v>
      </c>
      <c r="C1666" s="0" t="s">
        <v>1664</v>
      </c>
      <c r="D1666" s="0" t="n">
        <v>5</v>
      </c>
      <c r="E1666" s="0" t="str">
        <f aca="false">IFERROR(IFERROR(REPLACE(C1666,SEARCH($E$1,C1666,1),LEN($E$1),""),REPLACE(C1666,SEARCH($F$1,C1666,1),LEN($F$1),"")),C1666)</f>
        <v>www.studentcrowd.com/university-l1004493-s1008353-newcastle_university-newcastle_upon_tyne</v>
      </c>
      <c r="F1666" s="0" t="str">
        <f aca="false">REPLACE(E1666,SEARCH("/",E1666,1),LEN(E1666),"")</f>
        <v>www.studentcrowd.com</v>
      </c>
      <c r="G1666" s="0" t="n">
        <f aca="false">IF(F1666="www.studentcrowd.com",D1666*2/10,IF(F1666="www.studentsreview.com",D1666*2.5/10,"ERROR"))</f>
        <v>1</v>
      </c>
      <c r="H1666" s="0" t="str">
        <f aca="false">VLOOKUP(G1666,Sheet2!$A$1:$B$8,2,0)</f>
        <v>excellent</v>
      </c>
      <c r="I1666" s="0" t="str">
        <f aca="false">"{""classes"":["""&amp;G1666&amp;"""],""text"":"""&amp;A1666&amp;"""},"</f>
        <v>{"classes":["1"],"text":"best uni in the country, unreal nightlife"},</v>
      </c>
      <c r="J1666" s="0" t="n">
        <f aca="false">LEN(A1666)</f>
        <v>41</v>
      </c>
    </row>
    <row r="1667" customFormat="false" ht="12.8" hidden="false" customHeight="false" outlineLevel="0" collapsed="false">
      <c r="A1667" s="0" t="s">
        <v>1718</v>
      </c>
      <c r="B1667" s="0" t="s">
        <v>1719</v>
      </c>
      <c r="C1667" s="0" t="s">
        <v>1720</v>
      </c>
      <c r="D1667" s="0" t="n">
        <v>1</v>
      </c>
      <c r="E1667" s="0" t="str">
        <f aca="false">IFERROR(IFERROR(REPLACE(C1667,SEARCH($E$1,C1667,1),LEN($E$1),""),REPLACE(C1667,SEARCH($F$1,C1667,1),LEN($F$1),"")),C1667)</f>
        <v>www.studentcrowd.com/university-l1003919-s1008319-the_university_of_liverpool-liverpool</v>
      </c>
      <c r="F1667" s="0" t="str">
        <f aca="false">REPLACE(E1667,SEARCH("/",E1667,1),LEN(E1667),"")</f>
        <v>www.studentcrowd.com</v>
      </c>
      <c r="G1667" s="0" t="n">
        <f aca="false">IF(F1667="www.studentcrowd.com",D1667*2/10,IF(F1667="www.studentsreview.com",D1667*2.5/10,"ERROR"))</f>
        <v>0.2</v>
      </c>
      <c r="H1667" s="0" t="str">
        <f aca="false">VLOOKUP(G1667,Sheet2!$A$1:$B$8,2,0)</f>
        <v>bad</v>
      </c>
      <c r="I1667" s="0" t="str">
        <f aca="false">"{""classes"":["""&amp;G1667&amp;"""],""text"":"""&amp;A1667&amp;"""},"</f>
        <v>{"classes":["0,2"],"text":"Avoid this university at all costs. One of my daughters biggest mistakes in life was coming here. The student accommodation looks like a prison but to keep the thieves out. My daughter Francesca Leech was a student there for 3 years from 2013 to 2016 and the culture there is to rave all the time and she was pressured to take part by the other students in her accommodation. She then started to smoke and when she went out with her student colleagues to party there are people trying to get them to take drugs She became depressed and in her last year failed to take her failed to take her final exam. She saw a doctor who prescribed antidepressants and she felt that this university did not care in anyway about her depression. In 2016 she found out the her father/me had Mesothelioma cancer caused by asbestos poisoning and was given 12 months to live. After taking her medication her condition improved and she asked if she could take an extra year and take the exam but the university NO"},</v>
      </c>
      <c r="J1667" s="0" t="n">
        <f aca="false">LEN(A1667)</f>
        <v>992</v>
      </c>
    </row>
    <row r="1668" customFormat="false" ht="12.8" hidden="false" customHeight="false" outlineLevel="0" collapsed="false">
      <c r="A1668" s="0" t="s">
        <v>1721</v>
      </c>
      <c r="B1668" s="0" t="s">
        <v>1719</v>
      </c>
      <c r="C1668" s="0" t="s">
        <v>1720</v>
      </c>
      <c r="D1668" s="0" t="n">
        <v>2</v>
      </c>
      <c r="E1668" s="0" t="str">
        <f aca="false">IFERROR(IFERROR(REPLACE(C1668,SEARCH($E$1,C1668,1),LEN($E$1),""),REPLACE(C1668,SEARCH($F$1,C1668,1),LEN($F$1),"")),C1668)</f>
        <v>www.studentcrowd.com/university-l1003919-s1008319-the_university_of_liverpool-liverpool</v>
      </c>
      <c r="F1668" s="0" t="str">
        <f aca="false">REPLACE(E1668,SEARCH("/",E1668,1),LEN(E1668),"")</f>
        <v>www.studentcrowd.com</v>
      </c>
      <c r="G1668" s="0" t="n">
        <f aca="false">IF(F1668="www.studentcrowd.com",D1668*2/10,IF(F1668="www.studentsreview.com",D1668*2.5/10,"ERROR"))</f>
        <v>0.4</v>
      </c>
      <c r="H1668" s="0" t="str">
        <f aca="false">VLOOKUP(G1668,Sheet2!$A$1:$B$8,2,0)</f>
        <v>middle_minus</v>
      </c>
      <c r="I1668" s="0" t="str">
        <f aca="false">"{""classes"":["""&amp;G1668&amp;"""],""text"":"""&amp;A1668&amp;"""},"</f>
        <v>{"classes":["0,4"],"text":"Disgusting university doesnt care about anything other than money. Doesnt offer any help through personal issues and lecturers are patronising."},</v>
      </c>
      <c r="J1668" s="0" t="n">
        <f aca="false">LEN(A1668)</f>
        <v>143</v>
      </c>
    </row>
    <row r="1669" customFormat="false" ht="12.8" hidden="false" customHeight="false" outlineLevel="0" collapsed="false">
      <c r="A1669" s="0" t="s">
        <v>1722</v>
      </c>
      <c r="B1669" s="0" t="s">
        <v>1719</v>
      </c>
      <c r="C1669" s="0" t="s">
        <v>1720</v>
      </c>
      <c r="D1669" s="0" t="n">
        <v>5</v>
      </c>
      <c r="E1669" s="0" t="str">
        <f aca="false">IFERROR(IFERROR(REPLACE(C1669,SEARCH($E$1,C1669,1),LEN($E$1),""),REPLACE(C1669,SEARCH($F$1,C1669,1),LEN($F$1),"")),C1669)</f>
        <v>www.studentcrowd.com/university-l1003919-s1008319-the_university_of_liverpool-liverpool</v>
      </c>
      <c r="F1669" s="0" t="str">
        <f aca="false">REPLACE(E1669,SEARCH("/",E1669,1),LEN(E1669),"")</f>
        <v>www.studentcrowd.com</v>
      </c>
      <c r="G1669" s="0" t="n">
        <f aca="false">IF(F1669="www.studentcrowd.com",D1669*2/10,IF(F1669="www.studentsreview.com",D1669*2.5/10,"ERROR"))</f>
        <v>1</v>
      </c>
      <c r="H1669" s="0" t="str">
        <f aca="false">VLOOKUP(G1669,Sheet2!$A$1:$B$8,2,0)</f>
        <v>excellent</v>
      </c>
      <c r="I1669" s="0" t="str">
        <f aca="false">"{""classes"":["""&amp;G1669&amp;"""],""text"":"""&amp;A1669&amp;"""},"</f>
        <v>{"classes":["1"],"text":"Couldnt have imagined myself anywhere else. Lovely and friendly vibes around both the campus and the city. Also there are lots of academic recourses available to students, and always academic/personal help available when needed."},</v>
      </c>
      <c r="J1669" s="0" t="n">
        <f aca="false">LEN(A1669)</f>
        <v>228</v>
      </c>
    </row>
    <row r="1670" customFormat="false" ht="12.8" hidden="false" customHeight="false" outlineLevel="0" collapsed="false">
      <c r="A1670" s="0" t="s">
        <v>1723</v>
      </c>
      <c r="B1670" s="0" t="s">
        <v>1719</v>
      </c>
      <c r="C1670" s="0" t="s">
        <v>1720</v>
      </c>
      <c r="D1670" s="0" t="n">
        <v>1</v>
      </c>
      <c r="E1670" s="0" t="str">
        <f aca="false">IFERROR(IFERROR(REPLACE(C1670,SEARCH($E$1,C1670,1),LEN($E$1),""),REPLACE(C1670,SEARCH($F$1,C1670,1),LEN($F$1),"")),C1670)</f>
        <v>www.studentcrowd.com/university-l1003919-s1008319-the_university_of_liverpool-liverpool</v>
      </c>
      <c r="F1670" s="0" t="str">
        <f aca="false">REPLACE(E1670,SEARCH("/",E1670,1),LEN(E1670),"")</f>
        <v>www.studentcrowd.com</v>
      </c>
      <c r="G1670" s="0" t="n">
        <f aca="false">IF(F1670="www.studentcrowd.com",D1670*2/10,IF(F1670="www.studentsreview.com",D1670*2.5/10,"ERROR"))</f>
        <v>0.2</v>
      </c>
      <c r="H1670" s="0" t="str">
        <f aca="false">VLOOKUP(G1670,Sheet2!$A$1:$B$8,2,0)</f>
        <v>bad</v>
      </c>
      <c r="I1670" s="0" t="str">
        <f aca="false">"{""classes"":["""&amp;G1670&amp;"""],""text"":"""&amp;A1670&amp;"""},"</f>
        <v>{"classes":["0,2"],"text":"Do not take an Online Course with this university if you are a Canadian. You will not qualify for any Canadian tax tuition credit. This was misrepresented by the school and cost me $9000 in total credits. Dont make the same mistake I did."},</v>
      </c>
      <c r="J1670" s="0" t="n">
        <f aca="false">LEN(A1670)</f>
        <v>238</v>
      </c>
    </row>
    <row r="1671" customFormat="false" ht="12.8" hidden="false" customHeight="false" outlineLevel="0" collapsed="false">
      <c r="A1671" s="0" t="s">
        <v>1724</v>
      </c>
      <c r="B1671" s="0" t="s">
        <v>1719</v>
      </c>
      <c r="C1671" s="0" t="s">
        <v>1720</v>
      </c>
      <c r="D1671" s="0" t="n">
        <v>2</v>
      </c>
      <c r="E1671" s="0" t="str">
        <f aca="false">IFERROR(IFERROR(REPLACE(C1671,SEARCH($E$1,C1671,1),LEN($E$1),""),REPLACE(C1671,SEARCH($F$1,C1671,1),LEN($F$1),"")),C1671)</f>
        <v>www.studentcrowd.com/university-l1003919-s1008319-the_university_of_liverpool-liverpool</v>
      </c>
      <c r="F1671" s="0" t="str">
        <f aca="false">REPLACE(E1671,SEARCH("/",E1671,1),LEN(E1671),"")</f>
        <v>www.studentcrowd.com</v>
      </c>
      <c r="G1671" s="0" t="n">
        <f aca="false">IF(F1671="www.studentcrowd.com",D1671*2/10,IF(F1671="www.studentsreview.com",D1671*2.5/10,"ERROR"))</f>
        <v>0.4</v>
      </c>
      <c r="H1671" s="0" t="str">
        <f aca="false">VLOOKUP(G1671,Sheet2!$A$1:$B$8,2,0)</f>
        <v>middle_minus</v>
      </c>
      <c r="I1671" s="0" t="str">
        <f aca="false">"{""classes"":["""&amp;G1671&amp;"""],""text"":"""&amp;A1671&amp;"""},"</f>
        <v>{"classes":["0,4"],"text":"OK - lots of online courses. Id expect a face to face with a professor and I think you get that at most unis."},</v>
      </c>
      <c r="J1671" s="0" t="n">
        <f aca="false">LEN(A1671)</f>
        <v>109</v>
      </c>
    </row>
    <row r="1672" customFormat="false" ht="12.8" hidden="false" customHeight="false" outlineLevel="0" collapsed="false">
      <c r="A1672" s="0" t="s">
        <v>1725</v>
      </c>
      <c r="B1672" s="0" t="s">
        <v>1719</v>
      </c>
      <c r="C1672" s="0" t="s">
        <v>1720</v>
      </c>
      <c r="D1672" s="0" t="n">
        <v>2</v>
      </c>
      <c r="E1672" s="0" t="str">
        <f aca="false">IFERROR(IFERROR(REPLACE(C1672,SEARCH($E$1,C1672,1),LEN($E$1),""),REPLACE(C1672,SEARCH($F$1,C1672,1),LEN($F$1),"")),C1672)</f>
        <v>www.studentcrowd.com/university-l1003919-s1008319-the_university_of_liverpool-liverpool</v>
      </c>
      <c r="F1672" s="0" t="str">
        <f aca="false">REPLACE(E1672,SEARCH("/",E1672,1),LEN(E1672),"")</f>
        <v>www.studentcrowd.com</v>
      </c>
      <c r="G1672" s="0" t="n">
        <f aca="false">IF(F1672="www.studentcrowd.com",D1672*2/10,IF(F1672="www.studentsreview.com",D1672*2.5/10,"ERROR"))</f>
        <v>0.4</v>
      </c>
      <c r="H1672" s="0" t="str">
        <f aca="false">VLOOKUP(G1672,Sheet2!$A$1:$B$8,2,0)</f>
        <v>middle_minus</v>
      </c>
      <c r="I1672" s="0" t="str">
        <f aca="false">"{""classes"":["""&amp;G1672&amp;"""],""text"":"""&amp;A1672&amp;"""},"</f>
        <v>{"classes":["0,4"],"text":"I joined Liverpool University this year after getting the required A-levels. Since joining I have not enjoyed my experience. They use a system called vital to assess and also provide information but this is often very confusing and also slow. Furthermore, maintenance work on this has led to me failing some assignments as i have been cut off the internet. I would recommend going to another Uni, definitely should not be a Russel group."},</v>
      </c>
      <c r="J1672" s="0" t="n">
        <f aca="false">LEN(A1672)</f>
        <v>437</v>
      </c>
    </row>
    <row r="1673" customFormat="false" ht="12.8" hidden="false" customHeight="false" outlineLevel="0" collapsed="false">
      <c r="A1673" s="0" t="s">
        <v>1726</v>
      </c>
      <c r="B1673" s="0" t="s">
        <v>1719</v>
      </c>
      <c r="C1673" s="0" t="s">
        <v>1720</v>
      </c>
      <c r="D1673" s="0" t="n">
        <v>5</v>
      </c>
      <c r="E1673" s="0" t="str">
        <f aca="false">IFERROR(IFERROR(REPLACE(C1673,SEARCH($E$1,C1673,1),LEN($E$1),""),REPLACE(C1673,SEARCH($F$1,C1673,1),LEN($F$1),"")),C1673)</f>
        <v>www.studentcrowd.com/university-l1003919-s1008319-the_university_of_liverpool-liverpool</v>
      </c>
      <c r="F1673" s="0" t="str">
        <f aca="false">REPLACE(E1673,SEARCH("/",E1673,1),LEN(E1673),"")</f>
        <v>www.studentcrowd.com</v>
      </c>
      <c r="G1673" s="0" t="n">
        <f aca="false">IF(F1673="www.studentcrowd.com",D1673*2/10,IF(F1673="www.studentsreview.com",D1673*2.5/10,"ERROR"))</f>
        <v>1</v>
      </c>
      <c r="H1673" s="0" t="str">
        <f aca="false">VLOOKUP(G1673,Sheet2!$A$1:$B$8,2,0)</f>
        <v>excellent</v>
      </c>
      <c r="I1673" s="0" t="str">
        <f aca="false">"{""classes"":["""&amp;G1673&amp;"""],""text"":"""&amp;A1673&amp;"""},"</f>
        <v>{"classes":["1"],"text":"It is very easy to feel at home in Liverpool and everyone is very friendly. The city is amazing and so easy to find your way around! The university itself has invested alot of money into refurbishment over the past few years. including both libraries, the student union, hall of residents and new teaching facilities. The Guild  student union  is always full of life and offering a whole host of societies  sports, volunteering, social etc . There are also regular jobs fairs, both part time and graduate entry. The IT facilities around campus are superb, with free wifi pretty much everywhere on campus. Hundreds of computers available, with library computers accessible 24/7 during term times. There are also laptops available to borrow within the library. However it is quite concerning to see signs around campus advertising  ВЈ240 million being invested into accommodation  when tuition fees are so high and the teaching standards seem to be slacking massively in some areas."},</v>
      </c>
      <c r="J1673" s="0" t="n">
        <f aca="false">LEN(A1673)</f>
        <v>980</v>
      </c>
    </row>
    <row r="1674" customFormat="false" ht="12.8" hidden="false" customHeight="false" outlineLevel="0" collapsed="false">
      <c r="A1674" s="0" t="s">
        <v>1727</v>
      </c>
      <c r="B1674" s="0" t="s">
        <v>1719</v>
      </c>
      <c r="C1674" s="0" t="s">
        <v>1720</v>
      </c>
      <c r="D1674" s="0" t="n">
        <v>5</v>
      </c>
      <c r="E1674" s="0" t="str">
        <f aca="false">IFERROR(IFERROR(REPLACE(C1674,SEARCH($E$1,C1674,1),LEN($E$1),""),REPLACE(C1674,SEARCH($F$1,C1674,1),LEN($F$1),"")),C1674)</f>
        <v>www.studentcrowd.com/university-l1003919-s1008319-the_university_of_liverpool-liverpool</v>
      </c>
      <c r="F1674" s="0" t="str">
        <f aca="false">REPLACE(E1674,SEARCH("/",E1674,1),LEN(E1674),"")</f>
        <v>www.studentcrowd.com</v>
      </c>
      <c r="G1674" s="0" t="n">
        <f aca="false">IF(F1674="www.studentcrowd.com",D1674*2/10,IF(F1674="www.studentsreview.com",D1674*2.5/10,"ERROR"))</f>
        <v>1</v>
      </c>
      <c r="H1674" s="0" t="str">
        <f aca="false">VLOOKUP(G1674,Sheet2!$A$1:$B$8,2,0)</f>
        <v>excellent</v>
      </c>
      <c r="I1674" s="0" t="str">
        <f aca="false">"{""classes"":["""&amp;G1674&amp;"""],""text"":"""&amp;A1674&amp;"""},"</f>
        <v>{"classes":["1"],"text":"It is very easy to feel at home in Liverpool and everyone is very friendly. The city is amazing! The main downside is in 2nd year a large number of international students join your course. During 1st year there were only 80 people in my year which was almost perfect, in 2nd and 3rd year this went up to 280 students!!! Unfortunately with very little increase in tutor/ student ratios for tutorials. This meant that when results became important we had much less contact time.... Another gripe would be some of the lecturers. Many are brilliant, very knowledgeable and easy to approach with questions. However there are too many who read word for word off power points, some of which are not even their own work. One lecturer spent the majority of the semester off loading their job onto postgrad students. We ended up with a semester of disjointed notes and powerpoint slides which flicked between a whole host of subjects, none of which went into sufficient detail to make them of any use."},</v>
      </c>
      <c r="J1674" s="0" t="n">
        <f aca="false">LEN(A1674)</f>
        <v>991</v>
      </c>
    </row>
    <row r="1675" customFormat="false" ht="12.8" hidden="false" customHeight="false" outlineLevel="0" collapsed="false">
      <c r="A1675" s="0" t="s">
        <v>1728</v>
      </c>
      <c r="B1675" s="0" t="s">
        <v>1719</v>
      </c>
      <c r="C1675" s="0" t="s">
        <v>1720</v>
      </c>
      <c r="D1675" s="0" t="n">
        <v>3</v>
      </c>
      <c r="E1675" s="0" t="str">
        <f aca="false">IFERROR(IFERROR(REPLACE(C1675,SEARCH($E$1,C1675,1),LEN($E$1),""),REPLACE(C1675,SEARCH($F$1,C1675,1),LEN($F$1),"")),C1675)</f>
        <v>www.studentcrowd.com/university-l1003919-s1008319-the_university_of_liverpool-liverpool</v>
      </c>
      <c r="F1675" s="0" t="str">
        <f aca="false">REPLACE(E1675,SEARCH("/",E1675,1),LEN(E1675),"")</f>
        <v>www.studentcrowd.com</v>
      </c>
      <c r="G1675" s="0" t="n">
        <f aca="false">IF(F1675="www.studentcrowd.com",D1675*2/10,IF(F1675="www.studentsreview.com",D1675*2.5/10,"ERROR"))</f>
        <v>0.6</v>
      </c>
      <c r="H1675" s="0" t="str">
        <f aca="false">VLOOKUP(G1675,Sheet2!$A$1:$B$8,2,0)</f>
        <v>middle_plus</v>
      </c>
      <c r="I1675" s="0" t="str">
        <f aca="false">"{""classes"":["""&amp;G1675&amp;"""],""text"":"""&amp;A1675&amp;"""},"</f>
        <v>{"classes":["0,6"],"text":"The ratings do not include faculty/teaching/student support - if there is anything less than a one-star I would select it."},</v>
      </c>
      <c r="J1675" s="0" t="n">
        <f aca="false">LEN(A1675)</f>
        <v>122</v>
      </c>
    </row>
    <row r="1676" customFormat="false" ht="12.8" hidden="false" customHeight="false" outlineLevel="0" collapsed="false">
      <c r="A1676" s="0" t="s">
        <v>1729</v>
      </c>
      <c r="B1676" s="0" t="s">
        <v>1719</v>
      </c>
      <c r="C1676" s="0" t="s">
        <v>1720</v>
      </c>
      <c r="D1676" s="0" t="n">
        <v>5</v>
      </c>
      <c r="E1676" s="0" t="str">
        <f aca="false">IFERROR(IFERROR(REPLACE(C1676,SEARCH($E$1,C1676,1),LEN($E$1),""),REPLACE(C1676,SEARCH($F$1,C1676,1),LEN($F$1),"")),C1676)</f>
        <v>www.studentcrowd.com/university-l1003919-s1008319-the_university_of_liverpool-liverpool</v>
      </c>
      <c r="F1676" s="0" t="str">
        <f aca="false">REPLACE(E1676,SEARCH("/",E1676,1),LEN(E1676),"")</f>
        <v>www.studentcrowd.com</v>
      </c>
      <c r="G1676" s="0" t="n">
        <f aca="false">IF(F1676="www.studentcrowd.com",D1676*2/10,IF(F1676="www.studentsreview.com",D1676*2.5/10,"ERROR"))</f>
        <v>1</v>
      </c>
      <c r="H1676" s="0" t="str">
        <f aca="false">VLOOKUP(G1676,Sheet2!$A$1:$B$8,2,0)</f>
        <v>excellent</v>
      </c>
      <c r="I1676" s="0" t="str">
        <f aca="false">"{""classes"":["""&amp;G1676&amp;"""],""text"":"""&amp;A1676&amp;"""},"</f>
        <v>{"classes":["1"],"text":"Careers service is extremely helpful"},</v>
      </c>
      <c r="J1676" s="0" t="n">
        <f aca="false">LEN(A1676)</f>
        <v>36</v>
      </c>
    </row>
    <row r="1677" customFormat="false" ht="12.8" hidden="false" customHeight="false" outlineLevel="0" collapsed="false">
      <c r="A1677" s="0" t="s">
        <v>1730</v>
      </c>
      <c r="B1677" s="0" t="s">
        <v>1719</v>
      </c>
      <c r="C1677" s="0" t="s">
        <v>1720</v>
      </c>
      <c r="D1677" s="0" t="n">
        <v>3</v>
      </c>
      <c r="E1677" s="0" t="str">
        <f aca="false">IFERROR(IFERROR(REPLACE(C1677,SEARCH($E$1,C1677,1),LEN($E$1),""),REPLACE(C1677,SEARCH($F$1,C1677,1),LEN($F$1),"")),C1677)</f>
        <v>www.studentcrowd.com/university-l1003919-s1008319-the_university_of_liverpool-liverpool</v>
      </c>
      <c r="F1677" s="0" t="str">
        <f aca="false">REPLACE(E1677,SEARCH("/",E1677,1),LEN(E1677),"")</f>
        <v>www.studentcrowd.com</v>
      </c>
      <c r="G1677" s="0" t="n">
        <f aca="false">IF(F1677="www.studentcrowd.com",D1677*2/10,IF(F1677="www.studentsreview.com",D1677*2.5/10,"ERROR"))</f>
        <v>0.6</v>
      </c>
      <c r="H1677" s="0" t="str">
        <f aca="false">VLOOKUP(G1677,Sheet2!$A$1:$B$8,2,0)</f>
        <v>middle_plus</v>
      </c>
      <c r="I1677" s="0" t="str">
        <f aca="false">"{""classes"":["""&amp;G1677&amp;"""],""text"":"""&amp;A1677&amp;"""},"</f>
        <v>{"classes":["0,6"],"text":"The staff are amaingly helpful, its perfecy situated in the heart of the city and everything you need is neraby."},</v>
      </c>
      <c r="J1677" s="0" t="n">
        <f aca="false">LEN(A1677)</f>
        <v>112</v>
      </c>
    </row>
    <row r="1678" customFormat="false" ht="12.8" hidden="false" customHeight="false" outlineLevel="0" collapsed="false">
      <c r="A1678" s="0" t="s">
        <v>1731</v>
      </c>
      <c r="B1678" s="0" t="s">
        <v>1719</v>
      </c>
      <c r="C1678" s="0" t="s">
        <v>1720</v>
      </c>
      <c r="D1678" s="0" t="n">
        <v>5</v>
      </c>
      <c r="E1678" s="0" t="str">
        <f aca="false">IFERROR(IFERROR(REPLACE(C1678,SEARCH($E$1,C1678,1),LEN($E$1),""),REPLACE(C1678,SEARCH($F$1,C1678,1),LEN($F$1),"")),C1678)</f>
        <v>www.studentcrowd.com/university-l1003919-s1008319-the_university_of_liverpool-liverpool</v>
      </c>
      <c r="F1678" s="0" t="str">
        <f aca="false">REPLACE(E1678,SEARCH("/",E1678,1),LEN(E1678),"")</f>
        <v>www.studentcrowd.com</v>
      </c>
      <c r="G1678" s="0" t="n">
        <f aca="false">IF(F1678="www.studentcrowd.com",D1678*2/10,IF(F1678="www.studentsreview.com",D1678*2.5/10,"ERROR"))</f>
        <v>1</v>
      </c>
      <c r="H1678" s="0" t="str">
        <f aca="false">VLOOKUP(G1678,Sheet2!$A$1:$B$8,2,0)</f>
        <v>excellent</v>
      </c>
      <c r="I1678" s="0" t="str">
        <f aca="false">"{""classes"":["""&amp;G1678&amp;"""],""text"":"""&amp;A1678&amp;"""},"</f>
        <v>{"classes":["1"],"text":"Absolutely brilliant university in every way. 100% recommend."},</v>
      </c>
      <c r="J1678" s="0" t="n">
        <f aca="false">LEN(A1678)</f>
        <v>61</v>
      </c>
    </row>
    <row r="1679" customFormat="false" ht="12.8" hidden="false" customHeight="false" outlineLevel="0" collapsed="false">
      <c r="A1679" s="0" t="s">
        <v>1732</v>
      </c>
      <c r="B1679" s="0" t="s">
        <v>1719</v>
      </c>
      <c r="C1679" s="0" t="s">
        <v>1720</v>
      </c>
      <c r="D1679" s="0" t="n">
        <v>4</v>
      </c>
      <c r="E1679" s="0" t="str">
        <f aca="false">IFERROR(IFERROR(REPLACE(C1679,SEARCH($E$1,C1679,1),LEN($E$1),""),REPLACE(C1679,SEARCH($F$1,C1679,1),LEN($F$1),"")),C1679)</f>
        <v>www.studentcrowd.com/university-l1003919-s1008319-the_university_of_liverpool-liverpool</v>
      </c>
      <c r="F1679" s="0" t="str">
        <f aca="false">REPLACE(E1679,SEARCH("/",E1679,1),LEN(E1679),"")</f>
        <v>www.studentcrowd.com</v>
      </c>
      <c r="G1679" s="0" t="n">
        <f aca="false">IF(F1679="www.studentcrowd.com",D1679*2/10,IF(F1679="www.studentsreview.com",D1679*2.5/10,"ERROR"))</f>
        <v>0.8</v>
      </c>
      <c r="H1679" s="0" t="str">
        <f aca="false">VLOOKUP(G1679,Sheet2!$A$1:$B$8,2,0)</f>
        <v>good_plus</v>
      </c>
      <c r="I1679" s="0" t="str">
        <f aca="false">"{""classes"":["""&amp;G1679&amp;"""],""text"":"""&amp;A1679&amp;"""},"</f>
        <v>{"classes":["0,8"],"text":"Really good student atmosphere. wifi pretty much everywhere and its only slow in the library! Loads of clubs and societies and lots of facilities : "},</v>
      </c>
      <c r="J1679" s="0" t="n">
        <f aca="false">LEN(A1679)</f>
        <v>148</v>
      </c>
    </row>
    <row r="1680" customFormat="false" ht="12.8" hidden="false" customHeight="false" outlineLevel="0" collapsed="false">
      <c r="A1680" s="0" t="s">
        <v>1733</v>
      </c>
      <c r="B1680" s="0" t="s">
        <v>1719</v>
      </c>
      <c r="C1680" s="0" t="s">
        <v>1720</v>
      </c>
      <c r="D1680" s="0" t="n">
        <v>5</v>
      </c>
      <c r="E1680" s="0" t="str">
        <f aca="false">IFERROR(IFERROR(REPLACE(C1680,SEARCH($E$1,C1680,1),LEN($E$1),""),REPLACE(C1680,SEARCH($F$1,C1680,1),LEN($F$1),"")),C1680)</f>
        <v>www.studentcrowd.com/university-l1003919-s1008319-the_university_of_liverpool-liverpool</v>
      </c>
      <c r="F1680" s="0" t="str">
        <f aca="false">REPLACE(E1680,SEARCH("/",E1680,1),LEN(E1680),"")</f>
        <v>www.studentcrowd.com</v>
      </c>
      <c r="G1680" s="0" t="n">
        <f aca="false">IF(F1680="www.studentcrowd.com",D1680*2/10,IF(F1680="www.studentsreview.com",D1680*2.5/10,"ERROR"))</f>
        <v>1</v>
      </c>
      <c r="H1680" s="0" t="str">
        <f aca="false">VLOOKUP(G1680,Sheet2!$A$1:$B$8,2,0)</f>
        <v>excellent</v>
      </c>
      <c r="I1680" s="0" t="str">
        <f aca="false">"{""classes"":["""&amp;G1680&amp;"""],""text"":"""&amp;A1680&amp;"""},"</f>
        <v>{"classes":["1"],"text":"Great nightlife, friendly people, great lecturers, close to city centre, great opportunities."},</v>
      </c>
      <c r="J1680" s="0" t="n">
        <f aca="false">LEN(A1680)</f>
        <v>93</v>
      </c>
    </row>
    <row r="1681" customFormat="false" ht="12.8" hidden="false" customHeight="false" outlineLevel="0" collapsed="false">
      <c r="A1681" s="0" t="s">
        <v>1734</v>
      </c>
      <c r="B1681" s="0" t="s">
        <v>1719</v>
      </c>
      <c r="C1681" s="0" t="s">
        <v>1720</v>
      </c>
      <c r="D1681" s="0" t="n">
        <v>4</v>
      </c>
      <c r="E1681" s="0" t="str">
        <f aca="false">IFERROR(IFERROR(REPLACE(C1681,SEARCH($E$1,C1681,1),LEN($E$1),""),REPLACE(C1681,SEARCH($F$1,C1681,1),LEN($F$1),"")),C1681)</f>
        <v>www.studentcrowd.com/university-l1003919-s1008319-the_university_of_liverpool-liverpool</v>
      </c>
      <c r="F1681" s="0" t="str">
        <f aca="false">REPLACE(E1681,SEARCH("/",E1681,1),LEN(E1681),"")</f>
        <v>www.studentcrowd.com</v>
      </c>
      <c r="G1681" s="0" t="n">
        <f aca="false">IF(F1681="www.studentcrowd.com",D1681*2/10,IF(F1681="www.studentsreview.com",D1681*2.5/10,"ERROR"))</f>
        <v>0.8</v>
      </c>
      <c r="H1681" s="0" t="str">
        <f aca="false">VLOOKUP(G1681,Sheet2!$A$1:$B$8,2,0)</f>
        <v>good_plus</v>
      </c>
      <c r="I1681" s="0" t="str">
        <f aca="false">"{""classes"":["""&amp;G1681&amp;"""],""text"":"""&amp;A1681&amp;"""},"</f>
        <v>{"classes":["0,8"],"text":"Liverpool was not originally my top choice....but i can honestly say I could not be happier to live and study here! As soon as a spent my first night here i felt right at home. The guild is so welcoming and you feel part of the uni the moment you enter. The city is full of quirky hope, cafes and bars there is always something interesting happening. The campus is beautiful with state if the art architecture and large open spaces to hang out with friends and enjoy a sociable lunch. The University of Liverpool is not given enough credit as a University. The IT computer services are user friendly which makes assignments more manageable. I love exploring during my day and finding hideaway places on campus to relax, get on with work or watch the busy student life pass by."},</v>
      </c>
      <c r="J1681" s="0" t="n">
        <f aca="false">LEN(A1681)</f>
        <v>776</v>
      </c>
    </row>
    <row r="1682" customFormat="false" ht="12.8" hidden="false" customHeight="false" outlineLevel="0" collapsed="false">
      <c r="A1682" s="0" t="s">
        <v>1735</v>
      </c>
      <c r="B1682" s="0" t="s">
        <v>1719</v>
      </c>
      <c r="C1682" s="0" t="s">
        <v>1720</v>
      </c>
      <c r="D1682" s="0" t="n">
        <v>5</v>
      </c>
      <c r="E1682" s="0" t="str">
        <f aca="false">IFERROR(IFERROR(REPLACE(C1682,SEARCH($E$1,C1682,1),LEN($E$1),""),REPLACE(C1682,SEARCH($F$1,C1682,1),LEN($F$1),"")),C1682)</f>
        <v>www.studentcrowd.com/university-l1003919-s1008319-the_university_of_liverpool-liverpool</v>
      </c>
      <c r="F1682" s="0" t="str">
        <f aca="false">REPLACE(E1682,SEARCH("/",E1682,1),LEN(E1682),"")</f>
        <v>www.studentcrowd.com</v>
      </c>
      <c r="G1682" s="0" t="n">
        <f aca="false">IF(F1682="www.studentcrowd.com",D1682*2/10,IF(F1682="www.studentsreview.com",D1682*2.5/10,"ERROR"))</f>
        <v>1</v>
      </c>
      <c r="H1682" s="0" t="str">
        <f aca="false">VLOOKUP(G1682,Sheet2!$A$1:$B$8,2,0)</f>
        <v>excellent</v>
      </c>
      <c r="I1682" s="0" t="str">
        <f aca="false">"{""classes"":["""&amp;G1682&amp;"""],""text"":"""&amp;A1682&amp;"""},"</f>
        <v>{"classes":["1"],"text":"The University of Liverpool is a great university for academic research and also for boosting ones employability and relevance to the global market. It has a world leading law faculty paired with an award-winning law clinic which gives its students unparalleled exposure to law in practice."},</v>
      </c>
      <c r="J1682" s="0" t="n">
        <f aca="false">LEN(A1682)</f>
        <v>290</v>
      </c>
    </row>
    <row r="1683" customFormat="false" ht="12.8" hidden="false" customHeight="false" outlineLevel="0" collapsed="false">
      <c r="A1683" s="0" t="s">
        <v>1736</v>
      </c>
      <c r="B1683" s="0" t="s">
        <v>1719</v>
      </c>
      <c r="C1683" s="0" t="s">
        <v>1720</v>
      </c>
      <c r="D1683" s="0" t="n">
        <v>5</v>
      </c>
      <c r="E1683" s="0" t="str">
        <f aca="false">IFERROR(IFERROR(REPLACE(C1683,SEARCH($E$1,C1683,1),LEN($E$1),""),REPLACE(C1683,SEARCH($F$1,C1683,1),LEN($F$1),"")),C1683)</f>
        <v>www.studentcrowd.com/university-l1003919-s1008319-the_university_of_liverpool-liverpool</v>
      </c>
      <c r="F1683" s="0" t="str">
        <f aca="false">REPLACE(E1683,SEARCH("/",E1683,1),LEN(E1683),"")</f>
        <v>www.studentcrowd.com</v>
      </c>
      <c r="G1683" s="0" t="n">
        <f aca="false">IF(F1683="www.studentcrowd.com",D1683*2/10,IF(F1683="www.studentsreview.com",D1683*2.5/10,"ERROR"))</f>
        <v>1</v>
      </c>
      <c r="H1683" s="0" t="str">
        <f aca="false">VLOOKUP(G1683,Sheet2!$A$1:$B$8,2,0)</f>
        <v>excellent</v>
      </c>
      <c r="I1683" s="0" t="str">
        <f aca="false">"{""classes"":["""&amp;G1683&amp;"""],""text"":"""&amp;A1683&amp;"""},"</f>
        <v>{"classes":["1"],"text":"amazing uni which is getting bigger and better every year"},</v>
      </c>
      <c r="J1683" s="0" t="n">
        <f aca="false">LEN(A1683)</f>
        <v>57</v>
      </c>
    </row>
    <row r="1684" customFormat="false" ht="12.8" hidden="false" customHeight="false" outlineLevel="0" collapsed="false">
      <c r="A1684" s="0" t="s">
        <v>1737</v>
      </c>
      <c r="B1684" s="0" t="s">
        <v>1719</v>
      </c>
      <c r="C1684" s="0" t="s">
        <v>1720</v>
      </c>
      <c r="D1684" s="0" t="n">
        <v>5</v>
      </c>
      <c r="E1684" s="0" t="str">
        <f aca="false">IFERROR(IFERROR(REPLACE(C1684,SEARCH($E$1,C1684,1),LEN($E$1),""),REPLACE(C1684,SEARCH($F$1,C1684,1),LEN($F$1),"")),C1684)</f>
        <v>www.studentcrowd.com/university-l1003919-s1008319-the_university_of_liverpool-liverpool</v>
      </c>
      <c r="F1684" s="0" t="str">
        <f aca="false">REPLACE(E1684,SEARCH("/",E1684,1),LEN(E1684),"")</f>
        <v>www.studentcrowd.com</v>
      </c>
      <c r="G1684" s="0" t="n">
        <f aca="false">IF(F1684="www.studentcrowd.com",D1684*2/10,IF(F1684="www.studentsreview.com",D1684*2.5/10,"ERROR"))</f>
        <v>1</v>
      </c>
      <c r="H1684" s="0" t="str">
        <f aca="false">VLOOKUP(G1684,Sheet2!$A$1:$B$8,2,0)</f>
        <v>excellent</v>
      </c>
      <c r="I1684" s="0" t="str">
        <f aca="false">"{""classes"":["""&amp;G1684&amp;"""],""text"":"""&amp;A1684&amp;"""},"</f>
        <v>{"classes":["1"],"text":"such a good university with so many opportunities. Facilities are fantastic"},</v>
      </c>
      <c r="J1684" s="0" t="n">
        <f aca="false">LEN(A1684)</f>
        <v>75</v>
      </c>
    </row>
    <row r="1685" customFormat="false" ht="12.8" hidden="false" customHeight="false" outlineLevel="0" collapsed="false">
      <c r="A1685" s="0" t="s">
        <v>1738</v>
      </c>
      <c r="B1685" s="0" t="s">
        <v>1719</v>
      </c>
      <c r="C1685" s="0" t="s">
        <v>1720</v>
      </c>
      <c r="D1685" s="0" t="n">
        <v>4</v>
      </c>
      <c r="E1685" s="0" t="str">
        <f aca="false">IFERROR(IFERROR(REPLACE(C1685,SEARCH($E$1,C1685,1),LEN($E$1),""),REPLACE(C1685,SEARCH($F$1,C1685,1),LEN($F$1),"")),C1685)</f>
        <v>www.studentcrowd.com/university-l1003919-s1008319-the_university_of_liverpool-liverpool</v>
      </c>
      <c r="F1685" s="0" t="str">
        <f aca="false">REPLACE(E1685,SEARCH("/",E1685,1),LEN(E1685),"")</f>
        <v>www.studentcrowd.com</v>
      </c>
      <c r="G1685" s="0" t="n">
        <f aca="false">IF(F1685="www.studentcrowd.com",D1685*2/10,IF(F1685="www.studentsreview.com",D1685*2.5/10,"ERROR"))</f>
        <v>0.8</v>
      </c>
      <c r="H1685" s="0" t="str">
        <f aca="false">VLOOKUP(G1685,Sheet2!$A$1:$B$8,2,0)</f>
        <v>good_plus</v>
      </c>
      <c r="I1685" s="0" t="str">
        <f aca="false">"{""classes"":["""&amp;G1685&amp;"""],""text"":"""&amp;A1685&amp;"""},"</f>
        <v>{"classes":["0,8"],"text":"The uni has been great for societies which you can get easily involved in whether they be sports, musical, cultural, arts etc. The libraries are huge and have all the resources you need to do all of your studying. The guild is brand new and has a club, shop, Starbucks, restaurant and a huge concert hall! Support is so easy to come by here from the staff so your never alone! Liverpool uni is definitely a place which is friendly, sociable and very supportive!"},</v>
      </c>
      <c r="J1685" s="0" t="n">
        <f aca="false">LEN(A1685)</f>
        <v>461</v>
      </c>
    </row>
    <row r="1686" customFormat="false" ht="12.8" hidden="false" customHeight="false" outlineLevel="0" collapsed="false">
      <c r="A1686" s="0" t="s">
        <v>1739</v>
      </c>
      <c r="B1686" s="0" t="s">
        <v>1719</v>
      </c>
      <c r="C1686" s="0" t="s">
        <v>1720</v>
      </c>
      <c r="D1686" s="0" t="n">
        <v>3</v>
      </c>
      <c r="E1686" s="0" t="str">
        <f aca="false">IFERROR(IFERROR(REPLACE(C1686,SEARCH($E$1,C1686,1),LEN($E$1),""),REPLACE(C1686,SEARCH($F$1,C1686,1),LEN($F$1),"")),C1686)</f>
        <v>www.studentcrowd.com/university-l1003919-s1008319-the_university_of_liverpool-liverpool</v>
      </c>
      <c r="F1686" s="0" t="str">
        <f aca="false">REPLACE(E1686,SEARCH("/",E1686,1),LEN(E1686),"")</f>
        <v>www.studentcrowd.com</v>
      </c>
      <c r="G1686" s="0" t="n">
        <f aca="false">IF(F1686="www.studentcrowd.com",D1686*2/10,IF(F1686="www.studentsreview.com",D1686*2.5/10,"ERROR"))</f>
        <v>0.6</v>
      </c>
      <c r="H1686" s="0" t="str">
        <f aca="false">VLOOKUP(G1686,Sheet2!$A$1:$B$8,2,0)</f>
        <v>middle_plus</v>
      </c>
      <c r="I1686" s="0" t="str">
        <f aca="false">"{""classes"":["""&amp;G1686&amp;"""],""text"":"""&amp;A1686&amp;"""},"</f>
        <v>{"classes":["0,6"],"text":"I wouldnt recommend this university to anyone. As a mature and disabled student I have had to bring an official complaint against Liverpool with regard to discrimination. They do not cater for mature or disabled students very well and do not recognise that these types of student have other responsibilities outside of the university environment. Those living on campus or of the 18 to 22 age range are the main focus of the university. A distinct lack of communication, disorganised administration, they cannot even comply with their own charter, let alone the Equality Act 2010."},</v>
      </c>
      <c r="J1686" s="0" t="n">
        <f aca="false">LEN(A1686)</f>
        <v>580</v>
      </c>
    </row>
    <row r="1687" customFormat="false" ht="12.8" hidden="false" customHeight="false" outlineLevel="0" collapsed="false">
      <c r="A1687" s="0" t="s">
        <v>1740</v>
      </c>
      <c r="B1687" s="0" t="s">
        <v>1719</v>
      </c>
      <c r="C1687" s="0" t="s">
        <v>1720</v>
      </c>
      <c r="D1687" s="0" t="n">
        <v>5</v>
      </c>
      <c r="E1687" s="0" t="str">
        <f aca="false">IFERROR(IFERROR(REPLACE(C1687,SEARCH($E$1,C1687,1),LEN($E$1),""),REPLACE(C1687,SEARCH($F$1,C1687,1),LEN($F$1),"")),C1687)</f>
        <v>www.studentcrowd.com/university-l1003919-s1008319-the_university_of_liverpool-liverpool</v>
      </c>
      <c r="F1687" s="0" t="str">
        <f aca="false">REPLACE(E1687,SEARCH("/",E1687,1),LEN(E1687),"")</f>
        <v>www.studentcrowd.com</v>
      </c>
      <c r="G1687" s="0" t="n">
        <f aca="false">IF(F1687="www.studentcrowd.com",D1687*2/10,IF(F1687="www.studentsreview.com",D1687*2.5/10,"ERROR"))</f>
        <v>1</v>
      </c>
      <c r="H1687" s="0" t="str">
        <f aca="false">VLOOKUP(G1687,Sheet2!$A$1:$B$8,2,0)</f>
        <v>excellent</v>
      </c>
      <c r="I1687" s="0" t="str">
        <f aca="false">"{""classes"":["""&amp;G1687&amp;"""],""text"":"""&amp;A1687&amp;"""},"</f>
        <v>{"classes":["1"],"text":"Excellent University, loved my time here"},</v>
      </c>
      <c r="J1687" s="0" t="n">
        <f aca="false">LEN(A1687)</f>
        <v>40</v>
      </c>
    </row>
    <row r="1688" customFormat="false" ht="12.8" hidden="false" customHeight="false" outlineLevel="0" collapsed="false">
      <c r="A1688" s="0" t="s">
        <v>1741</v>
      </c>
      <c r="B1688" s="0" t="s">
        <v>1719</v>
      </c>
      <c r="C1688" s="0" t="s">
        <v>1720</v>
      </c>
      <c r="D1688" s="0" t="n">
        <v>4</v>
      </c>
      <c r="E1688" s="0" t="str">
        <f aca="false">IFERROR(IFERROR(REPLACE(C1688,SEARCH($E$1,C1688,1),LEN($E$1),""),REPLACE(C1688,SEARCH($F$1,C1688,1),LEN($F$1),"")),C1688)</f>
        <v>www.studentcrowd.com/university-l1003919-s1008319-the_university_of_liverpool-liverpool</v>
      </c>
      <c r="F1688" s="0" t="str">
        <f aca="false">REPLACE(E1688,SEARCH("/",E1688,1),LEN(E1688),"")</f>
        <v>www.studentcrowd.com</v>
      </c>
      <c r="G1688" s="0" t="n">
        <f aca="false">IF(F1688="www.studentcrowd.com",D1688*2/10,IF(F1688="www.studentsreview.com",D1688*2.5/10,"ERROR"))</f>
        <v>0.8</v>
      </c>
      <c r="H1688" s="0" t="str">
        <f aca="false">VLOOKUP(G1688,Sheet2!$A$1:$B$8,2,0)</f>
        <v>good_plus</v>
      </c>
      <c r="I1688" s="0" t="str">
        <f aca="false">"{""classes"":["""&amp;G1688&amp;"""],""text"":"""&amp;A1688&amp;"""},"</f>
        <v>{"classes":["0,8"],"text":"Really good uni with amazing accommodation"},</v>
      </c>
      <c r="J1688" s="0" t="n">
        <f aca="false">LEN(A1688)</f>
        <v>42</v>
      </c>
    </row>
    <row r="1689" customFormat="false" ht="12.8" hidden="false" customHeight="false" outlineLevel="0" collapsed="false">
      <c r="A1689" s="0" t="s">
        <v>1742</v>
      </c>
      <c r="B1689" s="0" t="s">
        <v>1719</v>
      </c>
      <c r="C1689" s="0" t="s">
        <v>1720</v>
      </c>
      <c r="D1689" s="0" t="n">
        <v>4</v>
      </c>
      <c r="E1689" s="0" t="str">
        <f aca="false">IFERROR(IFERROR(REPLACE(C1689,SEARCH($E$1,C1689,1),LEN($E$1),""),REPLACE(C1689,SEARCH($F$1,C1689,1),LEN($F$1),"")),C1689)</f>
        <v>www.studentcrowd.com/university-l1003919-s1008319-the_university_of_liverpool-liverpool</v>
      </c>
      <c r="F1689" s="0" t="str">
        <f aca="false">REPLACE(E1689,SEARCH("/",E1689,1),LEN(E1689),"")</f>
        <v>www.studentcrowd.com</v>
      </c>
      <c r="G1689" s="0" t="n">
        <f aca="false">IF(F1689="www.studentcrowd.com",D1689*2/10,IF(F1689="www.studentsreview.com",D1689*2.5/10,"ERROR"))</f>
        <v>0.8</v>
      </c>
      <c r="H1689" s="0" t="str">
        <f aca="false">VLOOKUP(G1689,Sheet2!$A$1:$B$8,2,0)</f>
        <v>good_plus</v>
      </c>
      <c r="I1689" s="0" t="str">
        <f aca="false">"{""classes"":["""&amp;G1689&amp;"""],""text"":"""&amp;A1689&amp;"""},"</f>
        <v>{"classes":["0,8"],"text":"Really love Uni of Liverpool, its a really good experience, the only thing is they need to update some of their buildings as where i had lectures last year some of the rooms were horribly old fashioned, and they need better wifi throughout every building, as I struggled to get wifi in some buildings which meant i couldnt access the internet to perform tasks in seminars etc"},</v>
      </c>
      <c r="J1689" s="0" t="n">
        <f aca="false">LEN(A1689)</f>
        <v>375</v>
      </c>
    </row>
    <row r="1690" customFormat="false" ht="12.8" hidden="false" customHeight="false" outlineLevel="0" collapsed="false">
      <c r="A1690" s="0" t="s">
        <v>1743</v>
      </c>
      <c r="B1690" s="0" t="s">
        <v>1719</v>
      </c>
      <c r="C1690" s="0" t="s">
        <v>1720</v>
      </c>
      <c r="D1690" s="0" t="n">
        <v>3</v>
      </c>
      <c r="E1690" s="0" t="str">
        <f aca="false">IFERROR(IFERROR(REPLACE(C1690,SEARCH($E$1,C1690,1),LEN($E$1),""),REPLACE(C1690,SEARCH($F$1,C1690,1),LEN($F$1),"")),C1690)</f>
        <v>www.studentcrowd.com/university-l1003919-s1008319-the_university_of_liverpool-liverpool</v>
      </c>
      <c r="F1690" s="0" t="str">
        <f aca="false">REPLACE(E1690,SEARCH("/",E1690,1),LEN(E1690),"")</f>
        <v>www.studentcrowd.com</v>
      </c>
      <c r="G1690" s="0" t="n">
        <f aca="false">IF(F1690="www.studentcrowd.com",D1690*2/10,IF(F1690="www.studentsreview.com",D1690*2.5/10,"ERROR"))</f>
        <v>0.6</v>
      </c>
      <c r="H1690" s="0" t="str">
        <f aca="false">VLOOKUP(G1690,Sheet2!$A$1:$B$8,2,0)</f>
        <v>middle_plus</v>
      </c>
      <c r="I1690" s="0" t="str">
        <f aca="false">"{""classes"":["""&amp;G1690&amp;"""],""text"":"""&amp;A1690&amp;"""},"</f>
        <v>{"classes":["0,6"],"text":"I havent arrived at the uni yet."},</v>
      </c>
      <c r="J1690" s="0" t="n">
        <f aca="false">LEN(A1690)</f>
        <v>32</v>
      </c>
    </row>
    <row r="1691" customFormat="false" ht="12.8" hidden="false" customHeight="false" outlineLevel="0" collapsed="false">
      <c r="A1691" s="0" t="s">
        <v>1744</v>
      </c>
      <c r="B1691" s="0" t="s">
        <v>1719</v>
      </c>
      <c r="C1691" s="0" t="s">
        <v>1720</v>
      </c>
      <c r="D1691" s="0" t="n">
        <v>4</v>
      </c>
      <c r="E1691" s="0" t="str">
        <f aca="false">IFERROR(IFERROR(REPLACE(C1691,SEARCH($E$1,C1691,1),LEN($E$1),""),REPLACE(C1691,SEARCH($F$1,C1691,1),LEN($F$1),"")),C1691)</f>
        <v>www.studentcrowd.com/university-l1003919-s1008319-the_university_of_liverpool-liverpool</v>
      </c>
      <c r="F1691" s="0" t="str">
        <f aca="false">REPLACE(E1691,SEARCH("/",E1691,1),LEN(E1691),"")</f>
        <v>www.studentcrowd.com</v>
      </c>
      <c r="G1691" s="0" t="n">
        <f aca="false">IF(F1691="www.studentcrowd.com",D1691*2/10,IF(F1691="www.studentsreview.com",D1691*2.5/10,"ERROR"))</f>
        <v>0.8</v>
      </c>
      <c r="H1691" s="0" t="str">
        <f aca="false">VLOOKUP(G1691,Sheet2!$A$1:$B$8,2,0)</f>
        <v>good_plus</v>
      </c>
      <c r="I1691" s="0" t="str">
        <f aca="false">"{""classes"":["""&amp;G1691&amp;"""],""text"":"""&amp;A1691&amp;"""},"</f>
        <v>{"classes":["0,8"],"text":"Feel so at home on University of Liverpool campus. So many friendly, helpful people. Great choice of courses with a campus that is all in one place."},</v>
      </c>
      <c r="J1691" s="0" t="n">
        <f aca="false">LEN(A1691)</f>
        <v>148</v>
      </c>
    </row>
    <row r="1692" customFormat="false" ht="12.8" hidden="false" customHeight="false" outlineLevel="0" collapsed="false">
      <c r="A1692" s="0" t="s">
        <v>1745</v>
      </c>
      <c r="B1692" s="0" t="s">
        <v>1719</v>
      </c>
      <c r="C1692" s="0" t="s">
        <v>1720</v>
      </c>
      <c r="D1692" s="0" t="n">
        <v>5</v>
      </c>
      <c r="E1692" s="0" t="str">
        <f aca="false">IFERROR(IFERROR(REPLACE(C1692,SEARCH($E$1,C1692,1),LEN($E$1),""),REPLACE(C1692,SEARCH($F$1,C1692,1),LEN($F$1),"")),C1692)</f>
        <v>www.studentcrowd.com/university-l1003919-s1008319-the_university_of_liverpool-liverpool</v>
      </c>
      <c r="F1692" s="0" t="str">
        <f aca="false">REPLACE(E1692,SEARCH("/",E1692,1),LEN(E1692),"")</f>
        <v>www.studentcrowd.com</v>
      </c>
      <c r="G1692" s="0" t="n">
        <f aca="false">IF(F1692="www.studentcrowd.com",D1692*2/10,IF(F1692="www.studentsreview.com",D1692*2.5/10,"ERROR"))</f>
        <v>1</v>
      </c>
      <c r="H1692" s="0" t="str">
        <f aca="false">VLOOKUP(G1692,Sheet2!$A$1:$B$8,2,0)</f>
        <v>excellent</v>
      </c>
      <c r="I1692" s="0" t="str">
        <f aca="false">"{""classes"":["""&amp;G1692&amp;"""],""text"":"""&amp;A1692&amp;"""},"</f>
        <v>{"classes":["1"],"text":"I love my University so much and I dont understand other students that rate it so low! We have such amazing facilities and every time I have ever rang student support they are so helpful and friendly! Absolutely cant fault them with anything!"},</v>
      </c>
      <c r="J1692" s="0" t="n">
        <f aca="false">LEN(A1692)</f>
        <v>242</v>
      </c>
    </row>
    <row r="1693" customFormat="false" ht="12.8" hidden="false" customHeight="false" outlineLevel="0" collapsed="false">
      <c r="A1693" s="0" t="s">
        <v>1746</v>
      </c>
      <c r="B1693" s="0" t="s">
        <v>1719</v>
      </c>
      <c r="C1693" s="0" t="s">
        <v>1720</v>
      </c>
      <c r="D1693" s="0" t="n">
        <v>4</v>
      </c>
      <c r="E1693" s="0" t="str">
        <f aca="false">IFERROR(IFERROR(REPLACE(C1693,SEARCH($E$1,C1693,1),LEN($E$1),""),REPLACE(C1693,SEARCH($F$1,C1693,1),LEN($F$1),"")),C1693)</f>
        <v>www.studentcrowd.com/university-l1003919-s1008319-the_university_of_liverpool-liverpool</v>
      </c>
      <c r="F1693" s="0" t="str">
        <f aca="false">REPLACE(E1693,SEARCH("/",E1693,1),LEN(E1693),"")</f>
        <v>www.studentcrowd.com</v>
      </c>
      <c r="G1693" s="0" t="n">
        <f aca="false">IF(F1693="www.studentcrowd.com",D1693*2/10,IF(F1693="www.studentsreview.com",D1693*2.5/10,"ERROR"))</f>
        <v>0.8</v>
      </c>
      <c r="H1693" s="0" t="str">
        <f aca="false">VLOOKUP(G1693,Sheet2!$A$1:$B$8,2,0)</f>
        <v>good_plus</v>
      </c>
      <c r="I1693" s="0" t="str">
        <f aca="false">"{""classes"":["""&amp;G1693&amp;"""],""text"":"""&amp;A1693&amp;"""},"</f>
        <v>{"classes":["0,8"],"text":"Pretty amazing 1st year at this uni, all the facilities are pretty top notch, also the guild has the sphinx, which equals cheap drinks : "},</v>
      </c>
      <c r="J1693" s="0" t="n">
        <f aca="false">LEN(A1693)</f>
        <v>137</v>
      </c>
    </row>
    <row r="1694" customFormat="false" ht="12.8" hidden="false" customHeight="false" outlineLevel="0" collapsed="false">
      <c r="A1694" s="0" t="s">
        <v>1747</v>
      </c>
      <c r="B1694" s="0" t="s">
        <v>1719</v>
      </c>
      <c r="C1694" s="0" t="s">
        <v>1720</v>
      </c>
      <c r="D1694" s="0" t="n">
        <v>5</v>
      </c>
      <c r="E1694" s="0" t="str">
        <f aca="false">IFERROR(IFERROR(REPLACE(C1694,SEARCH($E$1,C1694,1),LEN($E$1),""),REPLACE(C1694,SEARCH($F$1,C1694,1),LEN($F$1),"")),C1694)</f>
        <v>www.studentcrowd.com/university-l1003919-s1008319-the_university_of_liverpool-liverpool</v>
      </c>
      <c r="F1694" s="0" t="str">
        <f aca="false">REPLACE(E1694,SEARCH("/",E1694,1),LEN(E1694),"")</f>
        <v>www.studentcrowd.com</v>
      </c>
      <c r="G1694" s="0" t="n">
        <f aca="false">IF(F1694="www.studentcrowd.com",D1694*2/10,IF(F1694="www.studentsreview.com",D1694*2.5/10,"ERROR"))</f>
        <v>1</v>
      </c>
      <c r="H1694" s="0" t="str">
        <f aca="false">VLOOKUP(G1694,Sheet2!$A$1:$B$8,2,0)</f>
        <v>excellent</v>
      </c>
      <c r="I1694" s="0" t="str">
        <f aca="false">"{""classes"":["""&amp;G1694&amp;"""],""text"":"""&amp;A1694&amp;"""},"</f>
        <v>{"classes":["1"],"text":"love the university! And the city. So glad I chose here! So many opportunities both inside and outside the learning environment."},</v>
      </c>
      <c r="J1694" s="0" t="n">
        <f aca="false">LEN(A1694)</f>
        <v>128</v>
      </c>
    </row>
    <row r="1695" customFormat="false" ht="12.8" hidden="false" customHeight="false" outlineLevel="0" collapsed="false">
      <c r="A1695" s="0" t="s">
        <v>1748</v>
      </c>
      <c r="B1695" s="0" t="s">
        <v>1719</v>
      </c>
      <c r="C1695" s="0" t="s">
        <v>1720</v>
      </c>
      <c r="D1695" s="0" t="n">
        <v>1</v>
      </c>
      <c r="E1695" s="0" t="str">
        <f aca="false">IFERROR(IFERROR(REPLACE(C1695,SEARCH($E$1,C1695,1),LEN($E$1),""),REPLACE(C1695,SEARCH($F$1,C1695,1),LEN($F$1),"")),C1695)</f>
        <v>www.studentcrowd.com/university-l1003919-s1008319-the_university_of_liverpool-liverpool</v>
      </c>
      <c r="F1695" s="0" t="str">
        <f aca="false">REPLACE(E1695,SEARCH("/",E1695,1),LEN(E1695),"")</f>
        <v>www.studentcrowd.com</v>
      </c>
      <c r="G1695" s="0" t="n">
        <f aca="false">IF(F1695="www.studentcrowd.com",D1695*2/10,IF(F1695="www.studentsreview.com",D1695*2.5/10,"ERROR"))</f>
        <v>0.2</v>
      </c>
      <c r="H1695" s="0" t="str">
        <f aca="false">VLOOKUP(G1695,Sheet2!$A$1:$B$8,2,0)</f>
        <v>bad</v>
      </c>
      <c r="I1695" s="0" t="str">
        <f aca="false">"{""classes"":["""&amp;G1695&amp;"""],""text"":"""&amp;A1695&amp;"""},"</f>
        <v>{"classes":["0,2"],"text":"Load of rubbish. Worst 3 years ever"},</v>
      </c>
      <c r="J1695" s="0" t="n">
        <f aca="false">LEN(A1695)</f>
        <v>35</v>
      </c>
    </row>
    <row r="1696" customFormat="false" ht="12.8" hidden="false" customHeight="false" outlineLevel="0" collapsed="false">
      <c r="A1696" s="0" t="s">
        <v>1749</v>
      </c>
      <c r="B1696" s="0" t="s">
        <v>1719</v>
      </c>
      <c r="C1696" s="0" t="s">
        <v>1720</v>
      </c>
      <c r="D1696" s="0" t="n">
        <v>4</v>
      </c>
      <c r="E1696" s="0" t="str">
        <f aca="false">IFERROR(IFERROR(REPLACE(C1696,SEARCH($E$1,C1696,1),LEN($E$1),""),REPLACE(C1696,SEARCH($F$1,C1696,1),LEN($F$1),"")),C1696)</f>
        <v>www.studentcrowd.com/university-l1003919-s1008319-the_university_of_liverpool-liverpool</v>
      </c>
      <c r="F1696" s="0" t="str">
        <f aca="false">REPLACE(E1696,SEARCH("/",E1696,1),LEN(E1696),"")</f>
        <v>www.studentcrowd.com</v>
      </c>
      <c r="G1696" s="0" t="n">
        <f aca="false">IF(F1696="www.studentcrowd.com",D1696*2/10,IF(F1696="www.studentsreview.com",D1696*2.5/10,"ERROR"))</f>
        <v>0.8</v>
      </c>
      <c r="H1696" s="0" t="str">
        <f aca="false">VLOOKUP(G1696,Sheet2!$A$1:$B$8,2,0)</f>
        <v>good_plus</v>
      </c>
      <c r="I1696" s="0" t="str">
        <f aca="false">"{""classes"":["""&amp;G1696&amp;"""],""text"":"""&amp;A1696&amp;"""},"</f>
        <v>{"classes":["0,8"],"text":"Brilliant university, I am having the time of my life, brand new accomodation and brand new guild"},</v>
      </c>
      <c r="J1696" s="0" t="n">
        <f aca="false">LEN(A1696)</f>
        <v>97</v>
      </c>
    </row>
    <row r="1697" customFormat="false" ht="12.8" hidden="false" customHeight="false" outlineLevel="0" collapsed="false">
      <c r="A1697" s="0" t="s">
        <v>1750</v>
      </c>
      <c r="B1697" s="0" t="s">
        <v>1719</v>
      </c>
      <c r="C1697" s="0" t="s">
        <v>1720</v>
      </c>
      <c r="D1697" s="0" t="n">
        <v>4</v>
      </c>
      <c r="E1697" s="0" t="str">
        <f aca="false">IFERROR(IFERROR(REPLACE(C1697,SEARCH($E$1,C1697,1),LEN($E$1),""),REPLACE(C1697,SEARCH($F$1,C1697,1),LEN($F$1),"")),C1697)</f>
        <v>www.studentcrowd.com/university-l1003919-s1008319-the_university_of_liverpool-liverpool</v>
      </c>
      <c r="F1697" s="0" t="str">
        <f aca="false">REPLACE(E1697,SEARCH("/",E1697,1),LEN(E1697),"")</f>
        <v>www.studentcrowd.com</v>
      </c>
      <c r="G1697" s="0" t="n">
        <f aca="false">IF(F1697="www.studentcrowd.com",D1697*2/10,IF(F1697="www.studentsreview.com",D1697*2.5/10,"ERROR"))</f>
        <v>0.8</v>
      </c>
      <c r="H1697" s="0" t="str">
        <f aca="false">VLOOKUP(G1697,Sheet2!$A$1:$B$8,2,0)</f>
        <v>good_plus</v>
      </c>
      <c r="I1697" s="0" t="str">
        <f aca="false">"{""classes"":["""&amp;G1697&amp;"""],""text"":"""&amp;A1697&amp;"""},"</f>
        <v>{"classes":["0,8"],"text":"The 24/7 Libraries are fabulous! The coverage of the WiFi is so good! For Facilities, we can book the room free in the Guild if u under a society!"},</v>
      </c>
      <c r="J1697" s="0" t="n">
        <f aca="false">LEN(A1697)</f>
        <v>146</v>
      </c>
    </row>
    <row r="1698" customFormat="false" ht="12.8" hidden="false" customHeight="false" outlineLevel="0" collapsed="false">
      <c r="A1698" s="0" t="s">
        <v>1751</v>
      </c>
      <c r="B1698" s="0" t="s">
        <v>1719</v>
      </c>
      <c r="C1698" s="0" t="s">
        <v>1720</v>
      </c>
      <c r="D1698" s="0" t="n">
        <v>4</v>
      </c>
      <c r="E1698" s="0" t="str">
        <f aca="false">IFERROR(IFERROR(REPLACE(C1698,SEARCH($E$1,C1698,1),LEN($E$1),""),REPLACE(C1698,SEARCH($F$1,C1698,1),LEN($F$1),"")),C1698)</f>
        <v>www.studentcrowd.com/university-l1003919-s1008319-the_university_of_liverpool-liverpool</v>
      </c>
      <c r="F1698" s="0" t="str">
        <f aca="false">REPLACE(E1698,SEARCH("/",E1698,1),LEN(E1698),"")</f>
        <v>www.studentcrowd.com</v>
      </c>
      <c r="G1698" s="0" t="n">
        <f aca="false">IF(F1698="www.studentcrowd.com",D1698*2/10,IF(F1698="www.studentsreview.com",D1698*2.5/10,"ERROR"))</f>
        <v>0.8</v>
      </c>
      <c r="H1698" s="0" t="str">
        <f aca="false">VLOOKUP(G1698,Sheet2!$A$1:$B$8,2,0)</f>
        <v>good_plus</v>
      </c>
      <c r="I1698" s="0" t="str">
        <f aca="false">"{""classes"":["""&amp;G1698&amp;"""],""text"":"""&amp;A1698&amp;"""},"</f>
        <v>{"classes":["0,8"],"text":"Internet is SUPER temperamental in halls!"},</v>
      </c>
      <c r="J1698" s="0" t="n">
        <f aca="false">LEN(A1698)</f>
        <v>41</v>
      </c>
    </row>
    <row r="1699" customFormat="false" ht="12.8" hidden="false" customHeight="false" outlineLevel="0" collapsed="false">
      <c r="A1699" s="0" t="s">
        <v>1752</v>
      </c>
      <c r="B1699" s="0" t="s">
        <v>1719</v>
      </c>
      <c r="C1699" s="0" t="s">
        <v>1720</v>
      </c>
      <c r="D1699" s="0" t="n">
        <v>4</v>
      </c>
      <c r="E1699" s="0" t="str">
        <f aca="false">IFERROR(IFERROR(REPLACE(C1699,SEARCH($E$1,C1699,1),LEN($E$1),""),REPLACE(C1699,SEARCH($F$1,C1699,1),LEN($F$1),"")),C1699)</f>
        <v>www.studentcrowd.com/university-l1003919-s1008319-the_university_of_liverpool-liverpool</v>
      </c>
      <c r="F1699" s="0" t="str">
        <f aca="false">REPLACE(E1699,SEARCH("/",E1699,1),LEN(E1699),"")</f>
        <v>www.studentcrowd.com</v>
      </c>
      <c r="G1699" s="0" t="n">
        <f aca="false">IF(F1699="www.studentcrowd.com",D1699*2/10,IF(F1699="www.studentsreview.com",D1699*2.5/10,"ERROR"))</f>
        <v>0.8</v>
      </c>
      <c r="H1699" s="0" t="str">
        <f aca="false">VLOOKUP(G1699,Sheet2!$A$1:$B$8,2,0)</f>
        <v>good_plus</v>
      </c>
      <c r="I1699" s="0" t="str">
        <f aca="false">"{""classes"":["""&amp;G1699&amp;"""],""text"":"""&amp;A1699&amp;"""},"</f>
        <v>{"classes":["0,8"],"text":"The city is the most vibrant and exciting place away from London. The clubs and societies are fantastic and well worth joining, they took use the city to their advantage during socials."},</v>
      </c>
      <c r="J1699" s="0" t="n">
        <f aca="false">LEN(A1699)</f>
        <v>185</v>
      </c>
    </row>
    <row r="1700" customFormat="false" ht="12.8" hidden="false" customHeight="false" outlineLevel="0" collapsed="false">
      <c r="A1700" s="0" t="s">
        <v>1753</v>
      </c>
      <c r="B1700" s="0" t="s">
        <v>1719</v>
      </c>
      <c r="C1700" s="0" t="s">
        <v>1720</v>
      </c>
      <c r="D1700" s="0" t="n">
        <v>4</v>
      </c>
      <c r="E1700" s="0" t="str">
        <f aca="false">IFERROR(IFERROR(REPLACE(C1700,SEARCH($E$1,C1700,1),LEN($E$1),""),REPLACE(C1700,SEARCH($F$1,C1700,1),LEN($F$1),"")),C1700)</f>
        <v>www.studentcrowd.com/university-l1003919-s1008319-the_university_of_liverpool-liverpool</v>
      </c>
      <c r="F1700" s="0" t="str">
        <f aca="false">REPLACE(E1700,SEARCH("/",E1700,1),LEN(E1700),"")</f>
        <v>www.studentcrowd.com</v>
      </c>
      <c r="G1700" s="0" t="n">
        <f aca="false">IF(F1700="www.studentcrowd.com",D1700*2/10,IF(F1700="www.studentsreview.com",D1700*2.5/10,"ERROR"))</f>
        <v>0.8</v>
      </c>
      <c r="H1700" s="0" t="str">
        <f aca="false">VLOOKUP(G1700,Sheet2!$A$1:$B$8,2,0)</f>
        <v>good_plus</v>
      </c>
      <c r="I1700" s="0" t="str">
        <f aca="false">"{""classes"":["""&amp;G1700&amp;"""],""text"":"""&amp;A1700&amp;"""},"</f>
        <v>{"classes":["0,8"],"text":"Great nightlife, has to be said. Probably the best, i prefer it to newcastle! Great librarys loads of resources. Tutors are really helpful. Everything really"},</v>
      </c>
      <c r="J1700" s="0" t="n">
        <f aca="false">LEN(A1700)</f>
        <v>157</v>
      </c>
    </row>
    <row r="1701" customFormat="false" ht="12.8" hidden="false" customHeight="false" outlineLevel="0" collapsed="false">
      <c r="A1701" s="0" t="s">
        <v>1754</v>
      </c>
      <c r="B1701" s="0" t="s">
        <v>1755</v>
      </c>
      <c r="C1701" s="0" t="s">
        <v>1756</v>
      </c>
      <c r="D1701" s="0" t="n">
        <v>3</v>
      </c>
      <c r="E1701" s="0" t="str">
        <f aca="false">IFERROR(IFERROR(REPLACE(C1701,SEARCH($E$1,C1701,1),LEN($E$1),""),REPLACE(C1701,SEARCH($F$1,C1701,1),LEN($F$1),"")),C1701)</f>
        <v>www.studentcrowd.com/university-l1000000-s1008528-university_of_aberdeen-aberdeen</v>
      </c>
      <c r="F1701" s="0" t="str">
        <f aca="false">REPLACE(E1701,SEARCH("/",E1701,1),LEN(E1701),"")</f>
        <v>www.studentcrowd.com</v>
      </c>
      <c r="G1701" s="0" t="n">
        <f aca="false">IF(F1701="www.studentcrowd.com",D1701*2/10,IF(F1701="www.studentsreview.com",D1701*2.5/10,"ERROR"))</f>
        <v>0.6</v>
      </c>
      <c r="H1701" s="0" t="str">
        <f aca="false">VLOOKUP(G1701,Sheet2!$A$1:$B$8,2,0)</f>
        <v>middle_plus</v>
      </c>
      <c r="I1701" s="0" t="str">
        <f aca="false">"{""classes"":["""&amp;G1701&amp;"""],""text"":"""&amp;A1701&amp;"""},"</f>
        <v>{"classes":["0,6"],"text":"Very pretentious university, it is honestly dying with the city. The library environment is a good resource and the Mc Roberts building is open 24/7 for studying. The zoology museum and botanic gardens is very nice and underrated. Foresterhill is amazing."},</v>
      </c>
      <c r="J1701" s="0" t="n">
        <f aca="false">LEN(A1701)</f>
        <v>255</v>
      </c>
    </row>
    <row r="1702" customFormat="false" ht="12.8" hidden="false" customHeight="false" outlineLevel="0" collapsed="false">
      <c r="A1702" s="0" t="s">
        <v>1757</v>
      </c>
      <c r="B1702" s="0" t="s">
        <v>1755</v>
      </c>
      <c r="C1702" s="0" t="s">
        <v>1756</v>
      </c>
      <c r="D1702" s="0" t="n">
        <v>1</v>
      </c>
      <c r="E1702" s="0" t="str">
        <f aca="false">IFERROR(IFERROR(REPLACE(C1702,SEARCH($E$1,C1702,1),LEN($E$1),""),REPLACE(C1702,SEARCH($F$1,C1702,1),LEN($F$1),"")),C1702)</f>
        <v>www.studentcrowd.com/university-l1000000-s1008528-university_of_aberdeen-aberdeen</v>
      </c>
      <c r="F1702" s="0" t="str">
        <f aca="false">REPLACE(E1702,SEARCH("/",E1702,1),LEN(E1702),"")</f>
        <v>www.studentcrowd.com</v>
      </c>
      <c r="G1702" s="0" t="n">
        <f aca="false">IF(F1702="www.studentcrowd.com",D1702*2/10,IF(F1702="www.studentsreview.com",D1702*2.5/10,"ERROR"))</f>
        <v>0.2</v>
      </c>
      <c r="H1702" s="0" t="str">
        <f aca="false">VLOOKUP(G1702,Sheet2!$A$1:$B$8,2,0)</f>
        <v>bad</v>
      </c>
      <c r="I1702" s="0" t="str">
        <f aca="false">"{""classes"":["""&amp;G1702&amp;"""],""text"":"""&amp;A1702&amp;"""},"</f>
        <v>{"classes":["0,2"],"text":"Not a very welcoming university, as an international student it is difficult to integrate. The work ethic promoted by the university is not very motivating, teaching and quality of education is poor. Old fashioned run-down campus. Would not necessarily recommend, am changing universities."},</v>
      </c>
      <c r="J1702" s="0" t="n">
        <f aca="false">LEN(A1702)</f>
        <v>289</v>
      </c>
    </row>
    <row r="1703" customFormat="false" ht="12.8" hidden="false" customHeight="false" outlineLevel="0" collapsed="false">
      <c r="A1703" s="0" t="s">
        <v>1758</v>
      </c>
      <c r="B1703" s="0" t="s">
        <v>1755</v>
      </c>
      <c r="C1703" s="0" t="s">
        <v>1756</v>
      </c>
      <c r="D1703" s="0" t="n">
        <v>1</v>
      </c>
      <c r="E1703" s="0" t="str">
        <f aca="false">IFERROR(IFERROR(REPLACE(C1703,SEARCH($E$1,C1703,1),LEN($E$1),""),REPLACE(C1703,SEARCH($F$1,C1703,1),LEN($F$1),"")),C1703)</f>
        <v>www.studentcrowd.com/university-l1000000-s1008528-university_of_aberdeen-aberdeen</v>
      </c>
      <c r="F1703" s="0" t="str">
        <f aca="false">REPLACE(E1703,SEARCH("/",E1703,1),LEN(E1703),"")</f>
        <v>www.studentcrowd.com</v>
      </c>
      <c r="G1703" s="0" t="n">
        <f aca="false">IF(F1703="www.studentcrowd.com",D1703*2/10,IF(F1703="www.studentsreview.com",D1703*2.5/10,"ERROR"))</f>
        <v>0.2</v>
      </c>
      <c r="H1703" s="0" t="str">
        <f aca="false">VLOOKUP(G1703,Sheet2!$A$1:$B$8,2,0)</f>
        <v>bad</v>
      </c>
      <c r="I1703" s="0" t="str">
        <f aca="false">"{""classes"":["""&amp;G1703&amp;"""],""text"":"""&amp;A1703&amp;"""},"</f>
        <v>{"classes":["0,2"],"text":"The university of aberdeen medical has failed to meet the teaching and professional standards. I have various complaints and concerns about the quality of education that I am getting. The medical school thinks self teaching clinical Procedures is normal. They harass International students and do not integrate international students with local students who are not welcoming or friendly. I would never recommend studying at the University of aberdeen especially th medical school and physician associate program. It was extremely disorganized, racist teachers and students against Americans. The students are screaming and shouting before lectures and always on facebook. The students are very rude and unprofessional and many do not speak proper English. The professors fail to support the student and I do not even have a reagent! The quality of education and standards are th worst I have ever seen! Th city of aberdeen itself is terrines! Grey, depressing and unfriendly! Very rude and trashy"},</v>
      </c>
      <c r="J1703" s="0" t="n">
        <f aca="false">LEN(A1703)</f>
        <v>997</v>
      </c>
    </row>
    <row r="1704" customFormat="false" ht="12.8" hidden="false" customHeight="false" outlineLevel="0" collapsed="false">
      <c r="A1704" s="0" t="s">
        <v>1759</v>
      </c>
      <c r="B1704" s="0" t="s">
        <v>1755</v>
      </c>
      <c r="C1704" s="0" t="s">
        <v>1756</v>
      </c>
      <c r="D1704" s="0" t="n">
        <v>5</v>
      </c>
      <c r="E1704" s="0" t="str">
        <f aca="false">IFERROR(IFERROR(REPLACE(C1704,SEARCH($E$1,C1704,1),LEN($E$1),""),REPLACE(C1704,SEARCH($F$1,C1704,1),LEN($F$1),"")),C1704)</f>
        <v>www.studentcrowd.com/university-l1000000-s1008528-university_of_aberdeen-aberdeen</v>
      </c>
      <c r="F1704" s="0" t="str">
        <f aca="false">REPLACE(E1704,SEARCH("/",E1704,1),LEN(E1704),"")</f>
        <v>www.studentcrowd.com</v>
      </c>
      <c r="G1704" s="0" t="n">
        <f aca="false">IF(F1704="www.studentcrowd.com",D1704*2/10,IF(F1704="www.studentsreview.com",D1704*2.5/10,"ERROR"))</f>
        <v>1</v>
      </c>
      <c r="H1704" s="0" t="str">
        <f aca="false">VLOOKUP(G1704,Sheet2!$A$1:$B$8,2,0)</f>
        <v>excellent</v>
      </c>
      <c r="I1704" s="0" t="str">
        <f aca="false">"{""classes"":["""&amp;G1704&amp;"""],""text"":"""&amp;A1704&amp;"""},"</f>
        <v>{"classes":["1"],"text":"Best student community in the UK, great range of activities  sport and societies , best night outs possible, prettiest library and prettiest campus, leading research center."},</v>
      </c>
      <c r="J1704" s="0" t="n">
        <f aca="false">LEN(A1704)</f>
        <v>173</v>
      </c>
    </row>
    <row r="1705" customFormat="false" ht="12.8" hidden="false" customHeight="false" outlineLevel="0" collapsed="false">
      <c r="A1705" s="0" t="s">
        <v>1760</v>
      </c>
      <c r="B1705" s="0" t="s">
        <v>1755</v>
      </c>
      <c r="C1705" s="0" t="s">
        <v>1756</v>
      </c>
      <c r="D1705" s="0" t="n">
        <v>5</v>
      </c>
      <c r="E1705" s="0" t="str">
        <f aca="false">IFERROR(IFERROR(REPLACE(C1705,SEARCH($E$1,C1705,1),LEN($E$1),""),REPLACE(C1705,SEARCH($F$1,C1705,1),LEN($F$1),"")),C1705)</f>
        <v>www.studentcrowd.com/university-l1000000-s1008528-university_of_aberdeen-aberdeen</v>
      </c>
      <c r="F1705" s="0" t="str">
        <f aca="false">REPLACE(E1705,SEARCH("/",E1705,1),LEN(E1705),"")</f>
        <v>www.studentcrowd.com</v>
      </c>
      <c r="G1705" s="0" t="n">
        <f aca="false">IF(F1705="www.studentcrowd.com",D1705*2/10,IF(F1705="www.studentsreview.com",D1705*2.5/10,"ERROR"))</f>
        <v>1</v>
      </c>
      <c r="H1705" s="0" t="str">
        <f aca="false">VLOOKUP(G1705,Sheet2!$A$1:$B$8,2,0)</f>
        <v>excellent</v>
      </c>
      <c r="I1705" s="0" t="str">
        <f aca="false">"{""classes"":["""&amp;G1705&amp;"""],""text"":"""&amp;A1705&amp;"""},"</f>
        <v>{"classes":["1"],"text":"Great univrsity! THeres always lots of events going on"},</v>
      </c>
      <c r="J1705" s="0" t="n">
        <f aca="false">LEN(A1705)</f>
        <v>54</v>
      </c>
    </row>
    <row r="1706" customFormat="false" ht="12.8" hidden="false" customHeight="false" outlineLevel="0" collapsed="false">
      <c r="A1706" s="0" t="s">
        <v>1761</v>
      </c>
      <c r="B1706" s="0" t="s">
        <v>1755</v>
      </c>
      <c r="C1706" s="0" t="s">
        <v>1756</v>
      </c>
      <c r="D1706" s="0" t="n">
        <v>4</v>
      </c>
      <c r="E1706" s="0" t="str">
        <f aca="false">IFERROR(IFERROR(REPLACE(C1706,SEARCH($E$1,C1706,1),LEN($E$1),""),REPLACE(C1706,SEARCH($F$1,C1706,1),LEN($F$1),"")),C1706)</f>
        <v>www.studentcrowd.com/university-l1000000-s1008528-university_of_aberdeen-aberdeen</v>
      </c>
      <c r="F1706" s="0" t="str">
        <f aca="false">REPLACE(E1706,SEARCH("/",E1706,1),LEN(E1706),"")</f>
        <v>www.studentcrowd.com</v>
      </c>
      <c r="G1706" s="0" t="n">
        <f aca="false">IF(F1706="www.studentcrowd.com",D1706*2/10,IF(F1706="www.studentsreview.com",D1706*2.5/10,"ERROR"))</f>
        <v>0.8</v>
      </c>
      <c r="H1706" s="0" t="str">
        <f aca="false">VLOOKUP(G1706,Sheet2!$A$1:$B$8,2,0)</f>
        <v>good_plus</v>
      </c>
      <c r="I1706" s="0" t="str">
        <f aca="false">"{""classes"":["""&amp;G1706&amp;"""],""text"":"""&amp;A1706&amp;"""},"</f>
        <v>{"classes":["0,8"],"text":"All close together so easy to get around Well equippeduo to date technology No Union club/bar"},</v>
      </c>
      <c r="J1706" s="0" t="n">
        <f aca="false">LEN(A1706)</f>
        <v>93</v>
      </c>
    </row>
    <row r="1707" customFormat="false" ht="12.8" hidden="false" customHeight="false" outlineLevel="0" collapsed="false">
      <c r="A1707" s="0" t="s">
        <v>1762</v>
      </c>
      <c r="B1707" s="0" t="s">
        <v>1755</v>
      </c>
      <c r="C1707" s="0" t="s">
        <v>1756</v>
      </c>
      <c r="D1707" s="0" t="n">
        <v>3</v>
      </c>
      <c r="E1707" s="0" t="str">
        <f aca="false">IFERROR(IFERROR(REPLACE(C1707,SEARCH($E$1,C1707,1),LEN($E$1),""),REPLACE(C1707,SEARCH($F$1,C1707,1),LEN($F$1),"")),C1707)</f>
        <v>www.studentcrowd.com/university-l1000000-s1008528-university_of_aberdeen-aberdeen</v>
      </c>
      <c r="F1707" s="0" t="str">
        <f aca="false">REPLACE(E1707,SEARCH("/",E1707,1),LEN(E1707),"")</f>
        <v>www.studentcrowd.com</v>
      </c>
      <c r="G1707" s="0" t="n">
        <f aca="false">IF(F1707="www.studentcrowd.com",D1707*2/10,IF(F1707="www.studentsreview.com",D1707*2.5/10,"ERROR"))</f>
        <v>0.6</v>
      </c>
      <c r="H1707" s="0" t="str">
        <f aca="false">VLOOKUP(G1707,Sheet2!$A$1:$B$8,2,0)</f>
        <v>middle_plus</v>
      </c>
      <c r="I1707" s="0" t="str">
        <f aca="false">"{""classes"":["""&amp;G1707&amp;"""],""text"":"""&amp;A1707&amp;"""},"</f>
        <v>{"classes":["0,6"],"text":"I have never used career service, hence, I cannot give an honest answer. The campus looks really nice, like Oxfords."},</v>
      </c>
      <c r="J1707" s="0" t="n">
        <f aca="false">LEN(A1707)</f>
        <v>116</v>
      </c>
    </row>
    <row r="1708" customFormat="false" ht="12.8" hidden="false" customHeight="false" outlineLevel="0" collapsed="false">
      <c r="A1708" s="0" t="s">
        <v>1763</v>
      </c>
      <c r="B1708" s="0" t="s">
        <v>1755</v>
      </c>
      <c r="C1708" s="0" t="s">
        <v>1756</v>
      </c>
      <c r="D1708" s="0" t="n">
        <v>4</v>
      </c>
      <c r="E1708" s="0" t="str">
        <f aca="false">IFERROR(IFERROR(REPLACE(C1708,SEARCH($E$1,C1708,1),LEN($E$1),""),REPLACE(C1708,SEARCH($F$1,C1708,1),LEN($F$1),"")),C1708)</f>
        <v>www.studentcrowd.com/university-l1000000-s1008528-university_of_aberdeen-aberdeen</v>
      </c>
      <c r="F1708" s="0" t="str">
        <f aca="false">REPLACE(E1708,SEARCH("/",E1708,1),LEN(E1708),"")</f>
        <v>www.studentcrowd.com</v>
      </c>
      <c r="G1708" s="0" t="n">
        <f aca="false">IF(F1708="www.studentcrowd.com",D1708*2/10,IF(F1708="www.studentsreview.com",D1708*2.5/10,"ERROR"))</f>
        <v>0.8</v>
      </c>
      <c r="H1708" s="0" t="str">
        <f aca="false">VLOOKUP(G1708,Sheet2!$A$1:$B$8,2,0)</f>
        <v>good_plus</v>
      </c>
      <c r="I1708" s="0" t="str">
        <f aca="false">"{""classes"":["""&amp;G1708&amp;"""],""text"":"""&amp;A1708&amp;"""},"</f>
        <v>{"classes":["0,8"],"text":"Lovely campus, great facilities, and an excellent offering of societies for a university of this size. The Students Union is unfortunately in a bit of a mess with a terrible building and too few people getting involved. Rated the career services three stars because I havent used them - its a bit silly that they make you rate everything."},</v>
      </c>
      <c r="J1708" s="0" t="n">
        <f aca="false">LEN(A1708)</f>
        <v>338</v>
      </c>
    </row>
    <row r="1709" customFormat="false" ht="12.8" hidden="false" customHeight="false" outlineLevel="0" collapsed="false">
      <c r="A1709" s="0" t="s">
        <v>1764</v>
      </c>
      <c r="B1709" s="0" t="s">
        <v>1755</v>
      </c>
      <c r="C1709" s="0" t="s">
        <v>1756</v>
      </c>
      <c r="D1709" s="0" t="n">
        <v>4</v>
      </c>
      <c r="E1709" s="0" t="str">
        <f aca="false">IFERROR(IFERROR(REPLACE(C1709,SEARCH($E$1,C1709,1),LEN($E$1),""),REPLACE(C1709,SEARCH($F$1,C1709,1),LEN($F$1),"")),C1709)</f>
        <v>www.studentcrowd.com/university-l1000000-s1008528-university_of_aberdeen-aberdeen</v>
      </c>
      <c r="F1709" s="0" t="str">
        <f aca="false">REPLACE(E1709,SEARCH("/",E1709,1),LEN(E1709),"")</f>
        <v>www.studentcrowd.com</v>
      </c>
      <c r="G1709" s="0" t="n">
        <f aca="false">IF(F1709="www.studentcrowd.com",D1709*2/10,IF(F1709="www.studentsreview.com",D1709*2.5/10,"ERROR"))</f>
        <v>0.8</v>
      </c>
      <c r="H1709" s="0" t="str">
        <f aca="false">VLOOKUP(G1709,Sheet2!$A$1:$B$8,2,0)</f>
        <v>good_plus</v>
      </c>
      <c r="I1709" s="0" t="str">
        <f aca="false">"{""classes"":["""&amp;G1709&amp;"""],""text"":"""&amp;A1709&amp;"""},"</f>
        <v>{"classes":["0,8"],"text":"WE NEED A REAL STUDENT UNION  that doesnt make Aberdeen any less-fun though! "},</v>
      </c>
      <c r="J1709" s="0" t="n">
        <f aca="false">LEN(A1709)</f>
        <v>77</v>
      </c>
    </row>
    <row r="1710" customFormat="false" ht="12.8" hidden="false" customHeight="false" outlineLevel="0" collapsed="false">
      <c r="A1710" s="0" t="s">
        <v>1765</v>
      </c>
      <c r="B1710" s="0" t="s">
        <v>1755</v>
      </c>
      <c r="C1710" s="0" t="s">
        <v>1756</v>
      </c>
      <c r="D1710" s="0" t="n">
        <v>3</v>
      </c>
      <c r="E1710" s="0" t="str">
        <f aca="false">IFERROR(IFERROR(REPLACE(C1710,SEARCH($E$1,C1710,1),LEN($E$1),""),REPLACE(C1710,SEARCH($F$1,C1710,1),LEN($F$1),"")),C1710)</f>
        <v>www.studentcrowd.com/university-l1000000-s1008528-university_of_aberdeen-aberdeen</v>
      </c>
      <c r="F1710" s="0" t="str">
        <f aca="false">REPLACE(E1710,SEARCH("/",E1710,1),LEN(E1710),"")</f>
        <v>www.studentcrowd.com</v>
      </c>
      <c r="G1710" s="0" t="n">
        <f aca="false">IF(F1710="www.studentcrowd.com",D1710*2/10,IF(F1710="www.studentsreview.com",D1710*2.5/10,"ERROR"))</f>
        <v>0.6</v>
      </c>
      <c r="H1710" s="0" t="str">
        <f aca="false">VLOOKUP(G1710,Sheet2!$A$1:$B$8,2,0)</f>
        <v>middle_plus</v>
      </c>
      <c r="I1710" s="0" t="str">
        <f aca="false">"{""classes"":["""&amp;G1710&amp;"""],""text"":"""&amp;A1710&amp;"""},"</f>
        <v>{"classes":["0,6"],"text":"Student union doesnt seem to act in favour of the students"},</v>
      </c>
      <c r="J1710" s="0" t="n">
        <f aca="false">LEN(A1710)</f>
        <v>58</v>
      </c>
    </row>
    <row r="1711" customFormat="false" ht="12.8" hidden="false" customHeight="false" outlineLevel="0" collapsed="false">
      <c r="A1711" s="0" t="s">
        <v>1766</v>
      </c>
      <c r="B1711" s="0" t="s">
        <v>1755</v>
      </c>
      <c r="C1711" s="0" t="s">
        <v>1756</v>
      </c>
      <c r="D1711" s="0" t="n">
        <v>4</v>
      </c>
      <c r="E1711" s="0" t="str">
        <f aca="false">IFERROR(IFERROR(REPLACE(C1711,SEARCH($E$1,C1711,1),LEN($E$1),""),REPLACE(C1711,SEARCH($F$1,C1711,1),LEN($F$1),"")),C1711)</f>
        <v>www.studentcrowd.com/university-l1000000-s1008528-university_of_aberdeen-aberdeen</v>
      </c>
      <c r="F1711" s="0" t="str">
        <f aca="false">REPLACE(E1711,SEARCH("/",E1711,1),LEN(E1711),"")</f>
        <v>www.studentcrowd.com</v>
      </c>
      <c r="G1711" s="0" t="n">
        <f aca="false">IF(F1711="www.studentcrowd.com",D1711*2/10,IF(F1711="www.studentsreview.com",D1711*2.5/10,"ERROR"))</f>
        <v>0.8</v>
      </c>
      <c r="H1711" s="0" t="str">
        <f aca="false">VLOOKUP(G1711,Sheet2!$A$1:$B$8,2,0)</f>
        <v>good_plus</v>
      </c>
      <c r="I1711" s="0" t="str">
        <f aca="false">"{""classes"":["""&amp;G1711&amp;"""],""text"":"""&amp;A1711&amp;"""},"</f>
        <v>{"classes":["0,8"],"text":"Taylor library is the best library because nobody goes there. Students tend to be disgusting as they do not know what a paper tissue is."},</v>
      </c>
      <c r="J1711" s="0" t="n">
        <f aca="false">LEN(A1711)</f>
        <v>136</v>
      </c>
    </row>
    <row r="1712" customFormat="false" ht="12.8" hidden="false" customHeight="false" outlineLevel="0" collapsed="false">
      <c r="A1712" s="0" t="s">
        <v>1767</v>
      </c>
      <c r="B1712" s="0" t="s">
        <v>1755</v>
      </c>
      <c r="C1712" s="0" t="s">
        <v>1756</v>
      </c>
      <c r="D1712" s="0" t="n">
        <v>4</v>
      </c>
      <c r="E1712" s="0" t="str">
        <f aca="false">IFERROR(IFERROR(REPLACE(C1712,SEARCH($E$1,C1712,1),LEN($E$1),""),REPLACE(C1712,SEARCH($F$1,C1712,1),LEN($F$1),"")),C1712)</f>
        <v>www.studentcrowd.com/university-l1000000-s1008528-university_of_aberdeen-aberdeen</v>
      </c>
      <c r="F1712" s="0" t="str">
        <f aca="false">REPLACE(E1712,SEARCH("/",E1712,1),LEN(E1712),"")</f>
        <v>www.studentcrowd.com</v>
      </c>
      <c r="G1712" s="0" t="n">
        <f aca="false">IF(F1712="www.studentcrowd.com",D1712*2/10,IF(F1712="www.studentsreview.com",D1712*2.5/10,"ERROR"))</f>
        <v>0.8</v>
      </c>
      <c r="H1712" s="0" t="str">
        <f aca="false">VLOOKUP(G1712,Sheet2!$A$1:$B$8,2,0)</f>
        <v>good_plus</v>
      </c>
      <c r="I1712" s="0" t="str">
        <f aca="false">"{""classes"":["""&amp;G1712&amp;"""],""text"":"""&amp;A1712&amp;"""},"</f>
        <v>{"classes":["0,8"],"text":"I like Aberdeen university its pretty fancy and old but the library etc is extremely moderen. The clubs and bars are quite far away as its not a central university but theyre just a bus journey or 10 min taxi ride away  or walk if you can be bothered . ASV is very near which is good."},</v>
      </c>
      <c r="J1712" s="0" t="n">
        <f aca="false">LEN(A1712)</f>
        <v>284</v>
      </c>
    </row>
    <row r="1713" customFormat="false" ht="12.8" hidden="false" customHeight="false" outlineLevel="0" collapsed="false">
      <c r="A1713" s="0" t="s">
        <v>1768</v>
      </c>
      <c r="B1713" s="0" t="s">
        <v>1755</v>
      </c>
      <c r="C1713" s="0" t="s">
        <v>1756</v>
      </c>
      <c r="D1713" s="0" t="n">
        <v>1</v>
      </c>
      <c r="E1713" s="0" t="str">
        <f aca="false">IFERROR(IFERROR(REPLACE(C1713,SEARCH($E$1,C1713,1),LEN($E$1),""),REPLACE(C1713,SEARCH($F$1,C1713,1),LEN($F$1),"")),C1713)</f>
        <v>www.studentcrowd.com/university-l1000000-s1008528-university_of_aberdeen-aberdeen</v>
      </c>
      <c r="F1713" s="0" t="str">
        <f aca="false">REPLACE(E1713,SEARCH("/",E1713,1),LEN(E1713),"")</f>
        <v>www.studentcrowd.com</v>
      </c>
      <c r="G1713" s="0" t="n">
        <f aca="false">IF(F1713="www.studentcrowd.com",D1713*2/10,IF(F1713="www.studentsreview.com",D1713*2.5/10,"ERROR"))</f>
        <v>0.2</v>
      </c>
      <c r="H1713" s="0" t="str">
        <f aca="false">VLOOKUP(G1713,Sheet2!$A$1:$B$8,2,0)</f>
        <v>bad</v>
      </c>
      <c r="I1713" s="0" t="str">
        <f aca="false">"{""classes"":["""&amp;G1713&amp;"""],""text"":"""&amp;A1713&amp;"""},"</f>
        <v>{"classes":["0,2"],"text":"Truly horrible. The teaching was bland at best, making researchers teach students when they want to be in their labs is a terrible idea. One psych tutor legitimately shouted at me in front of my class for handing in a poor piece of work because I was ill. A mate studying a STEM degree couldnt understand half of his teachers poor English. We dont have a real union, or a bar, were half an hour from the dreadful city centre and the bus there costs ВЈ5 a day. EVERYTHING is grey, county-wide; and youre so isolated. The halls are actually way out in the countryside with only a Lidl close-by. The uni is decidedly run-down, very 60s. I found other students to be boringly conventional and rude too. I visited friends at other unis across the UK and the difference in student satisfaction was astronomical. Save your time and go elsewhere"},</v>
      </c>
      <c r="J1713" s="0" t="n">
        <f aca="false">LEN(A1713)</f>
        <v>837</v>
      </c>
    </row>
    <row r="1714" customFormat="false" ht="12.8" hidden="false" customHeight="false" outlineLevel="0" collapsed="false">
      <c r="A1714" s="0" t="s">
        <v>1769</v>
      </c>
      <c r="B1714" s="0" t="s">
        <v>1755</v>
      </c>
      <c r="C1714" s="0" t="s">
        <v>1756</v>
      </c>
      <c r="D1714" s="0" t="n">
        <v>4</v>
      </c>
      <c r="E1714" s="0" t="str">
        <f aca="false">IFERROR(IFERROR(REPLACE(C1714,SEARCH($E$1,C1714,1),LEN($E$1),""),REPLACE(C1714,SEARCH($F$1,C1714,1),LEN($F$1),"")),C1714)</f>
        <v>www.studentcrowd.com/university-l1000000-s1008528-university_of_aberdeen-aberdeen</v>
      </c>
      <c r="F1714" s="0" t="str">
        <f aca="false">REPLACE(E1714,SEARCH("/",E1714,1),LEN(E1714),"")</f>
        <v>www.studentcrowd.com</v>
      </c>
      <c r="G1714" s="0" t="n">
        <f aca="false">IF(F1714="www.studentcrowd.com",D1714*2/10,IF(F1714="www.studentsreview.com",D1714*2.5/10,"ERROR"))</f>
        <v>0.8</v>
      </c>
      <c r="H1714" s="0" t="str">
        <f aca="false">VLOOKUP(G1714,Sheet2!$A$1:$B$8,2,0)</f>
        <v>good_plus</v>
      </c>
      <c r="I1714" s="0" t="str">
        <f aca="false">"{""classes"":["""&amp;G1714&amp;"""],""text"":"""&amp;A1714&amp;"""},"</f>
        <v>{"classes":["0,8"],"text":"Enjoyable and fun, but should be better Wifi"},</v>
      </c>
      <c r="J1714" s="0" t="n">
        <f aca="false">LEN(A1714)</f>
        <v>44</v>
      </c>
    </row>
    <row r="1715" customFormat="false" ht="12.8" hidden="false" customHeight="false" outlineLevel="0" collapsed="false">
      <c r="A1715" s="0" t="s">
        <v>1770</v>
      </c>
      <c r="B1715" s="0" t="s">
        <v>1755</v>
      </c>
      <c r="C1715" s="0" t="s">
        <v>1756</v>
      </c>
      <c r="D1715" s="0" t="n">
        <v>4</v>
      </c>
      <c r="E1715" s="0" t="str">
        <f aca="false">IFERROR(IFERROR(REPLACE(C1715,SEARCH($E$1,C1715,1),LEN($E$1),""),REPLACE(C1715,SEARCH($F$1,C1715,1),LEN($F$1),"")),C1715)</f>
        <v>www.studentcrowd.com/university-l1000000-s1008528-university_of_aberdeen-aberdeen</v>
      </c>
      <c r="F1715" s="0" t="str">
        <f aca="false">REPLACE(E1715,SEARCH("/",E1715,1),LEN(E1715),"")</f>
        <v>www.studentcrowd.com</v>
      </c>
      <c r="G1715" s="0" t="n">
        <f aca="false">IF(F1715="www.studentcrowd.com",D1715*2/10,IF(F1715="www.studentsreview.com",D1715*2.5/10,"ERROR"))</f>
        <v>0.8</v>
      </c>
      <c r="H1715" s="0" t="str">
        <f aca="false">VLOOKUP(G1715,Sheet2!$A$1:$B$8,2,0)</f>
        <v>good_plus</v>
      </c>
      <c r="I1715" s="0" t="str">
        <f aca="false">"{""classes"":["""&amp;G1715&amp;"""],""text"":"""&amp;A1715&amp;"""},"</f>
        <v>{"classes":["0,8"],"text":"Really love it. I would recommend this uni."},</v>
      </c>
      <c r="J1715" s="0" t="n">
        <f aca="false">LEN(A1715)</f>
        <v>43</v>
      </c>
    </row>
    <row r="1716" customFormat="false" ht="12.8" hidden="false" customHeight="false" outlineLevel="0" collapsed="false">
      <c r="A1716" s="0" t="s">
        <v>1771</v>
      </c>
      <c r="B1716" s="0" t="s">
        <v>1755</v>
      </c>
      <c r="C1716" s="0" t="s">
        <v>1756</v>
      </c>
      <c r="D1716" s="0" t="n">
        <v>3</v>
      </c>
      <c r="E1716" s="0" t="str">
        <f aca="false">IFERROR(IFERROR(REPLACE(C1716,SEARCH($E$1,C1716,1),LEN($E$1),""),REPLACE(C1716,SEARCH($F$1,C1716,1),LEN($F$1),"")),C1716)</f>
        <v>www.studentcrowd.com/university-l1000000-s1008528-university_of_aberdeen-aberdeen</v>
      </c>
      <c r="F1716" s="0" t="str">
        <f aca="false">REPLACE(E1716,SEARCH("/",E1716,1),LEN(E1716),"")</f>
        <v>www.studentcrowd.com</v>
      </c>
      <c r="G1716" s="0" t="n">
        <f aca="false">IF(F1716="www.studentcrowd.com",D1716*2/10,IF(F1716="www.studentsreview.com",D1716*2.5/10,"ERROR"))</f>
        <v>0.6</v>
      </c>
      <c r="H1716" s="0" t="str">
        <f aca="false">VLOOKUP(G1716,Sheet2!$A$1:$B$8,2,0)</f>
        <v>middle_plus</v>
      </c>
      <c r="I1716" s="0" t="str">
        <f aca="false">"{""classes"":["""&amp;G1716&amp;"""],""text"":"""&amp;A1716&amp;"""},"</f>
        <v>{"classes":["0,6"],"text":"Feedback on engineering tutorials/ labs are not so good. Issues with the internet forced me to give 2-star mark instead of max."},</v>
      </c>
      <c r="J1716" s="0" t="n">
        <f aca="false">LEN(A1716)</f>
        <v>127</v>
      </c>
    </row>
    <row r="1717" customFormat="false" ht="12.8" hidden="false" customHeight="false" outlineLevel="0" collapsed="false">
      <c r="A1717" s="0" t="s">
        <v>1772</v>
      </c>
      <c r="B1717" s="0" t="s">
        <v>1755</v>
      </c>
      <c r="C1717" s="0" t="s">
        <v>1756</v>
      </c>
      <c r="D1717" s="0" t="n">
        <v>5</v>
      </c>
      <c r="E1717" s="0" t="str">
        <f aca="false">IFERROR(IFERROR(REPLACE(C1717,SEARCH($E$1,C1717,1),LEN($E$1),""),REPLACE(C1717,SEARCH($F$1,C1717,1),LEN($F$1),"")),C1717)</f>
        <v>www.studentcrowd.com/university-l1000000-s1008528-university_of_aberdeen-aberdeen</v>
      </c>
      <c r="F1717" s="0" t="str">
        <f aca="false">REPLACE(E1717,SEARCH("/",E1717,1),LEN(E1717),"")</f>
        <v>www.studentcrowd.com</v>
      </c>
      <c r="G1717" s="0" t="n">
        <f aca="false">IF(F1717="www.studentcrowd.com",D1717*2/10,IF(F1717="www.studentsreview.com",D1717*2.5/10,"ERROR"))</f>
        <v>1</v>
      </c>
      <c r="H1717" s="0" t="str">
        <f aca="false">VLOOKUP(G1717,Sheet2!$A$1:$B$8,2,0)</f>
        <v>excellent</v>
      </c>
      <c r="I1717" s="0" t="str">
        <f aca="false">"{""classes"":["""&amp;G1717&amp;"""],""text"":"""&amp;A1717&amp;"""},"</f>
        <v>{"classes":["1"],"text":"Very diverse place in terms of people and academics you meet."},</v>
      </c>
      <c r="J1717" s="0" t="n">
        <f aca="false">LEN(A1717)</f>
        <v>61</v>
      </c>
    </row>
    <row r="1718" customFormat="false" ht="12.8" hidden="false" customHeight="false" outlineLevel="0" collapsed="false">
      <c r="A1718" s="0" t="s">
        <v>1773</v>
      </c>
      <c r="B1718" s="0" t="s">
        <v>1755</v>
      </c>
      <c r="C1718" s="0" t="s">
        <v>1756</v>
      </c>
      <c r="D1718" s="0" t="n">
        <v>2</v>
      </c>
      <c r="E1718" s="0" t="str">
        <f aca="false">IFERROR(IFERROR(REPLACE(C1718,SEARCH($E$1,C1718,1),LEN($E$1),""),REPLACE(C1718,SEARCH($F$1,C1718,1),LEN($F$1),"")),C1718)</f>
        <v>www.studentcrowd.com/university-l1000000-s1008528-university_of_aberdeen-aberdeen</v>
      </c>
      <c r="F1718" s="0" t="str">
        <f aca="false">REPLACE(E1718,SEARCH("/",E1718,1),LEN(E1718),"")</f>
        <v>www.studentcrowd.com</v>
      </c>
      <c r="G1718" s="0" t="n">
        <f aca="false">IF(F1718="www.studentcrowd.com",D1718*2/10,IF(F1718="www.studentsreview.com",D1718*2.5/10,"ERROR"))</f>
        <v>0.4</v>
      </c>
      <c r="H1718" s="0" t="str">
        <f aca="false">VLOOKUP(G1718,Sheet2!$A$1:$B$8,2,0)</f>
        <v>middle_minus</v>
      </c>
      <c r="I1718" s="0" t="str">
        <f aca="false">"{""classes"":["""&amp;G1718&amp;"""],""text"":"""&amp;A1718&amp;"""},"</f>
        <v>{"classes":["0,4"],"text":"I think the university is very behind the times and the job prospects are not great. Its all theory and no practical skills are learnt"},</v>
      </c>
      <c r="J1718" s="0" t="n">
        <f aca="false">LEN(A1718)</f>
        <v>134</v>
      </c>
    </row>
    <row r="1719" customFormat="false" ht="12.8" hidden="false" customHeight="false" outlineLevel="0" collapsed="false">
      <c r="A1719" s="0" t="s">
        <v>1774</v>
      </c>
      <c r="B1719" s="0" t="s">
        <v>1755</v>
      </c>
      <c r="C1719" s="0" t="s">
        <v>1756</v>
      </c>
      <c r="D1719" s="0" t="n">
        <v>5</v>
      </c>
      <c r="E1719" s="0" t="str">
        <f aca="false">IFERROR(IFERROR(REPLACE(C1719,SEARCH($E$1,C1719,1),LEN($E$1),""),REPLACE(C1719,SEARCH($F$1,C1719,1),LEN($F$1),"")),C1719)</f>
        <v>www.studentcrowd.com/university-l1000000-s1008528-university_of_aberdeen-aberdeen</v>
      </c>
      <c r="F1719" s="0" t="str">
        <f aca="false">REPLACE(E1719,SEARCH("/",E1719,1),LEN(E1719),"")</f>
        <v>www.studentcrowd.com</v>
      </c>
      <c r="G1719" s="0" t="n">
        <f aca="false">IF(F1719="www.studentcrowd.com",D1719*2/10,IF(F1719="www.studentsreview.com",D1719*2.5/10,"ERROR"))</f>
        <v>1</v>
      </c>
      <c r="H1719" s="0" t="str">
        <f aca="false">VLOOKUP(G1719,Sheet2!$A$1:$B$8,2,0)</f>
        <v>excellent</v>
      </c>
      <c r="I1719" s="0" t="str">
        <f aca="false">"{""classes"":["""&amp;G1719&amp;"""],""text"":"""&amp;A1719&amp;"""},"</f>
        <v>{"classes":["1"],"text":"The university of aberdeen has such a beautiful campus which is always buzzing with activity. It does lack a union but the new renovations at hill-head student campus makes sure all freshers are closely linked together. Aberdeen societies are a great way to meet new people with an amazing sports and society fair at the start of the year there no chance of missing sign ups : "},</v>
      </c>
      <c r="J1719" s="0" t="n">
        <f aca="false">LEN(A1719)</f>
        <v>377</v>
      </c>
    </row>
    <row r="1720" customFormat="false" ht="12.8" hidden="false" customHeight="false" outlineLevel="0" collapsed="false">
      <c r="A1720" s="0" t="s">
        <v>1775</v>
      </c>
      <c r="B1720" s="0" t="s">
        <v>1755</v>
      </c>
      <c r="C1720" s="0" t="s">
        <v>1756</v>
      </c>
      <c r="D1720" s="0" t="n">
        <v>4</v>
      </c>
      <c r="E1720" s="0" t="str">
        <f aca="false">IFERROR(IFERROR(REPLACE(C1720,SEARCH($E$1,C1720,1),LEN($E$1),""),REPLACE(C1720,SEARCH($F$1,C1720,1),LEN($F$1),"")),C1720)</f>
        <v>www.studentcrowd.com/university-l1000000-s1008528-university_of_aberdeen-aberdeen</v>
      </c>
      <c r="F1720" s="0" t="str">
        <f aca="false">REPLACE(E1720,SEARCH("/",E1720,1),LEN(E1720),"")</f>
        <v>www.studentcrowd.com</v>
      </c>
      <c r="G1720" s="0" t="n">
        <f aca="false">IF(F1720="www.studentcrowd.com",D1720*2/10,IF(F1720="www.studentsreview.com",D1720*2.5/10,"ERROR"))</f>
        <v>0.8</v>
      </c>
      <c r="H1720" s="0" t="str">
        <f aca="false">VLOOKUP(G1720,Sheet2!$A$1:$B$8,2,0)</f>
        <v>good_plus</v>
      </c>
      <c r="I1720" s="0" t="str">
        <f aca="false">"{""classes"":["""&amp;G1720&amp;"""],""text"":"""&amp;A1720&amp;"""},"</f>
        <v>{"classes":["0,8"],"text":"While I do realise it might sound like a cliche, I actually feel like I belong here. I realise that my university is not a world-leading insitution but I think it is more student-friendly than others and really cares about students experience."},</v>
      </c>
      <c r="J1720" s="0" t="n">
        <f aca="false">LEN(A1720)</f>
        <v>243</v>
      </c>
    </row>
    <row r="1721" customFormat="false" ht="12.8" hidden="false" customHeight="false" outlineLevel="0" collapsed="false">
      <c r="A1721" s="0" t="s">
        <v>1776</v>
      </c>
      <c r="B1721" s="0" t="s">
        <v>1755</v>
      </c>
      <c r="C1721" s="0" t="s">
        <v>1756</v>
      </c>
      <c r="D1721" s="0" t="n">
        <v>5</v>
      </c>
      <c r="E1721" s="0" t="str">
        <f aca="false">IFERROR(IFERROR(REPLACE(C1721,SEARCH($E$1,C1721,1),LEN($E$1),""),REPLACE(C1721,SEARCH($F$1,C1721,1),LEN($F$1),"")),C1721)</f>
        <v>www.studentcrowd.com/university-l1000000-s1008528-university_of_aberdeen-aberdeen</v>
      </c>
      <c r="F1721" s="0" t="str">
        <f aca="false">REPLACE(E1721,SEARCH("/",E1721,1),LEN(E1721),"")</f>
        <v>www.studentcrowd.com</v>
      </c>
      <c r="G1721" s="0" t="n">
        <f aca="false">IF(F1721="www.studentcrowd.com",D1721*2/10,IF(F1721="www.studentsreview.com",D1721*2.5/10,"ERROR"))</f>
        <v>1</v>
      </c>
      <c r="H1721" s="0" t="str">
        <f aca="false">VLOOKUP(G1721,Sheet2!$A$1:$B$8,2,0)</f>
        <v>excellent</v>
      </c>
      <c r="I1721" s="0" t="str">
        <f aca="false">"{""classes"":["""&amp;G1721&amp;"""],""text"":"""&amp;A1721&amp;"""},"</f>
        <v>{"classes":["1"],"text":"Although far from home it is amazing!"},</v>
      </c>
      <c r="J1721" s="0" t="n">
        <f aca="false">LEN(A1721)</f>
        <v>37</v>
      </c>
    </row>
    <row r="1722" customFormat="false" ht="12.8" hidden="false" customHeight="false" outlineLevel="0" collapsed="false">
      <c r="A1722" s="0" t="s">
        <v>1777</v>
      </c>
      <c r="B1722" s="0" t="s">
        <v>1755</v>
      </c>
      <c r="C1722" s="0" t="s">
        <v>1756</v>
      </c>
      <c r="D1722" s="0" t="n">
        <v>5</v>
      </c>
      <c r="E1722" s="0" t="str">
        <f aca="false">IFERROR(IFERROR(REPLACE(C1722,SEARCH($E$1,C1722,1),LEN($E$1),""),REPLACE(C1722,SEARCH($F$1,C1722,1),LEN($F$1),"")),C1722)</f>
        <v>www.studentcrowd.com/university-l1000000-s1008528-university_of_aberdeen-aberdeen</v>
      </c>
      <c r="F1722" s="0" t="str">
        <f aca="false">REPLACE(E1722,SEARCH("/",E1722,1),LEN(E1722),"")</f>
        <v>www.studentcrowd.com</v>
      </c>
      <c r="G1722" s="0" t="n">
        <f aca="false">IF(F1722="www.studentcrowd.com",D1722*2/10,IF(F1722="www.studentsreview.com",D1722*2.5/10,"ERROR"))</f>
        <v>1</v>
      </c>
      <c r="H1722" s="0" t="str">
        <f aca="false">VLOOKUP(G1722,Sheet2!$A$1:$B$8,2,0)</f>
        <v>excellent</v>
      </c>
      <c r="I1722" s="0" t="str">
        <f aca="false">"{""classes"":["""&amp;G1722&amp;"""],""text"":"""&amp;A1722&amp;"""},"</f>
        <v>{"classes":["1"],"text":"Aberdeen is a lovely campus. A lovely mix of old and new. The kings college and new kings building are stunning and the Sir Duncan Rice Library is incredible with spectacular views on a sunny day! There is almost every book you could ever need and a catalogue to check if the book is on the shelf."},</v>
      </c>
      <c r="J1722" s="0" t="n">
        <f aca="false">LEN(A1722)</f>
        <v>297</v>
      </c>
    </row>
    <row r="1723" customFormat="false" ht="12.8" hidden="false" customHeight="false" outlineLevel="0" collapsed="false">
      <c r="A1723" s="0" t="s">
        <v>1778</v>
      </c>
      <c r="B1723" s="0" t="s">
        <v>1755</v>
      </c>
      <c r="C1723" s="0" t="s">
        <v>1756</v>
      </c>
      <c r="D1723" s="0" t="n">
        <v>3</v>
      </c>
      <c r="E1723" s="0" t="str">
        <f aca="false">IFERROR(IFERROR(REPLACE(C1723,SEARCH($E$1,C1723,1),LEN($E$1),""),REPLACE(C1723,SEARCH($F$1,C1723,1),LEN($F$1),"")),C1723)</f>
        <v>www.studentcrowd.com/university-l1000000-s1008528-university_of_aberdeen-aberdeen</v>
      </c>
      <c r="F1723" s="0" t="str">
        <f aca="false">REPLACE(E1723,SEARCH("/",E1723,1),LEN(E1723),"")</f>
        <v>www.studentcrowd.com</v>
      </c>
      <c r="G1723" s="0" t="n">
        <f aca="false">IF(F1723="www.studentcrowd.com",D1723*2/10,IF(F1723="www.studentsreview.com",D1723*2.5/10,"ERROR"))</f>
        <v>0.6</v>
      </c>
      <c r="H1723" s="0" t="str">
        <f aca="false">VLOOKUP(G1723,Sheet2!$A$1:$B$8,2,0)</f>
        <v>middle_plus</v>
      </c>
      <c r="I1723" s="0" t="str">
        <f aca="false">"{""classes"":["""&amp;G1723&amp;"""],""text"":"""&amp;A1723&amp;"""},"</f>
        <v>{"classes":["0,6"],"text":"Very good experience so far, am pleased"},</v>
      </c>
      <c r="J1723" s="0" t="n">
        <f aca="false">LEN(A1723)</f>
        <v>39</v>
      </c>
    </row>
    <row r="1724" customFormat="false" ht="12.8" hidden="false" customHeight="false" outlineLevel="0" collapsed="false">
      <c r="A1724" s="0" t="s">
        <v>1779</v>
      </c>
      <c r="B1724" s="0" t="s">
        <v>1755</v>
      </c>
      <c r="C1724" s="0" t="s">
        <v>1756</v>
      </c>
      <c r="D1724" s="0" t="n">
        <v>4</v>
      </c>
      <c r="E1724" s="0" t="str">
        <f aca="false">IFERROR(IFERROR(REPLACE(C1724,SEARCH($E$1,C1724,1),LEN($E$1),""),REPLACE(C1724,SEARCH($F$1,C1724,1),LEN($F$1),"")),C1724)</f>
        <v>www.studentcrowd.com/university-l1000000-s1008528-university_of_aberdeen-aberdeen</v>
      </c>
      <c r="F1724" s="0" t="str">
        <f aca="false">REPLACE(E1724,SEARCH("/",E1724,1),LEN(E1724),"")</f>
        <v>www.studentcrowd.com</v>
      </c>
      <c r="G1724" s="0" t="n">
        <f aca="false">IF(F1724="www.studentcrowd.com",D1724*2/10,IF(F1724="www.studentsreview.com",D1724*2.5/10,"ERROR"))</f>
        <v>0.8</v>
      </c>
      <c r="H1724" s="0" t="str">
        <f aca="false">VLOOKUP(G1724,Sheet2!$A$1:$B$8,2,0)</f>
        <v>good_plus</v>
      </c>
      <c r="I1724" s="0" t="str">
        <f aca="false">"{""classes"":["""&amp;G1724&amp;"""],""text"":"""&amp;A1724&amp;"""},"</f>
        <v>{"classes":["0,8"],"text":"Havent signed up to societies yet but there seems to be a big range. Also dont know too much about the union or career options. The campus is gorgeous and the library seems really useful and has been well designed."},</v>
      </c>
      <c r="J1724" s="0" t="n">
        <f aca="false">LEN(A1724)</f>
        <v>214</v>
      </c>
    </row>
    <row r="1725" customFormat="false" ht="12.8" hidden="false" customHeight="false" outlineLevel="0" collapsed="false">
      <c r="A1725" s="0" t="s">
        <v>1780</v>
      </c>
      <c r="B1725" s="0" t="s">
        <v>1755</v>
      </c>
      <c r="C1725" s="0" t="s">
        <v>1756</v>
      </c>
      <c r="D1725" s="0" t="n">
        <v>4</v>
      </c>
      <c r="E1725" s="0" t="str">
        <f aca="false">IFERROR(IFERROR(REPLACE(C1725,SEARCH($E$1,C1725,1),LEN($E$1),""),REPLACE(C1725,SEARCH($F$1,C1725,1),LEN($F$1),"")),C1725)</f>
        <v>www.studentcrowd.com/university-l1000000-s1008528-university_of_aberdeen-aberdeen</v>
      </c>
      <c r="F1725" s="0" t="str">
        <f aca="false">REPLACE(E1725,SEARCH("/",E1725,1),LEN(E1725),"")</f>
        <v>www.studentcrowd.com</v>
      </c>
      <c r="G1725" s="0" t="n">
        <f aca="false">IF(F1725="www.studentcrowd.com",D1725*2/10,IF(F1725="www.studentsreview.com",D1725*2.5/10,"ERROR"))</f>
        <v>0.8</v>
      </c>
      <c r="H1725" s="0" t="str">
        <f aca="false">VLOOKUP(G1725,Sheet2!$A$1:$B$8,2,0)</f>
        <v>good_plus</v>
      </c>
      <c r="I1725" s="0" t="str">
        <f aca="false">"{""classes"":["""&amp;G1725&amp;"""],""text"":"""&amp;A1725&amp;"""},"</f>
        <v>{"classes":["0,8"],"text":"Dont know a lot about it yet, its my first year, but it seems well organized"},</v>
      </c>
      <c r="J1725" s="0" t="n">
        <f aca="false">LEN(A1725)</f>
        <v>76</v>
      </c>
    </row>
    <row r="1726" customFormat="false" ht="12.8" hidden="false" customHeight="false" outlineLevel="0" collapsed="false">
      <c r="A1726" s="0" t="s">
        <v>1781</v>
      </c>
      <c r="B1726" s="0" t="s">
        <v>1755</v>
      </c>
      <c r="C1726" s="0" t="s">
        <v>1756</v>
      </c>
      <c r="D1726" s="0" t="n">
        <v>5</v>
      </c>
      <c r="E1726" s="0" t="str">
        <f aca="false">IFERROR(IFERROR(REPLACE(C1726,SEARCH($E$1,C1726,1),LEN($E$1),""),REPLACE(C1726,SEARCH($F$1,C1726,1),LEN($F$1),"")),C1726)</f>
        <v>www.studentcrowd.com/university-l1000000-s1008528-university_of_aberdeen-aberdeen</v>
      </c>
      <c r="F1726" s="0" t="str">
        <f aca="false">REPLACE(E1726,SEARCH("/",E1726,1),LEN(E1726),"")</f>
        <v>www.studentcrowd.com</v>
      </c>
      <c r="G1726" s="0" t="n">
        <f aca="false">IF(F1726="www.studentcrowd.com",D1726*2/10,IF(F1726="www.studentsreview.com",D1726*2.5/10,"ERROR"))</f>
        <v>1</v>
      </c>
      <c r="H1726" s="0" t="str">
        <f aca="false">VLOOKUP(G1726,Sheet2!$A$1:$B$8,2,0)</f>
        <v>excellent</v>
      </c>
      <c r="I1726" s="0" t="str">
        <f aca="false">"{""classes"":["""&amp;G1726&amp;"""],""text"":"""&amp;A1726&amp;"""},"</f>
        <v>{"classes":["1"],"text":"this place is great, i love it!!"},</v>
      </c>
      <c r="J1726" s="0" t="n">
        <f aca="false">LEN(A1726)</f>
        <v>32</v>
      </c>
    </row>
    <row r="1727" customFormat="false" ht="12.8" hidden="false" customHeight="false" outlineLevel="0" collapsed="false">
      <c r="A1727" s="0" t="s">
        <v>1782</v>
      </c>
      <c r="B1727" s="0" t="s">
        <v>1755</v>
      </c>
      <c r="C1727" s="0" t="s">
        <v>1756</v>
      </c>
      <c r="D1727" s="0" t="n">
        <v>5</v>
      </c>
      <c r="E1727" s="0" t="str">
        <f aca="false">IFERROR(IFERROR(REPLACE(C1727,SEARCH($E$1,C1727,1),LEN($E$1),""),REPLACE(C1727,SEARCH($F$1,C1727,1),LEN($F$1),"")),C1727)</f>
        <v>www.studentcrowd.com/university-l1000000-s1008528-university_of_aberdeen-aberdeen</v>
      </c>
      <c r="F1727" s="0" t="str">
        <f aca="false">REPLACE(E1727,SEARCH("/",E1727,1),LEN(E1727),"")</f>
        <v>www.studentcrowd.com</v>
      </c>
      <c r="G1727" s="0" t="n">
        <f aca="false">IF(F1727="www.studentcrowd.com",D1727*2/10,IF(F1727="www.studentsreview.com",D1727*2.5/10,"ERROR"))</f>
        <v>1</v>
      </c>
      <c r="H1727" s="0" t="str">
        <f aca="false">VLOOKUP(G1727,Sheet2!$A$1:$B$8,2,0)</f>
        <v>excellent</v>
      </c>
      <c r="I1727" s="0" t="str">
        <f aca="false">"{""classes"":["""&amp;G1727&amp;"""],""text"":"""&amp;A1727&amp;"""},"</f>
        <v>{"classes":["1"],"text":"Great academic and social experience"},</v>
      </c>
      <c r="J1727" s="0" t="n">
        <f aca="false">LEN(A1727)</f>
        <v>36</v>
      </c>
    </row>
    <row r="1728" customFormat="false" ht="12.8" hidden="false" customHeight="false" outlineLevel="0" collapsed="false">
      <c r="A1728" s="0" t="s">
        <v>1783</v>
      </c>
      <c r="B1728" s="0" t="s">
        <v>1755</v>
      </c>
      <c r="C1728" s="0" t="s">
        <v>1756</v>
      </c>
      <c r="D1728" s="0" t="n">
        <v>4</v>
      </c>
      <c r="E1728" s="0" t="str">
        <f aca="false">IFERROR(IFERROR(REPLACE(C1728,SEARCH($E$1,C1728,1),LEN($E$1),""),REPLACE(C1728,SEARCH($F$1,C1728,1),LEN($F$1),"")),C1728)</f>
        <v>www.studentcrowd.com/university-l1000000-s1008528-university_of_aberdeen-aberdeen</v>
      </c>
      <c r="F1728" s="0" t="str">
        <f aca="false">REPLACE(E1728,SEARCH("/",E1728,1),LEN(E1728),"")</f>
        <v>www.studentcrowd.com</v>
      </c>
      <c r="G1728" s="0" t="n">
        <f aca="false">IF(F1728="www.studentcrowd.com",D1728*2/10,IF(F1728="www.studentsreview.com",D1728*2.5/10,"ERROR"))</f>
        <v>0.8</v>
      </c>
      <c r="H1728" s="0" t="str">
        <f aca="false">VLOOKUP(G1728,Sheet2!$A$1:$B$8,2,0)</f>
        <v>good_plus</v>
      </c>
      <c r="I1728" s="0" t="str">
        <f aca="false">"{""classes"":["""&amp;G1728&amp;"""],""text"":"""&amp;A1728&amp;"""},"</f>
        <v>{"classes":["0,8"],"text":"Everything I need is on campus. I love love love the key store! Wi-fi is good, and bus 20 is a really good bus connection."},</v>
      </c>
      <c r="J1728" s="0" t="n">
        <f aca="false">LEN(A1728)</f>
        <v>122</v>
      </c>
    </row>
    <row r="1729" customFormat="false" ht="12.8" hidden="false" customHeight="false" outlineLevel="0" collapsed="false">
      <c r="A1729" s="0" t="s">
        <v>1784</v>
      </c>
      <c r="B1729" s="0" t="s">
        <v>1755</v>
      </c>
      <c r="C1729" s="0" t="s">
        <v>1756</v>
      </c>
      <c r="D1729" s="0" t="n">
        <v>3</v>
      </c>
      <c r="E1729" s="0" t="str">
        <f aca="false">IFERROR(IFERROR(REPLACE(C1729,SEARCH($E$1,C1729,1),LEN($E$1),""),REPLACE(C1729,SEARCH($F$1,C1729,1),LEN($F$1),"")),C1729)</f>
        <v>www.studentcrowd.com/university-l1000000-s1008528-university_of_aberdeen-aberdeen</v>
      </c>
      <c r="F1729" s="0" t="str">
        <f aca="false">REPLACE(E1729,SEARCH("/",E1729,1),LEN(E1729),"")</f>
        <v>www.studentcrowd.com</v>
      </c>
      <c r="G1729" s="0" t="n">
        <f aca="false">IF(F1729="www.studentcrowd.com",D1729*2/10,IF(F1729="www.studentsreview.com",D1729*2.5/10,"ERROR"))</f>
        <v>0.6</v>
      </c>
      <c r="H1729" s="0" t="str">
        <f aca="false">VLOOKUP(G1729,Sheet2!$A$1:$B$8,2,0)</f>
        <v>middle_plus</v>
      </c>
      <c r="I1729" s="0" t="str">
        <f aca="false">"{""classes"":["""&amp;G1729&amp;"""],""text"":"""&amp;A1729&amp;"""},"</f>
        <v>{"classes":["0,6"],"text":"A good university, one lecturer who is awful though"},</v>
      </c>
      <c r="J1729" s="0" t="n">
        <f aca="false">LEN(A1729)</f>
        <v>51</v>
      </c>
    </row>
    <row r="1730" customFormat="false" ht="12.8" hidden="false" customHeight="false" outlineLevel="0" collapsed="false">
      <c r="A1730" s="0" t="s">
        <v>1785</v>
      </c>
      <c r="B1730" s="0" t="s">
        <v>1755</v>
      </c>
      <c r="C1730" s="0" t="s">
        <v>1756</v>
      </c>
      <c r="D1730" s="0" t="n">
        <v>4</v>
      </c>
      <c r="E1730" s="0" t="str">
        <f aca="false">IFERROR(IFERROR(REPLACE(C1730,SEARCH($E$1,C1730,1),LEN($E$1),""),REPLACE(C1730,SEARCH($F$1,C1730,1),LEN($F$1),"")),C1730)</f>
        <v>www.studentcrowd.com/university-l1000000-s1008528-university_of_aberdeen-aberdeen</v>
      </c>
      <c r="F1730" s="0" t="str">
        <f aca="false">REPLACE(E1730,SEARCH("/",E1730,1),LEN(E1730),"")</f>
        <v>www.studentcrowd.com</v>
      </c>
      <c r="G1730" s="0" t="n">
        <f aca="false">IF(F1730="www.studentcrowd.com",D1730*2/10,IF(F1730="www.studentsreview.com",D1730*2.5/10,"ERROR"))</f>
        <v>0.8</v>
      </c>
      <c r="H1730" s="0" t="str">
        <f aca="false">VLOOKUP(G1730,Sheet2!$A$1:$B$8,2,0)</f>
        <v>good_plus</v>
      </c>
      <c r="I1730" s="0" t="str">
        <f aca="false">"{""classes"":["""&amp;G1730&amp;"""],""text"":"""&amp;A1730&amp;"""},"</f>
        <v>{"classes":["0,8"],"text":"Social activities and groups are really engaging and definitly worth joining. The sports village is great and most other facilities are very good as well."},</v>
      </c>
      <c r="J1730" s="0" t="n">
        <f aca="false">LEN(A1730)</f>
        <v>154</v>
      </c>
    </row>
    <row r="1731" customFormat="false" ht="12.8" hidden="false" customHeight="false" outlineLevel="0" collapsed="false">
      <c r="A1731" s="0" t="s">
        <v>1786</v>
      </c>
      <c r="B1731" s="0" t="s">
        <v>1755</v>
      </c>
      <c r="C1731" s="0" t="s">
        <v>1756</v>
      </c>
      <c r="D1731" s="0" t="n">
        <v>3</v>
      </c>
      <c r="E1731" s="0" t="str">
        <f aca="false">IFERROR(IFERROR(REPLACE(C1731,SEARCH($E$1,C1731,1),LEN($E$1),""),REPLACE(C1731,SEARCH($F$1,C1731,1),LEN($F$1),"")),C1731)</f>
        <v>www.studentcrowd.com/university-l1000000-s1008528-university_of_aberdeen-aberdeen</v>
      </c>
      <c r="F1731" s="0" t="str">
        <f aca="false">REPLACE(E1731,SEARCH("/",E1731,1),LEN(E1731),"")</f>
        <v>www.studentcrowd.com</v>
      </c>
      <c r="G1731" s="0" t="n">
        <f aca="false">IF(F1731="www.studentcrowd.com",D1731*2/10,IF(F1731="www.studentsreview.com",D1731*2.5/10,"ERROR"))</f>
        <v>0.6</v>
      </c>
      <c r="H1731" s="0" t="str">
        <f aca="false">VLOOKUP(G1731,Sheet2!$A$1:$B$8,2,0)</f>
        <v>middle_plus</v>
      </c>
      <c r="I1731" s="0" t="str">
        <f aca="false">"{""classes"":["""&amp;G1731&amp;"""],""text"":"""&amp;A1731&amp;"""},"</f>
        <v>{"classes":["0,6"],"text":"As Im still in undergraduate study, I am unable to comment much about career opportunities."},</v>
      </c>
      <c r="J1731" s="0" t="n">
        <f aca="false">LEN(A1731)</f>
        <v>91</v>
      </c>
    </row>
    <row r="1732" customFormat="false" ht="12.8" hidden="false" customHeight="false" outlineLevel="0" collapsed="false">
      <c r="A1732" s="0" t="s">
        <v>1787</v>
      </c>
      <c r="B1732" s="0" t="s">
        <v>1755</v>
      </c>
      <c r="C1732" s="0" t="s">
        <v>1756</v>
      </c>
      <c r="D1732" s="0" t="n">
        <v>2</v>
      </c>
      <c r="E1732" s="0" t="str">
        <f aca="false">IFERROR(IFERROR(REPLACE(C1732,SEARCH($E$1,C1732,1),LEN($E$1),""),REPLACE(C1732,SEARCH($F$1,C1732,1),LEN($F$1),"")),C1732)</f>
        <v>www.studentcrowd.com/university-l1000000-s1008528-university_of_aberdeen-aberdeen</v>
      </c>
      <c r="F1732" s="0" t="str">
        <f aca="false">REPLACE(E1732,SEARCH("/",E1732,1),LEN(E1732),"")</f>
        <v>www.studentcrowd.com</v>
      </c>
      <c r="G1732" s="0" t="n">
        <f aca="false">IF(F1732="www.studentcrowd.com",D1732*2/10,IF(F1732="www.studentsreview.com",D1732*2.5/10,"ERROR"))</f>
        <v>0.4</v>
      </c>
      <c r="H1732" s="0" t="str">
        <f aca="false">VLOOKUP(G1732,Sheet2!$A$1:$B$8,2,0)</f>
        <v>middle_minus</v>
      </c>
      <c r="I1732" s="0" t="str">
        <f aca="false">"{""classes"":["""&amp;G1732&amp;"""],""text"":"""&amp;A1732&amp;"""},"</f>
        <v>{"classes":["0,4"],"text":"Wifi was slow and crashed during my exam. There were a lot of clubs etc but very expensive."},</v>
      </c>
      <c r="J1732" s="0" t="n">
        <f aca="false">LEN(A1732)</f>
        <v>91</v>
      </c>
    </row>
    <row r="1733" customFormat="false" ht="12.8" hidden="false" customHeight="false" outlineLevel="0" collapsed="false">
      <c r="A1733" s="0" t="s">
        <v>1788</v>
      </c>
      <c r="B1733" s="0" t="s">
        <v>1755</v>
      </c>
      <c r="C1733" s="0" t="s">
        <v>1756</v>
      </c>
      <c r="D1733" s="0" t="n">
        <v>4</v>
      </c>
      <c r="E1733" s="0" t="str">
        <f aca="false">IFERROR(IFERROR(REPLACE(C1733,SEARCH($E$1,C1733,1),LEN($E$1),""),REPLACE(C1733,SEARCH($F$1,C1733,1),LEN($F$1),"")),C1733)</f>
        <v>www.studentcrowd.com/university-l1000000-s1008528-university_of_aberdeen-aberdeen</v>
      </c>
      <c r="F1733" s="0" t="str">
        <f aca="false">REPLACE(E1733,SEARCH("/",E1733,1),LEN(E1733),"")</f>
        <v>www.studentcrowd.com</v>
      </c>
      <c r="G1733" s="0" t="n">
        <f aca="false">IF(F1733="www.studentcrowd.com",D1733*2/10,IF(F1733="www.studentsreview.com",D1733*2.5/10,"ERROR"))</f>
        <v>0.8</v>
      </c>
      <c r="H1733" s="0" t="str">
        <f aca="false">VLOOKUP(G1733,Sheet2!$A$1:$B$8,2,0)</f>
        <v>good_plus</v>
      </c>
      <c r="I1733" s="0" t="str">
        <f aca="false">"{""classes"":["""&amp;G1733&amp;"""],""text"":"""&amp;A1733&amp;"""},"</f>
        <v>{"classes":["0,8"],"text":"Love it bar the federal part of the uni. Individual facultys are very strong, societies are amazing and sports wise its very good. Just a shame about the hwole accomodation thing"},</v>
      </c>
      <c r="J1733" s="0" t="n">
        <f aca="false">LEN(A1733)</f>
        <v>178</v>
      </c>
    </row>
    <row r="1734" customFormat="false" ht="12.8" hidden="false" customHeight="false" outlineLevel="0" collapsed="false">
      <c r="A1734" s="0" t="s">
        <v>1789</v>
      </c>
      <c r="B1734" s="0" t="s">
        <v>1755</v>
      </c>
      <c r="C1734" s="0" t="s">
        <v>1756</v>
      </c>
      <c r="D1734" s="0" t="n">
        <v>4</v>
      </c>
      <c r="E1734" s="0" t="str">
        <f aca="false">IFERROR(IFERROR(REPLACE(C1734,SEARCH($E$1,C1734,1),LEN($E$1),""),REPLACE(C1734,SEARCH($F$1,C1734,1),LEN($F$1),"")),C1734)</f>
        <v>www.studentcrowd.com/university-l1000000-s1008528-university_of_aberdeen-aberdeen</v>
      </c>
      <c r="F1734" s="0" t="str">
        <f aca="false">REPLACE(E1734,SEARCH("/",E1734,1),LEN(E1734),"")</f>
        <v>www.studentcrowd.com</v>
      </c>
      <c r="G1734" s="0" t="n">
        <f aca="false">IF(F1734="www.studentcrowd.com",D1734*2/10,IF(F1734="www.studentsreview.com",D1734*2.5/10,"ERROR"))</f>
        <v>0.8</v>
      </c>
      <c r="H1734" s="0" t="str">
        <f aca="false">VLOOKUP(G1734,Sheet2!$A$1:$B$8,2,0)</f>
        <v>good_plus</v>
      </c>
      <c r="I1734" s="0" t="str">
        <f aca="false">"{""classes"":["""&amp;G1734&amp;"""],""text"":"""&amp;A1734&amp;"""},"</f>
        <v>{"classes":["0,8"],"text":"The campus is the most beautiful area in Aberdeen."},</v>
      </c>
      <c r="J1734" s="0" t="n">
        <f aca="false">LEN(A1734)</f>
        <v>50</v>
      </c>
    </row>
    <row r="1735" customFormat="false" ht="12.8" hidden="false" customHeight="false" outlineLevel="0" collapsed="false">
      <c r="A1735" s="0" t="s">
        <v>1790</v>
      </c>
      <c r="B1735" s="0" t="s">
        <v>1755</v>
      </c>
      <c r="C1735" s="0" t="s">
        <v>1756</v>
      </c>
      <c r="D1735" s="0" t="n">
        <v>5</v>
      </c>
      <c r="E1735" s="0" t="str">
        <f aca="false">IFERROR(IFERROR(REPLACE(C1735,SEARCH($E$1,C1735,1),LEN($E$1),""),REPLACE(C1735,SEARCH($F$1,C1735,1),LEN($F$1),"")),C1735)</f>
        <v>www.studentcrowd.com/university-l1000000-s1008528-university_of_aberdeen-aberdeen</v>
      </c>
      <c r="F1735" s="0" t="str">
        <f aca="false">REPLACE(E1735,SEARCH("/",E1735,1),LEN(E1735),"")</f>
        <v>www.studentcrowd.com</v>
      </c>
      <c r="G1735" s="0" t="n">
        <f aca="false">IF(F1735="www.studentcrowd.com",D1735*2/10,IF(F1735="www.studentsreview.com",D1735*2.5/10,"ERROR"))</f>
        <v>1</v>
      </c>
      <c r="H1735" s="0" t="str">
        <f aca="false">VLOOKUP(G1735,Sheet2!$A$1:$B$8,2,0)</f>
        <v>excellent</v>
      </c>
      <c r="I1735" s="0" t="str">
        <f aca="false">"{""classes"":["""&amp;G1735&amp;"""],""text"":"""&amp;A1735&amp;"""},"</f>
        <v>{"classes":["1"],"text":"Having the mountains on your door step, the ocean on your door step and a fantastic campus with WiFi all over is absolutely brilliant! Brand new facilities are being built and its a really exciting time to start a degree at the University of Aberdeen! And its not THAT cold...."},</v>
      </c>
      <c r="J1735" s="0" t="n">
        <f aca="false">LEN(A1735)</f>
        <v>277</v>
      </c>
    </row>
    <row r="1736" customFormat="false" ht="12.8" hidden="false" customHeight="false" outlineLevel="0" collapsed="false">
      <c r="A1736" s="0" t="s">
        <v>1791</v>
      </c>
      <c r="B1736" s="0" t="s">
        <v>1755</v>
      </c>
      <c r="C1736" s="0" t="s">
        <v>1756</v>
      </c>
      <c r="D1736" s="0" t="n">
        <v>4</v>
      </c>
      <c r="E1736" s="0" t="str">
        <f aca="false">IFERROR(IFERROR(REPLACE(C1736,SEARCH($E$1,C1736,1),LEN($E$1),""),REPLACE(C1736,SEARCH($F$1,C1736,1),LEN($F$1),"")),C1736)</f>
        <v>www.studentcrowd.com/university-l1000000-s1008528-university_of_aberdeen-aberdeen</v>
      </c>
      <c r="F1736" s="0" t="str">
        <f aca="false">REPLACE(E1736,SEARCH("/",E1736,1),LEN(E1736),"")</f>
        <v>www.studentcrowd.com</v>
      </c>
      <c r="G1736" s="0" t="n">
        <f aca="false">IF(F1736="www.studentcrowd.com",D1736*2/10,IF(F1736="www.studentsreview.com",D1736*2.5/10,"ERROR"))</f>
        <v>0.8</v>
      </c>
      <c r="H1736" s="0" t="str">
        <f aca="false">VLOOKUP(G1736,Sheet2!$A$1:$B$8,2,0)</f>
        <v>good_plus</v>
      </c>
      <c r="I1736" s="0" t="str">
        <f aca="false">"{""classes"":["""&amp;G1736&amp;"""],""text"":"""&amp;A1736&amp;"""},"</f>
        <v>{"classes":["0,8"],"text":"With great career opportunities after graduating its no surprise that the University of Aberdeen is one of the best universities not only in Scotland, Britain and Europe. People from all over the world come to study at the university and to experience the beautiful old fashioned campus and the very contemporary library. The city of Aberdeen is just as beautiful as the university and he nightlife is one of the best in Scotland. Studying at the University of Aberdeen will leave you with no regrets and many happy memories!"},</v>
      </c>
      <c r="J1736" s="0" t="n">
        <f aca="false">LEN(A1736)</f>
        <v>525</v>
      </c>
    </row>
    <row r="1737" customFormat="false" ht="12.8" hidden="false" customHeight="false" outlineLevel="0" collapsed="false">
      <c r="A1737" s="0" t="s">
        <v>1792</v>
      </c>
      <c r="B1737" s="0" t="s">
        <v>1755</v>
      </c>
      <c r="C1737" s="0" t="s">
        <v>1756</v>
      </c>
      <c r="D1737" s="0" t="n">
        <v>5</v>
      </c>
      <c r="E1737" s="0" t="str">
        <f aca="false">IFERROR(IFERROR(REPLACE(C1737,SEARCH($E$1,C1737,1),LEN($E$1),""),REPLACE(C1737,SEARCH($F$1,C1737,1),LEN($F$1),"")),C1737)</f>
        <v>www.studentcrowd.com/university-l1000000-s1008528-university_of_aberdeen-aberdeen</v>
      </c>
      <c r="F1737" s="0" t="str">
        <f aca="false">REPLACE(E1737,SEARCH("/",E1737,1),LEN(E1737),"")</f>
        <v>www.studentcrowd.com</v>
      </c>
      <c r="G1737" s="0" t="n">
        <f aca="false">IF(F1737="www.studentcrowd.com",D1737*2/10,IF(F1737="www.studentsreview.com",D1737*2.5/10,"ERROR"))</f>
        <v>1</v>
      </c>
      <c r="H1737" s="0" t="str">
        <f aca="false">VLOOKUP(G1737,Sheet2!$A$1:$B$8,2,0)</f>
        <v>excellent</v>
      </c>
      <c r="I1737" s="0" t="str">
        <f aca="false">"{""classes"":["""&amp;G1737&amp;"""],""text"":"""&amp;A1737&amp;"""},"</f>
        <v>{"classes":["1"],"text":"lovely place to study combining historic environment with the future in same place."},</v>
      </c>
      <c r="J1737" s="0" t="n">
        <f aca="false">LEN(A1737)</f>
        <v>83</v>
      </c>
    </row>
    <row r="1738" customFormat="false" ht="12.8" hidden="false" customHeight="false" outlineLevel="0" collapsed="false">
      <c r="A1738" s="0" t="s">
        <v>1793</v>
      </c>
      <c r="B1738" s="0" t="s">
        <v>1755</v>
      </c>
      <c r="C1738" s="0" t="s">
        <v>1756</v>
      </c>
      <c r="D1738" s="0" t="n">
        <v>5</v>
      </c>
      <c r="E1738" s="0" t="str">
        <f aca="false">IFERROR(IFERROR(REPLACE(C1738,SEARCH($E$1,C1738,1),LEN($E$1),""),REPLACE(C1738,SEARCH($F$1,C1738,1),LEN($F$1),"")),C1738)</f>
        <v>www.studentcrowd.com/university-l1000000-s1008528-university_of_aberdeen-aberdeen</v>
      </c>
      <c r="F1738" s="0" t="str">
        <f aca="false">REPLACE(E1738,SEARCH("/",E1738,1),LEN(E1738),"")</f>
        <v>www.studentcrowd.com</v>
      </c>
      <c r="G1738" s="0" t="n">
        <f aca="false">IF(F1738="www.studentcrowd.com",D1738*2/10,IF(F1738="www.studentsreview.com",D1738*2.5/10,"ERROR"))</f>
        <v>1</v>
      </c>
      <c r="H1738" s="0" t="str">
        <f aca="false">VLOOKUP(G1738,Sheet2!$A$1:$B$8,2,0)</f>
        <v>excellent</v>
      </c>
      <c r="I1738" s="0" t="str">
        <f aca="false">"{""classes"":["""&amp;G1738&amp;"""],""text"":"""&amp;A1738&amp;"""},"</f>
        <v>{"classes":["1"],"text":"I love it here, the law library is especially impressive"},</v>
      </c>
      <c r="J1738" s="0" t="n">
        <f aca="false">LEN(A1738)</f>
        <v>56</v>
      </c>
    </row>
    <row r="1739" customFormat="false" ht="12.8" hidden="false" customHeight="false" outlineLevel="0" collapsed="false">
      <c r="A1739" s="0" t="s">
        <v>1794</v>
      </c>
      <c r="B1739" s="0" t="s">
        <v>1755</v>
      </c>
      <c r="C1739" s="0" t="s">
        <v>1756</v>
      </c>
      <c r="D1739" s="0" t="n">
        <v>5</v>
      </c>
      <c r="E1739" s="0" t="str">
        <f aca="false">IFERROR(IFERROR(REPLACE(C1739,SEARCH($E$1,C1739,1),LEN($E$1),""),REPLACE(C1739,SEARCH($F$1,C1739,1),LEN($F$1),"")),C1739)</f>
        <v>www.studentcrowd.com/university-l1000000-s1008528-university_of_aberdeen-aberdeen</v>
      </c>
      <c r="F1739" s="0" t="str">
        <f aca="false">REPLACE(E1739,SEARCH("/",E1739,1),LEN(E1739),"")</f>
        <v>www.studentcrowd.com</v>
      </c>
      <c r="G1739" s="0" t="n">
        <f aca="false">IF(F1739="www.studentcrowd.com",D1739*2/10,IF(F1739="www.studentsreview.com",D1739*2.5/10,"ERROR"))</f>
        <v>1</v>
      </c>
      <c r="H1739" s="0" t="str">
        <f aca="false">VLOOKUP(G1739,Sheet2!$A$1:$B$8,2,0)</f>
        <v>excellent</v>
      </c>
      <c r="I1739" s="0" t="str">
        <f aca="false">"{""classes"":["""&amp;G1739&amp;"""],""text"":"""&amp;A1739&amp;"""},"</f>
        <v>{"classes":["1"],"text":"Fantastic experience. Theres a great sense of community and the clubs and societies are well worth looking at  they are both inclusive and friendly . The universitys degree programmes are dynamic and stimulating, and the lecturers are passionate, and for the most part prolific in their fields. I would definitely recommend giving the university a visit to fully appreciate the atmosphere."},</v>
      </c>
      <c r="J1739" s="0" t="n">
        <f aca="false">LEN(A1739)</f>
        <v>389</v>
      </c>
    </row>
    <row r="1740" customFormat="false" ht="12.8" hidden="false" customHeight="false" outlineLevel="0" collapsed="false">
      <c r="A1740" s="0" t="s">
        <v>1795</v>
      </c>
      <c r="B1740" s="0" t="s">
        <v>1755</v>
      </c>
      <c r="C1740" s="0" t="s">
        <v>1756</v>
      </c>
      <c r="D1740" s="0" t="n">
        <v>5</v>
      </c>
      <c r="E1740" s="0" t="str">
        <f aca="false">IFERROR(IFERROR(REPLACE(C1740,SEARCH($E$1,C1740,1),LEN($E$1),""),REPLACE(C1740,SEARCH($F$1,C1740,1),LEN($F$1),"")),C1740)</f>
        <v>www.studentcrowd.com/university-l1000000-s1008528-university_of_aberdeen-aberdeen</v>
      </c>
      <c r="F1740" s="0" t="str">
        <f aca="false">REPLACE(E1740,SEARCH("/",E1740,1),LEN(E1740),"")</f>
        <v>www.studentcrowd.com</v>
      </c>
      <c r="G1740" s="0" t="n">
        <f aca="false">IF(F1740="www.studentcrowd.com",D1740*2/10,IF(F1740="www.studentsreview.com",D1740*2.5/10,"ERROR"))</f>
        <v>1</v>
      </c>
      <c r="H1740" s="0" t="str">
        <f aca="false">VLOOKUP(G1740,Sheet2!$A$1:$B$8,2,0)</f>
        <v>excellent</v>
      </c>
      <c r="I1740" s="0" t="str">
        <f aca="false">"{""classes"":["""&amp;G1740&amp;"""],""text"":"""&amp;A1740&amp;"""},"</f>
        <v>{"classes":["1"],"text":"The University of Aberdeen is filled with friendly faces and a helpful staff. The opportunities you are presented with both during and after your studies is incredible, and I already feel right at home."},</v>
      </c>
      <c r="J1740" s="0" t="n">
        <f aca="false">LEN(A1740)</f>
        <v>202</v>
      </c>
    </row>
    <row r="1741" customFormat="false" ht="12.8" hidden="false" customHeight="false" outlineLevel="0" collapsed="false">
      <c r="A1741" s="0" t="s">
        <v>1796</v>
      </c>
      <c r="B1741" s="0" t="s">
        <v>1755</v>
      </c>
      <c r="C1741" s="0" t="s">
        <v>1756</v>
      </c>
      <c r="D1741" s="0" t="n">
        <v>5</v>
      </c>
      <c r="E1741" s="0" t="str">
        <f aca="false">IFERROR(IFERROR(REPLACE(C1741,SEARCH($E$1,C1741,1),LEN($E$1),""),REPLACE(C1741,SEARCH($F$1,C1741,1),LEN($F$1),"")),C1741)</f>
        <v>www.studentcrowd.com/university-l1000000-s1008528-university_of_aberdeen-aberdeen</v>
      </c>
      <c r="F1741" s="0" t="str">
        <f aca="false">REPLACE(E1741,SEARCH("/",E1741,1),LEN(E1741),"")</f>
        <v>www.studentcrowd.com</v>
      </c>
      <c r="G1741" s="0" t="n">
        <f aca="false">IF(F1741="www.studentcrowd.com",D1741*2/10,IF(F1741="www.studentsreview.com",D1741*2.5/10,"ERROR"))</f>
        <v>1</v>
      </c>
      <c r="H1741" s="0" t="str">
        <f aca="false">VLOOKUP(G1741,Sheet2!$A$1:$B$8,2,0)</f>
        <v>excellent</v>
      </c>
      <c r="I1741" s="0" t="str">
        <f aca="false">"{""classes"":["""&amp;G1741&amp;"""],""text"":"""&amp;A1741&amp;"""},"</f>
        <v>{"classes":["1"],"text":"The best place to study!  Come here, go anywhere "},</v>
      </c>
      <c r="J1741" s="0" t="n">
        <f aca="false">LEN(A1741)</f>
        <v>49</v>
      </c>
    </row>
    <row r="1742" customFormat="false" ht="12.8" hidden="false" customHeight="false" outlineLevel="0" collapsed="false">
      <c r="A1742" s="0" t="s">
        <v>1797</v>
      </c>
      <c r="B1742" s="0" t="s">
        <v>1755</v>
      </c>
      <c r="C1742" s="0" t="s">
        <v>1756</v>
      </c>
      <c r="D1742" s="0" t="n">
        <v>5</v>
      </c>
      <c r="E1742" s="0" t="str">
        <f aca="false">IFERROR(IFERROR(REPLACE(C1742,SEARCH($E$1,C1742,1),LEN($E$1),""),REPLACE(C1742,SEARCH($F$1,C1742,1),LEN($F$1),"")),C1742)</f>
        <v>www.studentcrowd.com/university-l1000000-s1008528-university_of_aberdeen-aberdeen</v>
      </c>
      <c r="F1742" s="0" t="str">
        <f aca="false">REPLACE(E1742,SEARCH("/",E1742,1),LEN(E1742),"")</f>
        <v>www.studentcrowd.com</v>
      </c>
      <c r="G1742" s="0" t="n">
        <f aca="false">IF(F1742="www.studentcrowd.com",D1742*2/10,IF(F1742="www.studentsreview.com",D1742*2.5/10,"ERROR"))</f>
        <v>1</v>
      </c>
      <c r="H1742" s="0" t="str">
        <f aca="false">VLOOKUP(G1742,Sheet2!$A$1:$B$8,2,0)</f>
        <v>excellent</v>
      </c>
      <c r="I1742" s="0" t="str">
        <f aca="false">"{""classes"":["""&amp;G1742&amp;"""],""text"":"""&amp;A1742&amp;"""},"</f>
        <v>{"classes":["1"],"text":"Fab uni, really welcoming and the courses are fantastic. Great for indecisive people, as changing courses is easy. Give lots of support - just brilliant."},</v>
      </c>
      <c r="J1742" s="0" t="n">
        <f aca="false">LEN(A1742)</f>
        <v>153</v>
      </c>
    </row>
    <row r="1743" customFormat="false" ht="12.8" hidden="false" customHeight="false" outlineLevel="0" collapsed="false">
      <c r="A1743" s="0" t="s">
        <v>1798</v>
      </c>
      <c r="B1743" s="0" t="s">
        <v>1755</v>
      </c>
      <c r="C1743" s="0" t="s">
        <v>1756</v>
      </c>
      <c r="D1743" s="0" t="n">
        <v>5</v>
      </c>
      <c r="E1743" s="0" t="str">
        <f aca="false">IFERROR(IFERROR(REPLACE(C1743,SEARCH($E$1,C1743,1),LEN($E$1),""),REPLACE(C1743,SEARCH($F$1,C1743,1),LEN($F$1),"")),C1743)</f>
        <v>www.studentcrowd.com/university-l1000000-s1008528-university_of_aberdeen-aberdeen</v>
      </c>
      <c r="F1743" s="0" t="str">
        <f aca="false">REPLACE(E1743,SEARCH("/",E1743,1),LEN(E1743),"")</f>
        <v>www.studentcrowd.com</v>
      </c>
      <c r="G1743" s="0" t="n">
        <f aca="false">IF(F1743="www.studentcrowd.com",D1743*2/10,IF(F1743="www.studentsreview.com",D1743*2.5/10,"ERROR"))</f>
        <v>1</v>
      </c>
      <c r="H1743" s="0" t="str">
        <f aca="false">VLOOKUP(G1743,Sheet2!$A$1:$B$8,2,0)</f>
        <v>excellent</v>
      </c>
      <c r="I1743" s="0" t="str">
        <f aca="false">"{""classes"":["""&amp;G1743&amp;"""],""text"":"""&amp;A1743&amp;"""},"</f>
        <v>{"classes":["1"],"text":"Beautiful. Plenty of facilities for study and learning, you just have to know where to look. Great environments for every kind of learner. Brilliant clubs and societies"},</v>
      </c>
      <c r="J1743" s="0" t="n">
        <f aca="false">LEN(A1743)</f>
        <v>168</v>
      </c>
    </row>
    <row r="1744" customFormat="false" ht="12.8" hidden="false" customHeight="false" outlineLevel="0" collapsed="false">
      <c r="A1744" s="0" t="s">
        <v>1799</v>
      </c>
      <c r="B1744" s="0" t="s">
        <v>1755</v>
      </c>
      <c r="C1744" s="0" t="s">
        <v>1756</v>
      </c>
      <c r="D1744" s="0" t="n">
        <v>5</v>
      </c>
      <c r="E1744" s="0" t="str">
        <f aca="false">IFERROR(IFERROR(REPLACE(C1744,SEARCH($E$1,C1744,1),LEN($E$1),""),REPLACE(C1744,SEARCH($F$1,C1744,1),LEN($F$1),"")),C1744)</f>
        <v>www.studentcrowd.com/university-l1000000-s1008528-university_of_aberdeen-aberdeen</v>
      </c>
      <c r="F1744" s="0" t="str">
        <f aca="false">REPLACE(E1744,SEARCH("/",E1744,1),LEN(E1744),"")</f>
        <v>www.studentcrowd.com</v>
      </c>
      <c r="G1744" s="0" t="n">
        <f aca="false">IF(F1744="www.studentcrowd.com",D1744*2/10,IF(F1744="www.studentsreview.com",D1744*2.5/10,"ERROR"))</f>
        <v>1</v>
      </c>
      <c r="H1744" s="0" t="str">
        <f aca="false">VLOOKUP(G1744,Sheet2!$A$1:$B$8,2,0)</f>
        <v>excellent</v>
      </c>
      <c r="I1744" s="0" t="str">
        <f aca="false">"{""classes"":["""&amp;G1744&amp;"""],""text"":"""&amp;A1744&amp;"""},"</f>
        <v>{"classes":["1"],"text":"Im going to be a fresher there this year and from my point of view everything is excellent!"},</v>
      </c>
      <c r="J1744" s="0" t="n">
        <f aca="false">LEN(A1744)</f>
        <v>91</v>
      </c>
    </row>
    <row r="1745" customFormat="false" ht="12.8" hidden="false" customHeight="false" outlineLevel="0" collapsed="false">
      <c r="A1745" s="0" t="s">
        <v>1800</v>
      </c>
      <c r="B1745" s="0" t="s">
        <v>1755</v>
      </c>
      <c r="C1745" s="0" t="s">
        <v>1756</v>
      </c>
      <c r="D1745" s="0" t="n">
        <v>4</v>
      </c>
      <c r="E1745" s="0" t="str">
        <f aca="false">IFERROR(IFERROR(REPLACE(C1745,SEARCH($E$1,C1745,1),LEN($E$1),""),REPLACE(C1745,SEARCH($F$1,C1745,1),LEN($F$1),"")),C1745)</f>
        <v>www.studentcrowd.com/university-l1000000-s1008528-university_of_aberdeen-aberdeen</v>
      </c>
      <c r="F1745" s="0" t="str">
        <f aca="false">REPLACE(E1745,SEARCH("/",E1745,1),LEN(E1745),"")</f>
        <v>www.studentcrowd.com</v>
      </c>
      <c r="G1745" s="0" t="n">
        <f aca="false">IF(F1745="www.studentcrowd.com",D1745*2/10,IF(F1745="www.studentsreview.com",D1745*2.5/10,"ERROR"))</f>
        <v>0.8</v>
      </c>
      <c r="H1745" s="0" t="str">
        <f aca="false">VLOOKUP(G1745,Sheet2!$A$1:$B$8,2,0)</f>
        <v>good_plus</v>
      </c>
      <c r="I1745" s="0" t="str">
        <f aca="false">"{""classes"":["""&amp;G1745&amp;"""],""text"":"""&amp;A1745&amp;"""},"</f>
        <v>{"classes":["0,8"],"text":"Great university. Its no Oxbridge but its alright."},</v>
      </c>
      <c r="J1745" s="0" t="n">
        <f aca="false">LEN(A1745)</f>
        <v>50</v>
      </c>
    </row>
    <row r="1746" customFormat="false" ht="12.8" hidden="false" customHeight="false" outlineLevel="0" collapsed="false">
      <c r="A1746" s="0" t="s">
        <v>1801</v>
      </c>
      <c r="B1746" s="0" t="s">
        <v>1802</v>
      </c>
      <c r="C1746" s="0" t="s">
        <v>1803</v>
      </c>
      <c r="D1746" s="0" t="n">
        <v>5</v>
      </c>
      <c r="E1746" s="0" t="str">
        <f aca="false">IFERROR(IFERROR(REPLACE(C1746,SEARCH($E$1,C1746,1),LEN($E$1),""),REPLACE(C1746,SEARCH($F$1,C1746,1),LEN($F$1),"")),C1746)</f>
        <v>www.studentcrowd.com/university-l1002196-s1008217-university_of_dundee-dundee</v>
      </c>
      <c r="F1746" s="0" t="str">
        <f aca="false">REPLACE(E1746,SEARCH("/",E1746,1),LEN(E1746),"")</f>
        <v>www.studentcrowd.com</v>
      </c>
      <c r="G1746" s="0" t="n">
        <f aca="false">IF(F1746="www.studentcrowd.com",D1746*2/10,IF(F1746="www.studentsreview.com",D1746*2.5/10,"ERROR"))</f>
        <v>1</v>
      </c>
      <c r="H1746" s="0" t="str">
        <f aca="false">VLOOKUP(G1746,Sheet2!$A$1:$B$8,2,0)</f>
        <v>excellent</v>
      </c>
      <c r="I1746" s="0" t="str">
        <f aca="false">"{""classes"":["""&amp;G1746&amp;"""],""text"":"""&amp;A1746&amp;"""},"</f>
        <v>{"classes":["1"],"text":"Getting involved might seem treaky for any fresher, but in Dundee its not a problem! Lovely people and University staff is always willing to help, all you need is not to be afraid to ask. Student Union is great, many activities and active societies that makes campus very vibrant and buzzing! &lt;3"},</v>
      </c>
      <c r="J1746" s="0" t="n">
        <f aca="false">LEN(A1746)</f>
        <v>295</v>
      </c>
    </row>
    <row r="1747" customFormat="false" ht="12.8" hidden="false" customHeight="false" outlineLevel="0" collapsed="false">
      <c r="A1747" s="0" t="s">
        <v>1804</v>
      </c>
      <c r="B1747" s="0" t="s">
        <v>1802</v>
      </c>
      <c r="C1747" s="0" t="s">
        <v>1803</v>
      </c>
      <c r="D1747" s="0" t="n">
        <v>5</v>
      </c>
      <c r="E1747" s="0" t="str">
        <f aca="false">IFERROR(IFERROR(REPLACE(C1747,SEARCH($E$1,C1747,1),LEN($E$1),""),REPLACE(C1747,SEARCH($F$1,C1747,1),LEN($F$1),"")),C1747)</f>
        <v>www.studentcrowd.com/university-l1002196-s1008217-university_of_dundee-dundee</v>
      </c>
      <c r="F1747" s="0" t="str">
        <f aca="false">REPLACE(E1747,SEARCH("/",E1747,1),LEN(E1747),"")</f>
        <v>www.studentcrowd.com</v>
      </c>
      <c r="G1747" s="0" t="n">
        <f aca="false">IF(F1747="www.studentcrowd.com",D1747*2/10,IF(F1747="www.studentsreview.com",D1747*2.5/10,"ERROR"))</f>
        <v>1</v>
      </c>
      <c r="H1747" s="0" t="str">
        <f aca="false">VLOOKUP(G1747,Sheet2!$A$1:$B$8,2,0)</f>
        <v>excellent</v>
      </c>
      <c r="I1747" s="0" t="str">
        <f aca="false">"{""classes"":["""&amp;G1747&amp;"""],""text"":"""&amp;A1747&amp;"""},"</f>
        <v>{"classes":["1"],"text":"A fantastic university at the heart of a vibrant city that is undergoing a massive transformation! I moved from Glasgow with low expectations and was totally blown away."},</v>
      </c>
      <c r="J1747" s="0" t="n">
        <f aca="false">LEN(A1747)</f>
        <v>169</v>
      </c>
    </row>
    <row r="1748" customFormat="false" ht="12.8" hidden="false" customHeight="false" outlineLevel="0" collapsed="false">
      <c r="A1748" s="0" t="s">
        <v>1805</v>
      </c>
      <c r="B1748" s="0" t="s">
        <v>1802</v>
      </c>
      <c r="C1748" s="0" t="s">
        <v>1803</v>
      </c>
      <c r="D1748" s="0" t="n">
        <v>5</v>
      </c>
      <c r="E1748" s="0" t="str">
        <f aca="false">IFERROR(IFERROR(REPLACE(C1748,SEARCH($E$1,C1748,1),LEN($E$1),""),REPLACE(C1748,SEARCH($F$1,C1748,1),LEN($F$1),"")),C1748)</f>
        <v>www.studentcrowd.com/university-l1002196-s1008217-university_of_dundee-dundee</v>
      </c>
      <c r="F1748" s="0" t="str">
        <f aca="false">REPLACE(E1748,SEARCH("/",E1748,1),LEN(E1748),"")</f>
        <v>www.studentcrowd.com</v>
      </c>
      <c r="G1748" s="0" t="n">
        <f aca="false">IF(F1748="www.studentcrowd.com",D1748*2/10,IF(F1748="www.studentsreview.com",D1748*2.5/10,"ERROR"))</f>
        <v>1</v>
      </c>
      <c r="H1748" s="0" t="str">
        <f aca="false">VLOOKUP(G1748,Sheet2!$A$1:$B$8,2,0)</f>
        <v>excellent</v>
      </c>
      <c r="I1748" s="0" t="str">
        <f aca="false">"{""classes"":["""&amp;G1748&amp;"""],""text"":"""&amp;A1748&amp;"""},"</f>
        <v>{"classes":["1"],"text":"active and diligent supervisors, good students association, good sports union, good librarians, good IT workers, and a well-equipped library, which houses audio-visual rooms, study carrels, display and reading rooms and stacks."},</v>
      </c>
      <c r="J1748" s="0" t="n">
        <f aca="false">LEN(A1748)</f>
        <v>227</v>
      </c>
    </row>
    <row r="1749" customFormat="false" ht="12.8" hidden="false" customHeight="false" outlineLevel="0" collapsed="false">
      <c r="A1749" s="0" t="s">
        <v>1806</v>
      </c>
      <c r="B1749" s="0" t="s">
        <v>1802</v>
      </c>
      <c r="C1749" s="0" t="s">
        <v>1803</v>
      </c>
      <c r="D1749" s="0" t="n">
        <v>5</v>
      </c>
      <c r="E1749" s="0" t="str">
        <f aca="false">IFERROR(IFERROR(REPLACE(C1749,SEARCH($E$1,C1749,1),LEN($E$1),""),REPLACE(C1749,SEARCH($F$1,C1749,1),LEN($F$1),"")),C1749)</f>
        <v>www.studentcrowd.com/university-l1002196-s1008217-university_of_dundee-dundee</v>
      </c>
      <c r="F1749" s="0" t="str">
        <f aca="false">REPLACE(E1749,SEARCH("/",E1749,1),LEN(E1749),"")</f>
        <v>www.studentcrowd.com</v>
      </c>
      <c r="G1749" s="0" t="n">
        <f aca="false">IF(F1749="www.studentcrowd.com",D1749*2/10,IF(F1749="www.studentsreview.com",D1749*2.5/10,"ERROR"))</f>
        <v>1</v>
      </c>
      <c r="H1749" s="0" t="str">
        <f aca="false">VLOOKUP(G1749,Sheet2!$A$1:$B$8,2,0)</f>
        <v>excellent</v>
      </c>
      <c r="I1749" s="0" t="str">
        <f aca="false">"{""classes"":["""&amp;G1749&amp;"""],""text"":"""&amp;A1749&amp;"""},"</f>
        <v>{"classes":["1"],"text":"active and hard working staff. Everything is good generally. the dental school is good and there are many activities that I can do. people are nice and friendly."},</v>
      </c>
      <c r="J1749" s="0" t="n">
        <f aca="false">LEN(A1749)</f>
        <v>161</v>
      </c>
    </row>
    <row r="1750" customFormat="false" ht="12.8" hidden="false" customHeight="false" outlineLevel="0" collapsed="false">
      <c r="A1750" s="0" t="s">
        <v>1807</v>
      </c>
      <c r="B1750" s="0" t="s">
        <v>1802</v>
      </c>
      <c r="C1750" s="0" t="s">
        <v>1803</v>
      </c>
      <c r="D1750" s="0" t="n">
        <v>5</v>
      </c>
      <c r="E1750" s="0" t="str">
        <f aca="false">IFERROR(IFERROR(REPLACE(C1750,SEARCH($E$1,C1750,1),LEN($E$1),""),REPLACE(C1750,SEARCH($F$1,C1750,1),LEN($F$1),"")),C1750)</f>
        <v>www.studentcrowd.com/university-l1002196-s1008217-university_of_dundee-dundee</v>
      </c>
      <c r="F1750" s="0" t="str">
        <f aca="false">REPLACE(E1750,SEARCH("/",E1750,1),LEN(E1750),"")</f>
        <v>www.studentcrowd.com</v>
      </c>
      <c r="G1750" s="0" t="n">
        <f aca="false">IF(F1750="www.studentcrowd.com",D1750*2/10,IF(F1750="www.studentsreview.com",D1750*2.5/10,"ERROR"))</f>
        <v>1</v>
      </c>
      <c r="H1750" s="0" t="str">
        <f aca="false">VLOOKUP(G1750,Sheet2!$A$1:$B$8,2,0)</f>
        <v>excellent</v>
      </c>
      <c r="I1750" s="0" t="str">
        <f aca="false">"{""classes"":["""&amp;G1750&amp;"""],""text"":"""&amp;A1750&amp;"""},"</f>
        <v>{"classes":["1"],"text":"If youre looking to come get drunk and/or be really social and not drunk youll love UoD. Best nights out in the country if youre drunk."},</v>
      </c>
      <c r="J1750" s="0" t="n">
        <f aca="false">LEN(A1750)</f>
        <v>135</v>
      </c>
    </row>
    <row r="1751" customFormat="false" ht="12.8" hidden="false" customHeight="false" outlineLevel="0" collapsed="false">
      <c r="A1751" s="0" t="s">
        <v>1808</v>
      </c>
      <c r="B1751" s="0" t="s">
        <v>1802</v>
      </c>
      <c r="C1751" s="0" t="s">
        <v>1803</v>
      </c>
      <c r="D1751" s="0" t="n">
        <v>4</v>
      </c>
      <c r="E1751" s="0" t="str">
        <f aca="false">IFERROR(IFERROR(REPLACE(C1751,SEARCH($E$1,C1751,1),LEN($E$1),""),REPLACE(C1751,SEARCH($F$1,C1751,1),LEN($F$1),"")),C1751)</f>
        <v>www.studentcrowd.com/university-l1002196-s1008217-university_of_dundee-dundee</v>
      </c>
      <c r="F1751" s="0" t="str">
        <f aca="false">REPLACE(E1751,SEARCH("/",E1751,1),LEN(E1751),"")</f>
        <v>www.studentcrowd.com</v>
      </c>
      <c r="G1751" s="0" t="n">
        <f aca="false">IF(F1751="www.studentcrowd.com",D1751*2/10,IF(F1751="www.studentsreview.com",D1751*2.5/10,"ERROR"))</f>
        <v>0.8</v>
      </c>
      <c r="H1751" s="0" t="str">
        <f aca="false">VLOOKUP(G1751,Sheet2!$A$1:$B$8,2,0)</f>
        <v>good_plus</v>
      </c>
      <c r="I1751" s="0" t="str">
        <f aca="false">"{""classes"":["""&amp;G1751&amp;"""],""text"":"""&amp;A1751&amp;"""},"</f>
        <v>{"classes":["0,8"],"text":"Excellent university. Great campus and students unions etc"},</v>
      </c>
      <c r="J1751" s="0" t="n">
        <f aca="false">LEN(A1751)</f>
        <v>58</v>
      </c>
    </row>
    <row r="1752" customFormat="false" ht="12.8" hidden="false" customHeight="false" outlineLevel="0" collapsed="false">
      <c r="A1752" s="0" t="s">
        <v>1809</v>
      </c>
      <c r="B1752" s="0" t="s">
        <v>1802</v>
      </c>
      <c r="C1752" s="0" t="s">
        <v>1803</v>
      </c>
      <c r="D1752" s="0" t="n">
        <v>5</v>
      </c>
      <c r="E1752" s="0" t="str">
        <f aca="false">IFERROR(IFERROR(REPLACE(C1752,SEARCH($E$1,C1752,1),LEN($E$1),""),REPLACE(C1752,SEARCH($F$1,C1752,1),LEN($F$1),"")),C1752)</f>
        <v>www.studentcrowd.com/university-l1002196-s1008217-university_of_dundee-dundee</v>
      </c>
      <c r="F1752" s="0" t="str">
        <f aca="false">REPLACE(E1752,SEARCH("/",E1752,1),LEN(E1752),"")</f>
        <v>www.studentcrowd.com</v>
      </c>
      <c r="G1752" s="0" t="n">
        <f aca="false">IF(F1752="www.studentcrowd.com",D1752*2/10,IF(F1752="www.studentsreview.com",D1752*2.5/10,"ERROR"))</f>
        <v>1</v>
      </c>
      <c r="H1752" s="0" t="str">
        <f aca="false">VLOOKUP(G1752,Sheet2!$A$1:$B$8,2,0)</f>
        <v>excellent</v>
      </c>
      <c r="I1752" s="0" t="str">
        <f aca="false">"{""classes"":["""&amp;G1752&amp;"""],""text"":"""&amp;A1752&amp;"""},"</f>
        <v>{"classes":["1"],"text":"The uni is incredible and the union is second to none"},</v>
      </c>
      <c r="J1752" s="0" t="n">
        <f aca="false">LEN(A1752)</f>
        <v>53</v>
      </c>
    </row>
    <row r="1753" customFormat="false" ht="12.8" hidden="false" customHeight="false" outlineLevel="0" collapsed="false">
      <c r="A1753" s="0" t="s">
        <v>1810</v>
      </c>
      <c r="B1753" s="0" t="s">
        <v>1802</v>
      </c>
      <c r="C1753" s="0" t="s">
        <v>1803</v>
      </c>
      <c r="D1753" s="0" t="n">
        <v>4</v>
      </c>
      <c r="E1753" s="0" t="str">
        <f aca="false">IFERROR(IFERROR(REPLACE(C1753,SEARCH($E$1,C1753,1),LEN($E$1),""),REPLACE(C1753,SEARCH($F$1,C1753,1),LEN($F$1),"")),C1753)</f>
        <v>www.studentcrowd.com/university-l1002196-s1008217-university_of_dundee-dundee</v>
      </c>
      <c r="F1753" s="0" t="str">
        <f aca="false">REPLACE(E1753,SEARCH("/",E1753,1),LEN(E1753),"")</f>
        <v>www.studentcrowd.com</v>
      </c>
      <c r="G1753" s="0" t="n">
        <f aca="false">IF(F1753="www.studentcrowd.com",D1753*2/10,IF(F1753="www.studentsreview.com",D1753*2.5/10,"ERROR"))</f>
        <v>0.8</v>
      </c>
      <c r="H1753" s="0" t="str">
        <f aca="false">VLOOKUP(G1753,Sheet2!$A$1:$B$8,2,0)</f>
        <v>good_plus</v>
      </c>
      <c r="I1753" s="0" t="str">
        <f aca="false">"{""classes"":["""&amp;G1753&amp;"""],""text"":"""&amp;A1753&amp;"""},"</f>
        <v>{"classes":["0,8"],"text":"The campus ranges from old buildings to new and modern which creates a nice and balanced mix."},</v>
      </c>
      <c r="J1753" s="0" t="n">
        <f aca="false">LEN(A1753)</f>
        <v>93</v>
      </c>
    </row>
    <row r="1754" customFormat="false" ht="12.8" hidden="false" customHeight="false" outlineLevel="0" collapsed="false">
      <c r="A1754" s="0" t="s">
        <v>1811</v>
      </c>
      <c r="B1754" s="0" t="s">
        <v>1802</v>
      </c>
      <c r="C1754" s="0" t="s">
        <v>1803</v>
      </c>
      <c r="D1754" s="0" t="n">
        <v>4</v>
      </c>
      <c r="E1754" s="0" t="str">
        <f aca="false">IFERROR(IFERROR(REPLACE(C1754,SEARCH($E$1,C1754,1),LEN($E$1),""),REPLACE(C1754,SEARCH($F$1,C1754,1),LEN($F$1),"")),C1754)</f>
        <v>www.studentcrowd.com/university-l1002196-s1008217-university_of_dundee-dundee</v>
      </c>
      <c r="F1754" s="0" t="str">
        <f aca="false">REPLACE(E1754,SEARCH("/",E1754,1),LEN(E1754),"")</f>
        <v>www.studentcrowd.com</v>
      </c>
      <c r="G1754" s="0" t="n">
        <f aca="false">IF(F1754="www.studentcrowd.com",D1754*2/10,IF(F1754="www.studentsreview.com",D1754*2.5/10,"ERROR"))</f>
        <v>0.8</v>
      </c>
      <c r="H1754" s="0" t="str">
        <f aca="false">VLOOKUP(G1754,Sheet2!$A$1:$B$8,2,0)</f>
        <v>good_plus</v>
      </c>
      <c r="I1754" s="0" t="str">
        <f aca="false">"{""classes"":["""&amp;G1754&amp;"""],""text"":"""&amp;A1754&amp;"""},"</f>
        <v>{"classes":["0,8"],"text":"Dundee university is definitely suited to all kinds of people. The union is fantastic but I wish they could play more gigs or live events etc during the year"},</v>
      </c>
      <c r="J1754" s="0" t="n">
        <f aca="false">LEN(A1754)</f>
        <v>157</v>
      </c>
    </row>
    <row r="1755" customFormat="false" ht="12.8" hidden="false" customHeight="false" outlineLevel="0" collapsed="false">
      <c r="A1755" s="0" t="s">
        <v>1812</v>
      </c>
      <c r="B1755" s="0" t="s">
        <v>1802</v>
      </c>
      <c r="C1755" s="0" t="s">
        <v>1803</v>
      </c>
      <c r="D1755" s="0" t="n">
        <v>5</v>
      </c>
      <c r="E1755" s="0" t="str">
        <f aca="false">IFERROR(IFERROR(REPLACE(C1755,SEARCH($E$1,C1755,1),LEN($E$1),""),REPLACE(C1755,SEARCH($F$1,C1755,1),LEN($F$1),"")),C1755)</f>
        <v>www.studentcrowd.com/university-l1002196-s1008217-university_of_dundee-dundee</v>
      </c>
      <c r="F1755" s="0" t="str">
        <f aca="false">REPLACE(E1755,SEARCH("/",E1755,1),LEN(E1755),"")</f>
        <v>www.studentcrowd.com</v>
      </c>
      <c r="G1755" s="0" t="n">
        <f aca="false">IF(F1755="www.studentcrowd.com",D1755*2/10,IF(F1755="www.studentsreview.com",D1755*2.5/10,"ERROR"))</f>
        <v>1</v>
      </c>
      <c r="H1755" s="0" t="str">
        <f aca="false">VLOOKUP(G1755,Sheet2!$A$1:$B$8,2,0)</f>
        <v>excellent</v>
      </c>
      <c r="I1755" s="0" t="str">
        <f aca="false">"{""classes"":["""&amp;G1755&amp;"""],""text"":"""&amp;A1755&amp;"""},"</f>
        <v>{"classes":["1"],"text":"Everything is organised and efficient, the union is a credit to the university and there is always help available."},</v>
      </c>
      <c r="J1755" s="0" t="n">
        <f aca="false">LEN(A1755)</f>
        <v>114</v>
      </c>
    </row>
    <row r="1756" customFormat="false" ht="12.8" hidden="false" customHeight="false" outlineLevel="0" collapsed="false">
      <c r="A1756" s="0" t="s">
        <v>1813</v>
      </c>
      <c r="B1756" s="0" t="s">
        <v>1802</v>
      </c>
      <c r="C1756" s="0" t="s">
        <v>1803</v>
      </c>
      <c r="D1756" s="0" t="n">
        <v>3</v>
      </c>
      <c r="E1756" s="0" t="str">
        <f aca="false">IFERROR(IFERROR(REPLACE(C1756,SEARCH($E$1,C1756,1),LEN($E$1),""),REPLACE(C1756,SEARCH($F$1,C1756,1),LEN($F$1),"")),C1756)</f>
        <v>www.studentcrowd.com/university-l1002196-s1008217-university_of_dundee-dundee</v>
      </c>
      <c r="F1756" s="0" t="str">
        <f aca="false">REPLACE(E1756,SEARCH("/",E1756,1),LEN(E1756),"")</f>
        <v>www.studentcrowd.com</v>
      </c>
      <c r="G1756" s="0" t="n">
        <f aca="false">IF(F1756="www.studentcrowd.com",D1756*2/10,IF(F1756="www.studentsreview.com",D1756*2.5/10,"ERROR"))</f>
        <v>0.6</v>
      </c>
      <c r="H1756" s="0" t="str">
        <f aca="false">VLOOKUP(G1756,Sheet2!$A$1:$B$8,2,0)</f>
        <v>middle_plus</v>
      </c>
      <c r="I1756" s="0" t="str">
        <f aca="false">"{""classes"":["""&amp;G1756&amp;"""],""text"":"""&amp;A1756&amp;"""},"</f>
        <v>{"classes":["0,6"],"text":"lots of activities and opportunitys and everything is very close together."},</v>
      </c>
      <c r="J1756" s="0" t="n">
        <f aca="false">LEN(A1756)</f>
        <v>74</v>
      </c>
    </row>
    <row r="1757" customFormat="false" ht="12.8" hidden="false" customHeight="false" outlineLevel="0" collapsed="false">
      <c r="A1757" s="0" t="s">
        <v>1814</v>
      </c>
      <c r="B1757" s="0" t="s">
        <v>1802</v>
      </c>
      <c r="C1757" s="0" t="s">
        <v>1803</v>
      </c>
      <c r="D1757" s="0" t="n">
        <v>5</v>
      </c>
      <c r="E1757" s="0" t="str">
        <f aca="false">IFERROR(IFERROR(REPLACE(C1757,SEARCH($E$1,C1757,1),LEN($E$1),""),REPLACE(C1757,SEARCH($F$1,C1757,1),LEN($F$1),"")),C1757)</f>
        <v>www.studentcrowd.com/university-l1002196-s1008217-university_of_dundee-dundee</v>
      </c>
      <c r="F1757" s="0" t="str">
        <f aca="false">REPLACE(E1757,SEARCH("/",E1757,1),LEN(E1757),"")</f>
        <v>www.studentcrowd.com</v>
      </c>
      <c r="G1757" s="0" t="n">
        <f aca="false">IF(F1757="www.studentcrowd.com",D1757*2/10,IF(F1757="www.studentsreview.com",D1757*2.5/10,"ERROR"))</f>
        <v>1</v>
      </c>
      <c r="H1757" s="0" t="str">
        <f aca="false">VLOOKUP(G1757,Sheet2!$A$1:$B$8,2,0)</f>
        <v>excellent</v>
      </c>
      <c r="I1757" s="0" t="str">
        <f aca="false">"{""classes"":["""&amp;G1757&amp;"""],""text"":"""&amp;A1757&amp;"""},"</f>
        <v>{"classes":["1"],"text":"University is great. Library is amazing. WiFi could be improved. My only complaint is that the student halls are quite expensive and dont have enough storage room."},</v>
      </c>
      <c r="J1757" s="0" t="n">
        <f aca="false">LEN(A1757)</f>
        <v>163</v>
      </c>
    </row>
    <row r="1758" customFormat="false" ht="12.8" hidden="false" customHeight="false" outlineLevel="0" collapsed="false">
      <c r="A1758" s="0" t="s">
        <v>1815</v>
      </c>
      <c r="B1758" s="0" t="s">
        <v>1802</v>
      </c>
      <c r="C1758" s="0" t="s">
        <v>1803</v>
      </c>
      <c r="D1758" s="0" t="n">
        <v>5</v>
      </c>
      <c r="E1758" s="0" t="str">
        <f aca="false">IFERROR(IFERROR(REPLACE(C1758,SEARCH($E$1,C1758,1),LEN($E$1),""),REPLACE(C1758,SEARCH($F$1,C1758,1),LEN($F$1),"")),C1758)</f>
        <v>www.studentcrowd.com/university-l1002196-s1008217-university_of_dundee-dundee</v>
      </c>
      <c r="F1758" s="0" t="str">
        <f aca="false">REPLACE(E1758,SEARCH("/",E1758,1),LEN(E1758),"")</f>
        <v>www.studentcrowd.com</v>
      </c>
      <c r="G1758" s="0" t="n">
        <f aca="false">IF(F1758="www.studentcrowd.com",D1758*2/10,IF(F1758="www.studentsreview.com",D1758*2.5/10,"ERROR"))</f>
        <v>1</v>
      </c>
      <c r="H1758" s="0" t="str">
        <f aca="false">VLOOKUP(G1758,Sheet2!$A$1:$B$8,2,0)</f>
        <v>excellent</v>
      </c>
      <c r="I1758" s="0" t="str">
        <f aca="false">"{""classes"":["""&amp;G1758&amp;"""],""text"":"""&amp;A1758&amp;"""},"</f>
        <v>{"classes":["1"],"text":"Great campus, great buildings and lecturers. lovely people and seniors within the sports clubs. Love my house mates, just fabulous."},</v>
      </c>
      <c r="J1758" s="0" t="n">
        <f aca="false">LEN(A1758)</f>
        <v>131</v>
      </c>
    </row>
    <row r="1759" customFormat="false" ht="12.8" hidden="false" customHeight="false" outlineLevel="0" collapsed="false">
      <c r="A1759" s="0" t="s">
        <v>1816</v>
      </c>
      <c r="B1759" s="0" t="s">
        <v>1802</v>
      </c>
      <c r="C1759" s="0" t="s">
        <v>1803</v>
      </c>
      <c r="D1759" s="0" t="n">
        <v>5</v>
      </c>
      <c r="E1759" s="0" t="str">
        <f aca="false">IFERROR(IFERROR(REPLACE(C1759,SEARCH($E$1,C1759,1),LEN($E$1),""),REPLACE(C1759,SEARCH($F$1,C1759,1),LEN($F$1),"")),C1759)</f>
        <v>www.studentcrowd.com/university-l1002196-s1008217-university_of_dundee-dundee</v>
      </c>
      <c r="F1759" s="0" t="str">
        <f aca="false">REPLACE(E1759,SEARCH("/",E1759,1),LEN(E1759),"")</f>
        <v>www.studentcrowd.com</v>
      </c>
      <c r="G1759" s="0" t="n">
        <f aca="false">IF(F1759="www.studentcrowd.com",D1759*2/10,IF(F1759="www.studentsreview.com",D1759*2.5/10,"ERROR"))</f>
        <v>1</v>
      </c>
      <c r="H1759" s="0" t="str">
        <f aca="false">VLOOKUP(G1759,Sheet2!$A$1:$B$8,2,0)</f>
        <v>excellent</v>
      </c>
      <c r="I1759" s="0" t="str">
        <f aca="false">"{""classes"":["""&amp;G1759&amp;"""],""text"":"""&amp;A1759&amp;"""},"</f>
        <v>{"classes":["1"],"text":"The University of Dundee gives students everything a student can ask for. It has plenty of opportunities for each student, with facilities for every students needs."},</v>
      </c>
      <c r="J1759" s="0" t="n">
        <f aca="false">LEN(A1759)</f>
        <v>164</v>
      </c>
    </row>
    <row r="1760" customFormat="false" ht="12.8" hidden="false" customHeight="false" outlineLevel="0" collapsed="false">
      <c r="A1760" s="0" t="s">
        <v>1817</v>
      </c>
      <c r="B1760" s="0" t="s">
        <v>1802</v>
      </c>
      <c r="C1760" s="0" t="s">
        <v>1803</v>
      </c>
      <c r="D1760" s="0" t="n">
        <v>4</v>
      </c>
      <c r="E1760" s="0" t="str">
        <f aca="false">IFERROR(IFERROR(REPLACE(C1760,SEARCH($E$1,C1760,1),LEN($E$1),""),REPLACE(C1760,SEARCH($F$1,C1760,1),LEN($F$1),"")),C1760)</f>
        <v>www.studentcrowd.com/university-l1002196-s1008217-university_of_dundee-dundee</v>
      </c>
      <c r="F1760" s="0" t="str">
        <f aca="false">REPLACE(E1760,SEARCH("/",E1760,1),LEN(E1760),"")</f>
        <v>www.studentcrowd.com</v>
      </c>
      <c r="G1760" s="0" t="n">
        <f aca="false">IF(F1760="www.studentcrowd.com",D1760*2/10,IF(F1760="www.studentsreview.com",D1760*2.5/10,"ERROR"))</f>
        <v>0.8</v>
      </c>
      <c r="H1760" s="0" t="str">
        <f aca="false">VLOOKUP(G1760,Sheet2!$A$1:$B$8,2,0)</f>
        <v>good_plus</v>
      </c>
      <c r="I1760" s="0" t="str">
        <f aca="false">"{""classes"":["""&amp;G1760&amp;"""],""text"":"""&amp;A1760&amp;"""},"</f>
        <v>{"classes":["0,8"],"text":"A great place to study and a great place to be. Dundee university is an ideal place for people interested in engineering, medicine, and art."},</v>
      </c>
      <c r="J1760" s="0" t="n">
        <f aca="false">LEN(A1760)</f>
        <v>140</v>
      </c>
    </row>
    <row r="1761" customFormat="false" ht="12.8" hidden="false" customHeight="false" outlineLevel="0" collapsed="false">
      <c r="A1761" s="0" t="s">
        <v>1818</v>
      </c>
      <c r="B1761" s="0" t="s">
        <v>1802</v>
      </c>
      <c r="C1761" s="0" t="s">
        <v>1803</v>
      </c>
      <c r="D1761" s="0" t="n">
        <v>5</v>
      </c>
      <c r="E1761" s="0" t="str">
        <f aca="false">IFERROR(IFERROR(REPLACE(C1761,SEARCH($E$1,C1761,1),LEN($E$1),""),REPLACE(C1761,SEARCH($F$1,C1761,1),LEN($F$1),"")),C1761)</f>
        <v>www.studentcrowd.com/university-l1002196-s1008217-university_of_dundee-dundee</v>
      </c>
      <c r="F1761" s="0" t="str">
        <f aca="false">REPLACE(E1761,SEARCH("/",E1761,1),LEN(E1761),"")</f>
        <v>www.studentcrowd.com</v>
      </c>
      <c r="G1761" s="0" t="n">
        <f aca="false">IF(F1761="www.studentcrowd.com",D1761*2/10,IF(F1761="www.studentsreview.com",D1761*2.5/10,"ERROR"))</f>
        <v>1</v>
      </c>
      <c r="H1761" s="0" t="str">
        <f aca="false">VLOOKUP(G1761,Sheet2!$A$1:$B$8,2,0)</f>
        <v>excellent</v>
      </c>
      <c r="I1761" s="0" t="str">
        <f aca="false">"{""classes"":["""&amp;G1761&amp;"""],""text"":"""&amp;A1761&amp;"""},"</f>
        <v>{"classes":["1"],"text":"Campus is a lively place to be around. The union and library have nothing to fault and very welcoming to chat with friends and study."},</v>
      </c>
      <c r="J1761" s="0" t="n">
        <f aca="false">LEN(A1761)</f>
        <v>133</v>
      </c>
    </row>
    <row r="1762" customFormat="false" ht="12.8" hidden="false" customHeight="false" outlineLevel="0" collapsed="false">
      <c r="A1762" s="0" t="s">
        <v>1819</v>
      </c>
      <c r="B1762" s="0" t="s">
        <v>1802</v>
      </c>
      <c r="C1762" s="0" t="s">
        <v>1803</v>
      </c>
      <c r="D1762" s="0" t="n">
        <v>5</v>
      </c>
      <c r="E1762" s="0" t="str">
        <f aca="false">IFERROR(IFERROR(REPLACE(C1762,SEARCH($E$1,C1762,1),LEN($E$1),""),REPLACE(C1762,SEARCH($F$1,C1762,1),LEN($F$1),"")),C1762)</f>
        <v>www.studentcrowd.com/university-l1002196-s1008217-university_of_dundee-dundee</v>
      </c>
      <c r="F1762" s="0" t="str">
        <f aca="false">REPLACE(E1762,SEARCH("/",E1762,1),LEN(E1762),"")</f>
        <v>www.studentcrowd.com</v>
      </c>
      <c r="G1762" s="0" t="n">
        <f aca="false">IF(F1762="www.studentcrowd.com",D1762*2/10,IF(F1762="www.studentsreview.com",D1762*2.5/10,"ERROR"))</f>
        <v>1</v>
      </c>
      <c r="H1762" s="0" t="str">
        <f aca="false">VLOOKUP(G1762,Sheet2!$A$1:$B$8,2,0)</f>
        <v>excellent</v>
      </c>
      <c r="I1762" s="0" t="str">
        <f aca="false">"{""classes"":["""&amp;G1762&amp;"""],""text"":"""&amp;A1762&amp;"""},"</f>
        <v>{"classes":["1"],"text":"Fantastic uni. So many societies and sports clubs to choose from. Union is No.1 in the UK!"},</v>
      </c>
      <c r="J1762" s="0" t="n">
        <f aca="false">LEN(A1762)</f>
        <v>90</v>
      </c>
    </row>
    <row r="1763" customFormat="false" ht="12.8" hidden="false" customHeight="false" outlineLevel="0" collapsed="false">
      <c r="A1763" s="0" t="s">
        <v>1820</v>
      </c>
      <c r="B1763" s="0" t="s">
        <v>1802</v>
      </c>
      <c r="C1763" s="0" t="s">
        <v>1803</v>
      </c>
      <c r="D1763" s="0" t="n">
        <v>5</v>
      </c>
      <c r="E1763" s="0" t="str">
        <f aca="false">IFERROR(IFERROR(REPLACE(C1763,SEARCH($E$1,C1763,1),LEN($E$1),""),REPLACE(C1763,SEARCH($F$1,C1763,1),LEN($F$1),"")),C1763)</f>
        <v>www.studentcrowd.com/university-l1002196-s1008217-university_of_dundee-dundee</v>
      </c>
      <c r="F1763" s="0" t="str">
        <f aca="false">REPLACE(E1763,SEARCH("/",E1763,1),LEN(E1763),"")</f>
        <v>www.studentcrowd.com</v>
      </c>
      <c r="G1763" s="0" t="n">
        <f aca="false">IF(F1763="www.studentcrowd.com",D1763*2/10,IF(F1763="www.studentsreview.com",D1763*2.5/10,"ERROR"))</f>
        <v>1</v>
      </c>
      <c r="H1763" s="0" t="str">
        <f aca="false">VLOOKUP(G1763,Sheet2!$A$1:$B$8,2,0)</f>
        <v>excellent</v>
      </c>
      <c r="I1763" s="0" t="str">
        <f aca="false">"{""classes"":["""&amp;G1763&amp;"""],""text"":"""&amp;A1763&amp;"""},"</f>
        <v>{"classes":["1"],"text":"So far a great experience with very accommodating staff"},</v>
      </c>
      <c r="J1763" s="0" t="n">
        <f aca="false">LEN(A1763)</f>
        <v>55</v>
      </c>
    </row>
    <row r="1764" customFormat="false" ht="12.8" hidden="false" customHeight="false" outlineLevel="0" collapsed="false">
      <c r="A1764" s="0" t="s">
        <v>1821</v>
      </c>
      <c r="B1764" s="0" t="s">
        <v>1802</v>
      </c>
      <c r="C1764" s="0" t="s">
        <v>1803</v>
      </c>
      <c r="D1764" s="0" t="n">
        <v>4</v>
      </c>
      <c r="E1764" s="0" t="str">
        <f aca="false">IFERROR(IFERROR(REPLACE(C1764,SEARCH($E$1,C1764,1),LEN($E$1),""),REPLACE(C1764,SEARCH($F$1,C1764,1),LEN($F$1),"")),C1764)</f>
        <v>www.studentcrowd.com/university-l1002196-s1008217-university_of_dundee-dundee</v>
      </c>
      <c r="F1764" s="0" t="str">
        <f aca="false">REPLACE(E1764,SEARCH("/",E1764,1),LEN(E1764),"")</f>
        <v>www.studentcrowd.com</v>
      </c>
      <c r="G1764" s="0" t="n">
        <f aca="false">IF(F1764="www.studentcrowd.com",D1764*2/10,IF(F1764="www.studentsreview.com",D1764*2.5/10,"ERROR"))</f>
        <v>0.8</v>
      </c>
      <c r="H1764" s="0" t="str">
        <f aca="false">VLOOKUP(G1764,Sheet2!$A$1:$B$8,2,0)</f>
        <v>good_plus</v>
      </c>
      <c r="I1764" s="0" t="str">
        <f aca="false">"{""classes"":["""&amp;G1764&amp;"""],""text"":"""&amp;A1764&amp;"""},"</f>
        <v>{"classes":["0,8"],"text":"good union, great campus, library is a bit confusing, great wifi"},</v>
      </c>
      <c r="J1764" s="0" t="n">
        <f aca="false">LEN(A1764)</f>
        <v>64</v>
      </c>
    </row>
    <row r="1765" customFormat="false" ht="12.8" hidden="false" customHeight="false" outlineLevel="0" collapsed="false">
      <c r="A1765" s="0" t="s">
        <v>1822</v>
      </c>
      <c r="B1765" s="0" t="s">
        <v>1802</v>
      </c>
      <c r="C1765" s="0" t="s">
        <v>1803</v>
      </c>
      <c r="D1765" s="0" t="n">
        <v>5</v>
      </c>
      <c r="E1765" s="0" t="str">
        <f aca="false">IFERROR(IFERROR(REPLACE(C1765,SEARCH($E$1,C1765,1),LEN($E$1),""),REPLACE(C1765,SEARCH($F$1,C1765,1),LEN($F$1),"")),C1765)</f>
        <v>www.studentcrowd.com/university-l1002196-s1008217-university_of_dundee-dundee</v>
      </c>
      <c r="F1765" s="0" t="str">
        <f aca="false">REPLACE(E1765,SEARCH("/",E1765,1),LEN(E1765),"")</f>
        <v>www.studentcrowd.com</v>
      </c>
      <c r="G1765" s="0" t="n">
        <f aca="false">IF(F1765="www.studentcrowd.com",D1765*2/10,IF(F1765="www.studentsreview.com",D1765*2.5/10,"ERROR"))</f>
        <v>1</v>
      </c>
      <c r="H1765" s="0" t="str">
        <f aca="false">VLOOKUP(G1765,Sheet2!$A$1:$B$8,2,0)</f>
        <v>excellent</v>
      </c>
      <c r="I1765" s="0" t="str">
        <f aca="false">"{""classes"":["""&amp;G1765&amp;"""],""text"":"""&amp;A1765&amp;"""},"</f>
        <v>{"classes":["1"],"text":"Dundee offers a fantastic range of facilities and has free wifi available to students all over campus. The staff are also lovely and very helpful. I had a great experience."},</v>
      </c>
      <c r="J1765" s="0" t="n">
        <f aca="false">LEN(A1765)</f>
        <v>172</v>
      </c>
    </row>
    <row r="1766" customFormat="false" ht="12.8" hidden="false" customHeight="false" outlineLevel="0" collapsed="false">
      <c r="A1766" s="0" t="s">
        <v>1823</v>
      </c>
      <c r="B1766" s="0" t="s">
        <v>1802</v>
      </c>
      <c r="C1766" s="0" t="s">
        <v>1803</v>
      </c>
      <c r="D1766" s="0" t="n">
        <v>5</v>
      </c>
      <c r="E1766" s="0" t="str">
        <f aca="false">IFERROR(IFERROR(REPLACE(C1766,SEARCH($E$1,C1766,1),LEN($E$1),""),REPLACE(C1766,SEARCH($F$1,C1766,1),LEN($F$1),"")),C1766)</f>
        <v>www.studentcrowd.com/university-l1002196-s1008217-university_of_dundee-dundee</v>
      </c>
      <c r="F1766" s="0" t="str">
        <f aca="false">REPLACE(E1766,SEARCH("/",E1766,1),LEN(E1766),"")</f>
        <v>www.studentcrowd.com</v>
      </c>
      <c r="G1766" s="0" t="n">
        <f aca="false">IF(F1766="www.studentcrowd.com",D1766*2/10,IF(F1766="www.studentsreview.com",D1766*2.5/10,"ERROR"))</f>
        <v>1</v>
      </c>
      <c r="H1766" s="0" t="str">
        <f aca="false">VLOOKUP(G1766,Sheet2!$A$1:$B$8,2,0)</f>
        <v>excellent</v>
      </c>
      <c r="I1766" s="0" t="str">
        <f aca="false">"{""classes"":["""&amp;G1766&amp;"""],""text"":"""&amp;A1766&amp;"""},"</f>
        <v>{"classes":["1"],"text":"Really good university! The courses Im studying in architecture and its really good with lectures"},</v>
      </c>
      <c r="J1766" s="0" t="n">
        <f aca="false">LEN(A1766)</f>
        <v>97</v>
      </c>
    </row>
    <row r="1767" customFormat="false" ht="12.8" hidden="false" customHeight="false" outlineLevel="0" collapsed="false">
      <c r="A1767" s="0" t="s">
        <v>1824</v>
      </c>
      <c r="B1767" s="0" t="s">
        <v>1802</v>
      </c>
      <c r="C1767" s="0" t="s">
        <v>1803</v>
      </c>
      <c r="D1767" s="0" t="n">
        <v>5</v>
      </c>
      <c r="E1767" s="0" t="str">
        <f aca="false">IFERROR(IFERROR(REPLACE(C1767,SEARCH($E$1,C1767,1),LEN($E$1),""),REPLACE(C1767,SEARCH($F$1,C1767,1),LEN($F$1),"")),C1767)</f>
        <v>www.studentcrowd.com/university-l1002196-s1008217-university_of_dundee-dundee</v>
      </c>
      <c r="F1767" s="0" t="str">
        <f aca="false">REPLACE(E1767,SEARCH("/",E1767,1),LEN(E1767),"")</f>
        <v>www.studentcrowd.com</v>
      </c>
      <c r="G1767" s="0" t="n">
        <f aca="false">IF(F1767="www.studentcrowd.com",D1767*2/10,IF(F1767="www.studentsreview.com",D1767*2.5/10,"ERROR"))</f>
        <v>1</v>
      </c>
      <c r="H1767" s="0" t="str">
        <f aca="false">VLOOKUP(G1767,Sheet2!$A$1:$B$8,2,0)</f>
        <v>excellent</v>
      </c>
      <c r="I1767" s="0" t="str">
        <f aca="false">"{""classes"":["""&amp;G1767&amp;"""],""text"":"""&amp;A1767&amp;"""},"</f>
        <v>{"classes":["1"],"text":"Excellent all round student experience. Practical city for students as all amenities are close by so there is little travel cost. Dundee is friendly, and the university is fantastic!"},</v>
      </c>
      <c r="J1767" s="0" t="n">
        <f aca="false">LEN(A1767)</f>
        <v>182</v>
      </c>
    </row>
    <row r="1768" customFormat="false" ht="12.8" hidden="false" customHeight="false" outlineLevel="0" collapsed="false">
      <c r="A1768" s="0" t="s">
        <v>1825</v>
      </c>
      <c r="B1768" s="0" t="s">
        <v>1802</v>
      </c>
      <c r="C1768" s="0" t="s">
        <v>1803</v>
      </c>
      <c r="D1768" s="0" t="n">
        <v>5</v>
      </c>
      <c r="E1768" s="0" t="str">
        <f aca="false">IFERROR(IFERROR(REPLACE(C1768,SEARCH($E$1,C1768,1),LEN($E$1),""),REPLACE(C1768,SEARCH($F$1,C1768,1),LEN($F$1),"")),C1768)</f>
        <v>www.studentcrowd.com/university-l1002196-s1008217-university_of_dundee-dundee</v>
      </c>
      <c r="F1768" s="0" t="str">
        <f aca="false">REPLACE(E1768,SEARCH("/",E1768,1),LEN(E1768),"")</f>
        <v>www.studentcrowd.com</v>
      </c>
      <c r="G1768" s="0" t="n">
        <f aca="false">IF(F1768="www.studentcrowd.com",D1768*2/10,IF(F1768="www.studentsreview.com",D1768*2.5/10,"ERROR"))</f>
        <v>1</v>
      </c>
      <c r="H1768" s="0" t="str">
        <f aca="false">VLOOKUP(G1768,Sheet2!$A$1:$B$8,2,0)</f>
        <v>excellent</v>
      </c>
      <c r="I1768" s="0" t="str">
        <f aca="false">"{""classes"":["""&amp;G1768&amp;"""],""text"":"""&amp;A1768&amp;"""},"</f>
        <v>{"classes":["1"],"text":"Ive ben a student at UoD for 2 years and its without a doubt the best university in Scotland. The art school is world class, the research facilities are phenomenal and the student association does all it can to get students involved form creative takes on manifesto design to support for student DJs and promotional staff."},</v>
      </c>
      <c r="J1768" s="0" t="n">
        <f aca="false">LEN(A1768)</f>
        <v>322</v>
      </c>
    </row>
    <row r="1769" customFormat="false" ht="12.8" hidden="false" customHeight="false" outlineLevel="0" collapsed="false">
      <c r="A1769" s="0" t="s">
        <v>1826</v>
      </c>
      <c r="B1769" s="0" t="s">
        <v>1802</v>
      </c>
      <c r="C1769" s="0" t="s">
        <v>1803</v>
      </c>
      <c r="D1769" s="0" t="n">
        <v>5</v>
      </c>
      <c r="E1769" s="0" t="str">
        <f aca="false">IFERROR(IFERROR(REPLACE(C1769,SEARCH($E$1,C1769,1),LEN($E$1),""),REPLACE(C1769,SEARCH($F$1,C1769,1),LEN($F$1),"")),C1769)</f>
        <v>www.studentcrowd.com/university-l1002196-s1008217-university_of_dundee-dundee</v>
      </c>
      <c r="F1769" s="0" t="str">
        <f aca="false">REPLACE(E1769,SEARCH("/",E1769,1),LEN(E1769),"")</f>
        <v>www.studentcrowd.com</v>
      </c>
      <c r="G1769" s="0" t="n">
        <f aca="false">IF(F1769="www.studentcrowd.com",D1769*2/10,IF(F1769="www.studentsreview.com",D1769*2.5/10,"ERROR"))</f>
        <v>1</v>
      </c>
      <c r="H1769" s="0" t="str">
        <f aca="false">VLOOKUP(G1769,Sheet2!$A$1:$B$8,2,0)</f>
        <v>excellent</v>
      </c>
      <c r="I1769" s="0" t="str">
        <f aca="false">"{""classes"":["""&amp;G1769&amp;"""],""text"":"""&amp;A1769&amp;"""},"</f>
        <v>{"classes":["1"],"text":"Great university with helpful staff in all areas. Doesnt matter if it is a uni problem or personal, theyre always there to help or advice. A lot of opportunities in different areas - a lot of great societies and clubs."},</v>
      </c>
      <c r="J1769" s="0" t="n">
        <f aca="false">LEN(A1769)</f>
        <v>218</v>
      </c>
    </row>
    <row r="1770" customFormat="false" ht="12.8" hidden="false" customHeight="false" outlineLevel="0" collapsed="false">
      <c r="A1770" s="0" t="s">
        <v>1827</v>
      </c>
      <c r="B1770" s="0" t="s">
        <v>1802</v>
      </c>
      <c r="C1770" s="0" t="s">
        <v>1803</v>
      </c>
      <c r="D1770" s="0" t="n">
        <v>5</v>
      </c>
      <c r="E1770" s="0" t="str">
        <f aca="false">IFERROR(IFERROR(REPLACE(C1770,SEARCH($E$1,C1770,1),LEN($E$1),""),REPLACE(C1770,SEARCH($F$1,C1770,1),LEN($F$1),"")),C1770)</f>
        <v>www.studentcrowd.com/university-l1002196-s1008217-university_of_dundee-dundee</v>
      </c>
      <c r="F1770" s="0" t="str">
        <f aca="false">REPLACE(E1770,SEARCH("/",E1770,1),LEN(E1770),"")</f>
        <v>www.studentcrowd.com</v>
      </c>
      <c r="G1770" s="0" t="n">
        <f aca="false">IF(F1770="www.studentcrowd.com",D1770*2/10,IF(F1770="www.studentsreview.com",D1770*2.5/10,"ERROR"))</f>
        <v>1</v>
      </c>
      <c r="H1770" s="0" t="str">
        <f aca="false">VLOOKUP(G1770,Sheet2!$A$1:$B$8,2,0)</f>
        <v>excellent</v>
      </c>
      <c r="I1770" s="0" t="str">
        <f aca="false">"{""classes"":["""&amp;G1770&amp;"""],""text"":"""&amp;A1770&amp;"""},"</f>
        <v>{"classes":["1"],"text":"Excellent university, loved my time there and didnt want to leave!"},</v>
      </c>
      <c r="J1770" s="0" t="n">
        <f aca="false">LEN(A1770)</f>
        <v>66</v>
      </c>
    </row>
    <row r="1771" customFormat="false" ht="12.8" hidden="false" customHeight="false" outlineLevel="0" collapsed="false">
      <c r="A1771" s="0" t="s">
        <v>1828</v>
      </c>
      <c r="B1771" s="0" t="s">
        <v>1802</v>
      </c>
      <c r="C1771" s="0" t="s">
        <v>1803</v>
      </c>
      <c r="D1771" s="0" t="n">
        <v>5</v>
      </c>
      <c r="E1771" s="0" t="str">
        <f aca="false">IFERROR(IFERROR(REPLACE(C1771,SEARCH($E$1,C1771,1),LEN($E$1),""),REPLACE(C1771,SEARCH($F$1,C1771,1),LEN($F$1),"")),C1771)</f>
        <v>www.studentcrowd.com/university-l1002196-s1008217-university_of_dundee-dundee</v>
      </c>
      <c r="F1771" s="0" t="str">
        <f aca="false">REPLACE(E1771,SEARCH("/",E1771,1),LEN(E1771),"")</f>
        <v>www.studentcrowd.com</v>
      </c>
      <c r="G1771" s="0" t="n">
        <f aca="false">IF(F1771="www.studentcrowd.com",D1771*2/10,IF(F1771="www.studentsreview.com",D1771*2.5/10,"ERROR"))</f>
        <v>1</v>
      </c>
      <c r="H1771" s="0" t="str">
        <f aca="false">VLOOKUP(G1771,Sheet2!$A$1:$B$8,2,0)</f>
        <v>excellent</v>
      </c>
      <c r="I1771" s="0" t="str">
        <f aca="false">"{""classes"":["""&amp;G1771&amp;"""],""text"":"""&amp;A1771&amp;"""},"</f>
        <v>{"classes":["1"],"text":"I love dundee uni the students are all so friendly the staff so helpful, union the best night out"},</v>
      </c>
      <c r="J1771" s="0" t="n">
        <f aca="false">LEN(A1771)</f>
        <v>97</v>
      </c>
    </row>
    <row r="1772" customFormat="false" ht="12.8" hidden="false" customHeight="false" outlineLevel="0" collapsed="false">
      <c r="A1772" s="0" t="s">
        <v>1829</v>
      </c>
      <c r="B1772" s="0" t="s">
        <v>1802</v>
      </c>
      <c r="C1772" s="0" t="s">
        <v>1803</v>
      </c>
      <c r="D1772" s="0" t="n">
        <v>5</v>
      </c>
      <c r="E1772" s="0" t="str">
        <f aca="false">IFERROR(IFERROR(REPLACE(C1772,SEARCH($E$1,C1772,1),LEN($E$1),""),REPLACE(C1772,SEARCH($F$1,C1772,1),LEN($F$1),"")),C1772)</f>
        <v>www.studentcrowd.com/university-l1002196-s1008217-university_of_dundee-dundee</v>
      </c>
      <c r="F1772" s="0" t="str">
        <f aca="false">REPLACE(E1772,SEARCH("/",E1772,1),LEN(E1772),"")</f>
        <v>www.studentcrowd.com</v>
      </c>
      <c r="G1772" s="0" t="n">
        <f aca="false">IF(F1772="www.studentcrowd.com",D1772*2/10,IF(F1772="www.studentsreview.com",D1772*2.5/10,"ERROR"))</f>
        <v>1</v>
      </c>
      <c r="H1772" s="0" t="str">
        <f aca="false">VLOOKUP(G1772,Sheet2!$A$1:$B$8,2,0)</f>
        <v>excellent</v>
      </c>
      <c r="I1772" s="0" t="str">
        <f aca="false">"{""classes"":["""&amp;G1772&amp;"""],""text"":"""&amp;A1772&amp;"""},"</f>
        <v>{"classes":["1"],"text":"By far the best university in terms of student satisfaction. Couldnt complain"},</v>
      </c>
      <c r="J1772" s="0" t="n">
        <f aca="false">LEN(A1772)</f>
        <v>77</v>
      </c>
    </row>
    <row r="1773" customFormat="false" ht="12.8" hidden="false" customHeight="false" outlineLevel="0" collapsed="false">
      <c r="A1773" s="0" t="s">
        <v>1830</v>
      </c>
      <c r="B1773" s="0" t="s">
        <v>1802</v>
      </c>
      <c r="C1773" s="0" t="s">
        <v>1803</v>
      </c>
      <c r="D1773" s="0" t="n">
        <v>5</v>
      </c>
      <c r="E1773" s="0" t="str">
        <f aca="false">IFERROR(IFERROR(REPLACE(C1773,SEARCH($E$1,C1773,1),LEN($E$1),""),REPLACE(C1773,SEARCH($F$1,C1773,1),LEN($F$1),"")),C1773)</f>
        <v>www.studentcrowd.com/university-l1002196-s1008217-university_of_dundee-dundee</v>
      </c>
      <c r="F1773" s="0" t="str">
        <f aca="false">REPLACE(E1773,SEARCH("/",E1773,1),LEN(E1773),"")</f>
        <v>www.studentcrowd.com</v>
      </c>
      <c r="G1773" s="0" t="n">
        <f aca="false">IF(F1773="www.studentcrowd.com",D1773*2/10,IF(F1773="www.studentsreview.com",D1773*2.5/10,"ERROR"))</f>
        <v>1</v>
      </c>
      <c r="H1773" s="0" t="str">
        <f aca="false">VLOOKUP(G1773,Sheet2!$A$1:$B$8,2,0)</f>
        <v>excellent</v>
      </c>
      <c r="I1773" s="0" t="str">
        <f aca="false">"{""classes"":["""&amp;G1773&amp;"""],""text"":"""&amp;A1773&amp;"""},"</f>
        <v>{"classes":["1"],"text":"Best four years of my life! GREAT UNI IN A GREAT CITY!!"},</v>
      </c>
      <c r="J1773" s="0" t="n">
        <f aca="false">LEN(A1773)</f>
        <v>55</v>
      </c>
    </row>
    <row r="1774" customFormat="false" ht="12.8" hidden="false" customHeight="false" outlineLevel="0" collapsed="false">
      <c r="A1774" s="0" t="s">
        <v>1831</v>
      </c>
      <c r="B1774" s="0" t="s">
        <v>1802</v>
      </c>
      <c r="C1774" s="0" t="s">
        <v>1803</v>
      </c>
      <c r="D1774" s="0" t="n">
        <v>5</v>
      </c>
      <c r="E1774" s="0" t="str">
        <f aca="false">IFERROR(IFERROR(REPLACE(C1774,SEARCH($E$1,C1774,1),LEN($E$1),""),REPLACE(C1774,SEARCH($F$1,C1774,1),LEN($F$1),"")),C1774)</f>
        <v>www.studentcrowd.com/university-l1002196-s1008217-university_of_dundee-dundee</v>
      </c>
      <c r="F1774" s="0" t="str">
        <f aca="false">REPLACE(E1774,SEARCH("/",E1774,1),LEN(E1774),"")</f>
        <v>www.studentcrowd.com</v>
      </c>
      <c r="G1774" s="0" t="n">
        <f aca="false">IF(F1774="www.studentcrowd.com",D1774*2/10,IF(F1774="www.studentsreview.com",D1774*2.5/10,"ERROR"))</f>
        <v>1</v>
      </c>
      <c r="H1774" s="0" t="str">
        <f aca="false">VLOOKUP(G1774,Sheet2!$A$1:$B$8,2,0)</f>
        <v>excellent</v>
      </c>
      <c r="I1774" s="0" t="str">
        <f aca="false">"{""classes"":["""&amp;G1774&amp;"""],""text"":"""&amp;A1774&amp;"""},"</f>
        <v>{"classes":["1"],"text":"Amazing campus, great people, committed lecturers and everything is great overall."},</v>
      </c>
      <c r="J1774" s="0" t="n">
        <f aca="false">LEN(A1774)</f>
        <v>82</v>
      </c>
    </row>
    <row r="1775" customFormat="false" ht="12.8" hidden="false" customHeight="false" outlineLevel="0" collapsed="false">
      <c r="A1775" s="0" t="s">
        <v>1832</v>
      </c>
      <c r="B1775" s="0" t="s">
        <v>1802</v>
      </c>
      <c r="C1775" s="0" t="s">
        <v>1803</v>
      </c>
      <c r="D1775" s="0" t="n">
        <v>5</v>
      </c>
      <c r="E1775" s="0" t="str">
        <f aca="false">IFERROR(IFERROR(REPLACE(C1775,SEARCH($E$1,C1775,1),LEN($E$1),""),REPLACE(C1775,SEARCH($F$1,C1775,1),LEN($F$1),"")),C1775)</f>
        <v>www.studentcrowd.com/university-l1002196-s1008217-university_of_dundee-dundee</v>
      </c>
      <c r="F1775" s="0" t="str">
        <f aca="false">REPLACE(E1775,SEARCH("/",E1775,1),LEN(E1775),"")</f>
        <v>www.studentcrowd.com</v>
      </c>
      <c r="G1775" s="0" t="n">
        <f aca="false">IF(F1775="www.studentcrowd.com",D1775*2/10,IF(F1775="www.studentsreview.com",D1775*2.5/10,"ERROR"))</f>
        <v>1</v>
      </c>
      <c r="H1775" s="0" t="str">
        <f aca="false">VLOOKUP(G1775,Sheet2!$A$1:$B$8,2,0)</f>
        <v>excellent</v>
      </c>
      <c r="I1775" s="0" t="str">
        <f aca="false">"{""classes"":["""&amp;G1775&amp;"""],""text"":"""&amp;A1775&amp;"""},"</f>
        <v>{"classes":["1"],"text":"Absolutely incomparable to the rest, obviously."},</v>
      </c>
      <c r="J1775" s="0" t="n">
        <f aca="false">LEN(A1775)</f>
        <v>47</v>
      </c>
    </row>
    <row r="1776" customFormat="false" ht="12.8" hidden="false" customHeight="false" outlineLevel="0" collapsed="false">
      <c r="A1776" s="0" t="s">
        <v>1833</v>
      </c>
      <c r="B1776" s="0" t="s">
        <v>1802</v>
      </c>
      <c r="C1776" s="0" t="s">
        <v>1803</v>
      </c>
      <c r="D1776" s="0" t="n">
        <v>5</v>
      </c>
      <c r="E1776" s="0" t="str">
        <f aca="false">IFERROR(IFERROR(REPLACE(C1776,SEARCH($E$1,C1776,1),LEN($E$1),""),REPLACE(C1776,SEARCH($F$1,C1776,1),LEN($F$1),"")),C1776)</f>
        <v>www.studentcrowd.com/university-l1002196-s1008217-university_of_dundee-dundee</v>
      </c>
      <c r="F1776" s="0" t="str">
        <f aca="false">REPLACE(E1776,SEARCH("/",E1776,1),LEN(E1776),"")</f>
        <v>www.studentcrowd.com</v>
      </c>
      <c r="G1776" s="0" t="n">
        <f aca="false">IF(F1776="www.studentcrowd.com",D1776*2/10,IF(F1776="www.studentsreview.com",D1776*2.5/10,"ERROR"))</f>
        <v>1</v>
      </c>
      <c r="H1776" s="0" t="str">
        <f aca="false">VLOOKUP(G1776,Sheet2!$A$1:$B$8,2,0)</f>
        <v>excellent</v>
      </c>
      <c r="I1776" s="0" t="str">
        <f aca="false">"{""classes"":["""&amp;G1776&amp;"""],""text"":"""&amp;A1776&amp;"""},"</f>
        <v>{"classes":["1"],"text":"Dundee is a great city and the university is right in the heart of the city."},</v>
      </c>
      <c r="J1776" s="0" t="n">
        <f aca="false">LEN(A1776)</f>
        <v>76</v>
      </c>
    </row>
    <row r="1777" customFormat="false" ht="12.8" hidden="false" customHeight="false" outlineLevel="0" collapsed="false">
      <c r="A1777" s="0" t="s">
        <v>1834</v>
      </c>
      <c r="B1777" s="0" t="s">
        <v>1802</v>
      </c>
      <c r="C1777" s="0" t="s">
        <v>1803</v>
      </c>
      <c r="D1777" s="0" t="n">
        <v>4</v>
      </c>
      <c r="E1777" s="0" t="str">
        <f aca="false">IFERROR(IFERROR(REPLACE(C1777,SEARCH($E$1,C1777,1),LEN($E$1),""),REPLACE(C1777,SEARCH($F$1,C1777,1),LEN($F$1),"")),C1777)</f>
        <v>www.studentcrowd.com/university-l1002196-s1008217-university_of_dundee-dundee</v>
      </c>
      <c r="F1777" s="0" t="str">
        <f aca="false">REPLACE(E1777,SEARCH("/",E1777,1),LEN(E1777),"")</f>
        <v>www.studentcrowd.com</v>
      </c>
      <c r="G1777" s="0" t="n">
        <f aca="false">IF(F1777="www.studentcrowd.com",D1777*2/10,IF(F1777="www.studentsreview.com",D1777*2.5/10,"ERROR"))</f>
        <v>0.8</v>
      </c>
      <c r="H1777" s="0" t="str">
        <f aca="false">VLOOKUP(G1777,Sheet2!$A$1:$B$8,2,0)</f>
        <v>good_plus</v>
      </c>
      <c r="I1777" s="0" t="str">
        <f aca="false">"{""classes"":["""&amp;G1777&amp;"""],""text"":"""&amp;A1777&amp;"""},"</f>
        <v>{"classes":["0,8"],"text":"Dundee university is a great place to study and socialise, when we break up for summer all we want to do is return. There is great facilities in all the buildings and the staff are friendly and helpful."},</v>
      </c>
      <c r="J1777" s="0" t="n">
        <f aca="false">LEN(A1777)</f>
        <v>202</v>
      </c>
    </row>
    <row r="1778" customFormat="false" ht="12.8" hidden="false" customHeight="false" outlineLevel="0" collapsed="false">
      <c r="A1778" s="0" t="s">
        <v>1835</v>
      </c>
      <c r="B1778" s="0" t="s">
        <v>1802</v>
      </c>
      <c r="C1778" s="0" t="s">
        <v>1803</v>
      </c>
      <c r="D1778" s="0" t="n">
        <v>4</v>
      </c>
      <c r="E1778" s="0" t="str">
        <f aca="false">IFERROR(IFERROR(REPLACE(C1778,SEARCH($E$1,C1778,1),LEN($E$1),""),REPLACE(C1778,SEARCH($F$1,C1778,1),LEN($F$1),"")),C1778)</f>
        <v>www.studentcrowd.com/university-l1002196-s1008217-university_of_dundee-dundee</v>
      </c>
      <c r="F1778" s="0" t="str">
        <f aca="false">REPLACE(E1778,SEARCH("/",E1778,1),LEN(E1778),"")</f>
        <v>www.studentcrowd.com</v>
      </c>
      <c r="G1778" s="0" t="n">
        <f aca="false">IF(F1778="www.studentcrowd.com",D1778*2/10,IF(F1778="www.studentsreview.com",D1778*2.5/10,"ERROR"))</f>
        <v>0.8</v>
      </c>
      <c r="H1778" s="0" t="str">
        <f aca="false">VLOOKUP(G1778,Sheet2!$A$1:$B$8,2,0)</f>
        <v>good_plus</v>
      </c>
      <c r="I1778" s="0" t="str">
        <f aca="false">"{""classes"":["""&amp;G1778&amp;"""],""text"":"""&amp;A1778&amp;"""},"</f>
        <v>{"classes":["0,8"],"text":"Awesome first year to start University life. Couldnt have asked for a better beginning."},</v>
      </c>
      <c r="J1778" s="0" t="n">
        <f aca="false">LEN(A1778)</f>
        <v>87</v>
      </c>
    </row>
    <row r="1779" customFormat="false" ht="12.8" hidden="false" customHeight="false" outlineLevel="0" collapsed="false">
      <c r="A1779" s="0" t="s">
        <v>1836</v>
      </c>
      <c r="B1779" s="0" t="s">
        <v>1802</v>
      </c>
      <c r="C1779" s="0" t="s">
        <v>1803</v>
      </c>
      <c r="D1779" s="0" t="n">
        <v>5</v>
      </c>
      <c r="E1779" s="0" t="str">
        <f aca="false">IFERROR(IFERROR(REPLACE(C1779,SEARCH($E$1,C1779,1),LEN($E$1),""),REPLACE(C1779,SEARCH($F$1,C1779,1),LEN($F$1),"")),C1779)</f>
        <v>www.studentcrowd.com/university-l1002196-s1008217-university_of_dundee-dundee</v>
      </c>
      <c r="F1779" s="0" t="str">
        <f aca="false">REPLACE(E1779,SEARCH("/",E1779,1),LEN(E1779),"")</f>
        <v>www.studentcrowd.com</v>
      </c>
      <c r="G1779" s="0" t="n">
        <f aca="false">IF(F1779="www.studentcrowd.com",D1779*2/10,IF(F1779="www.studentsreview.com",D1779*2.5/10,"ERROR"))</f>
        <v>1</v>
      </c>
      <c r="H1779" s="0" t="str">
        <f aca="false">VLOOKUP(G1779,Sheet2!$A$1:$B$8,2,0)</f>
        <v>excellent</v>
      </c>
      <c r="I1779" s="0" t="str">
        <f aca="false">"{""classes"":["""&amp;G1779&amp;"""],""text"":"""&amp;A1779&amp;"""},"</f>
        <v>{"classes":["1"],"text":"It has been life changing. The best experience I have had, and Im only a fresher! Cant wait for the next 3 years, would do it no where but Dundee."},</v>
      </c>
      <c r="J1779" s="0" t="n">
        <f aca="false">LEN(A1779)</f>
        <v>146</v>
      </c>
    </row>
    <row r="1780" customFormat="false" ht="12.8" hidden="false" customHeight="false" outlineLevel="0" collapsed="false">
      <c r="A1780" s="0" t="s">
        <v>1837</v>
      </c>
      <c r="B1780" s="0" t="s">
        <v>1802</v>
      </c>
      <c r="C1780" s="0" t="s">
        <v>1803</v>
      </c>
      <c r="D1780" s="0" t="n">
        <v>5</v>
      </c>
      <c r="E1780" s="0" t="str">
        <f aca="false">IFERROR(IFERROR(REPLACE(C1780,SEARCH($E$1,C1780,1),LEN($E$1),""),REPLACE(C1780,SEARCH($F$1,C1780,1),LEN($F$1),"")),C1780)</f>
        <v>www.studentcrowd.com/university-l1002196-s1008217-university_of_dundee-dundee</v>
      </c>
      <c r="F1780" s="0" t="str">
        <f aca="false">REPLACE(E1780,SEARCH("/",E1780,1),LEN(E1780),"")</f>
        <v>www.studentcrowd.com</v>
      </c>
      <c r="G1780" s="0" t="n">
        <f aca="false">IF(F1780="www.studentcrowd.com",D1780*2/10,IF(F1780="www.studentsreview.com",D1780*2.5/10,"ERROR"))</f>
        <v>1</v>
      </c>
      <c r="H1780" s="0" t="str">
        <f aca="false">VLOOKUP(G1780,Sheet2!$A$1:$B$8,2,0)</f>
        <v>excellent</v>
      </c>
      <c r="I1780" s="0" t="str">
        <f aca="false">"{""classes"":["""&amp;G1780&amp;"""],""text"":"""&amp;A1780&amp;"""},"</f>
        <v>{"classes":["1"],"text":"Excellent campus, dedicated staff and a good reputation"},</v>
      </c>
      <c r="J1780" s="0" t="n">
        <f aca="false">LEN(A1780)</f>
        <v>55</v>
      </c>
    </row>
    <row r="1781" customFormat="false" ht="12.8" hidden="false" customHeight="false" outlineLevel="0" collapsed="false">
      <c r="A1781" s="0" t="s">
        <v>1838</v>
      </c>
      <c r="B1781" s="0" t="s">
        <v>1802</v>
      </c>
      <c r="C1781" s="0" t="s">
        <v>1803</v>
      </c>
      <c r="D1781" s="0" t="n">
        <v>5</v>
      </c>
      <c r="E1781" s="0" t="str">
        <f aca="false">IFERROR(IFERROR(REPLACE(C1781,SEARCH($E$1,C1781,1),LEN($E$1),""),REPLACE(C1781,SEARCH($F$1,C1781,1),LEN($F$1),"")),C1781)</f>
        <v>www.studentcrowd.com/university-l1002196-s1008217-university_of_dundee-dundee</v>
      </c>
      <c r="F1781" s="0" t="str">
        <f aca="false">REPLACE(E1781,SEARCH("/",E1781,1),LEN(E1781),"")</f>
        <v>www.studentcrowd.com</v>
      </c>
      <c r="G1781" s="0" t="n">
        <f aca="false">IF(F1781="www.studentcrowd.com",D1781*2/10,IF(F1781="www.studentsreview.com",D1781*2.5/10,"ERROR"))</f>
        <v>1</v>
      </c>
      <c r="H1781" s="0" t="str">
        <f aca="false">VLOOKUP(G1781,Sheet2!$A$1:$B$8,2,0)</f>
        <v>excellent</v>
      </c>
      <c r="I1781" s="0" t="str">
        <f aca="false">"{""classes"":["""&amp;G1781&amp;"""],""text"":"""&amp;A1781&amp;"""},"</f>
        <v>{"classes":["1"],"text":"I came to Dundee from Wales. I didnt know anyone and I had never lived in the city before. Dundee uni made me feel so welcome. Everyone is so friendly and welcoming, the facilities are absolutely amazing, any questions, issues, queries there is always someone you can ask. The lecturers and all the other staff are amazing. And so is the accommodation. They really do look out for you here."},</v>
      </c>
      <c r="J1781" s="0" t="n">
        <f aca="false">LEN(A1781)</f>
        <v>390</v>
      </c>
    </row>
    <row r="1782" customFormat="false" ht="12.8" hidden="false" customHeight="false" outlineLevel="0" collapsed="false">
      <c r="A1782" s="0" t="s">
        <v>1839</v>
      </c>
      <c r="B1782" s="0" t="s">
        <v>1802</v>
      </c>
      <c r="C1782" s="0" t="s">
        <v>1803</v>
      </c>
      <c r="D1782" s="0" t="n">
        <v>5</v>
      </c>
      <c r="E1782" s="0" t="str">
        <f aca="false">IFERROR(IFERROR(REPLACE(C1782,SEARCH($E$1,C1782,1),LEN($E$1),""),REPLACE(C1782,SEARCH($F$1,C1782,1),LEN($F$1),"")),C1782)</f>
        <v>www.studentcrowd.com/university-l1002196-s1008217-university_of_dundee-dundee</v>
      </c>
      <c r="F1782" s="0" t="str">
        <f aca="false">REPLACE(E1782,SEARCH("/",E1782,1),LEN(E1782),"")</f>
        <v>www.studentcrowd.com</v>
      </c>
      <c r="G1782" s="0" t="n">
        <f aca="false">IF(F1782="www.studentcrowd.com",D1782*2/10,IF(F1782="www.studentsreview.com",D1782*2.5/10,"ERROR"))</f>
        <v>1</v>
      </c>
      <c r="H1782" s="0" t="str">
        <f aca="false">VLOOKUP(G1782,Sheet2!$A$1:$B$8,2,0)</f>
        <v>excellent</v>
      </c>
      <c r="I1782" s="0" t="str">
        <f aca="false">"{""classes"":["""&amp;G1782&amp;"""],""text"":"""&amp;A1782&amp;"""},"</f>
        <v>{"classes":["1"],"text":"Absolutely amazing. From the moment you arrive as s fresher the experience is unbelievable and the union is fantastic!"},</v>
      </c>
      <c r="J1782" s="0" t="n">
        <f aca="false">LEN(A1782)</f>
        <v>118</v>
      </c>
    </row>
    <row r="1783" customFormat="false" ht="12.8" hidden="false" customHeight="false" outlineLevel="0" collapsed="false">
      <c r="A1783" s="0" t="s">
        <v>1840</v>
      </c>
      <c r="B1783" s="0" t="s">
        <v>1802</v>
      </c>
      <c r="C1783" s="0" t="s">
        <v>1803</v>
      </c>
      <c r="D1783" s="0" t="n">
        <v>5</v>
      </c>
      <c r="E1783" s="0" t="str">
        <f aca="false">IFERROR(IFERROR(REPLACE(C1783,SEARCH($E$1,C1783,1),LEN($E$1),""),REPLACE(C1783,SEARCH($F$1,C1783,1),LEN($F$1),"")),C1783)</f>
        <v>www.studentcrowd.com/university-l1002196-s1008217-university_of_dundee-dundee</v>
      </c>
      <c r="F1783" s="0" t="str">
        <f aca="false">REPLACE(E1783,SEARCH("/",E1783,1),LEN(E1783),"")</f>
        <v>www.studentcrowd.com</v>
      </c>
      <c r="G1783" s="0" t="n">
        <f aca="false">IF(F1783="www.studentcrowd.com",D1783*2/10,IF(F1783="www.studentsreview.com",D1783*2.5/10,"ERROR"))</f>
        <v>1</v>
      </c>
      <c r="H1783" s="0" t="str">
        <f aca="false">VLOOKUP(G1783,Sheet2!$A$1:$B$8,2,0)</f>
        <v>excellent</v>
      </c>
      <c r="I1783" s="0" t="str">
        <f aca="false">"{""classes"":["""&amp;G1783&amp;"""],""text"":"""&amp;A1783&amp;"""},"</f>
        <v>{"classes":["1"],"text":"I am just away to go into 2nd Year here and I absolutely love Dundee University, so proud to go here!"},</v>
      </c>
      <c r="J1783" s="0" t="n">
        <f aca="false">LEN(A1783)</f>
        <v>101</v>
      </c>
    </row>
    <row r="1784" customFormat="false" ht="12.8" hidden="false" customHeight="false" outlineLevel="0" collapsed="false">
      <c r="A1784" s="0" t="s">
        <v>1841</v>
      </c>
      <c r="B1784" s="0" t="s">
        <v>1802</v>
      </c>
      <c r="C1784" s="0" t="s">
        <v>1803</v>
      </c>
      <c r="D1784" s="0" t="n">
        <v>5</v>
      </c>
      <c r="E1784" s="0" t="str">
        <f aca="false">IFERROR(IFERROR(REPLACE(C1784,SEARCH($E$1,C1784,1),LEN($E$1),""),REPLACE(C1784,SEARCH($F$1,C1784,1),LEN($F$1),"")),C1784)</f>
        <v>www.studentcrowd.com/university-l1002196-s1008217-university_of_dundee-dundee</v>
      </c>
      <c r="F1784" s="0" t="str">
        <f aca="false">REPLACE(E1784,SEARCH("/",E1784,1),LEN(E1784),"")</f>
        <v>www.studentcrowd.com</v>
      </c>
      <c r="G1784" s="0" t="n">
        <f aca="false">IF(F1784="www.studentcrowd.com",D1784*2/10,IF(F1784="www.studentsreview.com",D1784*2.5/10,"ERROR"))</f>
        <v>1</v>
      </c>
      <c r="H1784" s="0" t="str">
        <f aca="false">VLOOKUP(G1784,Sheet2!$A$1:$B$8,2,0)</f>
        <v>excellent</v>
      </c>
      <c r="I1784" s="0" t="str">
        <f aca="false">"{""classes"":["""&amp;G1784&amp;"""],""text"":"""&amp;A1784&amp;"""},"</f>
        <v>{"classes":["1"],"text":"An excellent city that has a unique and dynamic student population that fits in well within the city. Excellent teaching and facilities also."},</v>
      </c>
      <c r="J1784" s="0" t="n">
        <f aca="false">LEN(A1784)</f>
        <v>141</v>
      </c>
    </row>
    <row r="1785" customFormat="false" ht="12.8" hidden="false" customHeight="false" outlineLevel="0" collapsed="false">
      <c r="A1785" s="0" t="s">
        <v>1842</v>
      </c>
      <c r="B1785" s="0" t="s">
        <v>1802</v>
      </c>
      <c r="C1785" s="0" t="s">
        <v>1803</v>
      </c>
      <c r="D1785" s="0" t="n">
        <v>5</v>
      </c>
      <c r="E1785" s="0" t="str">
        <f aca="false">IFERROR(IFERROR(REPLACE(C1785,SEARCH($E$1,C1785,1),LEN($E$1),""),REPLACE(C1785,SEARCH($F$1,C1785,1),LEN($F$1),"")),C1785)</f>
        <v>www.studentcrowd.com/university-l1002196-s1008217-university_of_dundee-dundee</v>
      </c>
      <c r="F1785" s="0" t="str">
        <f aca="false">REPLACE(E1785,SEARCH("/",E1785,1),LEN(E1785),"")</f>
        <v>www.studentcrowd.com</v>
      </c>
      <c r="G1785" s="0" t="n">
        <f aca="false">IF(F1785="www.studentcrowd.com",D1785*2/10,IF(F1785="www.studentsreview.com",D1785*2.5/10,"ERROR"))</f>
        <v>1</v>
      </c>
      <c r="H1785" s="0" t="str">
        <f aca="false">VLOOKUP(G1785,Sheet2!$A$1:$B$8,2,0)</f>
        <v>excellent</v>
      </c>
      <c r="I1785" s="0" t="str">
        <f aca="false">"{""classes"":["""&amp;G1785&amp;"""],""text"":"""&amp;A1785&amp;"""},"</f>
        <v>{"classes":["1"],"text":"Amazing campus Great uni Union is brilliant Wifi can be patchy"},</v>
      </c>
      <c r="J1785" s="0" t="n">
        <f aca="false">LEN(A1785)</f>
        <v>62</v>
      </c>
    </row>
    <row r="1786" customFormat="false" ht="12.8" hidden="false" customHeight="false" outlineLevel="0" collapsed="false">
      <c r="A1786" s="0" t="s">
        <v>1843</v>
      </c>
      <c r="B1786" s="0" t="s">
        <v>1802</v>
      </c>
      <c r="C1786" s="0" t="s">
        <v>1803</v>
      </c>
      <c r="D1786" s="0" t="n">
        <v>5</v>
      </c>
      <c r="E1786" s="0" t="str">
        <f aca="false">IFERROR(IFERROR(REPLACE(C1786,SEARCH($E$1,C1786,1),LEN($E$1),""),REPLACE(C1786,SEARCH($F$1,C1786,1),LEN($F$1),"")),C1786)</f>
        <v>www.studentcrowd.com/university-l1002196-s1008217-university_of_dundee-dundee</v>
      </c>
      <c r="F1786" s="0" t="str">
        <f aca="false">REPLACE(E1786,SEARCH("/",E1786,1),LEN(E1786),"")</f>
        <v>www.studentcrowd.com</v>
      </c>
      <c r="G1786" s="0" t="n">
        <f aca="false">IF(F1786="www.studentcrowd.com",D1786*2/10,IF(F1786="www.studentsreview.com",D1786*2.5/10,"ERROR"))</f>
        <v>1</v>
      </c>
      <c r="H1786" s="0" t="str">
        <f aca="false">VLOOKUP(G1786,Sheet2!$A$1:$B$8,2,0)</f>
        <v>excellent</v>
      </c>
      <c r="I1786" s="0" t="str">
        <f aca="false">"{""classes"":["""&amp;G1786&amp;"""],""text"":"""&amp;A1786&amp;"""},"</f>
        <v>{"classes":["1"],"text":"having a university campus within such a small city really connects all the students. it means you dont lose contact with other courses students."},</v>
      </c>
      <c r="J1786" s="0" t="n">
        <f aca="false">LEN(A1786)</f>
        <v>145</v>
      </c>
    </row>
    <row r="1787" customFormat="false" ht="12.8" hidden="false" customHeight="false" outlineLevel="0" collapsed="false">
      <c r="A1787" s="0" t="s">
        <v>1844</v>
      </c>
      <c r="B1787" s="0" t="s">
        <v>1802</v>
      </c>
      <c r="C1787" s="0" t="s">
        <v>1803</v>
      </c>
      <c r="D1787" s="0" t="n">
        <v>5</v>
      </c>
      <c r="E1787" s="0" t="str">
        <f aca="false">IFERROR(IFERROR(REPLACE(C1787,SEARCH($E$1,C1787,1),LEN($E$1),""),REPLACE(C1787,SEARCH($F$1,C1787,1),LEN($F$1),"")),C1787)</f>
        <v>www.studentcrowd.com/university-l1002196-s1008217-university_of_dundee-dundee</v>
      </c>
      <c r="F1787" s="0" t="str">
        <f aca="false">REPLACE(E1787,SEARCH("/",E1787,1),LEN(E1787),"")</f>
        <v>www.studentcrowd.com</v>
      </c>
      <c r="G1787" s="0" t="n">
        <f aca="false">IF(F1787="www.studentcrowd.com",D1787*2/10,IF(F1787="www.studentsreview.com",D1787*2.5/10,"ERROR"))</f>
        <v>1</v>
      </c>
      <c r="H1787" s="0" t="str">
        <f aca="false">VLOOKUP(G1787,Sheet2!$A$1:$B$8,2,0)</f>
        <v>excellent</v>
      </c>
      <c r="I1787" s="0" t="str">
        <f aca="false">"{""classes"":["""&amp;G1787&amp;"""],""text"":"""&amp;A1787&amp;"""},"</f>
        <v>{"classes":["1"],"text":"Amazing is all I can say, brill atmosphere! Everybody talks to one another and theres never a lack of things to do."},</v>
      </c>
      <c r="J1787" s="0" t="n">
        <f aca="false">LEN(A1787)</f>
        <v>115</v>
      </c>
    </row>
    <row r="1788" customFormat="false" ht="12.8" hidden="false" customHeight="false" outlineLevel="0" collapsed="false">
      <c r="A1788" s="0" t="s">
        <v>1845</v>
      </c>
      <c r="B1788" s="0" t="s">
        <v>1802</v>
      </c>
      <c r="C1788" s="0" t="s">
        <v>1803</v>
      </c>
      <c r="D1788" s="0" t="n">
        <v>5</v>
      </c>
      <c r="E1788" s="0" t="str">
        <f aca="false">IFERROR(IFERROR(REPLACE(C1788,SEARCH($E$1,C1788,1),LEN($E$1),""),REPLACE(C1788,SEARCH($F$1,C1788,1),LEN($F$1),"")),C1788)</f>
        <v>www.studentcrowd.com/university-l1002196-s1008217-university_of_dundee-dundee</v>
      </c>
      <c r="F1788" s="0" t="str">
        <f aca="false">REPLACE(E1788,SEARCH("/",E1788,1),LEN(E1788),"")</f>
        <v>www.studentcrowd.com</v>
      </c>
      <c r="G1788" s="0" t="n">
        <f aca="false">IF(F1788="www.studentcrowd.com",D1788*2/10,IF(F1788="www.studentsreview.com",D1788*2.5/10,"ERROR"))</f>
        <v>1</v>
      </c>
      <c r="H1788" s="0" t="str">
        <f aca="false">VLOOKUP(G1788,Sheet2!$A$1:$B$8,2,0)</f>
        <v>excellent</v>
      </c>
      <c r="I1788" s="0" t="str">
        <f aca="false">"{""classes"":["""&amp;G1788&amp;"""],""text"":"""&amp;A1788&amp;"""},"</f>
        <v>{"classes":["1"],"text":"Great university experience with fantastic facilities."},</v>
      </c>
      <c r="J1788" s="0" t="n">
        <f aca="false">LEN(A1788)</f>
        <v>54</v>
      </c>
    </row>
    <row r="1789" customFormat="false" ht="12.8" hidden="false" customHeight="false" outlineLevel="0" collapsed="false">
      <c r="A1789" s="0" t="s">
        <v>1846</v>
      </c>
      <c r="B1789" s="0" t="s">
        <v>1802</v>
      </c>
      <c r="C1789" s="0" t="s">
        <v>1803</v>
      </c>
      <c r="D1789" s="0" t="n">
        <v>5</v>
      </c>
      <c r="E1789" s="0" t="str">
        <f aca="false">IFERROR(IFERROR(REPLACE(C1789,SEARCH($E$1,C1789,1),LEN($E$1),""),REPLACE(C1789,SEARCH($F$1,C1789,1),LEN($F$1),"")),C1789)</f>
        <v>www.studentcrowd.com/university-l1002196-s1008217-university_of_dundee-dundee</v>
      </c>
      <c r="F1789" s="0" t="str">
        <f aca="false">REPLACE(E1789,SEARCH("/",E1789,1),LEN(E1789),"")</f>
        <v>www.studentcrowd.com</v>
      </c>
      <c r="G1789" s="0" t="n">
        <f aca="false">IF(F1789="www.studentcrowd.com",D1789*2/10,IF(F1789="www.studentsreview.com",D1789*2.5/10,"ERROR"))</f>
        <v>1</v>
      </c>
      <c r="H1789" s="0" t="str">
        <f aca="false">VLOOKUP(G1789,Sheet2!$A$1:$B$8,2,0)</f>
        <v>excellent</v>
      </c>
      <c r="I1789" s="0" t="str">
        <f aca="false">"{""classes"":["""&amp;G1789&amp;"""],""text"":"""&amp;A1789&amp;"""},"</f>
        <v>{"classes":["1"],"text":"Everything is in one place which makes getting to and from lectures easy. Students Union is the safest in Scotland and super cheap. No complaints whatsoever."},</v>
      </c>
      <c r="J1789" s="0" t="n">
        <f aca="false">LEN(A1789)</f>
        <v>157</v>
      </c>
    </row>
    <row r="1790" customFormat="false" ht="12.8" hidden="false" customHeight="false" outlineLevel="0" collapsed="false">
      <c r="A1790" s="0" t="s">
        <v>1847</v>
      </c>
      <c r="B1790" s="0" t="s">
        <v>1802</v>
      </c>
      <c r="C1790" s="0" t="s">
        <v>1803</v>
      </c>
      <c r="D1790" s="0" t="n">
        <v>5</v>
      </c>
      <c r="E1790" s="0" t="str">
        <f aca="false">IFERROR(IFERROR(REPLACE(C1790,SEARCH($E$1,C1790,1),LEN($E$1),""),REPLACE(C1790,SEARCH($F$1,C1790,1),LEN($F$1),"")),C1790)</f>
        <v>www.studentcrowd.com/university-l1002196-s1008217-university_of_dundee-dundee</v>
      </c>
      <c r="F1790" s="0" t="str">
        <f aca="false">REPLACE(E1790,SEARCH("/",E1790,1),LEN(E1790),"")</f>
        <v>www.studentcrowd.com</v>
      </c>
      <c r="G1790" s="0" t="n">
        <f aca="false">IF(F1790="www.studentcrowd.com",D1790*2/10,IF(F1790="www.studentsreview.com",D1790*2.5/10,"ERROR"))</f>
        <v>1</v>
      </c>
      <c r="H1790" s="0" t="str">
        <f aca="false">VLOOKUP(G1790,Sheet2!$A$1:$B$8,2,0)</f>
        <v>excellent</v>
      </c>
      <c r="I1790" s="0" t="str">
        <f aca="false">"{""classes"":["""&amp;G1790&amp;"""],""text"":"""&amp;A1790&amp;"""},"</f>
        <v>{"classes":["1"],"text":"Dundee University has both captured and nourished my passion for learning as well as surpassing my expectations of the social life I could have while studying. Dundee as a city is perfect for students, and the university is one of the best in the country for life sciences  most of what I study . Lecturers have inspired me and the university campus, and the city, have stolen my heart. I wouldnt be surprised if I never left Dundee!"},</v>
      </c>
      <c r="J1790" s="0" t="n">
        <f aca="false">LEN(A1790)</f>
        <v>433</v>
      </c>
    </row>
    <row r="1791" customFormat="false" ht="12.8" hidden="false" customHeight="false" outlineLevel="0" collapsed="false">
      <c r="A1791" s="0" t="s">
        <v>1848</v>
      </c>
      <c r="B1791" s="0" t="s">
        <v>1802</v>
      </c>
      <c r="C1791" s="0" t="s">
        <v>1803</v>
      </c>
      <c r="D1791" s="0" t="n">
        <v>5</v>
      </c>
      <c r="E1791" s="0" t="str">
        <f aca="false">IFERROR(IFERROR(REPLACE(C1791,SEARCH($E$1,C1791,1),LEN($E$1),""),REPLACE(C1791,SEARCH($F$1,C1791,1),LEN($F$1),"")),C1791)</f>
        <v>www.studentcrowd.com/university-l1002196-s1008217-university_of_dundee-dundee</v>
      </c>
      <c r="F1791" s="0" t="str">
        <f aca="false">REPLACE(E1791,SEARCH("/",E1791,1),LEN(E1791),"")</f>
        <v>www.studentcrowd.com</v>
      </c>
      <c r="G1791" s="0" t="n">
        <f aca="false">IF(F1791="www.studentcrowd.com",D1791*2/10,IF(F1791="www.studentsreview.com",D1791*2.5/10,"ERROR"))</f>
        <v>1</v>
      </c>
      <c r="H1791" s="0" t="str">
        <f aca="false">VLOOKUP(G1791,Sheet2!$A$1:$B$8,2,0)</f>
        <v>excellent</v>
      </c>
      <c r="I1791" s="0" t="str">
        <f aca="false">"{""classes"":["""&amp;G1791&amp;"""],""text"":"""&amp;A1791&amp;"""},"</f>
        <v>{"classes":["1"],"text":"Dundee is a beautiful city with knowledgable and professional staff. I couldnt think of a better place to study than DJCAD"},</v>
      </c>
      <c r="J1791" s="0" t="n">
        <f aca="false">LEN(A1791)</f>
        <v>122</v>
      </c>
    </row>
    <row r="1792" customFormat="false" ht="12.8" hidden="false" customHeight="false" outlineLevel="0" collapsed="false">
      <c r="A1792" s="0" t="s">
        <v>1849</v>
      </c>
      <c r="B1792" s="0" t="s">
        <v>1802</v>
      </c>
      <c r="C1792" s="0" t="s">
        <v>1803</v>
      </c>
      <c r="D1792" s="0" t="n">
        <v>5</v>
      </c>
      <c r="E1792" s="0" t="str">
        <f aca="false">IFERROR(IFERROR(REPLACE(C1792,SEARCH($E$1,C1792,1),LEN($E$1),""),REPLACE(C1792,SEARCH($F$1,C1792,1),LEN($F$1),"")),C1792)</f>
        <v>www.studentcrowd.com/university-l1002196-s1008217-university_of_dundee-dundee</v>
      </c>
      <c r="F1792" s="0" t="str">
        <f aca="false">REPLACE(E1792,SEARCH("/",E1792,1),LEN(E1792),"")</f>
        <v>www.studentcrowd.com</v>
      </c>
      <c r="G1792" s="0" t="n">
        <f aca="false">IF(F1792="www.studentcrowd.com",D1792*2/10,IF(F1792="www.studentsreview.com",D1792*2.5/10,"ERROR"))</f>
        <v>1</v>
      </c>
      <c r="H1792" s="0" t="str">
        <f aca="false">VLOOKUP(G1792,Sheet2!$A$1:$B$8,2,0)</f>
        <v>excellent</v>
      </c>
      <c r="I1792" s="0" t="str">
        <f aca="false">"{""classes"":["""&amp;G1792&amp;"""],""text"":"""&amp;A1792&amp;"""},"</f>
        <v>{"classes":["1"],"text":"I love being at UoD. I love the inclusive and friendly atmosphere and the work people put in to make it a great place to study."},</v>
      </c>
      <c r="J1792" s="0" t="n">
        <f aca="false">LEN(A1792)</f>
        <v>127</v>
      </c>
    </row>
    <row r="1793" customFormat="false" ht="12.8" hidden="false" customHeight="false" outlineLevel="0" collapsed="false">
      <c r="A1793" s="0" t="s">
        <v>1850</v>
      </c>
      <c r="B1793" s="0" t="s">
        <v>1802</v>
      </c>
      <c r="C1793" s="0" t="s">
        <v>1803</v>
      </c>
      <c r="D1793" s="0" t="n">
        <v>5</v>
      </c>
      <c r="E1793" s="0" t="str">
        <f aca="false">IFERROR(IFERROR(REPLACE(C1793,SEARCH($E$1,C1793,1),LEN($E$1),""),REPLACE(C1793,SEARCH($F$1,C1793,1),LEN($F$1),"")),C1793)</f>
        <v>www.studentcrowd.com/university-l1002196-s1008217-university_of_dundee-dundee</v>
      </c>
      <c r="F1793" s="0" t="str">
        <f aca="false">REPLACE(E1793,SEARCH("/",E1793,1),LEN(E1793),"")</f>
        <v>www.studentcrowd.com</v>
      </c>
      <c r="G1793" s="0" t="n">
        <f aca="false">IF(F1793="www.studentcrowd.com",D1793*2/10,IF(F1793="www.studentsreview.com",D1793*2.5/10,"ERROR"))</f>
        <v>1</v>
      </c>
      <c r="H1793" s="0" t="str">
        <f aca="false">VLOOKUP(G1793,Sheet2!$A$1:$B$8,2,0)</f>
        <v>excellent</v>
      </c>
      <c r="I1793" s="0" t="str">
        <f aca="false">"{""classes"":["""&amp;G1793&amp;"""],""text"":"""&amp;A1793&amp;"""},"</f>
        <v>{"classes":["1"],"text":"Best experience ever, dont regret it at all."},</v>
      </c>
      <c r="J1793" s="0" t="n">
        <f aca="false">LEN(A1793)</f>
        <v>44</v>
      </c>
    </row>
    <row r="1794" customFormat="false" ht="12.8" hidden="false" customHeight="false" outlineLevel="0" collapsed="false">
      <c r="A1794" s="0" t="s">
        <v>1851</v>
      </c>
      <c r="B1794" s="0" t="s">
        <v>1802</v>
      </c>
      <c r="C1794" s="0" t="s">
        <v>1803</v>
      </c>
      <c r="D1794" s="0" t="n">
        <v>3</v>
      </c>
      <c r="E1794" s="0" t="str">
        <f aca="false">IFERROR(IFERROR(REPLACE(C1794,SEARCH($E$1,C1794,1),LEN($E$1),""),REPLACE(C1794,SEARCH($F$1,C1794,1),LEN($F$1),"")),C1794)</f>
        <v>www.studentcrowd.com/university-l1002196-s1008217-university_of_dundee-dundee</v>
      </c>
      <c r="F1794" s="0" t="str">
        <f aca="false">REPLACE(E1794,SEARCH("/",E1794,1),LEN(E1794),"")</f>
        <v>www.studentcrowd.com</v>
      </c>
      <c r="G1794" s="0" t="n">
        <f aca="false">IF(F1794="www.studentcrowd.com",D1794*2/10,IF(F1794="www.studentsreview.com",D1794*2.5/10,"ERROR"))</f>
        <v>0.6</v>
      </c>
      <c r="H1794" s="0" t="str">
        <f aca="false">VLOOKUP(G1794,Sheet2!$A$1:$B$8,2,0)</f>
        <v>middle_plus</v>
      </c>
      <c r="I1794" s="0" t="str">
        <f aca="false">"{""classes"":["""&amp;G1794&amp;"""],""text"":"""&amp;A1794&amp;"""},"</f>
        <v>{"classes":["0,6"],"text":"I attend Kirkcaldy campus  school of nursing and midwifery , not the main campus in Dundee. Campus/facilities: very very basic, the only thing you have is a tiny, overpriced canteen and 2 vending machines. Clubs and societies: non existent unless you count the student forum as a society. Students union: nothing, nothing at all. Career opportunities: outstanding, almost 100% employment rate as Kirkcaldy is primarily a nursing campus. Internet wifi: very surprising but we actually do have fast, reliable internet access."},</v>
      </c>
      <c r="J1794" s="0" t="n">
        <f aca="false">LEN(A1794)</f>
        <v>523</v>
      </c>
    </row>
    <row r="1795" customFormat="false" ht="12.8" hidden="false" customHeight="false" outlineLevel="0" collapsed="false">
      <c r="A1795" s="0" t="s">
        <v>1852</v>
      </c>
      <c r="B1795" s="0" t="s">
        <v>1802</v>
      </c>
      <c r="C1795" s="0" t="s">
        <v>1803</v>
      </c>
      <c r="D1795" s="0" t="n">
        <v>5</v>
      </c>
      <c r="E1795" s="0" t="str">
        <f aca="false">IFERROR(IFERROR(REPLACE(C1795,SEARCH($E$1,C1795,1),LEN($E$1),""),REPLACE(C1795,SEARCH($F$1,C1795,1),LEN($F$1),"")),C1795)</f>
        <v>www.studentcrowd.com/university-l1002196-s1008217-university_of_dundee-dundee</v>
      </c>
      <c r="F1795" s="0" t="str">
        <f aca="false">REPLACE(E1795,SEARCH("/",E1795,1),LEN(E1795),"")</f>
        <v>www.studentcrowd.com</v>
      </c>
      <c r="G1795" s="0" t="n">
        <f aca="false">IF(F1795="www.studentcrowd.com",D1795*2/10,IF(F1795="www.studentsreview.com",D1795*2.5/10,"ERROR"))</f>
        <v>1</v>
      </c>
      <c r="H1795" s="0" t="str">
        <f aca="false">VLOOKUP(G1795,Sheet2!$A$1:$B$8,2,0)</f>
        <v>excellent</v>
      </c>
      <c r="I1795" s="0" t="str">
        <f aca="false">"{""classes"":["""&amp;G1795&amp;"""],""text"":"""&amp;A1795&amp;"""},"</f>
        <v>{"classes":["1"],"text":"loved my time at University of Dundee! The Union is amazing"},</v>
      </c>
      <c r="J1795" s="0" t="n">
        <f aca="false">LEN(A1795)</f>
        <v>59</v>
      </c>
    </row>
    <row r="1796" customFormat="false" ht="12.8" hidden="false" customHeight="false" outlineLevel="0" collapsed="false">
      <c r="A1796" s="0" t="s">
        <v>1853</v>
      </c>
      <c r="B1796" s="0" t="s">
        <v>1802</v>
      </c>
      <c r="C1796" s="0" t="s">
        <v>1803</v>
      </c>
      <c r="D1796" s="0" t="n">
        <v>4</v>
      </c>
      <c r="E1796" s="0" t="str">
        <f aca="false">IFERROR(IFERROR(REPLACE(C1796,SEARCH($E$1,C1796,1),LEN($E$1),""),REPLACE(C1796,SEARCH($F$1,C1796,1),LEN($F$1),"")),C1796)</f>
        <v>www.studentcrowd.com/university-l1002196-s1008217-university_of_dundee-dundee</v>
      </c>
      <c r="F1796" s="0" t="str">
        <f aca="false">REPLACE(E1796,SEARCH("/",E1796,1),LEN(E1796),"")</f>
        <v>www.studentcrowd.com</v>
      </c>
      <c r="G1796" s="0" t="n">
        <f aca="false">IF(F1796="www.studentcrowd.com",D1796*2/10,IF(F1796="www.studentsreview.com",D1796*2.5/10,"ERROR"))</f>
        <v>0.8</v>
      </c>
      <c r="H1796" s="0" t="str">
        <f aca="false">VLOOKUP(G1796,Sheet2!$A$1:$B$8,2,0)</f>
        <v>good_plus</v>
      </c>
      <c r="I1796" s="0" t="str">
        <f aca="false">"{""classes"":["""&amp;G1796&amp;"""],""text"":"""&amp;A1796&amp;"""},"</f>
        <v>{"classes":["0,8"],"text":"Love the university. Never thought twice about studying anywhere else."},</v>
      </c>
      <c r="J1796" s="0" t="n">
        <f aca="false">LEN(A1796)</f>
        <v>70</v>
      </c>
    </row>
    <row r="1797" customFormat="false" ht="12.8" hidden="false" customHeight="false" outlineLevel="0" collapsed="false">
      <c r="A1797" s="0" t="s">
        <v>1854</v>
      </c>
      <c r="B1797" s="0" t="s">
        <v>1802</v>
      </c>
      <c r="C1797" s="0" t="s">
        <v>1803</v>
      </c>
      <c r="D1797" s="0" t="n">
        <v>4</v>
      </c>
      <c r="E1797" s="0" t="str">
        <f aca="false">IFERROR(IFERROR(REPLACE(C1797,SEARCH($E$1,C1797,1),LEN($E$1),""),REPLACE(C1797,SEARCH($F$1,C1797,1),LEN($F$1),"")),C1797)</f>
        <v>www.studentcrowd.com/university-l1002196-s1008217-university_of_dundee-dundee</v>
      </c>
      <c r="F1797" s="0" t="str">
        <f aca="false">REPLACE(E1797,SEARCH("/",E1797,1),LEN(E1797),"")</f>
        <v>www.studentcrowd.com</v>
      </c>
      <c r="G1797" s="0" t="n">
        <f aca="false">IF(F1797="www.studentcrowd.com",D1797*2/10,IF(F1797="www.studentsreview.com",D1797*2.5/10,"ERROR"))</f>
        <v>0.8</v>
      </c>
      <c r="H1797" s="0" t="str">
        <f aca="false">VLOOKUP(G1797,Sheet2!$A$1:$B$8,2,0)</f>
        <v>good_plus</v>
      </c>
      <c r="I1797" s="0" t="str">
        <f aca="false">"{""classes"":["""&amp;G1797&amp;"""],""text"":"""&amp;A1797&amp;"""},"</f>
        <v>{"classes":["0,8"],"text":"I think Dundee University is an innovative and ambitious university."},</v>
      </c>
      <c r="J1797" s="0" t="n">
        <f aca="false">LEN(A1797)</f>
        <v>68</v>
      </c>
    </row>
    <row r="1798" customFormat="false" ht="12.8" hidden="false" customHeight="false" outlineLevel="0" collapsed="false">
      <c r="A1798" s="0" t="s">
        <v>1855</v>
      </c>
      <c r="B1798" s="0" t="s">
        <v>1802</v>
      </c>
      <c r="C1798" s="0" t="s">
        <v>1803</v>
      </c>
      <c r="D1798" s="0" t="n">
        <v>5</v>
      </c>
      <c r="E1798" s="0" t="str">
        <f aca="false">IFERROR(IFERROR(REPLACE(C1798,SEARCH($E$1,C1798,1),LEN($E$1),""),REPLACE(C1798,SEARCH($F$1,C1798,1),LEN($F$1),"")),C1798)</f>
        <v>www.studentcrowd.com/university-l1002196-s1008217-university_of_dundee-dundee</v>
      </c>
      <c r="F1798" s="0" t="str">
        <f aca="false">REPLACE(E1798,SEARCH("/",E1798,1),LEN(E1798),"")</f>
        <v>www.studentcrowd.com</v>
      </c>
      <c r="G1798" s="0" t="n">
        <f aca="false">IF(F1798="www.studentcrowd.com",D1798*2/10,IF(F1798="www.studentsreview.com",D1798*2.5/10,"ERROR"))</f>
        <v>1</v>
      </c>
      <c r="H1798" s="0" t="str">
        <f aca="false">VLOOKUP(G1798,Sheet2!$A$1:$B$8,2,0)</f>
        <v>excellent</v>
      </c>
      <c r="I1798" s="0" t="str">
        <f aca="false">"{""classes"":["""&amp;G1798&amp;"""],""text"":"""&amp;A1798&amp;"""},"</f>
        <v>{"classes":["1"],"text":"I love Dundee uni! Its a small enough place that you can get to know a lot of people very well and everyone is friendly and welcoming, however its still a lot bigger than home and it allows to you to embrace city living. The halls of residence  Heathfield  are exceptional and Ive really enjoyed the chance to build so many friendships with my flatmates and surrounding neighbours. My course is excellent and the lecturers are great."},</v>
      </c>
      <c r="J1798" s="0" t="n">
        <f aca="false">LEN(A1798)</f>
        <v>433</v>
      </c>
    </row>
    <row r="1799" customFormat="false" ht="12.8" hidden="false" customHeight="false" outlineLevel="0" collapsed="false">
      <c r="A1799" s="0" t="s">
        <v>1856</v>
      </c>
      <c r="B1799" s="0" t="s">
        <v>1802</v>
      </c>
      <c r="C1799" s="0" t="s">
        <v>1803</v>
      </c>
      <c r="D1799" s="0" t="n">
        <v>5</v>
      </c>
      <c r="E1799" s="0" t="str">
        <f aca="false">IFERROR(IFERROR(REPLACE(C1799,SEARCH($E$1,C1799,1),LEN($E$1),""),REPLACE(C1799,SEARCH($F$1,C1799,1),LEN($F$1),"")),C1799)</f>
        <v>www.studentcrowd.com/university-l1002196-s1008217-university_of_dundee-dundee</v>
      </c>
      <c r="F1799" s="0" t="str">
        <f aca="false">REPLACE(E1799,SEARCH("/",E1799,1),LEN(E1799),"")</f>
        <v>www.studentcrowd.com</v>
      </c>
      <c r="G1799" s="0" t="n">
        <f aca="false">IF(F1799="www.studentcrowd.com",D1799*2/10,IF(F1799="www.studentsreview.com",D1799*2.5/10,"ERROR"))</f>
        <v>1</v>
      </c>
      <c r="H1799" s="0" t="str">
        <f aca="false">VLOOKUP(G1799,Sheet2!$A$1:$B$8,2,0)</f>
        <v>excellent</v>
      </c>
      <c r="I1799" s="0" t="str">
        <f aca="false">"{""classes"":["""&amp;G1799&amp;"""],""text"":"""&amp;A1799&amp;"""},"</f>
        <v>{"classes":["1"],"text":"Great social life, accommodating staff, professionally-orientated teaching."},</v>
      </c>
      <c r="J1799" s="0" t="n">
        <f aca="false">LEN(A1799)</f>
        <v>75</v>
      </c>
    </row>
    <row r="1800" customFormat="false" ht="12.8" hidden="false" customHeight="false" outlineLevel="0" collapsed="false">
      <c r="A1800" s="0" t="s">
        <v>1857</v>
      </c>
      <c r="B1800" s="0" t="s">
        <v>1802</v>
      </c>
      <c r="C1800" s="0" t="s">
        <v>1803</v>
      </c>
      <c r="D1800" s="0" t="n">
        <v>4</v>
      </c>
      <c r="E1800" s="0" t="str">
        <f aca="false">IFERROR(IFERROR(REPLACE(C1800,SEARCH($E$1,C1800,1),LEN($E$1),""),REPLACE(C1800,SEARCH($F$1,C1800,1),LEN($F$1),"")),C1800)</f>
        <v>www.studentcrowd.com/university-l1002196-s1008217-university_of_dundee-dundee</v>
      </c>
      <c r="F1800" s="0" t="str">
        <f aca="false">REPLACE(E1800,SEARCH("/",E1800,1),LEN(E1800),"")</f>
        <v>www.studentcrowd.com</v>
      </c>
      <c r="G1800" s="0" t="n">
        <f aca="false">IF(F1800="www.studentcrowd.com",D1800*2/10,IF(F1800="www.studentsreview.com",D1800*2.5/10,"ERROR"))</f>
        <v>0.8</v>
      </c>
      <c r="H1800" s="0" t="str">
        <f aca="false">VLOOKUP(G1800,Sheet2!$A$1:$B$8,2,0)</f>
        <v>good_plus</v>
      </c>
      <c r="I1800" s="0" t="str">
        <f aca="false">"{""classes"":["""&amp;G1800&amp;"""],""text"":"""&amp;A1800&amp;"""},"</f>
        <v>{"classes":["0,8"],"text":"Good location, friendly staff. Amazing atmosphere"},</v>
      </c>
      <c r="J1800" s="0" t="n">
        <f aca="false">LEN(A1800)</f>
        <v>49</v>
      </c>
    </row>
    <row r="1801" customFormat="false" ht="12.8" hidden="false" customHeight="false" outlineLevel="0" collapsed="false">
      <c r="A1801" s="0" t="s">
        <v>1858</v>
      </c>
      <c r="B1801" s="0" t="s">
        <v>1802</v>
      </c>
      <c r="C1801" s="0" t="s">
        <v>1803</v>
      </c>
      <c r="D1801" s="0" t="n">
        <v>5</v>
      </c>
      <c r="E1801" s="0" t="str">
        <f aca="false">IFERROR(IFERROR(REPLACE(C1801,SEARCH($E$1,C1801,1),LEN($E$1),""),REPLACE(C1801,SEARCH($F$1,C1801,1),LEN($F$1),"")),C1801)</f>
        <v>www.studentcrowd.com/university-l1002196-s1008217-university_of_dundee-dundee</v>
      </c>
      <c r="F1801" s="0" t="str">
        <f aca="false">REPLACE(E1801,SEARCH("/",E1801,1),LEN(E1801),"")</f>
        <v>www.studentcrowd.com</v>
      </c>
      <c r="G1801" s="0" t="n">
        <f aca="false">IF(F1801="www.studentcrowd.com",D1801*2/10,IF(F1801="www.studentsreview.com",D1801*2.5/10,"ERROR"))</f>
        <v>1</v>
      </c>
      <c r="H1801" s="0" t="str">
        <f aca="false">VLOOKUP(G1801,Sheet2!$A$1:$B$8,2,0)</f>
        <v>excellent</v>
      </c>
      <c r="I1801" s="0" t="str">
        <f aca="false">"{""classes"":["""&amp;G1801&amp;"""],""text"":"""&amp;A1801&amp;"""},"</f>
        <v>{"classes":["1"],"text":"Amazing campus and friendly student atmosphere. Halls of residence are amazing! Buildings are truly great, both architecturally and all facilities that they hold!"},</v>
      </c>
      <c r="J1801" s="0" t="n">
        <f aca="false">LEN(A1801)</f>
        <v>162</v>
      </c>
    </row>
    <row r="1802" customFormat="false" ht="12.8" hidden="false" customHeight="false" outlineLevel="0" collapsed="false">
      <c r="A1802" s="0" t="s">
        <v>1859</v>
      </c>
      <c r="B1802" s="0" t="s">
        <v>1802</v>
      </c>
      <c r="C1802" s="0" t="s">
        <v>1803</v>
      </c>
      <c r="D1802" s="0" t="n">
        <v>5</v>
      </c>
      <c r="E1802" s="0" t="str">
        <f aca="false">IFERROR(IFERROR(REPLACE(C1802,SEARCH($E$1,C1802,1),LEN($E$1),""),REPLACE(C1802,SEARCH($F$1,C1802,1),LEN($F$1),"")),C1802)</f>
        <v>www.studentcrowd.com/university-l1002196-s1008217-university_of_dundee-dundee</v>
      </c>
      <c r="F1802" s="0" t="str">
        <f aca="false">REPLACE(E1802,SEARCH("/",E1802,1),LEN(E1802),"")</f>
        <v>www.studentcrowd.com</v>
      </c>
      <c r="G1802" s="0" t="n">
        <f aca="false">IF(F1802="www.studentcrowd.com",D1802*2/10,IF(F1802="www.studentsreview.com",D1802*2.5/10,"ERROR"))</f>
        <v>1</v>
      </c>
      <c r="H1802" s="0" t="str">
        <f aca="false">VLOOKUP(G1802,Sheet2!$A$1:$B$8,2,0)</f>
        <v>excellent</v>
      </c>
      <c r="I1802" s="0" t="str">
        <f aca="false">"{""classes"":["""&amp;G1802&amp;"""],""text"":"""&amp;A1802&amp;"""},"</f>
        <v>{"classes":["1"],"text":"Campus is close to the town centre which is big enough to have everything youd need but small enough not to feel drowned!"},</v>
      </c>
      <c r="J1802" s="0" t="n">
        <f aca="false">LEN(A1802)</f>
        <v>121</v>
      </c>
    </row>
    <row r="1803" customFormat="false" ht="12.8" hidden="false" customHeight="false" outlineLevel="0" collapsed="false">
      <c r="A1803" s="0" t="s">
        <v>1860</v>
      </c>
      <c r="B1803" s="0" t="s">
        <v>1861</v>
      </c>
      <c r="C1803" s="0" t="s">
        <v>1862</v>
      </c>
      <c r="D1803" s="0" t="n">
        <v>2</v>
      </c>
      <c r="E1803" s="0" t="str">
        <f aca="false">IFERROR(IFERROR(REPLACE(C1803,SEARCH($E$1,C1803,1),LEN($E$1),""),REPLACE(C1803,SEARCH($F$1,C1803,1),LEN($F$1),"")),C1803)</f>
        <v>www.studentcrowd.com/university-l1004959-s1008220-the_university_of_east_anglia-norwich</v>
      </c>
      <c r="F1803" s="0" t="str">
        <f aca="false">REPLACE(E1803,SEARCH("/",E1803,1),LEN(E1803),"")</f>
        <v>www.studentcrowd.com</v>
      </c>
      <c r="G1803" s="0" t="n">
        <f aca="false">IF(F1803="www.studentcrowd.com",D1803*2/10,IF(F1803="www.studentsreview.com",D1803*2.5/10,"ERROR"))</f>
        <v>0.4</v>
      </c>
      <c r="H1803" s="0" t="str">
        <f aca="false">VLOOKUP(G1803,Sheet2!$A$1:$B$8,2,0)</f>
        <v>middle_minus</v>
      </c>
      <c r="I1803" s="0" t="str">
        <f aca="false">"{""classes"":["""&amp;G1803&amp;"""],""text"":"""&amp;A1803&amp;"""},"</f>
        <v>{"classes":["0,4"],"text":"AWFUL EXPERIENCE, AVOID IF POSSIBLE!!!!!!"},</v>
      </c>
      <c r="J1803" s="0" t="n">
        <f aca="false">LEN(A1803)</f>
        <v>41</v>
      </c>
    </row>
    <row r="1804" customFormat="false" ht="12.8" hidden="false" customHeight="false" outlineLevel="0" collapsed="false">
      <c r="A1804" s="0" t="s">
        <v>1863</v>
      </c>
      <c r="B1804" s="0" t="s">
        <v>1861</v>
      </c>
      <c r="C1804" s="0" t="s">
        <v>1862</v>
      </c>
      <c r="D1804" s="0" t="n">
        <v>3</v>
      </c>
      <c r="E1804" s="0" t="str">
        <f aca="false">IFERROR(IFERROR(REPLACE(C1804,SEARCH($E$1,C1804,1),LEN($E$1),""),REPLACE(C1804,SEARCH($F$1,C1804,1),LEN($F$1),"")),C1804)</f>
        <v>www.studentcrowd.com/university-l1004959-s1008220-the_university_of_east_anglia-norwich</v>
      </c>
      <c r="F1804" s="0" t="str">
        <f aca="false">REPLACE(E1804,SEARCH("/",E1804,1),LEN(E1804),"")</f>
        <v>www.studentcrowd.com</v>
      </c>
      <c r="G1804" s="0" t="n">
        <f aca="false">IF(F1804="www.studentcrowd.com",D1804*2/10,IF(F1804="www.studentsreview.com",D1804*2.5/10,"ERROR"))</f>
        <v>0.6</v>
      </c>
      <c r="H1804" s="0" t="str">
        <f aca="false">VLOOKUP(G1804,Sheet2!$A$1:$B$8,2,0)</f>
        <v>middle_plus</v>
      </c>
      <c r="I1804" s="0" t="str">
        <f aca="false">"{""classes"":["""&amp;G1804&amp;"""],""text"":"""&amp;A1804&amp;"""},"</f>
        <v>{"classes":["0,6"],"text":"Campus is amazing, has everything we need. The SU can be a little ridiculous with some of their rules sometimes and make the uni look bad."},</v>
      </c>
      <c r="J1804" s="0" t="n">
        <f aca="false">LEN(A1804)</f>
        <v>138</v>
      </c>
    </row>
    <row r="1805" customFormat="false" ht="12.8" hidden="false" customHeight="false" outlineLevel="0" collapsed="false">
      <c r="A1805" s="0" t="s">
        <v>1864</v>
      </c>
      <c r="B1805" s="0" t="s">
        <v>1861</v>
      </c>
      <c r="C1805" s="0" t="s">
        <v>1862</v>
      </c>
      <c r="D1805" s="0" t="n">
        <v>4</v>
      </c>
      <c r="E1805" s="0" t="str">
        <f aca="false">IFERROR(IFERROR(REPLACE(C1805,SEARCH($E$1,C1805,1),LEN($E$1),""),REPLACE(C1805,SEARCH($F$1,C1805,1),LEN($F$1),"")),C1805)</f>
        <v>www.studentcrowd.com/university-l1004959-s1008220-the_university_of_east_anglia-norwich</v>
      </c>
      <c r="F1805" s="0" t="str">
        <f aca="false">REPLACE(E1805,SEARCH("/",E1805,1),LEN(E1805),"")</f>
        <v>www.studentcrowd.com</v>
      </c>
      <c r="G1805" s="0" t="n">
        <f aca="false">IF(F1805="www.studentcrowd.com",D1805*2/10,IF(F1805="www.studentsreview.com",D1805*2.5/10,"ERROR"))</f>
        <v>0.8</v>
      </c>
      <c r="H1805" s="0" t="str">
        <f aca="false">VLOOKUP(G1805,Sheet2!$A$1:$B$8,2,0)</f>
        <v>good_plus</v>
      </c>
      <c r="I1805" s="0" t="str">
        <f aca="false">"{""classes"":["""&amp;G1805&amp;"""],""text"":"""&amp;A1805&amp;"""},"</f>
        <v>{"classes":["0,8"],"text":"So many societies and sports clubs, perfect if you want to try something new, careers centre is really helpful! Great uni if you want to get stuck into extra curricular, CV building activities/opportunities. Teaching buildings and lecture theaters are decent, and science labs are really good quality"},</v>
      </c>
      <c r="J1805" s="0" t="n">
        <f aca="false">LEN(A1805)</f>
        <v>300</v>
      </c>
    </row>
    <row r="1806" customFormat="false" ht="12.8" hidden="false" customHeight="false" outlineLevel="0" collapsed="false">
      <c r="A1806" s="0" t="s">
        <v>1865</v>
      </c>
      <c r="B1806" s="0" t="s">
        <v>1861</v>
      </c>
      <c r="C1806" s="0" t="s">
        <v>1862</v>
      </c>
      <c r="D1806" s="0" t="n">
        <v>4</v>
      </c>
      <c r="E1806" s="0" t="str">
        <f aca="false">IFERROR(IFERROR(REPLACE(C1806,SEARCH($E$1,C1806,1),LEN($E$1),""),REPLACE(C1806,SEARCH($F$1,C1806,1),LEN($F$1),"")),C1806)</f>
        <v>www.studentcrowd.com/university-l1004959-s1008220-the_university_of_east_anglia-norwich</v>
      </c>
      <c r="F1806" s="0" t="str">
        <f aca="false">REPLACE(E1806,SEARCH("/",E1806,1),LEN(E1806),"")</f>
        <v>www.studentcrowd.com</v>
      </c>
      <c r="G1806" s="0" t="n">
        <f aca="false">IF(F1806="www.studentcrowd.com",D1806*2/10,IF(F1806="www.studentsreview.com",D1806*2.5/10,"ERROR"))</f>
        <v>0.8</v>
      </c>
      <c r="H1806" s="0" t="str">
        <f aca="false">VLOOKUP(G1806,Sheet2!$A$1:$B$8,2,0)</f>
        <v>good_plus</v>
      </c>
      <c r="I1806" s="0" t="str">
        <f aca="false">"{""classes"":["""&amp;G1806&amp;"""],""text"":"""&amp;A1806&amp;"""},"</f>
        <v>{"classes":["0,8"],"text":"a good university. Apart from being in the middle of no where, is very good."},</v>
      </c>
      <c r="J1806" s="0" t="n">
        <f aca="false">LEN(A1806)</f>
        <v>76</v>
      </c>
    </row>
    <row r="1807" customFormat="false" ht="12.8" hidden="false" customHeight="false" outlineLevel="0" collapsed="false">
      <c r="A1807" s="0" t="s">
        <v>1866</v>
      </c>
      <c r="B1807" s="0" t="s">
        <v>1861</v>
      </c>
      <c r="C1807" s="0" t="s">
        <v>1862</v>
      </c>
      <c r="D1807" s="0" t="n">
        <v>3</v>
      </c>
      <c r="E1807" s="0" t="str">
        <f aca="false">IFERROR(IFERROR(REPLACE(C1807,SEARCH($E$1,C1807,1),LEN($E$1),""),REPLACE(C1807,SEARCH($F$1,C1807,1),LEN($F$1),"")),C1807)</f>
        <v>www.studentcrowd.com/university-l1004959-s1008220-the_university_of_east_anglia-norwich</v>
      </c>
      <c r="F1807" s="0" t="str">
        <f aca="false">REPLACE(E1807,SEARCH("/",E1807,1),LEN(E1807),"")</f>
        <v>www.studentcrowd.com</v>
      </c>
      <c r="G1807" s="0" t="n">
        <f aca="false">IF(F1807="www.studentcrowd.com",D1807*2/10,IF(F1807="www.studentsreview.com",D1807*2.5/10,"ERROR"))</f>
        <v>0.6</v>
      </c>
      <c r="H1807" s="0" t="str">
        <f aca="false">VLOOKUP(G1807,Sheet2!$A$1:$B$8,2,0)</f>
        <v>middle_plus</v>
      </c>
      <c r="I1807" s="0" t="str">
        <f aca="false">"{""classes"":["""&amp;G1807&amp;"""],""text"":"""&amp;A1807&amp;"""},"</f>
        <v>{"classes":["0,6"],"text":"Internet regularly is slow or drops out. Places to eat all very expensive and campus shop is extremely expensive for the quality. No other shops on campus for food or within a 30 minute walk so a little disappointing. Very attractive campus however, particularly in good weather."},</v>
      </c>
      <c r="J1807" s="0" t="n">
        <f aca="false">LEN(A1807)</f>
        <v>279</v>
      </c>
    </row>
    <row r="1808" customFormat="false" ht="12.8" hidden="false" customHeight="false" outlineLevel="0" collapsed="false">
      <c r="A1808" s="0" t="s">
        <v>1867</v>
      </c>
      <c r="B1808" s="0" t="s">
        <v>1861</v>
      </c>
      <c r="C1808" s="0" t="s">
        <v>1862</v>
      </c>
      <c r="D1808" s="0" t="n">
        <v>5</v>
      </c>
      <c r="E1808" s="0" t="str">
        <f aca="false">IFERROR(IFERROR(REPLACE(C1808,SEARCH($E$1,C1808,1),LEN($E$1),""),REPLACE(C1808,SEARCH($F$1,C1808,1),LEN($F$1),"")),C1808)</f>
        <v>www.studentcrowd.com/university-l1004959-s1008220-the_university_of_east_anglia-norwich</v>
      </c>
      <c r="F1808" s="0" t="str">
        <f aca="false">REPLACE(E1808,SEARCH("/",E1808,1),LEN(E1808),"")</f>
        <v>www.studentcrowd.com</v>
      </c>
      <c r="G1808" s="0" t="n">
        <f aca="false">IF(F1808="www.studentcrowd.com",D1808*2/10,IF(F1808="www.studentsreview.com",D1808*2.5/10,"ERROR"))</f>
        <v>1</v>
      </c>
      <c r="H1808" s="0" t="str">
        <f aca="false">VLOOKUP(G1808,Sheet2!$A$1:$B$8,2,0)</f>
        <v>excellent</v>
      </c>
      <c r="I1808" s="0" t="str">
        <f aca="false">"{""classes"":["""&amp;G1808&amp;"""],""text"":"""&amp;A1808&amp;"""},"</f>
        <v>{"classes":["1"],"text":"I love UEA, freshers has been my favourite time ever"},</v>
      </c>
      <c r="J1808" s="0" t="n">
        <f aca="false">LEN(A1808)</f>
        <v>52</v>
      </c>
    </row>
    <row r="1809" customFormat="false" ht="12.8" hidden="false" customHeight="false" outlineLevel="0" collapsed="false">
      <c r="A1809" s="0" t="s">
        <v>1868</v>
      </c>
      <c r="B1809" s="0" t="s">
        <v>1861</v>
      </c>
      <c r="C1809" s="0" t="s">
        <v>1862</v>
      </c>
      <c r="D1809" s="0" t="n">
        <v>4</v>
      </c>
      <c r="E1809" s="0" t="str">
        <f aca="false">IFERROR(IFERROR(REPLACE(C1809,SEARCH($E$1,C1809,1),LEN($E$1),""),REPLACE(C1809,SEARCH($F$1,C1809,1),LEN($F$1),"")),C1809)</f>
        <v>www.studentcrowd.com/university-l1004959-s1008220-the_university_of_east_anglia-norwich</v>
      </c>
      <c r="F1809" s="0" t="str">
        <f aca="false">REPLACE(E1809,SEARCH("/",E1809,1),LEN(E1809),"")</f>
        <v>www.studentcrowd.com</v>
      </c>
      <c r="G1809" s="0" t="n">
        <f aca="false">IF(F1809="www.studentcrowd.com",D1809*2/10,IF(F1809="www.studentsreview.com",D1809*2.5/10,"ERROR"))</f>
        <v>0.8</v>
      </c>
      <c r="H1809" s="0" t="str">
        <f aca="false">VLOOKUP(G1809,Sheet2!$A$1:$B$8,2,0)</f>
        <v>good_plus</v>
      </c>
      <c r="I1809" s="0" t="str">
        <f aca="false">"{""classes"":["""&amp;G1809&amp;"""],""text"":"""&amp;A1809&amp;"""},"</f>
        <v>{"classes":["0,8"],"text":"great campus, only issue with societies is that sports and arts clash so you cant do both : "},</v>
      </c>
      <c r="J1809" s="0" t="n">
        <f aca="false">LEN(A1809)</f>
        <v>92</v>
      </c>
    </row>
    <row r="1810" customFormat="false" ht="12.8" hidden="false" customHeight="false" outlineLevel="0" collapsed="false">
      <c r="A1810" s="0" t="s">
        <v>1869</v>
      </c>
      <c r="B1810" s="0" t="s">
        <v>1861</v>
      </c>
      <c r="C1810" s="0" t="s">
        <v>1862</v>
      </c>
      <c r="D1810" s="0" t="n">
        <v>4</v>
      </c>
      <c r="E1810" s="0" t="str">
        <f aca="false">IFERROR(IFERROR(REPLACE(C1810,SEARCH($E$1,C1810,1),LEN($E$1),""),REPLACE(C1810,SEARCH($F$1,C1810,1),LEN($F$1),"")),C1810)</f>
        <v>www.studentcrowd.com/university-l1004959-s1008220-the_university_of_east_anglia-norwich</v>
      </c>
      <c r="F1810" s="0" t="str">
        <f aca="false">REPLACE(E1810,SEARCH("/",E1810,1),LEN(E1810),"")</f>
        <v>www.studentcrowd.com</v>
      </c>
      <c r="G1810" s="0" t="n">
        <f aca="false">IF(F1810="www.studentcrowd.com",D1810*2/10,IF(F1810="www.studentsreview.com",D1810*2.5/10,"ERROR"))</f>
        <v>0.8</v>
      </c>
      <c r="H1810" s="0" t="str">
        <f aca="false">VLOOKUP(G1810,Sheet2!$A$1:$B$8,2,0)</f>
        <v>good_plus</v>
      </c>
      <c r="I1810" s="0" t="str">
        <f aca="false">"{""classes"":["""&amp;G1810&amp;"""],""text"":"""&amp;A1810&amp;"""},"</f>
        <v>{"classes":["0,8"],"text":"Love the campus, great facilities, eduroam does tend to be a bit slow on occasion!"},</v>
      </c>
      <c r="J1810" s="0" t="n">
        <f aca="false">LEN(A1810)</f>
        <v>82</v>
      </c>
    </row>
    <row r="1811" customFormat="false" ht="12.8" hidden="false" customHeight="false" outlineLevel="0" collapsed="false">
      <c r="A1811" s="0" t="s">
        <v>1870</v>
      </c>
      <c r="B1811" s="0" t="s">
        <v>1861</v>
      </c>
      <c r="C1811" s="0" t="s">
        <v>1862</v>
      </c>
      <c r="D1811" s="0" t="n">
        <v>5</v>
      </c>
      <c r="E1811" s="0" t="str">
        <f aca="false">IFERROR(IFERROR(REPLACE(C1811,SEARCH($E$1,C1811,1),LEN($E$1),""),REPLACE(C1811,SEARCH($F$1,C1811,1),LEN($F$1),"")),C1811)</f>
        <v>www.studentcrowd.com/university-l1004959-s1008220-the_university_of_east_anglia-norwich</v>
      </c>
      <c r="F1811" s="0" t="str">
        <f aca="false">REPLACE(E1811,SEARCH("/",E1811,1),LEN(E1811),"")</f>
        <v>www.studentcrowd.com</v>
      </c>
      <c r="G1811" s="0" t="n">
        <f aca="false">IF(F1811="www.studentcrowd.com",D1811*2/10,IF(F1811="www.studentsreview.com",D1811*2.5/10,"ERROR"))</f>
        <v>1</v>
      </c>
      <c r="H1811" s="0" t="str">
        <f aca="false">VLOOKUP(G1811,Sheet2!$A$1:$B$8,2,0)</f>
        <v>excellent</v>
      </c>
      <c r="I1811" s="0" t="str">
        <f aca="false">"{""classes"":["""&amp;G1811&amp;"""],""text"":"""&amp;A1811&amp;"""},"</f>
        <v>{"classes":["1"],"text":"More of a community feel than any other uni I visited. Everything you need is on campus. You feel safe and comfortable walking anywhere. Massive range of clubs and societies to join. Loads of information provided by email about special talks, internships, career-related information, volunteering opportunities and other events on campus."},</v>
      </c>
      <c r="J1811" s="0" t="n">
        <f aca="false">LEN(A1811)</f>
        <v>338</v>
      </c>
    </row>
    <row r="1812" customFormat="false" ht="12.8" hidden="false" customHeight="false" outlineLevel="0" collapsed="false">
      <c r="A1812" s="0" t="s">
        <v>1871</v>
      </c>
      <c r="B1812" s="0" t="s">
        <v>1861</v>
      </c>
      <c r="C1812" s="0" t="s">
        <v>1862</v>
      </c>
      <c r="D1812" s="0" t="n">
        <v>4</v>
      </c>
      <c r="E1812" s="0" t="str">
        <f aca="false">IFERROR(IFERROR(REPLACE(C1812,SEARCH($E$1,C1812,1),LEN($E$1),""),REPLACE(C1812,SEARCH($F$1,C1812,1),LEN($F$1),"")),C1812)</f>
        <v>www.studentcrowd.com/university-l1004959-s1008220-the_university_of_east_anglia-norwich</v>
      </c>
      <c r="F1812" s="0" t="str">
        <f aca="false">REPLACE(E1812,SEARCH("/",E1812,1),LEN(E1812),"")</f>
        <v>www.studentcrowd.com</v>
      </c>
      <c r="G1812" s="0" t="n">
        <f aca="false">IF(F1812="www.studentcrowd.com",D1812*2/10,IF(F1812="www.studentsreview.com",D1812*2.5/10,"ERROR"))</f>
        <v>0.8</v>
      </c>
      <c r="H1812" s="0" t="str">
        <f aca="false">VLOOKUP(G1812,Sheet2!$A$1:$B$8,2,0)</f>
        <v>good_plus</v>
      </c>
      <c r="I1812" s="0" t="str">
        <f aca="false">"{""classes"":["""&amp;G1812&amp;"""],""text"":"""&amp;A1812&amp;"""},"</f>
        <v>{"classes":["0,8"],"text":"I havent had a bad experience yet at UEA; the staff have all been friendly and helpful, the campus has all you technically need on site, but also has great public transport links with Norwich city, which is a walkable distance from campus. Ive had a whale of a time so far and Id recommend it to anyone."},</v>
      </c>
      <c r="J1812" s="0" t="n">
        <f aca="false">LEN(A1812)</f>
        <v>303</v>
      </c>
    </row>
    <row r="1813" customFormat="false" ht="12.8" hidden="false" customHeight="false" outlineLevel="0" collapsed="false">
      <c r="A1813" s="0" t="s">
        <v>1872</v>
      </c>
      <c r="B1813" s="0" t="s">
        <v>1861</v>
      </c>
      <c r="C1813" s="0" t="s">
        <v>1862</v>
      </c>
      <c r="D1813" s="0" t="n">
        <v>4</v>
      </c>
      <c r="E1813" s="0" t="str">
        <f aca="false">IFERROR(IFERROR(REPLACE(C1813,SEARCH($E$1,C1813,1),LEN($E$1),""),REPLACE(C1813,SEARCH($F$1,C1813,1),LEN($F$1),"")),C1813)</f>
        <v>www.studentcrowd.com/university-l1004959-s1008220-the_university_of_east_anglia-norwich</v>
      </c>
      <c r="F1813" s="0" t="str">
        <f aca="false">REPLACE(E1813,SEARCH("/",E1813,1),LEN(E1813),"")</f>
        <v>www.studentcrowd.com</v>
      </c>
      <c r="G1813" s="0" t="n">
        <f aca="false">IF(F1813="www.studentcrowd.com",D1813*2/10,IF(F1813="www.studentsreview.com",D1813*2.5/10,"ERROR"))</f>
        <v>0.8</v>
      </c>
      <c r="H1813" s="0" t="str">
        <f aca="false">VLOOKUP(G1813,Sheet2!$A$1:$B$8,2,0)</f>
        <v>good_plus</v>
      </c>
      <c r="I1813" s="0" t="str">
        <f aca="false">"{""classes"":["""&amp;G1813&amp;"""],""text"":"""&amp;A1813&amp;"""},"</f>
        <v>{"classes":["0,8"],"text":"SU doesnt like freedom of speech but other than that its not too shabby."},</v>
      </c>
      <c r="J1813" s="0" t="n">
        <f aca="false">LEN(A1813)</f>
        <v>72</v>
      </c>
    </row>
    <row r="1814" customFormat="false" ht="12.8" hidden="false" customHeight="false" outlineLevel="0" collapsed="false">
      <c r="A1814" s="0" t="s">
        <v>1873</v>
      </c>
      <c r="B1814" s="0" t="s">
        <v>1861</v>
      </c>
      <c r="C1814" s="0" t="s">
        <v>1862</v>
      </c>
      <c r="D1814" s="0" t="n">
        <v>5</v>
      </c>
      <c r="E1814" s="0" t="str">
        <f aca="false">IFERROR(IFERROR(REPLACE(C1814,SEARCH($E$1,C1814,1),LEN($E$1),""),REPLACE(C1814,SEARCH($F$1,C1814,1),LEN($F$1),"")),C1814)</f>
        <v>www.studentcrowd.com/university-l1004959-s1008220-the_university_of_east_anglia-norwich</v>
      </c>
      <c r="F1814" s="0" t="str">
        <f aca="false">REPLACE(E1814,SEARCH("/",E1814,1),LEN(E1814),"")</f>
        <v>www.studentcrowd.com</v>
      </c>
      <c r="G1814" s="0" t="n">
        <f aca="false">IF(F1814="www.studentcrowd.com",D1814*2/10,IF(F1814="www.studentsreview.com",D1814*2.5/10,"ERROR"))</f>
        <v>1</v>
      </c>
      <c r="H1814" s="0" t="str">
        <f aca="false">VLOOKUP(G1814,Sheet2!$A$1:$B$8,2,0)</f>
        <v>excellent</v>
      </c>
      <c r="I1814" s="0" t="str">
        <f aca="false">"{""classes"":["""&amp;G1814&amp;"""],""text"":"""&amp;A1814&amp;"""},"</f>
        <v>{"classes":["1"],"text":"Sports and societies just receive more funding to expand into larger groups"},</v>
      </c>
      <c r="J1814" s="0" t="n">
        <f aca="false">LEN(A1814)</f>
        <v>75</v>
      </c>
    </row>
    <row r="1815" customFormat="false" ht="12.8" hidden="false" customHeight="false" outlineLevel="0" collapsed="false">
      <c r="A1815" s="0" t="s">
        <v>1874</v>
      </c>
      <c r="B1815" s="0" t="s">
        <v>1861</v>
      </c>
      <c r="C1815" s="0" t="s">
        <v>1862</v>
      </c>
      <c r="D1815" s="0" t="n">
        <v>4</v>
      </c>
      <c r="E1815" s="0" t="str">
        <f aca="false">IFERROR(IFERROR(REPLACE(C1815,SEARCH($E$1,C1815,1),LEN($E$1),""),REPLACE(C1815,SEARCH($F$1,C1815,1),LEN($F$1),"")),C1815)</f>
        <v>www.studentcrowd.com/university-l1004959-s1008220-the_university_of_east_anglia-norwich</v>
      </c>
      <c r="F1815" s="0" t="str">
        <f aca="false">REPLACE(E1815,SEARCH("/",E1815,1),LEN(E1815),"")</f>
        <v>www.studentcrowd.com</v>
      </c>
      <c r="G1815" s="0" t="n">
        <f aca="false">IF(F1815="www.studentcrowd.com",D1815*2/10,IF(F1815="www.studentsreview.com",D1815*2.5/10,"ERROR"))</f>
        <v>0.8</v>
      </c>
      <c r="H1815" s="0" t="str">
        <f aca="false">VLOOKUP(G1815,Sheet2!$A$1:$B$8,2,0)</f>
        <v>good_plus</v>
      </c>
      <c r="I1815" s="0" t="str">
        <f aca="false">"{""classes"":["""&amp;G1815&amp;"""],""text"":"""&amp;A1815&amp;"""},"</f>
        <v>{"classes":["0,8"],"text":"Oh UEA is wonderful and the LCR is good too"},</v>
      </c>
      <c r="J1815" s="0" t="n">
        <f aca="false">LEN(A1815)</f>
        <v>43</v>
      </c>
    </row>
    <row r="1816" customFormat="false" ht="12.8" hidden="false" customHeight="false" outlineLevel="0" collapsed="false">
      <c r="A1816" s="0" t="s">
        <v>1875</v>
      </c>
      <c r="B1816" s="0" t="s">
        <v>1861</v>
      </c>
      <c r="C1816" s="0" t="s">
        <v>1862</v>
      </c>
      <c r="D1816" s="0" t="n">
        <v>4</v>
      </c>
      <c r="E1816" s="0" t="str">
        <f aca="false">IFERROR(IFERROR(REPLACE(C1816,SEARCH($E$1,C1816,1),LEN($E$1),""),REPLACE(C1816,SEARCH($F$1,C1816,1),LEN($F$1),"")),C1816)</f>
        <v>www.studentcrowd.com/university-l1004959-s1008220-the_university_of_east_anglia-norwich</v>
      </c>
      <c r="F1816" s="0" t="str">
        <f aca="false">REPLACE(E1816,SEARCH("/",E1816,1),LEN(E1816),"")</f>
        <v>www.studentcrowd.com</v>
      </c>
      <c r="G1816" s="0" t="n">
        <f aca="false">IF(F1816="www.studentcrowd.com",D1816*2/10,IF(F1816="www.studentsreview.com",D1816*2.5/10,"ERROR"))</f>
        <v>0.8</v>
      </c>
      <c r="H1816" s="0" t="str">
        <f aca="false">VLOOKUP(G1816,Sheet2!$A$1:$B$8,2,0)</f>
        <v>good_plus</v>
      </c>
      <c r="I1816" s="0" t="str">
        <f aca="false">"{""classes"":["""&amp;G1816&amp;"""],""text"":"""&amp;A1816&amp;"""},"</f>
        <v>{"classes":["0,8"],"text":"Not a fan of the location of the campus, which serves to make some individuals more used to a bustling city environment  like myself  feel fairly isolated. From what Ive seen of the clubs and societies, there are a lot of them, there will be at least a few that you feel compelled to discover more about. Only 2 laundrettes on the main campus means having to wake up at a ludicrous hour in order to not have to wait in a queue, and the prices in the campus shop are truly shocking. It is certainly worth considering the 30 minute walk to the nearest Aldi where you can buy three times as much for the same amount! The wifi drops out constantly, although this may just be in my accommodation, and I am still not used to the concrete buildings and walkways, and dont think I ever will be as they are honestly hideous, listed 1960s architecture though they may be, I am not a fan. However, I am greatly enjoying my course and the level of teaching is excellent."},</v>
      </c>
      <c r="J1816" s="0" t="n">
        <f aca="false">LEN(A1816)</f>
        <v>958</v>
      </c>
    </row>
    <row r="1817" customFormat="false" ht="12.8" hidden="false" customHeight="false" outlineLevel="0" collapsed="false">
      <c r="A1817" s="0" t="s">
        <v>1876</v>
      </c>
      <c r="B1817" s="0" t="s">
        <v>1861</v>
      </c>
      <c r="C1817" s="0" t="s">
        <v>1862</v>
      </c>
      <c r="D1817" s="0" t="n">
        <v>3</v>
      </c>
      <c r="E1817" s="0" t="str">
        <f aca="false">IFERROR(IFERROR(REPLACE(C1817,SEARCH($E$1,C1817,1),LEN($E$1),""),REPLACE(C1817,SEARCH($F$1,C1817,1),LEN($F$1),"")),C1817)</f>
        <v>www.studentcrowd.com/university-l1004959-s1008220-the_university_of_east_anglia-norwich</v>
      </c>
      <c r="F1817" s="0" t="str">
        <f aca="false">REPLACE(E1817,SEARCH("/",E1817,1),LEN(E1817),"")</f>
        <v>www.studentcrowd.com</v>
      </c>
      <c r="G1817" s="0" t="n">
        <f aca="false">IF(F1817="www.studentcrowd.com",D1817*2/10,IF(F1817="www.studentsreview.com",D1817*2.5/10,"ERROR"))</f>
        <v>0.6</v>
      </c>
      <c r="H1817" s="0" t="str">
        <f aca="false">VLOOKUP(G1817,Sheet2!$A$1:$B$8,2,0)</f>
        <v>middle_plus</v>
      </c>
      <c r="I1817" s="0" t="str">
        <f aca="false">"{""classes"":["""&amp;G1817&amp;"""],""text"":"""&amp;A1817&amp;"""},"</f>
        <v>{"classes":["0,6"],"text":"All food is below average and completely over priced. Little variety. Broad range of societies however."},</v>
      </c>
      <c r="J1817" s="0" t="n">
        <f aca="false">LEN(A1817)</f>
        <v>103</v>
      </c>
    </row>
    <row r="1818" customFormat="false" ht="12.8" hidden="false" customHeight="false" outlineLevel="0" collapsed="false">
      <c r="A1818" s="0" t="s">
        <v>1877</v>
      </c>
      <c r="B1818" s="0" t="s">
        <v>1861</v>
      </c>
      <c r="C1818" s="0" t="s">
        <v>1862</v>
      </c>
      <c r="D1818" s="0" t="n">
        <v>4</v>
      </c>
      <c r="E1818" s="0" t="str">
        <f aca="false">IFERROR(IFERROR(REPLACE(C1818,SEARCH($E$1,C1818,1),LEN($E$1),""),REPLACE(C1818,SEARCH($F$1,C1818,1),LEN($F$1),"")),C1818)</f>
        <v>www.studentcrowd.com/university-l1004959-s1008220-the_university_of_east_anglia-norwich</v>
      </c>
      <c r="F1818" s="0" t="str">
        <f aca="false">REPLACE(E1818,SEARCH("/",E1818,1),LEN(E1818),"")</f>
        <v>www.studentcrowd.com</v>
      </c>
      <c r="G1818" s="0" t="n">
        <f aca="false">IF(F1818="www.studentcrowd.com",D1818*2/10,IF(F1818="www.studentsreview.com",D1818*2.5/10,"ERROR"))</f>
        <v>0.8</v>
      </c>
      <c r="H1818" s="0" t="str">
        <f aca="false">VLOOKUP(G1818,Sheet2!$A$1:$B$8,2,0)</f>
        <v>good_plus</v>
      </c>
      <c r="I1818" s="0" t="str">
        <f aca="false">"{""classes"":["""&amp;G1818&amp;"""],""text"":"""&amp;A1818&amp;"""},"</f>
        <v>{"classes":["0,8"],"text":"Lovely campus and people. Great opportunities for societies, trips etc. Internet is patchy. Havent tried careers service properly yet, but the information that they give out is good."},</v>
      </c>
      <c r="J1818" s="0" t="n">
        <f aca="false">LEN(A1818)</f>
        <v>182</v>
      </c>
    </row>
    <row r="1819" customFormat="false" ht="12.8" hidden="false" customHeight="false" outlineLevel="0" collapsed="false">
      <c r="A1819" s="0" t="s">
        <v>1878</v>
      </c>
      <c r="B1819" s="0" t="s">
        <v>1861</v>
      </c>
      <c r="C1819" s="0" t="s">
        <v>1862</v>
      </c>
      <c r="D1819" s="0" t="n">
        <v>3</v>
      </c>
      <c r="E1819" s="0" t="str">
        <f aca="false">IFERROR(IFERROR(REPLACE(C1819,SEARCH($E$1,C1819,1),LEN($E$1),""),REPLACE(C1819,SEARCH($F$1,C1819,1),LEN($F$1),"")),C1819)</f>
        <v>www.studentcrowd.com/university-l1004959-s1008220-the_university_of_east_anglia-norwich</v>
      </c>
      <c r="F1819" s="0" t="str">
        <f aca="false">REPLACE(E1819,SEARCH("/",E1819,1),LEN(E1819),"")</f>
        <v>www.studentcrowd.com</v>
      </c>
      <c r="G1819" s="0" t="n">
        <f aca="false">IF(F1819="www.studentcrowd.com",D1819*2/10,IF(F1819="www.studentsreview.com",D1819*2.5/10,"ERROR"))</f>
        <v>0.6</v>
      </c>
      <c r="H1819" s="0" t="str">
        <f aca="false">VLOOKUP(G1819,Sheet2!$A$1:$B$8,2,0)</f>
        <v>middle_plus</v>
      </c>
      <c r="I1819" s="0" t="str">
        <f aca="false">"{""classes"":["""&amp;G1819&amp;"""],""text"":"""&amp;A1819&amp;"""},"</f>
        <v>{"classes":["0,6"],"text":"Mixture of beautiful landscape and ugly buildings"},</v>
      </c>
      <c r="J1819" s="0" t="n">
        <f aca="false">LEN(A1819)</f>
        <v>49</v>
      </c>
    </row>
    <row r="1820" customFormat="false" ht="12.8" hidden="false" customHeight="false" outlineLevel="0" collapsed="false">
      <c r="A1820" s="0" t="s">
        <v>1879</v>
      </c>
      <c r="B1820" s="0" t="s">
        <v>1861</v>
      </c>
      <c r="C1820" s="0" t="s">
        <v>1862</v>
      </c>
      <c r="D1820" s="0" t="n">
        <v>4</v>
      </c>
      <c r="E1820" s="0" t="str">
        <f aca="false">IFERROR(IFERROR(REPLACE(C1820,SEARCH($E$1,C1820,1),LEN($E$1),""),REPLACE(C1820,SEARCH($F$1,C1820,1),LEN($F$1),"")),C1820)</f>
        <v>www.studentcrowd.com/university-l1004959-s1008220-the_university_of_east_anglia-norwich</v>
      </c>
      <c r="F1820" s="0" t="str">
        <f aca="false">REPLACE(E1820,SEARCH("/",E1820,1),LEN(E1820),"")</f>
        <v>www.studentcrowd.com</v>
      </c>
      <c r="G1820" s="0" t="n">
        <f aca="false">IF(F1820="www.studentcrowd.com",D1820*2/10,IF(F1820="www.studentsreview.com",D1820*2.5/10,"ERROR"))</f>
        <v>0.8</v>
      </c>
      <c r="H1820" s="0" t="str">
        <f aca="false">VLOOKUP(G1820,Sheet2!$A$1:$B$8,2,0)</f>
        <v>good_plus</v>
      </c>
      <c r="I1820" s="0" t="str">
        <f aca="false">"{""classes"":["""&amp;G1820&amp;"""],""text"":"""&amp;A1820&amp;"""},"</f>
        <v>{"classes":["0,8"],"text":"Really decent university, no quarrel with any of the campus facilities, can get free fast wifi most places on campus. Only thing i would say, student shop and coffee shops are too expensive  even with NUS card ."},</v>
      </c>
      <c r="J1820" s="0" t="n">
        <f aca="false">LEN(A1820)</f>
        <v>211</v>
      </c>
    </row>
    <row r="1821" customFormat="false" ht="12.8" hidden="false" customHeight="false" outlineLevel="0" collapsed="false">
      <c r="A1821" s="0" t="s">
        <v>1880</v>
      </c>
      <c r="B1821" s="0" t="s">
        <v>1861</v>
      </c>
      <c r="C1821" s="0" t="s">
        <v>1862</v>
      </c>
      <c r="D1821" s="0" t="n">
        <v>4</v>
      </c>
      <c r="E1821" s="0" t="str">
        <f aca="false">IFERROR(IFERROR(REPLACE(C1821,SEARCH($E$1,C1821,1),LEN($E$1),""),REPLACE(C1821,SEARCH($F$1,C1821,1),LEN($F$1),"")),C1821)</f>
        <v>www.studentcrowd.com/university-l1004959-s1008220-the_university_of_east_anglia-norwich</v>
      </c>
      <c r="F1821" s="0" t="str">
        <f aca="false">REPLACE(E1821,SEARCH("/",E1821,1),LEN(E1821),"")</f>
        <v>www.studentcrowd.com</v>
      </c>
      <c r="G1821" s="0" t="n">
        <f aca="false">IF(F1821="www.studentcrowd.com",D1821*2/10,IF(F1821="www.studentsreview.com",D1821*2.5/10,"ERROR"))</f>
        <v>0.8</v>
      </c>
      <c r="H1821" s="0" t="str">
        <f aca="false">VLOOKUP(G1821,Sheet2!$A$1:$B$8,2,0)</f>
        <v>good_plus</v>
      </c>
      <c r="I1821" s="0" t="str">
        <f aca="false">"{""classes"":["""&amp;G1821&amp;"""],""text"":"""&amp;A1821&amp;"""},"</f>
        <v>{"classes":["0,8"],"text":"its a great campus with a real community feel. Theres no place like UEA"},</v>
      </c>
      <c r="J1821" s="0" t="n">
        <f aca="false">LEN(A1821)</f>
        <v>71</v>
      </c>
    </row>
    <row r="1822" customFormat="false" ht="12.8" hidden="false" customHeight="false" outlineLevel="0" collapsed="false">
      <c r="A1822" s="0" t="s">
        <v>1881</v>
      </c>
      <c r="B1822" s="0" t="s">
        <v>1861</v>
      </c>
      <c r="C1822" s="0" t="s">
        <v>1862</v>
      </c>
      <c r="D1822" s="0" t="n">
        <v>4</v>
      </c>
      <c r="E1822" s="0" t="str">
        <f aca="false">IFERROR(IFERROR(REPLACE(C1822,SEARCH($E$1,C1822,1),LEN($E$1),""),REPLACE(C1822,SEARCH($F$1,C1822,1),LEN($F$1),"")),C1822)</f>
        <v>www.studentcrowd.com/university-l1004959-s1008220-the_university_of_east_anglia-norwich</v>
      </c>
      <c r="F1822" s="0" t="str">
        <f aca="false">REPLACE(E1822,SEARCH("/",E1822,1),LEN(E1822),"")</f>
        <v>www.studentcrowd.com</v>
      </c>
      <c r="G1822" s="0" t="n">
        <f aca="false">IF(F1822="www.studentcrowd.com",D1822*2/10,IF(F1822="www.studentsreview.com",D1822*2.5/10,"ERROR"))</f>
        <v>0.8</v>
      </c>
      <c r="H1822" s="0" t="str">
        <f aca="false">VLOOKUP(G1822,Sheet2!$A$1:$B$8,2,0)</f>
        <v>good_plus</v>
      </c>
      <c r="I1822" s="0" t="str">
        <f aca="false">"{""classes"":["""&amp;G1822&amp;"""],""text"":"""&amp;A1822&amp;"""},"</f>
        <v>{"classes":["0,8"],"text":"I really love UEA, you never really need to leave campus, theres so much to do here."},</v>
      </c>
      <c r="J1822" s="0" t="n">
        <f aca="false">LEN(A1822)</f>
        <v>84</v>
      </c>
    </row>
    <row r="1823" customFormat="false" ht="12.8" hidden="false" customHeight="false" outlineLevel="0" collapsed="false">
      <c r="A1823" s="0" t="s">
        <v>1882</v>
      </c>
      <c r="B1823" s="0" t="s">
        <v>1861</v>
      </c>
      <c r="C1823" s="0" t="s">
        <v>1862</v>
      </c>
      <c r="D1823" s="0" t="n">
        <v>4</v>
      </c>
      <c r="E1823" s="0" t="str">
        <f aca="false">IFERROR(IFERROR(REPLACE(C1823,SEARCH($E$1,C1823,1),LEN($E$1),""),REPLACE(C1823,SEARCH($F$1,C1823,1),LEN($F$1),"")),C1823)</f>
        <v>www.studentcrowd.com/university-l1004959-s1008220-the_university_of_east_anglia-norwich</v>
      </c>
      <c r="F1823" s="0" t="str">
        <f aca="false">REPLACE(E1823,SEARCH("/",E1823,1),LEN(E1823),"")</f>
        <v>www.studentcrowd.com</v>
      </c>
      <c r="G1823" s="0" t="n">
        <f aca="false">IF(F1823="www.studentcrowd.com",D1823*2/10,IF(F1823="www.studentsreview.com",D1823*2.5/10,"ERROR"))</f>
        <v>0.8</v>
      </c>
      <c r="H1823" s="0" t="str">
        <f aca="false">VLOOKUP(G1823,Sheet2!$A$1:$B$8,2,0)</f>
        <v>good_plus</v>
      </c>
      <c r="I1823" s="0" t="str">
        <f aca="false">"{""classes"":["""&amp;G1823&amp;"""],""text"":"""&amp;A1823&amp;"""},"</f>
        <v>{"classes":["0,8"],"text":"Its a fantastic place to study."},</v>
      </c>
      <c r="J1823" s="0" t="n">
        <f aca="false">LEN(A1823)</f>
        <v>31</v>
      </c>
    </row>
    <row r="1824" customFormat="false" ht="12.8" hidden="false" customHeight="false" outlineLevel="0" collapsed="false">
      <c r="A1824" s="0" t="s">
        <v>1883</v>
      </c>
      <c r="B1824" s="0" t="s">
        <v>1861</v>
      </c>
      <c r="C1824" s="0" t="s">
        <v>1862</v>
      </c>
      <c r="D1824" s="0" t="n">
        <v>3</v>
      </c>
      <c r="E1824" s="0" t="str">
        <f aca="false">IFERROR(IFERROR(REPLACE(C1824,SEARCH($E$1,C1824,1),LEN($E$1),""),REPLACE(C1824,SEARCH($F$1,C1824,1),LEN($F$1),"")),C1824)</f>
        <v>www.studentcrowd.com/university-l1004959-s1008220-the_university_of_east_anglia-norwich</v>
      </c>
      <c r="F1824" s="0" t="str">
        <f aca="false">REPLACE(E1824,SEARCH("/",E1824,1),LEN(E1824),"")</f>
        <v>www.studentcrowd.com</v>
      </c>
      <c r="G1824" s="0" t="n">
        <f aca="false">IF(F1824="www.studentcrowd.com",D1824*2/10,IF(F1824="www.studentsreview.com",D1824*2.5/10,"ERROR"))</f>
        <v>0.6</v>
      </c>
      <c r="H1824" s="0" t="str">
        <f aca="false">VLOOKUP(G1824,Sheet2!$A$1:$B$8,2,0)</f>
        <v>middle_plus</v>
      </c>
      <c r="I1824" s="0" t="str">
        <f aca="false">"{""classes"":["""&amp;G1824&amp;"""],""text"":"""&amp;A1824&amp;"""},"</f>
        <v>{"classes":["0,6"],"text":"Wanted to come here since I was a little girl, have not been disappointed!"},</v>
      </c>
      <c r="J1824" s="0" t="n">
        <f aca="false">LEN(A1824)</f>
        <v>74</v>
      </c>
    </row>
    <row r="1825" customFormat="false" ht="12.8" hidden="false" customHeight="false" outlineLevel="0" collapsed="false">
      <c r="A1825" s="0" t="s">
        <v>1884</v>
      </c>
      <c r="B1825" s="0" t="s">
        <v>1861</v>
      </c>
      <c r="C1825" s="0" t="s">
        <v>1862</v>
      </c>
      <c r="D1825" s="0" t="n">
        <v>4</v>
      </c>
      <c r="E1825" s="0" t="str">
        <f aca="false">IFERROR(IFERROR(REPLACE(C1825,SEARCH($E$1,C1825,1),LEN($E$1),""),REPLACE(C1825,SEARCH($F$1,C1825,1),LEN($F$1),"")),C1825)</f>
        <v>www.studentcrowd.com/university-l1004959-s1008220-the_university_of_east_anglia-norwich</v>
      </c>
      <c r="F1825" s="0" t="str">
        <f aca="false">REPLACE(E1825,SEARCH("/",E1825,1),LEN(E1825),"")</f>
        <v>www.studentcrowd.com</v>
      </c>
      <c r="G1825" s="0" t="n">
        <f aca="false">IF(F1825="www.studentcrowd.com",D1825*2/10,IF(F1825="www.studentsreview.com",D1825*2.5/10,"ERROR"))</f>
        <v>0.8</v>
      </c>
      <c r="H1825" s="0" t="str">
        <f aca="false">VLOOKUP(G1825,Sheet2!$A$1:$B$8,2,0)</f>
        <v>good_plus</v>
      </c>
      <c r="I1825" s="0" t="str">
        <f aca="false">"{""classes"":["""&amp;G1825&amp;"""],""text"":"""&amp;A1825&amp;"""},"</f>
        <v>{"classes":["0,8"],"text":"Couldnt have asked for a better uni, like living in a hotel with my ensuite room! : "},</v>
      </c>
      <c r="J1825" s="0" t="n">
        <f aca="false">LEN(A1825)</f>
        <v>84</v>
      </c>
    </row>
    <row r="1826" customFormat="false" ht="12.8" hidden="false" customHeight="false" outlineLevel="0" collapsed="false">
      <c r="A1826" s="0" t="s">
        <v>1885</v>
      </c>
      <c r="B1826" s="0" t="s">
        <v>1861</v>
      </c>
      <c r="C1826" s="0" t="s">
        <v>1862</v>
      </c>
      <c r="D1826" s="0" t="n">
        <v>3</v>
      </c>
      <c r="E1826" s="0" t="str">
        <f aca="false">IFERROR(IFERROR(REPLACE(C1826,SEARCH($E$1,C1826,1),LEN($E$1),""),REPLACE(C1826,SEARCH($F$1,C1826,1),LEN($F$1),"")),C1826)</f>
        <v>www.studentcrowd.com/university-l1004959-s1008220-the_university_of_east_anglia-norwich</v>
      </c>
      <c r="F1826" s="0" t="str">
        <f aca="false">REPLACE(E1826,SEARCH("/",E1826,1),LEN(E1826),"")</f>
        <v>www.studentcrowd.com</v>
      </c>
      <c r="G1826" s="0" t="n">
        <f aca="false">IF(F1826="www.studentcrowd.com",D1826*2/10,IF(F1826="www.studentsreview.com",D1826*2.5/10,"ERROR"))</f>
        <v>0.6</v>
      </c>
      <c r="H1826" s="0" t="str">
        <f aca="false">VLOOKUP(G1826,Sheet2!$A$1:$B$8,2,0)</f>
        <v>middle_plus</v>
      </c>
      <c r="I1826" s="0" t="str">
        <f aca="false">"{""classes"":["""&amp;G1826&amp;"""],""text"":"""&amp;A1826&amp;"""},"</f>
        <v>{"classes":["0,6"],"text":"Overall a good uni. Only being a fresher I havent been here very long, but I feel the teaching and course are both excellent. My only bug is, being off campus, I have found it quite difficult to make friends and get into a social scene. But the facilities are very good and the city of Norwich has a lot to offer."},</v>
      </c>
      <c r="J1826" s="0" t="n">
        <f aca="false">LEN(A1826)</f>
        <v>313</v>
      </c>
    </row>
    <row r="1827" customFormat="false" ht="12.8" hidden="false" customHeight="false" outlineLevel="0" collapsed="false">
      <c r="A1827" s="0" t="s">
        <v>1886</v>
      </c>
      <c r="B1827" s="0" t="s">
        <v>1861</v>
      </c>
      <c r="C1827" s="0" t="s">
        <v>1862</v>
      </c>
      <c r="D1827" s="0" t="n">
        <v>4</v>
      </c>
      <c r="E1827" s="0" t="str">
        <f aca="false">IFERROR(IFERROR(REPLACE(C1827,SEARCH($E$1,C1827,1),LEN($E$1),""),REPLACE(C1827,SEARCH($F$1,C1827,1),LEN($F$1),"")),C1827)</f>
        <v>www.studentcrowd.com/university-l1004959-s1008220-the_university_of_east_anglia-norwich</v>
      </c>
      <c r="F1827" s="0" t="str">
        <f aca="false">REPLACE(E1827,SEARCH("/",E1827,1),LEN(E1827),"")</f>
        <v>www.studentcrowd.com</v>
      </c>
      <c r="G1827" s="0" t="n">
        <f aca="false">IF(F1827="www.studentcrowd.com",D1827*2/10,IF(F1827="www.studentsreview.com",D1827*2.5/10,"ERROR"))</f>
        <v>0.8</v>
      </c>
      <c r="H1827" s="0" t="str">
        <f aca="false">VLOOKUP(G1827,Sheet2!$A$1:$B$8,2,0)</f>
        <v>good_plus</v>
      </c>
      <c r="I1827" s="0" t="str">
        <f aca="false">"{""classes"":["""&amp;G1827&amp;"""],""text"":"""&amp;A1827&amp;"""},"</f>
        <v>{"classes":["0,8"],"text":"A beautiful university with lots of rabbits. Many societies and clubs to choose from, you will definitely find plenty you will want to join."},</v>
      </c>
      <c r="J1827" s="0" t="n">
        <f aca="false">LEN(A1827)</f>
        <v>140</v>
      </c>
    </row>
    <row r="1828" customFormat="false" ht="12.8" hidden="false" customHeight="false" outlineLevel="0" collapsed="false">
      <c r="A1828" s="0" t="s">
        <v>1887</v>
      </c>
      <c r="B1828" s="0" t="s">
        <v>1861</v>
      </c>
      <c r="C1828" s="0" t="s">
        <v>1862</v>
      </c>
      <c r="D1828" s="0" t="n">
        <v>4</v>
      </c>
      <c r="E1828" s="0" t="str">
        <f aca="false">IFERROR(IFERROR(REPLACE(C1828,SEARCH($E$1,C1828,1),LEN($E$1),""),REPLACE(C1828,SEARCH($F$1,C1828,1),LEN($F$1),"")),C1828)</f>
        <v>www.studentcrowd.com/university-l1004959-s1008220-the_university_of_east_anglia-norwich</v>
      </c>
      <c r="F1828" s="0" t="str">
        <f aca="false">REPLACE(E1828,SEARCH("/",E1828,1),LEN(E1828),"")</f>
        <v>www.studentcrowd.com</v>
      </c>
      <c r="G1828" s="0" t="n">
        <f aca="false">IF(F1828="www.studentcrowd.com",D1828*2/10,IF(F1828="www.studentsreview.com",D1828*2.5/10,"ERROR"))</f>
        <v>0.8</v>
      </c>
      <c r="H1828" s="0" t="str">
        <f aca="false">VLOOKUP(G1828,Sheet2!$A$1:$B$8,2,0)</f>
        <v>good_plus</v>
      </c>
      <c r="I1828" s="0" t="str">
        <f aca="false">"{""classes"":["""&amp;G1828&amp;"""],""text"":"""&amp;A1828&amp;"""},"</f>
        <v>{"classes":["0,8"],"text":"UEA is a life changing university. You come in quite scared about who youre going to meet and what experiences youre going to have and when its time to go home to your parents, you can barely convey the amount of love and support that we all have for each other!"},</v>
      </c>
      <c r="J1828" s="0" t="n">
        <f aca="false">LEN(A1828)</f>
        <v>262</v>
      </c>
    </row>
    <row r="1829" customFormat="false" ht="12.8" hidden="false" customHeight="false" outlineLevel="0" collapsed="false">
      <c r="A1829" s="0" t="s">
        <v>1888</v>
      </c>
      <c r="B1829" s="0" t="s">
        <v>1861</v>
      </c>
      <c r="C1829" s="0" t="s">
        <v>1862</v>
      </c>
      <c r="D1829" s="0" t="n">
        <v>4</v>
      </c>
      <c r="E1829" s="0" t="str">
        <f aca="false">IFERROR(IFERROR(REPLACE(C1829,SEARCH($E$1,C1829,1),LEN($E$1),""),REPLACE(C1829,SEARCH($F$1,C1829,1),LEN($F$1),"")),C1829)</f>
        <v>www.studentcrowd.com/university-l1004959-s1008220-the_university_of_east_anglia-norwich</v>
      </c>
      <c r="F1829" s="0" t="str">
        <f aca="false">REPLACE(E1829,SEARCH("/",E1829,1),LEN(E1829),"")</f>
        <v>www.studentcrowd.com</v>
      </c>
      <c r="G1829" s="0" t="n">
        <f aca="false">IF(F1829="www.studentcrowd.com",D1829*2/10,IF(F1829="www.studentsreview.com",D1829*2.5/10,"ERROR"))</f>
        <v>0.8</v>
      </c>
      <c r="H1829" s="0" t="str">
        <f aca="false">VLOOKUP(G1829,Sheet2!$A$1:$B$8,2,0)</f>
        <v>good_plus</v>
      </c>
      <c r="I1829" s="0" t="str">
        <f aca="false">"{""classes"":["""&amp;G1829&amp;"""],""text"":"""&amp;A1829&amp;"""},"</f>
        <v>{"classes":["0,8"],"text":"Fantastic place to be... So supportive and a wide range of opportunities : "},</v>
      </c>
      <c r="J1829" s="0" t="n">
        <f aca="false">LEN(A1829)</f>
        <v>75</v>
      </c>
    </row>
    <row r="1830" customFormat="false" ht="12.8" hidden="false" customHeight="false" outlineLevel="0" collapsed="false">
      <c r="A1830" s="0" t="s">
        <v>1889</v>
      </c>
      <c r="B1830" s="0" t="s">
        <v>1861</v>
      </c>
      <c r="C1830" s="0" t="s">
        <v>1862</v>
      </c>
      <c r="D1830" s="0" t="n">
        <v>5</v>
      </c>
      <c r="E1830" s="0" t="str">
        <f aca="false">IFERROR(IFERROR(REPLACE(C1830,SEARCH($E$1,C1830,1),LEN($E$1),""),REPLACE(C1830,SEARCH($F$1,C1830,1),LEN($F$1),"")),C1830)</f>
        <v>www.studentcrowd.com/university-l1004959-s1008220-the_university_of_east_anglia-norwich</v>
      </c>
      <c r="F1830" s="0" t="str">
        <f aca="false">REPLACE(E1830,SEARCH("/",E1830,1),LEN(E1830),"")</f>
        <v>www.studentcrowd.com</v>
      </c>
      <c r="G1830" s="0" t="n">
        <f aca="false">IF(F1830="www.studentcrowd.com",D1830*2/10,IF(F1830="www.studentsreview.com",D1830*2.5/10,"ERROR"))</f>
        <v>1</v>
      </c>
      <c r="H1830" s="0" t="str">
        <f aca="false">VLOOKUP(G1830,Sheet2!$A$1:$B$8,2,0)</f>
        <v>excellent</v>
      </c>
      <c r="I1830" s="0" t="str">
        <f aca="false">"{""classes"":["""&amp;G1830&amp;"""],""text"":"""&amp;A1830&amp;"""},"</f>
        <v>{"classes":["1"],"text":"UEA is a very nice and comfy place, beautiful campus, lots of activities, friendly staff."},</v>
      </c>
      <c r="J1830" s="0" t="n">
        <f aca="false">LEN(A1830)</f>
        <v>89</v>
      </c>
    </row>
    <row r="1831" customFormat="false" ht="12.8" hidden="false" customHeight="false" outlineLevel="0" collapsed="false">
      <c r="A1831" s="0" t="s">
        <v>1890</v>
      </c>
      <c r="B1831" s="0" t="s">
        <v>1861</v>
      </c>
      <c r="C1831" s="0" t="s">
        <v>1862</v>
      </c>
      <c r="D1831" s="0" t="n">
        <v>5</v>
      </c>
      <c r="E1831" s="0" t="str">
        <f aca="false">IFERROR(IFERROR(REPLACE(C1831,SEARCH($E$1,C1831,1),LEN($E$1),""),REPLACE(C1831,SEARCH($F$1,C1831,1),LEN($F$1),"")),C1831)</f>
        <v>www.studentcrowd.com/university-l1004959-s1008220-the_university_of_east_anglia-norwich</v>
      </c>
      <c r="F1831" s="0" t="str">
        <f aca="false">REPLACE(E1831,SEARCH("/",E1831,1),LEN(E1831),"")</f>
        <v>www.studentcrowd.com</v>
      </c>
      <c r="G1831" s="0" t="n">
        <f aca="false">IF(F1831="www.studentcrowd.com",D1831*2/10,IF(F1831="www.studentsreview.com",D1831*2.5/10,"ERROR"))</f>
        <v>1</v>
      </c>
      <c r="H1831" s="0" t="str">
        <f aca="false">VLOOKUP(G1831,Sheet2!$A$1:$B$8,2,0)</f>
        <v>excellent</v>
      </c>
      <c r="I1831" s="0" t="str">
        <f aca="false">"{""classes"":["""&amp;G1831&amp;"""],""text"":"""&amp;A1831&amp;"""},"</f>
        <v>{"classes":["1"],"text":"I only joined UEA this year and have already fallen in love wiht it"},</v>
      </c>
      <c r="J1831" s="0" t="n">
        <f aca="false">LEN(A1831)</f>
        <v>67</v>
      </c>
    </row>
    <row r="1832" customFormat="false" ht="12.8" hidden="false" customHeight="false" outlineLevel="0" collapsed="false">
      <c r="A1832" s="0" t="s">
        <v>1891</v>
      </c>
      <c r="B1832" s="0" t="s">
        <v>1861</v>
      </c>
      <c r="C1832" s="0" t="s">
        <v>1862</v>
      </c>
      <c r="D1832" s="0" t="n">
        <v>5</v>
      </c>
      <c r="E1832" s="0" t="str">
        <f aca="false">IFERROR(IFERROR(REPLACE(C1832,SEARCH($E$1,C1832,1),LEN($E$1),""),REPLACE(C1832,SEARCH($F$1,C1832,1),LEN($F$1),"")),C1832)</f>
        <v>www.studentcrowd.com/university-l1004959-s1008220-the_university_of_east_anglia-norwich</v>
      </c>
      <c r="F1832" s="0" t="str">
        <f aca="false">REPLACE(E1832,SEARCH("/",E1832,1),LEN(E1832),"")</f>
        <v>www.studentcrowd.com</v>
      </c>
      <c r="G1832" s="0" t="n">
        <f aca="false">IF(F1832="www.studentcrowd.com",D1832*2/10,IF(F1832="www.studentsreview.com",D1832*2.5/10,"ERROR"))</f>
        <v>1</v>
      </c>
      <c r="H1832" s="0" t="str">
        <f aca="false">VLOOKUP(G1832,Sheet2!$A$1:$B$8,2,0)</f>
        <v>excellent</v>
      </c>
      <c r="I1832" s="0" t="str">
        <f aca="false">"{""classes"":["""&amp;G1832&amp;"""],""text"":"""&amp;A1832&amp;"""},"</f>
        <v>{"classes":["1"],"text":"Awesome, modern, well equipped sports park; great music venue on campus; the city of Norwich is lovely; accommodation is very well situated and of good standard."},</v>
      </c>
      <c r="J1832" s="0" t="n">
        <f aca="false">LEN(A1832)</f>
        <v>161</v>
      </c>
    </row>
    <row r="1833" customFormat="false" ht="12.8" hidden="false" customHeight="false" outlineLevel="0" collapsed="false">
      <c r="A1833" s="0" t="s">
        <v>1892</v>
      </c>
      <c r="B1833" s="0" t="s">
        <v>1861</v>
      </c>
      <c r="C1833" s="0" t="s">
        <v>1862</v>
      </c>
      <c r="D1833" s="0" t="n">
        <v>4</v>
      </c>
      <c r="E1833" s="0" t="str">
        <f aca="false">IFERROR(IFERROR(REPLACE(C1833,SEARCH($E$1,C1833,1),LEN($E$1),""),REPLACE(C1833,SEARCH($F$1,C1833,1),LEN($F$1),"")),C1833)</f>
        <v>www.studentcrowd.com/university-l1004959-s1008220-the_university_of_east_anglia-norwich</v>
      </c>
      <c r="F1833" s="0" t="str">
        <f aca="false">REPLACE(E1833,SEARCH("/",E1833,1),LEN(E1833),"")</f>
        <v>www.studentcrowd.com</v>
      </c>
      <c r="G1833" s="0" t="n">
        <f aca="false">IF(F1833="www.studentcrowd.com",D1833*2/10,IF(F1833="www.studentsreview.com",D1833*2.5/10,"ERROR"))</f>
        <v>0.8</v>
      </c>
      <c r="H1833" s="0" t="str">
        <f aca="false">VLOOKUP(G1833,Sheet2!$A$1:$B$8,2,0)</f>
        <v>good_plus</v>
      </c>
      <c r="I1833" s="0" t="str">
        <f aca="false">"{""classes"":["""&amp;G1833&amp;"""],""text"":"""&amp;A1833&amp;"""},"</f>
        <v>{"classes":["0,8"],"text":"So far I cant complain about anything, this uni doesnt get enough recognition"},</v>
      </c>
      <c r="J1833" s="0" t="n">
        <f aca="false">LEN(A1833)</f>
        <v>77</v>
      </c>
    </row>
    <row r="1834" customFormat="false" ht="12.8" hidden="false" customHeight="false" outlineLevel="0" collapsed="false">
      <c r="A1834" s="0" t="s">
        <v>1893</v>
      </c>
      <c r="B1834" s="0" t="s">
        <v>1861</v>
      </c>
      <c r="C1834" s="0" t="s">
        <v>1862</v>
      </c>
      <c r="D1834" s="0" t="n">
        <v>2</v>
      </c>
      <c r="E1834" s="0" t="str">
        <f aca="false">IFERROR(IFERROR(REPLACE(C1834,SEARCH($E$1,C1834,1),LEN($E$1),""),REPLACE(C1834,SEARCH($F$1,C1834,1),LEN($F$1),"")),C1834)</f>
        <v>www.studentcrowd.com/university-l1004959-s1008220-the_university_of_east_anglia-norwich</v>
      </c>
      <c r="F1834" s="0" t="str">
        <f aca="false">REPLACE(E1834,SEARCH("/",E1834,1),LEN(E1834),"")</f>
        <v>www.studentcrowd.com</v>
      </c>
      <c r="G1834" s="0" t="n">
        <f aca="false">IF(F1834="www.studentcrowd.com",D1834*2/10,IF(F1834="www.studentsreview.com",D1834*2.5/10,"ERROR"))</f>
        <v>0.4</v>
      </c>
      <c r="H1834" s="0" t="str">
        <f aca="false">VLOOKUP(G1834,Sheet2!$A$1:$B$8,2,0)</f>
        <v>middle_minus</v>
      </c>
      <c r="I1834" s="0" t="str">
        <f aca="false">"{""classes"":["""&amp;G1834&amp;"""],""text"":"""&amp;A1834&amp;"""},"</f>
        <v>{"classes":["0,4"],"text":"Lcr has gone downhill  smoking / outside area has turn into a rabbit hutch , no more burger van, extremely high parking prices, food prices high and poor quality. Union doesnt stick up for important things. And sombreros were band."},</v>
      </c>
      <c r="J1834" s="0" t="n">
        <f aca="false">LEN(A1834)</f>
        <v>231</v>
      </c>
    </row>
    <row r="1835" customFormat="false" ht="12.8" hidden="false" customHeight="false" outlineLevel="0" collapsed="false">
      <c r="A1835" s="0" t="s">
        <v>1894</v>
      </c>
      <c r="B1835" s="0" t="s">
        <v>1861</v>
      </c>
      <c r="C1835" s="0" t="s">
        <v>1862</v>
      </c>
      <c r="D1835" s="0" t="n">
        <v>5</v>
      </c>
      <c r="E1835" s="0" t="str">
        <f aca="false">IFERROR(IFERROR(REPLACE(C1835,SEARCH($E$1,C1835,1),LEN($E$1),""),REPLACE(C1835,SEARCH($F$1,C1835,1),LEN($F$1),"")),C1835)</f>
        <v>www.studentcrowd.com/university-l1004959-s1008220-the_university_of_east_anglia-norwich</v>
      </c>
      <c r="F1835" s="0" t="str">
        <f aca="false">REPLACE(E1835,SEARCH("/",E1835,1),LEN(E1835),"")</f>
        <v>www.studentcrowd.com</v>
      </c>
      <c r="G1835" s="0" t="n">
        <f aca="false">IF(F1835="www.studentcrowd.com",D1835*2/10,IF(F1835="www.studentsreview.com",D1835*2.5/10,"ERROR"))</f>
        <v>1</v>
      </c>
      <c r="H1835" s="0" t="str">
        <f aca="false">VLOOKUP(G1835,Sheet2!$A$1:$B$8,2,0)</f>
        <v>excellent</v>
      </c>
      <c r="I1835" s="0" t="str">
        <f aca="false">"{""classes"":["""&amp;G1835&amp;"""],""text"":"""&amp;A1835&amp;"""},"</f>
        <v>{"classes":["1"],"text":"First year so far is amazing and everything is pretty much on point!"},</v>
      </c>
      <c r="J1835" s="0" t="n">
        <f aca="false">LEN(A1835)</f>
        <v>68</v>
      </c>
    </row>
    <row r="1836" customFormat="false" ht="12.8" hidden="false" customHeight="false" outlineLevel="0" collapsed="false">
      <c r="A1836" s="0" t="s">
        <v>1895</v>
      </c>
      <c r="B1836" s="0" t="s">
        <v>1861</v>
      </c>
      <c r="C1836" s="0" t="s">
        <v>1862</v>
      </c>
      <c r="D1836" s="0" t="n">
        <v>4</v>
      </c>
      <c r="E1836" s="0" t="str">
        <f aca="false">IFERROR(IFERROR(REPLACE(C1836,SEARCH($E$1,C1836,1),LEN($E$1),""),REPLACE(C1836,SEARCH($F$1,C1836,1),LEN($F$1),"")),C1836)</f>
        <v>www.studentcrowd.com/university-l1004959-s1008220-the_university_of_east_anglia-norwich</v>
      </c>
      <c r="F1836" s="0" t="str">
        <f aca="false">REPLACE(E1836,SEARCH("/",E1836,1),LEN(E1836),"")</f>
        <v>www.studentcrowd.com</v>
      </c>
      <c r="G1836" s="0" t="n">
        <f aca="false">IF(F1836="www.studentcrowd.com",D1836*2/10,IF(F1836="www.studentsreview.com",D1836*2.5/10,"ERROR"))</f>
        <v>0.8</v>
      </c>
      <c r="H1836" s="0" t="str">
        <f aca="false">VLOOKUP(G1836,Sheet2!$A$1:$B$8,2,0)</f>
        <v>good_plus</v>
      </c>
      <c r="I1836" s="0" t="str">
        <f aca="false">"{""classes"":["""&amp;G1836&amp;"""],""text"":"""&amp;A1836&amp;"""},"</f>
        <v>{"classes":["0,8"],"text":"So much going on all the time! events in the square and hive have been varied and fun. Last year Derby day was the best its ever been with music and a party in the square."},</v>
      </c>
      <c r="J1836" s="0" t="n">
        <f aca="false">LEN(A1836)</f>
        <v>171</v>
      </c>
    </row>
    <row r="1837" customFormat="false" ht="12.8" hidden="false" customHeight="false" outlineLevel="0" collapsed="false">
      <c r="A1837" s="0" t="s">
        <v>1896</v>
      </c>
      <c r="B1837" s="0" t="s">
        <v>1861</v>
      </c>
      <c r="C1837" s="0" t="s">
        <v>1862</v>
      </c>
      <c r="D1837" s="0" t="n">
        <v>4</v>
      </c>
      <c r="E1837" s="0" t="str">
        <f aca="false">IFERROR(IFERROR(REPLACE(C1837,SEARCH($E$1,C1837,1),LEN($E$1),""),REPLACE(C1837,SEARCH($F$1,C1837,1),LEN($F$1),"")),C1837)</f>
        <v>www.studentcrowd.com/university-l1004959-s1008220-the_university_of_east_anglia-norwich</v>
      </c>
      <c r="F1837" s="0" t="str">
        <f aca="false">REPLACE(E1837,SEARCH("/",E1837,1),LEN(E1837),"")</f>
        <v>www.studentcrowd.com</v>
      </c>
      <c r="G1837" s="0" t="n">
        <f aca="false">IF(F1837="www.studentcrowd.com",D1837*2/10,IF(F1837="www.studentsreview.com",D1837*2.5/10,"ERROR"))</f>
        <v>0.8</v>
      </c>
      <c r="H1837" s="0" t="str">
        <f aca="false">VLOOKUP(G1837,Sheet2!$A$1:$B$8,2,0)</f>
        <v>good_plus</v>
      </c>
      <c r="I1837" s="0" t="str">
        <f aca="false">"{""classes"":["""&amp;G1837&amp;"""],""text"":"""&amp;A1837&amp;"""},"</f>
        <v>{"classes":["0,8"],"text":"Great SU, loads of club nights. Everyone is so friendly!"},</v>
      </c>
      <c r="J1837" s="0" t="n">
        <f aca="false">LEN(A1837)</f>
        <v>56</v>
      </c>
    </row>
    <row r="1838" customFormat="false" ht="12.8" hidden="false" customHeight="false" outlineLevel="0" collapsed="false">
      <c r="A1838" s="0" t="s">
        <v>1897</v>
      </c>
      <c r="B1838" s="0" t="s">
        <v>1861</v>
      </c>
      <c r="C1838" s="0" t="s">
        <v>1862</v>
      </c>
      <c r="D1838" s="0" t="n">
        <v>5</v>
      </c>
      <c r="E1838" s="0" t="str">
        <f aca="false">IFERROR(IFERROR(REPLACE(C1838,SEARCH($E$1,C1838,1),LEN($E$1),""),REPLACE(C1838,SEARCH($F$1,C1838,1),LEN($F$1),"")),C1838)</f>
        <v>www.studentcrowd.com/university-l1004959-s1008220-the_university_of_east_anglia-norwich</v>
      </c>
      <c r="F1838" s="0" t="str">
        <f aca="false">REPLACE(E1838,SEARCH("/",E1838,1),LEN(E1838),"")</f>
        <v>www.studentcrowd.com</v>
      </c>
      <c r="G1838" s="0" t="n">
        <f aca="false">IF(F1838="www.studentcrowd.com",D1838*2/10,IF(F1838="www.studentsreview.com",D1838*2.5/10,"ERROR"))</f>
        <v>1</v>
      </c>
      <c r="H1838" s="0" t="str">
        <f aca="false">VLOOKUP(G1838,Sheet2!$A$1:$B$8,2,0)</f>
        <v>excellent</v>
      </c>
      <c r="I1838" s="0" t="str">
        <f aca="false">"{""classes"":["""&amp;G1838&amp;"""],""text"":"""&amp;A1838&amp;"""},"</f>
        <v>{"classes":["1"],"text":"Im a fresher this year and so far everything has been really great; felt welcomed from day one and there has never been a lack of support for the transition. Lecturers are engaging and knowledgeable and the campus has a world of opportunities going for it : "},</v>
      </c>
      <c r="J1838" s="0" t="n">
        <f aca="false">LEN(A1838)</f>
        <v>258</v>
      </c>
    </row>
    <row r="1839" customFormat="false" ht="12.8" hidden="false" customHeight="false" outlineLevel="0" collapsed="false">
      <c r="A1839" s="0" t="s">
        <v>1898</v>
      </c>
      <c r="B1839" s="0" t="s">
        <v>1861</v>
      </c>
      <c r="C1839" s="0" t="s">
        <v>1862</v>
      </c>
      <c r="D1839" s="0" t="n">
        <v>5</v>
      </c>
      <c r="E1839" s="0" t="str">
        <f aca="false">IFERROR(IFERROR(REPLACE(C1839,SEARCH($E$1,C1839,1),LEN($E$1),""),REPLACE(C1839,SEARCH($F$1,C1839,1),LEN($F$1),"")),C1839)</f>
        <v>www.studentcrowd.com/university-l1004959-s1008220-the_university_of_east_anglia-norwich</v>
      </c>
      <c r="F1839" s="0" t="str">
        <f aca="false">REPLACE(E1839,SEARCH("/",E1839,1),LEN(E1839),"")</f>
        <v>www.studentcrowd.com</v>
      </c>
      <c r="G1839" s="0" t="n">
        <f aca="false">IF(F1839="www.studentcrowd.com",D1839*2/10,IF(F1839="www.studentsreview.com",D1839*2.5/10,"ERROR"))</f>
        <v>1</v>
      </c>
      <c r="H1839" s="0" t="str">
        <f aca="false">VLOOKUP(G1839,Sheet2!$A$1:$B$8,2,0)</f>
        <v>excellent</v>
      </c>
      <c r="I1839" s="0" t="str">
        <f aca="false">"{""classes"":["""&amp;G1839&amp;"""],""text"":"""&amp;A1839&amp;"""},"</f>
        <v>{"classes":["1"],"text":"Great atmosphere with lots going on to suit all tastes and ages. Excellent links to Norwich City which is so nice. On site facilities very good with a great range of bars and cafes."},</v>
      </c>
      <c r="J1839" s="0" t="n">
        <f aca="false">LEN(A1839)</f>
        <v>181</v>
      </c>
    </row>
    <row r="1840" customFormat="false" ht="12.8" hidden="false" customHeight="false" outlineLevel="0" collapsed="false">
      <c r="A1840" s="0" t="s">
        <v>1899</v>
      </c>
      <c r="B1840" s="0" t="s">
        <v>1861</v>
      </c>
      <c r="C1840" s="0" t="s">
        <v>1862</v>
      </c>
      <c r="D1840" s="0" t="n">
        <v>5</v>
      </c>
      <c r="E1840" s="0" t="str">
        <f aca="false">IFERROR(IFERROR(REPLACE(C1840,SEARCH($E$1,C1840,1),LEN($E$1),""),REPLACE(C1840,SEARCH($F$1,C1840,1),LEN($F$1),"")),C1840)</f>
        <v>www.studentcrowd.com/university-l1004959-s1008220-the_university_of_east_anglia-norwich</v>
      </c>
      <c r="F1840" s="0" t="str">
        <f aca="false">REPLACE(E1840,SEARCH("/",E1840,1),LEN(E1840),"")</f>
        <v>www.studentcrowd.com</v>
      </c>
      <c r="G1840" s="0" t="n">
        <f aca="false">IF(F1840="www.studentcrowd.com",D1840*2/10,IF(F1840="www.studentsreview.com",D1840*2.5/10,"ERROR"))</f>
        <v>1</v>
      </c>
      <c r="H1840" s="0" t="str">
        <f aca="false">VLOOKUP(G1840,Sheet2!$A$1:$B$8,2,0)</f>
        <v>excellent</v>
      </c>
      <c r="I1840" s="0" t="str">
        <f aca="false">"{""classes"":["""&amp;G1840&amp;"""],""text"":"""&amp;A1840&amp;"""},"</f>
        <v>{"classes":["1"],"text":"the best atmosphere and the loveliest people, the SU bar is great and you cant beat the LCR for a night out. Also there are rabbits everywhere, which just makes you feel generally better about life."},</v>
      </c>
      <c r="J1840" s="0" t="n">
        <f aca="false">LEN(A1840)</f>
        <v>198</v>
      </c>
    </row>
    <row r="1841" customFormat="false" ht="12.8" hidden="false" customHeight="false" outlineLevel="0" collapsed="false">
      <c r="A1841" s="0" t="s">
        <v>1900</v>
      </c>
      <c r="B1841" s="0" t="s">
        <v>1861</v>
      </c>
      <c r="C1841" s="0" t="s">
        <v>1862</v>
      </c>
      <c r="D1841" s="0" t="n">
        <v>5</v>
      </c>
      <c r="E1841" s="0" t="str">
        <f aca="false">IFERROR(IFERROR(REPLACE(C1841,SEARCH($E$1,C1841,1),LEN($E$1),""),REPLACE(C1841,SEARCH($F$1,C1841,1),LEN($F$1),"")),C1841)</f>
        <v>www.studentcrowd.com/university-l1004959-s1008220-the_university_of_east_anglia-norwich</v>
      </c>
      <c r="F1841" s="0" t="str">
        <f aca="false">REPLACE(E1841,SEARCH("/",E1841,1),LEN(E1841),"")</f>
        <v>www.studentcrowd.com</v>
      </c>
      <c r="G1841" s="0" t="n">
        <f aca="false">IF(F1841="www.studentcrowd.com",D1841*2/10,IF(F1841="www.studentsreview.com",D1841*2.5/10,"ERROR"))</f>
        <v>1</v>
      </c>
      <c r="H1841" s="0" t="str">
        <f aca="false">VLOOKUP(G1841,Sheet2!$A$1:$B$8,2,0)</f>
        <v>excellent</v>
      </c>
      <c r="I1841" s="0" t="str">
        <f aca="false">"{""classes"":["""&amp;G1841&amp;"""],""text"":"""&amp;A1841&amp;"""},"</f>
        <v>{"classes":["1"],"text":"amazing student support, sports facilities and depth to the seminars"},</v>
      </c>
      <c r="J1841" s="0" t="n">
        <f aca="false">LEN(A1841)</f>
        <v>68</v>
      </c>
    </row>
    <row r="1842" customFormat="false" ht="12.8" hidden="false" customHeight="false" outlineLevel="0" collapsed="false">
      <c r="A1842" s="0" t="s">
        <v>1901</v>
      </c>
      <c r="B1842" s="0" t="s">
        <v>1861</v>
      </c>
      <c r="C1842" s="0" t="s">
        <v>1862</v>
      </c>
      <c r="D1842" s="0" t="n">
        <v>5</v>
      </c>
      <c r="E1842" s="0" t="str">
        <f aca="false">IFERROR(IFERROR(REPLACE(C1842,SEARCH($E$1,C1842,1),LEN($E$1),""),REPLACE(C1842,SEARCH($F$1,C1842,1),LEN($F$1),"")),C1842)</f>
        <v>www.studentcrowd.com/university-l1004959-s1008220-the_university_of_east_anglia-norwich</v>
      </c>
      <c r="F1842" s="0" t="str">
        <f aca="false">REPLACE(E1842,SEARCH("/",E1842,1),LEN(E1842),"")</f>
        <v>www.studentcrowd.com</v>
      </c>
      <c r="G1842" s="0" t="n">
        <f aca="false">IF(F1842="www.studentcrowd.com",D1842*2/10,IF(F1842="www.studentsreview.com",D1842*2.5/10,"ERROR"))</f>
        <v>1</v>
      </c>
      <c r="H1842" s="0" t="str">
        <f aca="false">VLOOKUP(G1842,Sheet2!$A$1:$B$8,2,0)</f>
        <v>excellent</v>
      </c>
      <c r="I1842" s="0" t="str">
        <f aca="false">"{""classes"":["""&amp;G1842&amp;"""],""text"":"""&amp;A1842&amp;"""},"</f>
        <v>{"classes":["1"],"text":"Everyone is really welcoming and their is lots of support for any problems. There is always something to get involved with"},</v>
      </c>
      <c r="J1842" s="0" t="n">
        <f aca="false">LEN(A1842)</f>
        <v>122</v>
      </c>
    </row>
    <row r="1843" customFormat="false" ht="12.8" hidden="false" customHeight="false" outlineLevel="0" collapsed="false">
      <c r="A1843" s="0" t="s">
        <v>1902</v>
      </c>
      <c r="B1843" s="0" t="s">
        <v>1861</v>
      </c>
      <c r="C1843" s="0" t="s">
        <v>1862</v>
      </c>
      <c r="D1843" s="0" t="n">
        <v>4</v>
      </c>
      <c r="E1843" s="0" t="str">
        <f aca="false">IFERROR(IFERROR(REPLACE(C1843,SEARCH($E$1,C1843,1),LEN($E$1),""),REPLACE(C1843,SEARCH($F$1,C1843,1),LEN($F$1),"")),C1843)</f>
        <v>www.studentcrowd.com/university-l1004959-s1008220-the_university_of_east_anglia-norwich</v>
      </c>
      <c r="F1843" s="0" t="str">
        <f aca="false">REPLACE(E1843,SEARCH("/",E1843,1),LEN(E1843),"")</f>
        <v>www.studentcrowd.com</v>
      </c>
      <c r="G1843" s="0" t="n">
        <f aca="false">IF(F1843="www.studentcrowd.com",D1843*2/10,IF(F1843="www.studentsreview.com",D1843*2.5/10,"ERROR"))</f>
        <v>0.8</v>
      </c>
      <c r="H1843" s="0" t="str">
        <f aca="false">VLOOKUP(G1843,Sheet2!$A$1:$B$8,2,0)</f>
        <v>good_plus</v>
      </c>
      <c r="I1843" s="0" t="str">
        <f aca="false">"{""classes"":["""&amp;G1843&amp;"""],""text"":"""&amp;A1843&amp;"""},"</f>
        <v>{"classes":["0,8"],"text":"Cant fault the university, wonderful surroundings and based in such a lovely city."},</v>
      </c>
      <c r="J1843" s="0" t="n">
        <f aca="false">LEN(A1843)</f>
        <v>82</v>
      </c>
    </row>
    <row r="1844" customFormat="false" ht="12.8" hidden="false" customHeight="false" outlineLevel="0" collapsed="false">
      <c r="A1844" s="0" t="s">
        <v>1903</v>
      </c>
      <c r="B1844" s="0" t="s">
        <v>1861</v>
      </c>
      <c r="C1844" s="0" t="s">
        <v>1862</v>
      </c>
      <c r="D1844" s="0" t="n">
        <v>5</v>
      </c>
      <c r="E1844" s="0" t="str">
        <f aca="false">IFERROR(IFERROR(REPLACE(C1844,SEARCH($E$1,C1844,1),LEN($E$1),""),REPLACE(C1844,SEARCH($F$1,C1844,1),LEN($F$1),"")),C1844)</f>
        <v>www.studentcrowd.com/university-l1004959-s1008220-the_university_of_east_anglia-norwich</v>
      </c>
      <c r="F1844" s="0" t="str">
        <f aca="false">REPLACE(E1844,SEARCH("/",E1844,1),LEN(E1844),"")</f>
        <v>www.studentcrowd.com</v>
      </c>
      <c r="G1844" s="0" t="n">
        <f aca="false">IF(F1844="www.studentcrowd.com",D1844*2/10,IF(F1844="www.studentsreview.com",D1844*2.5/10,"ERROR"))</f>
        <v>1</v>
      </c>
      <c r="H1844" s="0" t="str">
        <f aca="false">VLOOKUP(G1844,Sheet2!$A$1:$B$8,2,0)</f>
        <v>excellent</v>
      </c>
      <c r="I1844" s="0" t="str">
        <f aca="false">"{""classes"":["""&amp;G1844&amp;"""],""text"":"""&amp;A1844&amp;"""},"</f>
        <v>{"classes":["1"],"text":"Had the best years of my life at this university. Not only had the social aspect been fantastic including the live music society and the on campus club and pub but the ability to learn with the facilities on campus are brilliant. The teaching staff are excellent and my overall experience has been life changing. Best uni ever."},</v>
      </c>
      <c r="J1844" s="0" t="n">
        <f aca="false">LEN(A1844)</f>
        <v>327</v>
      </c>
    </row>
    <row r="1845" customFormat="false" ht="12.8" hidden="false" customHeight="false" outlineLevel="0" collapsed="false">
      <c r="A1845" s="0" t="s">
        <v>1904</v>
      </c>
      <c r="B1845" s="0" t="s">
        <v>1861</v>
      </c>
      <c r="C1845" s="0" t="s">
        <v>1862</v>
      </c>
      <c r="D1845" s="0" t="n">
        <v>4</v>
      </c>
      <c r="E1845" s="0" t="str">
        <f aca="false">IFERROR(IFERROR(REPLACE(C1845,SEARCH($E$1,C1845,1),LEN($E$1),""),REPLACE(C1845,SEARCH($F$1,C1845,1),LEN($F$1),"")),C1845)</f>
        <v>www.studentcrowd.com/university-l1004959-s1008220-the_university_of_east_anglia-norwich</v>
      </c>
      <c r="F1845" s="0" t="str">
        <f aca="false">REPLACE(E1845,SEARCH("/",E1845,1),LEN(E1845),"")</f>
        <v>www.studentcrowd.com</v>
      </c>
      <c r="G1845" s="0" t="n">
        <f aca="false">IF(F1845="www.studentcrowd.com",D1845*2/10,IF(F1845="www.studentsreview.com",D1845*2.5/10,"ERROR"))</f>
        <v>0.8</v>
      </c>
      <c r="H1845" s="0" t="str">
        <f aca="false">VLOOKUP(G1845,Sheet2!$A$1:$B$8,2,0)</f>
        <v>good_plus</v>
      </c>
      <c r="I1845" s="0" t="str">
        <f aca="false">"{""classes"":["""&amp;G1845&amp;"""],""text"":"""&amp;A1845&amp;"""},"</f>
        <v>{"classes":["0,8"],"text":"Great location, loads of stuff to do, great teaching &amp; contact time. Downside is lack of year in industry in many subjects &amp; lacking in number of high level internship contacts"},</v>
      </c>
      <c r="J1845" s="0" t="n">
        <f aca="false">LEN(A1845)</f>
        <v>176</v>
      </c>
    </row>
    <row r="1846" customFormat="false" ht="12.8" hidden="false" customHeight="false" outlineLevel="0" collapsed="false">
      <c r="A1846" s="0" t="s">
        <v>1905</v>
      </c>
      <c r="B1846" s="0" t="s">
        <v>1861</v>
      </c>
      <c r="C1846" s="0" t="s">
        <v>1862</v>
      </c>
      <c r="D1846" s="0" t="n">
        <v>5</v>
      </c>
      <c r="E1846" s="0" t="str">
        <f aca="false">IFERROR(IFERROR(REPLACE(C1846,SEARCH($E$1,C1846,1),LEN($E$1),""),REPLACE(C1846,SEARCH($F$1,C1846,1),LEN($F$1),"")),C1846)</f>
        <v>www.studentcrowd.com/university-l1004959-s1008220-the_university_of_east_anglia-norwich</v>
      </c>
      <c r="F1846" s="0" t="str">
        <f aca="false">REPLACE(E1846,SEARCH("/",E1846,1),LEN(E1846),"")</f>
        <v>www.studentcrowd.com</v>
      </c>
      <c r="G1846" s="0" t="n">
        <f aca="false">IF(F1846="www.studentcrowd.com",D1846*2/10,IF(F1846="www.studentsreview.com",D1846*2.5/10,"ERROR"))</f>
        <v>1</v>
      </c>
      <c r="H1846" s="0" t="str">
        <f aca="false">VLOOKUP(G1846,Sheet2!$A$1:$B$8,2,0)</f>
        <v>excellent</v>
      </c>
      <c r="I1846" s="0" t="str">
        <f aca="false">"{""classes"":["""&amp;G1846&amp;"""],""text"":"""&amp;A1846&amp;"""},"</f>
        <v>{"classes":["1"],"text":"UEA has a beautiful green campus, with over 200 clubs and societies, a great careers department and free Wi-Fi on and off campus!!!"},</v>
      </c>
      <c r="J1846" s="0" t="n">
        <f aca="false">LEN(A1846)</f>
        <v>131</v>
      </c>
    </row>
    <row r="1847" customFormat="false" ht="12.8" hidden="false" customHeight="false" outlineLevel="0" collapsed="false">
      <c r="A1847" s="0" t="s">
        <v>1906</v>
      </c>
      <c r="B1847" s="0" t="s">
        <v>1861</v>
      </c>
      <c r="C1847" s="0" t="s">
        <v>1862</v>
      </c>
      <c r="D1847" s="0" t="n">
        <v>4</v>
      </c>
      <c r="E1847" s="0" t="str">
        <f aca="false">IFERROR(IFERROR(REPLACE(C1847,SEARCH($E$1,C1847,1),LEN($E$1),""),REPLACE(C1847,SEARCH($F$1,C1847,1),LEN($F$1),"")),C1847)</f>
        <v>www.studentcrowd.com/university-l1004959-s1008220-the_university_of_east_anglia-norwich</v>
      </c>
      <c r="F1847" s="0" t="str">
        <f aca="false">REPLACE(E1847,SEARCH("/",E1847,1),LEN(E1847),"")</f>
        <v>www.studentcrowd.com</v>
      </c>
      <c r="G1847" s="0" t="n">
        <f aca="false">IF(F1847="www.studentcrowd.com",D1847*2/10,IF(F1847="www.studentsreview.com",D1847*2.5/10,"ERROR"))</f>
        <v>0.8</v>
      </c>
      <c r="H1847" s="0" t="str">
        <f aca="false">VLOOKUP(G1847,Sheet2!$A$1:$B$8,2,0)</f>
        <v>good_plus</v>
      </c>
      <c r="I1847" s="0" t="str">
        <f aca="false">"{""classes"":["""&amp;G1847&amp;"""],""text"":"""&amp;A1847&amp;"""},"</f>
        <v>{"classes":["0,8"],"text":"Depends on what youre studying you will get to visit different facilities and buildings. For example med students get best of everything while maths and computing students get stuff on the crappier side. On the other hand students union is very supportive and you definitely will have your hands full."},</v>
      </c>
      <c r="J1847" s="0" t="n">
        <f aca="false">LEN(A1847)</f>
        <v>301</v>
      </c>
    </row>
    <row r="1848" customFormat="false" ht="12.8" hidden="false" customHeight="false" outlineLevel="0" collapsed="false">
      <c r="A1848" s="0" t="s">
        <v>1907</v>
      </c>
      <c r="B1848" s="0" t="s">
        <v>1861</v>
      </c>
      <c r="C1848" s="0" t="s">
        <v>1862</v>
      </c>
      <c r="D1848" s="0" t="n">
        <v>5</v>
      </c>
      <c r="E1848" s="0" t="str">
        <f aca="false">IFERROR(IFERROR(REPLACE(C1848,SEARCH($E$1,C1848,1),LEN($E$1),""),REPLACE(C1848,SEARCH($F$1,C1848,1),LEN($F$1),"")),C1848)</f>
        <v>www.studentcrowd.com/university-l1004959-s1008220-the_university_of_east_anglia-norwich</v>
      </c>
      <c r="F1848" s="0" t="str">
        <f aca="false">REPLACE(E1848,SEARCH("/",E1848,1),LEN(E1848),"")</f>
        <v>www.studentcrowd.com</v>
      </c>
      <c r="G1848" s="0" t="n">
        <f aca="false">IF(F1848="www.studentcrowd.com",D1848*2/10,IF(F1848="www.studentsreview.com",D1848*2.5/10,"ERROR"))</f>
        <v>1</v>
      </c>
      <c r="H1848" s="0" t="str">
        <f aca="false">VLOOKUP(G1848,Sheet2!$A$1:$B$8,2,0)</f>
        <v>excellent</v>
      </c>
      <c r="I1848" s="0" t="str">
        <f aca="false">"{""classes"":["""&amp;G1848&amp;"""],""text"":"""&amp;A1848&amp;"""},"</f>
        <v>{"classes":["1"],"text":"Not the prettiest of campuses, but full of character with everything you need to hand. Maybe Ive just been lucky, but I seem to have avoided the dramas with administration that friends at other unis have gone through. Norwich is a great city with lots of history and a fair amount of clubs - although if youre from somewhere like London it might be a bit of a let down. Very left wing and progressive, if youre into that. When I came to look around I wasnt expecting to like it, but I fell in love and here I am. Our unofficial slogan is Oh UEA is wonderful! and most of the time its not even being said sarcastically."},</v>
      </c>
      <c r="J1848" s="0" t="n">
        <f aca="false">LEN(A1848)</f>
        <v>618</v>
      </c>
    </row>
    <row r="1849" customFormat="false" ht="12.8" hidden="false" customHeight="false" outlineLevel="0" collapsed="false">
      <c r="A1849" s="0" t="s">
        <v>1908</v>
      </c>
      <c r="B1849" s="0" t="s">
        <v>1861</v>
      </c>
      <c r="C1849" s="0" t="s">
        <v>1862</v>
      </c>
      <c r="D1849" s="0" t="n">
        <v>5</v>
      </c>
      <c r="E1849" s="0" t="str">
        <f aca="false">IFERROR(IFERROR(REPLACE(C1849,SEARCH($E$1,C1849,1),LEN($E$1),""),REPLACE(C1849,SEARCH($F$1,C1849,1),LEN($F$1),"")),C1849)</f>
        <v>www.studentcrowd.com/university-l1004959-s1008220-the_university_of_east_anglia-norwich</v>
      </c>
      <c r="F1849" s="0" t="str">
        <f aca="false">REPLACE(E1849,SEARCH("/",E1849,1),LEN(E1849),"")</f>
        <v>www.studentcrowd.com</v>
      </c>
      <c r="G1849" s="0" t="n">
        <f aca="false">IF(F1849="www.studentcrowd.com",D1849*2/10,IF(F1849="www.studentsreview.com",D1849*2.5/10,"ERROR"))</f>
        <v>1</v>
      </c>
      <c r="H1849" s="0" t="str">
        <f aca="false">VLOOKUP(G1849,Sheet2!$A$1:$B$8,2,0)</f>
        <v>excellent</v>
      </c>
      <c r="I1849" s="0" t="str">
        <f aca="false">"{""classes"":["""&amp;G1849&amp;"""],""text"":"""&amp;A1849&amp;"""},"</f>
        <v>{"classes":["1"],"text":"It is a great friendly campus with almost everything you need available for use. Professors are unusually helpful and willingly to even meet or Skype before an exam!"},</v>
      </c>
      <c r="J1849" s="0" t="n">
        <f aca="false">LEN(A1849)</f>
        <v>165</v>
      </c>
    </row>
    <row r="1850" customFormat="false" ht="12.8" hidden="false" customHeight="false" outlineLevel="0" collapsed="false">
      <c r="A1850" s="0" t="s">
        <v>1909</v>
      </c>
      <c r="B1850" s="0" t="s">
        <v>1861</v>
      </c>
      <c r="C1850" s="0" t="s">
        <v>1862</v>
      </c>
      <c r="D1850" s="0" t="n">
        <v>5</v>
      </c>
      <c r="E1850" s="0" t="str">
        <f aca="false">IFERROR(IFERROR(REPLACE(C1850,SEARCH($E$1,C1850,1),LEN($E$1),""),REPLACE(C1850,SEARCH($F$1,C1850,1),LEN($F$1),"")),C1850)</f>
        <v>www.studentcrowd.com/university-l1004959-s1008220-the_university_of_east_anglia-norwich</v>
      </c>
      <c r="F1850" s="0" t="str">
        <f aca="false">REPLACE(E1850,SEARCH("/",E1850,1),LEN(E1850),"")</f>
        <v>www.studentcrowd.com</v>
      </c>
      <c r="G1850" s="0" t="n">
        <f aca="false">IF(F1850="www.studentcrowd.com",D1850*2/10,IF(F1850="www.studentsreview.com",D1850*2.5/10,"ERROR"))</f>
        <v>1</v>
      </c>
      <c r="H1850" s="0" t="str">
        <f aca="false">VLOOKUP(G1850,Sheet2!$A$1:$B$8,2,0)</f>
        <v>excellent</v>
      </c>
      <c r="I1850" s="0" t="str">
        <f aca="false">"{""classes"":["""&amp;G1850&amp;"""],""text"":"""&amp;A1850&amp;"""},"</f>
        <v>{"classes":["1"],"text":"amazing uni, best experiences of my life. great teaching and club events on campis aswell as in the city"},</v>
      </c>
      <c r="J1850" s="0" t="n">
        <f aca="false">LEN(A1850)</f>
        <v>104</v>
      </c>
    </row>
    <row r="1851" customFormat="false" ht="12.8" hidden="false" customHeight="false" outlineLevel="0" collapsed="false">
      <c r="A1851" s="0" t="s">
        <v>1910</v>
      </c>
      <c r="B1851" s="0" t="s">
        <v>1861</v>
      </c>
      <c r="C1851" s="0" t="s">
        <v>1862</v>
      </c>
      <c r="D1851" s="0" t="n">
        <v>5</v>
      </c>
      <c r="E1851" s="0" t="str">
        <f aca="false">IFERROR(IFERROR(REPLACE(C1851,SEARCH($E$1,C1851,1),LEN($E$1),""),REPLACE(C1851,SEARCH($F$1,C1851,1),LEN($F$1),"")),C1851)</f>
        <v>www.studentcrowd.com/university-l1004959-s1008220-the_university_of_east_anglia-norwich</v>
      </c>
      <c r="F1851" s="0" t="str">
        <f aca="false">REPLACE(E1851,SEARCH("/",E1851,1),LEN(E1851),"")</f>
        <v>www.studentcrowd.com</v>
      </c>
      <c r="G1851" s="0" t="n">
        <f aca="false">IF(F1851="www.studentcrowd.com",D1851*2/10,IF(F1851="www.studentsreview.com",D1851*2.5/10,"ERROR"))</f>
        <v>1</v>
      </c>
      <c r="H1851" s="0" t="str">
        <f aca="false">VLOOKUP(G1851,Sheet2!$A$1:$B$8,2,0)</f>
        <v>excellent</v>
      </c>
      <c r="I1851" s="0" t="str">
        <f aca="false">"{""classes"":["""&amp;G1851&amp;"""],""text"":"""&amp;A1851&amp;"""},"</f>
        <v>{"classes":["1"],"text":"Teaching and scientific research are the main work for our Universitys teachers. This two department contact mutually and put teaching and scientific research in proper position, It helps students learning more efficient. Thus, the Uni provide a very good support to international students."},</v>
      </c>
      <c r="J1851" s="0" t="n">
        <f aca="false">LEN(A1851)</f>
        <v>290</v>
      </c>
    </row>
    <row r="1852" customFormat="false" ht="12.8" hidden="false" customHeight="false" outlineLevel="0" collapsed="false">
      <c r="A1852" s="0" t="s">
        <v>1911</v>
      </c>
      <c r="B1852" s="0" t="s">
        <v>1861</v>
      </c>
      <c r="C1852" s="0" t="s">
        <v>1862</v>
      </c>
      <c r="D1852" s="0" t="n">
        <v>5</v>
      </c>
      <c r="E1852" s="0" t="str">
        <f aca="false">IFERROR(IFERROR(REPLACE(C1852,SEARCH($E$1,C1852,1),LEN($E$1),""),REPLACE(C1852,SEARCH($F$1,C1852,1),LEN($F$1),"")),C1852)</f>
        <v>www.studentcrowd.com/university-l1004959-s1008220-the_university_of_east_anglia-norwich</v>
      </c>
      <c r="F1852" s="0" t="str">
        <f aca="false">REPLACE(E1852,SEARCH("/",E1852,1),LEN(E1852),"")</f>
        <v>www.studentcrowd.com</v>
      </c>
      <c r="G1852" s="0" t="n">
        <f aca="false">IF(F1852="www.studentcrowd.com",D1852*2/10,IF(F1852="www.studentsreview.com",D1852*2.5/10,"ERROR"))</f>
        <v>1</v>
      </c>
      <c r="H1852" s="0" t="str">
        <f aca="false">VLOOKUP(G1852,Sheet2!$A$1:$B$8,2,0)</f>
        <v>excellent</v>
      </c>
      <c r="I1852" s="0" t="str">
        <f aca="false">"{""classes"":["""&amp;G1852&amp;"""],""text"":"""&amp;A1852&amp;"""},"</f>
        <v>{"classes":["1"],"text":"UEA is an amazing university, I have had such an incredible year. The uni is extremely welcoming and there is a wide variety of sports and societies on campus."},</v>
      </c>
      <c r="J1852" s="0" t="n">
        <f aca="false">LEN(A1852)</f>
        <v>159</v>
      </c>
    </row>
    <row r="1853" customFormat="false" ht="12.8" hidden="false" customHeight="false" outlineLevel="0" collapsed="false">
      <c r="A1853" s="0" t="s">
        <v>1912</v>
      </c>
      <c r="B1853" s="0" t="s">
        <v>1861</v>
      </c>
      <c r="C1853" s="0" t="s">
        <v>1862</v>
      </c>
      <c r="D1853" s="0" t="n">
        <v>5</v>
      </c>
      <c r="E1853" s="0" t="str">
        <f aca="false">IFERROR(IFERROR(REPLACE(C1853,SEARCH($E$1,C1853,1),LEN($E$1),""),REPLACE(C1853,SEARCH($F$1,C1853,1),LEN($F$1),"")),C1853)</f>
        <v>www.studentcrowd.com/university-l1004959-s1008220-the_university_of_east_anglia-norwich</v>
      </c>
      <c r="F1853" s="0" t="str">
        <f aca="false">REPLACE(E1853,SEARCH("/",E1853,1),LEN(E1853),"")</f>
        <v>www.studentcrowd.com</v>
      </c>
      <c r="G1853" s="0" t="n">
        <f aca="false">IF(F1853="www.studentcrowd.com",D1853*2/10,IF(F1853="www.studentsreview.com",D1853*2.5/10,"ERROR"))</f>
        <v>1</v>
      </c>
      <c r="H1853" s="0" t="str">
        <f aca="false">VLOOKUP(G1853,Sheet2!$A$1:$B$8,2,0)</f>
        <v>excellent</v>
      </c>
      <c r="I1853" s="0" t="str">
        <f aca="false">"{""classes"":["""&amp;G1853&amp;"""],""text"":"""&amp;A1853&amp;"""},"</f>
        <v>{"classes":["1"],"text":"UEA was not my first choice of university but, it really should have been I can never imagine myself anywhere else, its got everything you could want from a uni and more! A great atmosphere to live, work and grow in!"},</v>
      </c>
      <c r="J1853" s="0" t="n">
        <f aca="false">LEN(A1853)</f>
        <v>216</v>
      </c>
    </row>
    <row r="1854" customFormat="false" ht="12.8" hidden="false" customHeight="false" outlineLevel="0" collapsed="false">
      <c r="A1854" s="0" t="s">
        <v>1913</v>
      </c>
      <c r="B1854" s="0" t="s">
        <v>1861</v>
      </c>
      <c r="C1854" s="0" t="s">
        <v>1862</v>
      </c>
      <c r="D1854" s="0" t="n">
        <v>5</v>
      </c>
      <c r="E1854" s="0" t="str">
        <f aca="false">IFERROR(IFERROR(REPLACE(C1854,SEARCH($E$1,C1854,1),LEN($E$1),""),REPLACE(C1854,SEARCH($F$1,C1854,1),LEN($F$1),"")),C1854)</f>
        <v>www.studentcrowd.com/university-l1004959-s1008220-the_university_of_east_anglia-norwich</v>
      </c>
      <c r="F1854" s="0" t="str">
        <f aca="false">REPLACE(E1854,SEARCH("/",E1854,1),LEN(E1854),"")</f>
        <v>www.studentcrowd.com</v>
      </c>
      <c r="G1854" s="0" t="n">
        <f aca="false">IF(F1854="www.studentcrowd.com",D1854*2/10,IF(F1854="www.studentsreview.com",D1854*2.5/10,"ERROR"))</f>
        <v>1</v>
      </c>
      <c r="H1854" s="0" t="str">
        <f aca="false">VLOOKUP(G1854,Sheet2!$A$1:$B$8,2,0)</f>
        <v>excellent</v>
      </c>
      <c r="I1854" s="0" t="str">
        <f aca="false">"{""classes"":["""&amp;G1854&amp;"""],""text"":"""&amp;A1854&amp;"""},"</f>
        <v>{"classes":["1"],"text":"Really good feel to the university - felt at home from the moment I arrived! Plenty to do and everyone is welcoming and friendly!"},</v>
      </c>
      <c r="J1854" s="0" t="n">
        <f aca="false">LEN(A1854)</f>
        <v>129</v>
      </c>
    </row>
    <row r="1855" customFormat="false" ht="12.8" hidden="false" customHeight="false" outlineLevel="0" collapsed="false">
      <c r="A1855" s="0" t="s">
        <v>1914</v>
      </c>
      <c r="B1855" s="0" t="s">
        <v>1861</v>
      </c>
      <c r="C1855" s="0" t="s">
        <v>1862</v>
      </c>
      <c r="D1855" s="0" t="n">
        <v>5</v>
      </c>
      <c r="E1855" s="0" t="str">
        <f aca="false">IFERROR(IFERROR(REPLACE(C1855,SEARCH($E$1,C1855,1),LEN($E$1),""),REPLACE(C1855,SEARCH($F$1,C1855,1),LEN($F$1),"")),C1855)</f>
        <v>www.studentcrowd.com/university-l1004959-s1008220-the_university_of_east_anglia-norwich</v>
      </c>
      <c r="F1855" s="0" t="str">
        <f aca="false">REPLACE(E1855,SEARCH("/",E1855,1),LEN(E1855),"")</f>
        <v>www.studentcrowd.com</v>
      </c>
      <c r="G1855" s="0" t="n">
        <f aca="false">IF(F1855="www.studentcrowd.com",D1855*2/10,IF(F1855="www.studentsreview.com",D1855*2.5/10,"ERROR"))</f>
        <v>1</v>
      </c>
      <c r="H1855" s="0" t="str">
        <f aca="false">VLOOKUP(G1855,Sheet2!$A$1:$B$8,2,0)</f>
        <v>excellent</v>
      </c>
      <c r="I1855" s="0" t="str">
        <f aca="false">"{""classes"":["""&amp;G1855&amp;"""],""text"":"""&amp;A1855&amp;"""},"</f>
        <v>{"classes":["1"],"text":"choosing UEA was the best decision I have ever made. I think it says a lot how strongly students at UEA feel about their university, its not something I have found talking to friends from other unis. Absolutely love it, wouldnt change it for the world. Oh UEA is wonderful"},</v>
      </c>
      <c r="J1855" s="0" t="n">
        <f aca="false">LEN(A1855)</f>
        <v>272</v>
      </c>
    </row>
    <row r="1856" customFormat="false" ht="12.8" hidden="false" customHeight="false" outlineLevel="0" collapsed="false">
      <c r="A1856" s="0" t="s">
        <v>1915</v>
      </c>
      <c r="B1856" s="0" t="s">
        <v>1861</v>
      </c>
      <c r="C1856" s="0" t="s">
        <v>1862</v>
      </c>
      <c r="D1856" s="0" t="n">
        <v>4</v>
      </c>
      <c r="E1856" s="0" t="str">
        <f aca="false">IFERROR(IFERROR(REPLACE(C1856,SEARCH($E$1,C1856,1),LEN($E$1),""),REPLACE(C1856,SEARCH($F$1,C1856,1),LEN($F$1),"")),C1856)</f>
        <v>www.studentcrowd.com/university-l1004959-s1008220-the_university_of_east_anglia-norwich</v>
      </c>
      <c r="F1856" s="0" t="str">
        <f aca="false">REPLACE(E1856,SEARCH("/",E1856,1),LEN(E1856),"")</f>
        <v>www.studentcrowd.com</v>
      </c>
      <c r="G1856" s="0" t="n">
        <f aca="false">IF(F1856="www.studentcrowd.com",D1856*2/10,IF(F1856="www.studentsreview.com",D1856*2.5/10,"ERROR"))</f>
        <v>0.8</v>
      </c>
      <c r="H1856" s="0" t="str">
        <f aca="false">VLOOKUP(G1856,Sheet2!$A$1:$B$8,2,0)</f>
        <v>good_plus</v>
      </c>
      <c r="I1856" s="0" t="str">
        <f aca="false">"{""classes"":["""&amp;G1856&amp;"""],""text"":"""&amp;A1856&amp;"""},"</f>
        <v>{"classes":["0,8"],"text":"Friendly vibrant uni that makes everyone feel welcome"},</v>
      </c>
      <c r="J1856" s="0" t="n">
        <f aca="false">LEN(A1856)</f>
        <v>53</v>
      </c>
    </row>
    <row r="1857" customFormat="false" ht="12.8" hidden="false" customHeight="false" outlineLevel="0" collapsed="false">
      <c r="A1857" s="0" t="s">
        <v>1916</v>
      </c>
      <c r="B1857" s="0" t="s">
        <v>1861</v>
      </c>
      <c r="C1857" s="0" t="s">
        <v>1862</v>
      </c>
      <c r="D1857" s="0" t="n">
        <v>5</v>
      </c>
      <c r="E1857" s="0" t="str">
        <f aca="false">IFERROR(IFERROR(REPLACE(C1857,SEARCH($E$1,C1857,1),LEN($E$1),""),REPLACE(C1857,SEARCH($F$1,C1857,1),LEN($F$1),"")),C1857)</f>
        <v>www.studentcrowd.com/university-l1004959-s1008220-the_university_of_east_anglia-norwich</v>
      </c>
      <c r="F1857" s="0" t="str">
        <f aca="false">REPLACE(E1857,SEARCH("/",E1857,1),LEN(E1857),"")</f>
        <v>www.studentcrowd.com</v>
      </c>
      <c r="G1857" s="0" t="n">
        <f aca="false">IF(F1857="www.studentcrowd.com",D1857*2/10,IF(F1857="www.studentsreview.com",D1857*2.5/10,"ERROR"))</f>
        <v>1</v>
      </c>
      <c r="H1857" s="0" t="str">
        <f aca="false">VLOOKUP(G1857,Sheet2!$A$1:$B$8,2,0)</f>
        <v>excellent</v>
      </c>
      <c r="I1857" s="0" t="str">
        <f aca="false">"{""classes"":["""&amp;G1857&amp;"""],""text"":"""&amp;A1857&amp;"""},"</f>
        <v>{"classes":["1"],"text":"Amazing university, amazing people, best time of your life"},</v>
      </c>
      <c r="J1857" s="0" t="n">
        <f aca="false">LEN(A1857)</f>
        <v>58</v>
      </c>
    </row>
    <row r="1858" customFormat="false" ht="12.8" hidden="false" customHeight="false" outlineLevel="0" collapsed="false">
      <c r="A1858" s="0" t="s">
        <v>1917</v>
      </c>
      <c r="B1858" s="0" t="s">
        <v>1861</v>
      </c>
      <c r="C1858" s="0" t="s">
        <v>1862</v>
      </c>
      <c r="D1858" s="0" t="n">
        <v>5</v>
      </c>
      <c r="E1858" s="0" t="str">
        <f aca="false">IFERROR(IFERROR(REPLACE(C1858,SEARCH($E$1,C1858,1),LEN($E$1),""),REPLACE(C1858,SEARCH($F$1,C1858,1),LEN($F$1),"")),C1858)</f>
        <v>www.studentcrowd.com/university-l1004959-s1008220-the_university_of_east_anglia-norwich</v>
      </c>
      <c r="F1858" s="0" t="str">
        <f aca="false">REPLACE(E1858,SEARCH("/",E1858,1),LEN(E1858),"")</f>
        <v>www.studentcrowd.com</v>
      </c>
      <c r="G1858" s="0" t="n">
        <f aca="false">IF(F1858="www.studentcrowd.com",D1858*2/10,IF(F1858="www.studentsreview.com",D1858*2.5/10,"ERROR"))</f>
        <v>1</v>
      </c>
      <c r="H1858" s="0" t="str">
        <f aca="false">VLOOKUP(G1858,Sheet2!$A$1:$B$8,2,0)</f>
        <v>excellent</v>
      </c>
      <c r="I1858" s="0" t="str">
        <f aca="false">"{""classes"":["""&amp;G1858&amp;"""],""text"":"""&amp;A1858&amp;"""},"</f>
        <v>{"classes":["1"],"text":"Excellent small uni, safe area, brilliant atmosphere, nature all around, great gigs - oh and the lecturers are fantastic too"},</v>
      </c>
      <c r="J1858" s="0" t="n">
        <f aca="false">LEN(A1858)</f>
        <v>124</v>
      </c>
    </row>
    <row r="1859" customFormat="false" ht="12.8" hidden="false" customHeight="false" outlineLevel="0" collapsed="false">
      <c r="A1859" s="0" t="s">
        <v>1918</v>
      </c>
      <c r="B1859" s="0" t="s">
        <v>1861</v>
      </c>
      <c r="C1859" s="0" t="s">
        <v>1862</v>
      </c>
      <c r="D1859" s="0" t="n">
        <v>5</v>
      </c>
      <c r="E1859" s="0" t="str">
        <f aca="false">IFERROR(IFERROR(REPLACE(C1859,SEARCH($E$1,C1859,1),LEN($E$1),""),REPLACE(C1859,SEARCH($F$1,C1859,1),LEN($F$1),"")),C1859)</f>
        <v>www.studentcrowd.com/university-l1004959-s1008220-the_university_of_east_anglia-norwich</v>
      </c>
      <c r="F1859" s="0" t="str">
        <f aca="false">REPLACE(E1859,SEARCH("/",E1859,1),LEN(E1859),"")</f>
        <v>www.studentcrowd.com</v>
      </c>
      <c r="G1859" s="0" t="n">
        <f aca="false">IF(F1859="www.studentcrowd.com",D1859*2/10,IF(F1859="www.studentsreview.com",D1859*2.5/10,"ERROR"))</f>
        <v>1</v>
      </c>
      <c r="H1859" s="0" t="str">
        <f aca="false">VLOOKUP(G1859,Sheet2!$A$1:$B$8,2,0)</f>
        <v>excellent</v>
      </c>
      <c r="I1859" s="0" t="str">
        <f aca="false">"{""classes"":["""&amp;G1859&amp;"""],""text"":"""&amp;A1859&amp;"""},"</f>
        <v>{"classes":["1"],"text":"Great campus. Always something to do"},</v>
      </c>
      <c r="J1859" s="0" t="n">
        <f aca="false">LEN(A1859)</f>
        <v>36</v>
      </c>
    </row>
    <row r="1860" customFormat="false" ht="12.8" hidden="false" customHeight="false" outlineLevel="0" collapsed="false">
      <c r="A1860" s="0" t="s">
        <v>1919</v>
      </c>
      <c r="B1860" s="0" t="s">
        <v>1861</v>
      </c>
      <c r="C1860" s="0" t="s">
        <v>1862</v>
      </c>
      <c r="D1860" s="0" t="n">
        <v>5</v>
      </c>
      <c r="E1860" s="0" t="str">
        <f aca="false">IFERROR(IFERROR(REPLACE(C1860,SEARCH($E$1,C1860,1),LEN($E$1),""),REPLACE(C1860,SEARCH($F$1,C1860,1),LEN($F$1),"")),C1860)</f>
        <v>www.studentcrowd.com/university-l1004959-s1008220-the_university_of_east_anglia-norwich</v>
      </c>
      <c r="F1860" s="0" t="str">
        <f aca="false">REPLACE(E1860,SEARCH("/",E1860,1),LEN(E1860),"")</f>
        <v>www.studentcrowd.com</v>
      </c>
      <c r="G1860" s="0" t="n">
        <f aca="false">IF(F1860="www.studentcrowd.com",D1860*2/10,IF(F1860="www.studentsreview.com",D1860*2.5/10,"ERROR"))</f>
        <v>1</v>
      </c>
      <c r="H1860" s="0" t="str">
        <f aca="false">VLOOKUP(G1860,Sheet2!$A$1:$B$8,2,0)</f>
        <v>excellent</v>
      </c>
      <c r="I1860" s="0" t="str">
        <f aca="false">"{""classes"":["""&amp;G1860&amp;"""],""text"":"""&amp;A1860&amp;"""},"</f>
        <v>{"classes":["1"],"text":"Indubitably the best university in the UK, perhaps the world."},</v>
      </c>
      <c r="J1860" s="0" t="n">
        <f aca="false">LEN(A1860)</f>
        <v>61</v>
      </c>
    </row>
    <row r="1861" customFormat="false" ht="12.8" hidden="false" customHeight="false" outlineLevel="0" collapsed="false">
      <c r="A1861" s="0" t="s">
        <v>1920</v>
      </c>
      <c r="B1861" s="0" t="s">
        <v>1861</v>
      </c>
      <c r="C1861" s="0" t="s">
        <v>1862</v>
      </c>
      <c r="D1861" s="0" t="n">
        <v>4</v>
      </c>
      <c r="E1861" s="0" t="str">
        <f aca="false">IFERROR(IFERROR(REPLACE(C1861,SEARCH($E$1,C1861,1),LEN($E$1),""),REPLACE(C1861,SEARCH($F$1,C1861,1),LEN($F$1),"")),C1861)</f>
        <v>www.studentcrowd.com/university-l1004959-s1008220-the_university_of_east_anglia-norwich</v>
      </c>
      <c r="F1861" s="0" t="str">
        <f aca="false">REPLACE(E1861,SEARCH("/",E1861,1),LEN(E1861),"")</f>
        <v>www.studentcrowd.com</v>
      </c>
      <c r="G1861" s="0" t="n">
        <f aca="false">IF(F1861="www.studentcrowd.com",D1861*2/10,IF(F1861="www.studentsreview.com",D1861*2.5/10,"ERROR"))</f>
        <v>0.8</v>
      </c>
      <c r="H1861" s="0" t="str">
        <f aca="false">VLOOKUP(G1861,Sheet2!$A$1:$B$8,2,0)</f>
        <v>good_plus</v>
      </c>
      <c r="I1861" s="0" t="str">
        <f aca="false">"{""classes"":["""&amp;G1861&amp;"""],""text"":"""&amp;A1861&amp;"""},"</f>
        <v>{"classes":["0,8"],"text":"Brilliant, vibrant atmosphere and supportive staff/facilities."},</v>
      </c>
      <c r="J1861" s="0" t="n">
        <f aca="false">LEN(A1861)</f>
        <v>62</v>
      </c>
    </row>
    <row r="1862" customFormat="false" ht="12.8" hidden="false" customHeight="false" outlineLevel="0" collapsed="false">
      <c r="A1862" s="0" t="s">
        <v>1921</v>
      </c>
      <c r="B1862" s="0" t="s">
        <v>1861</v>
      </c>
      <c r="C1862" s="0" t="s">
        <v>1862</v>
      </c>
      <c r="D1862" s="0" t="n">
        <v>4</v>
      </c>
      <c r="E1862" s="0" t="str">
        <f aca="false">IFERROR(IFERROR(REPLACE(C1862,SEARCH($E$1,C1862,1),LEN($E$1),""),REPLACE(C1862,SEARCH($F$1,C1862,1),LEN($F$1),"")),C1862)</f>
        <v>www.studentcrowd.com/university-l1004959-s1008220-the_university_of_east_anglia-norwich</v>
      </c>
      <c r="F1862" s="0" t="str">
        <f aca="false">REPLACE(E1862,SEARCH("/",E1862,1),LEN(E1862),"")</f>
        <v>www.studentcrowd.com</v>
      </c>
      <c r="G1862" s="0" t="n">
        <f aca="false">IF(F1862="www.studentcrowd.com",D1862*2/10,IF(F1862="www.studentsreview.com",D1862*2.5/10,"ERROR"))</f>
        <v>0.8</v>
      </c>
      <c r="H1862" s="0" t="str">
        <f aca="false">VLOOKUP(G1862,Sheet2!$A$1:$B$8,2,0)</f>
        <v>good_plus</v>
      </c>
      <c r="I1862" s="0" t="str">
        <f aca="false">"{""classes"":["""&amp;G1862&amp;"""],""text"":"""&amp;A1862&amp;"""},"</f>
        <v>{"classes":["0,8"],"text":"Bit of a pot luck, in the village you could be put in a flat that doesnt have any ovens only one microwave and pay the same as a flat with two ovens and a microwave. The bathrooms are covered in mould, always has a moist humid feel when inside and very tiny. EXPENSIVE I am a nurse and it costs me ВЈ5.3K for the year for a tiny room, temperamental heating and hot water and a stuffy hot kitchen. Oh and my loan doesnt even cover my accommodation hahah good luck, and the prices are rising so, youll probably survive a few months then die of starvation."},</v>
      </c>
      <c r="J1862" s="0" t="n">
        <f aca="false">LEN(A1862)</f>
        <v>553</v>
      </c>
    </row>
    <row r="1863" customFormat="false" ht="12.8" hidden="false" customHeight="false" outlineLevel="0" collapsed="false">
      <c r="A1863" s="0" t="s">
        <v>1922</v>
      </c>
      <c r="B1863" s="0" t="s">
        <v>1861</v>
      </c>
      <c r="C1863" s="0" t="s">
        <v>1862</v>
      </c>
      <c r="D1863" s="0" t="n">
        <v>5</v>
      </c>
      <c r="E1863" s="0" t="str">
        <f aca="false">IFERROR(IFERROR(REPLACE(C1863,SEARCH($E$1,C1863,1),LEN($E$1),""),REPLACE(C1863,SEARCH($F$1,C1863,1),LEN($F$1),"")),C1863)</f>
        <v>www.studentcrowd.com/university-l1004959-s1008220-the_university_of_east_anglia-norwich</v>
      </c>
      <c r="F1863" s="0" t="str">
        <f aca="false">REPLACE(E1863,SEARCH("/",E1863,1),LEN(E1863),"")</f>
        <v>www.studentcrowd.com</v>
      </c>
      <c r="G1863" s="0" t="n">
        <f aca="false">IF(F1863="www.studentcrowd.com",D1863*2/10,IF(F1863="www.studentsreview.com",D1863*2.5/10,"ERROR"))</f>
        <v>1</v>
      </c>
      <c r="H1863" s="0" t="str">
        <f aca="false">VLOOKUP(G1863,Sheet2!$A$1:$B$8,2,0)</f>
        <v>excellent</v>
      </c>
      <c r="I1863" s="0" t="str">
        <f aca="false">"{""classes"":["""&amp;G1863&amp;"""],""text"":"""&amp;A1863&amp;"""},"</f>
        <v>{"classes":["1"],"text":"OH UEA IS WONDERFUL. It really is true. Wifi goes down for a few hours sometimes but when it does work its good, can generally use Sky Go without problems with buffering/lagging."},</v>
      </c>
      <c r="J1863" s="0" t="n">
        <f aca="false">LEN(A1863)</f>
        <v>178</v>
      </c>
    </row>
    <row r="1864" customFormat="false" ht="12.8" hidden="false" customHeight="false" outlineLevel="0" collapsed="false">
      <c r="A1864" s="0" t="s">
        <v>1923</v>
      </c>
      <c r="B1864" s="0" t="s">
        <v>1861</v>
      </c>
      <c r="C1864" s="0" t="s">
        <v>1862</v>
      </c>
      <c r="D1864" s="0" t="n">
        <v>4</v>
      </c>
      <c r="E1864" s="0" t="str">
        <f aca="false">IFERROR(IFERROR(REPLACE(C1864,SEARCH($E$1,C1864,1),LEN($E$1),""),REPLACE(C1864,SEARCH($F$1,C1864,1),LEN($F$1),"")),C1864)</f>
        <v>www.studentcrowd.com/university-l1004959-s1008220-the_university_of_east_anglia-norwich</v>
      </c>
      <c r="F1864" s="0" t="str">
        <f aca="false">REPLACE(E1864,SEARCH("/",E1864,1),LEN(E1864),"")</f>
        <v>www.studentcrowd.com</v>
      </c>
      <c r="G1864" s="0" t="n">
        <f aca="false">IF(F1864="www.studentcrowd.com",D1864*2/10,IF(F1864="www.studentsreview.com",D1864*2.5/10,"ERROR"))</f>
        <v>0.8</v>
      </c>
      <c r="H1864" s="0" t="str">
        <f aca="false">VLOOKUP(G1864,Sheet2!$A$1:$B$8,2,0)</f>
        <v>good_plus</v>
      </c>
      <c r="I1864" s="0" t="str">
        <f aca="false">"{""classes"":["""&amp;G1864&amp;"""],""text"":"""&amp;A1864&amp;"""},"</f>
        <v>{"classes":["0,8"],"text":"UEA is an amazing place to go to university, it is a social, friendly and casual atmosphere. Ive had an amazing experience at UEA and I look forward to my next two years there."},</v>
      </c>
      <c r="J1864" s="0" t="n">
        <f aca="false">LEN(A1864)</f>
        <v>176</v>
      </c>
    </row>
    <row r="1865" customFormat="false" ht="12.8" hidden="false" customHeight="false" outlineLevel="0" collapsed="false">
      <c r="A1865" s="0" t="s">
        <v>1924</v>
      </c>
      <c r="B1865" s="0" t="s">
        <v>1861</v>
      </c>
      <c r="C1865" s="0" t="s">
        <v>1862</v>
      </c>
      <c r="D1865" s="0" t="n">
        <v>4</v>
      </c>
      <c r="E1865" s="0" t="str">
        <f aca="false">IFERROR(IFERROR(REPLACE(C1865,SEARCH($E$1,C1865,1),LEN($E$1),""),REPLACE(C1865,SEARCH($F$1,C1865,1),LEN($F$1),"")),C1865)</f>
        <v>www.studentcrowd.com/university-l1004959-s1008220-the_university_of_east_anglia-norwich</v>
      </c>
      <c r="F1865" s="0" t="str">
        <f aca="false">REPLACE(E1865,SEARCH("/",E1865,1),LEN(E1865),"")</f>
        <v>www.studentcrowd.com</v>
      </c>
      <c r="G1865" s="0" t="n">
        <f aca="false">IF(F1865="www.studentcrowd.com",D1865*2/10,IF(F1865="www.studentsreview.com",D1865*2.5/10,"ERROR"))</f>
        <v>0.8</v>
      </c>
      <c r="H1865" s="0" t="str">
        <f aca="false">VLOOKUP(G1865,Sheet2!$A$1:$B$8,2,0)</f>
        <v>good_plus</v>
      </c>
      <c r="I1865" s="0" t="str">
        <f aca="false">"{""classes"":["""&amp;G1865&amp;"""],""text"":"""&amp;A1865&amp;"""},"</f>
        <v>{"classes":["0,8"],"text":"abdolutely love UEA! Dont want to leave!"},</v>
      </c>
      <c r="J1865" s="0" t="n">
        <f aca="false">LEN(A1865)</f>
        <v>40</v>
      </c>
    </row>
    <row r="1866" customFormat="false" ht="12.8" hidden="false" customHeight="false" outlineLevel="0" collapsed="false">
      <c r="A1866" s="0" t="s">
        <v>1925</v>
      </c>
      <c r="B1866" s="0" t="s">
        <v>1926</v>
      </c>
      <c r="C1866" s="0" t="s">
        <v>1927</v>
      </c>
      <c r="D1866" s="0" t="n">
        <v>3</v>
      </c>
      <c r="E1866" s="0" t="str">
        <f aca="false">IFERROR(IFERROR(REPLACE(C1866,SEARCH($E$1,C1866,1),LEN($E$1),""),REPLACE(C1866,SEARCH($F$1,C1866,1),LEN($F$1),"")),C1866)</f>
        <v>www.studentcrowd.com/university-l1043213-s1008411-royal_holloway_university_of_london-egham</v>
      </c>
      <c r="F1866" s="0" t="str">
        <f aca="false">REPLACE(E1866,SEARCH("/",E1866,1),LEN(E1866),"")</f>
        <v>www.studentcrowd.com</v>
      </c>
      <c r="G1866" s="0" t="n">
        <f aca="false">IF(F1866="www.studentcrowd.com",D1866*2/10,IF(F1866="www.studentsreview.com",D1866*2.5/10,"ERROR"))</f>
        <v>0.6</v>
      </c>
      <c r="H1866" s="0" t="str">
        <f aca="false">VLOOKUP(G1866,Sheet2!$A$1:$B$8,2,0)</f>
        <v>middle_plus</v>
      </c>
      <c r="I1866" s="0" t="str">
        <f aca="false">"{""classes"":["""&amp;G1866&amp;"""],""text"":"""&amp;A1866&amp;"""},"</f>
        <v>{"classes":["0,6"],"text":"Small gym, no social aspect, founders looks cool"},</v>
      </c>
      <c r="J1866" s="0" t="n">
        <f aca="false">LEN(A1866)</f>
        <v>48</v>
      </c>
    </row>
    <row r="1867" customFormat="false" ht="12.8" hidden="false" customHeight="false" outlineLevel="0" collapsed="false">
      <c r="A1867" s="0" t="s">
        <v>1928</v>
      </c>
      <c r="B1867" s="0" t="s">
        <v>1926</v>
      </c>
      <c r="C1867" s="0" t="s">
        <v>1927</v>
      </c>
      <c r="D1867" s="0" t="n">
        <v>5</v>
      </c>
      <c r="E1867" s="0" t="str">
        <f aca="false">IFERROR(IFERROR(REPLACE(C1867,SEARCH($E$1,C1867,1),LEN($E$1),""),REPLACE(C1867,SEARCH($F$1,C1867,1),LEN($F$1),"")),C1867)</f>
        <v>www.studentcrowd.com/university-l1043213-s1008411-royal_holloway_university_of_london-egham</v>
      </c>
      <c r="F1867" s="0" t="str">
        <f aca="false">REPLACE(E1867,SEARCH("/",E1867,1),LEN(E1867),"")</f>
        <v>www.studentcrowd.com</v>
      </c>
      <c r="G1867" s="0" t="n">
        <f aca="false">IF(F1867="www.studentcrowd.com",D1867*2/10,IF(F1867="www.studentsreview.com",D1867*2.5/10,"ERROR"))</f>
        <v>1</v>
      </c>
      <c r="H1867" s="0" t="str">
        <f aca="false">VLOOKUP(G1867,Sheet2!$A$1:$B$8,2,0)</f>
        <v>excellent</v>
      </c>
      <c r="I1867" s="0" t="str">
        <f aca="false">"{""classes"":["""&amp;G1867&amp;"""],""text"":"""&amp;A1867&amp;"""},"</f>
        <v>{"classes":["1"],"text":"The wifi is surprisingly good at the university all over campus, the students u ion organise great events in the day and at night. Clubs and societies are interesting but can take up a lot of time"},</v>
      </c>
      <c r="J1867" s="0" t="n">
        <f aca="false">LEN(A1867)</f>
        <v>196</v>
      </c>
    </row>
    <row r="1868" customFormat="false" ht="12.8" hidden="false" customHeight="false" outlineLevel="0" collapsed="false">
      <c r="A1868" s="0" t="s">
        <v>1929</v>
      </c>
      <c r="B1868" s="0" t="s">
        <v>1926</v>
      </c>
      <c r="C1868" s="0" t="s">
        <v>1927</v>
      </c>
      <c r="D1868" s="0" t="n">
        <v>4</v>
      </c>
      <c r="E1868" s="0" t="str">
        <f aca="false">IFERROR(IFERROR(REPLACE(C1868,SEARCH($E$1,C1868,1),LEN($E$1),""),REPLACE(C1868,SEARCH($F$1,C1868,1),LEN($F$1),"")),C1868)</f>
        <v>www.studentcrowd.com/university-l1043213-s1008411-royal_holloway_university_of_london-egham</v>
      </c>
      <c r="F1868" s="0" t="str">
        <f aca="false">REPLACE(E1868,SEARCH("/",E1868,1),LEN(E1868),"")</f>
        <v>www.studentcrowd.com</v>
      </c>
      <c r="G1868" s="0" t="n">
        <f aca="false">IF(F1868="www.studentcrowd.com",D1868*2/10,IF(F1868="www.studentsreview.com",D1868*2.5/10,"ERROR"))</f>
        <v>0.8</v>
      </c>
      <c r="H1868" s="0" t="str">
        <f aca="false">VLOOKUP(G1868,Sheet2!$A$1:$B$8,2,0)</f>
        <v>good_plus</v>
      </c>
      <c r="I1868" s="0" t="str">
        <f aca="false">"{""classes"":["""&amp;G1868&amp;"""],""text"":"""&amp;A1868&amp;"""},"</f>
        <v>{"classes":["0,8"],"text":"Wifi is good but has gone down at points, socs and clubs are good"},</v>
      </c>
      <c r="J1868" s="0" t="n">
        <f aca="false">LEN(A1868)</f>
        <v>65</v>
      </c>
    </row>
    <row r="1869" customFormat="false" ht="12.8" hidden="false" customHeight="false" outlineLevel="0" collapsed="false">
      <c r="A1869" s="0" t="s">
        <v>1930</v>
      </c>
      <c r="B1869" s="0" t="s">
        <v>1926</v>
      </c>
      <c r="C1869" s="0" t="s">
        <v>1927</v>
      </c>
      <c r="D1869" s="0" t="n">
        <v>4</v>
      </c>
      <c r="E1869" s="0" t="str">
        <f aca="false">IFERROR(IFERROR(REPLACE(C1869,SEARCH($E$1,C1869,1),LEN($E$1),""),REPLACE(C1869,SEARCH($F$1,C1869,1),LEN($F$1),"")),C1869)</f>
        <v>www.studentcrowd.com/university-l1043213-s1008411-royal_holloway_university_of_london-egham</v>
      </c>
      <c r="F1869" s="0" t="str">
        <f aca="false">REPLACE(E1869,SEARCH("/",E1869,1),LEN(E1869),"")</f>
        <v>www.studentcrowd.com</v>
      </c>
      <c r="G1869" s="0" t="n">
        <f aca="false">IF(F1869="www.studentcrowd.com",D1869*2/10,IF(F1869="www.studentsreview.com",D1869*2.5/10,"ERROR"))</f>
        <v>0.8</v>
      </c>
      <c r="H1869" s="0" t="str">
        <f aca="false">VLOOKUP(G1869,Sheet2!$A$1:$B$8,2,0)</f>
        <v>good_plus</v>
      </c>
      <c r="I1869" s="0" t="str">
        <f aca="false">"{""classes"":["""&amp;G1869&amp;"""],""text"":"""&amp;A1869&amp;"""},"</f>
        <v>{"classes":["0,8"],"text":"This university is great! It is a community. all the students feel like a big family living in small Egham. Although Egham doesnt have much to do, stains and Windsor are just around the corner with cinemas and Nandos and Primark... Founders castle is the most beautiful building ever!"},</v>
      </c>
      <c r="J1869" s="0" t="n">
        <f aca="false">LEN(A1869)</f>
        <v>284</v>
      </c>
    </row>
    <row r="1870" customFormat="false" ht="12.8" hidden="false" customHeight="false" outlineLevel="0" collapsed="false">
      <c r="A1870" s="0" t="s">
        <v>1931</v>
      </c>
      <c r="B1870" s="0" t="s">
        <v>1926</v>
      </c>
      <c r="C1870" s="0" t="s">
        <v>1927</v>
      </c>
      <c r="D1870" s="0" t="n">
        <v>4</v>
      </c>
      <c r="E1870" s="0" t="str">
        <f aca="false">IFERROR(IFERROR(REPLACE(C1870,SEARCH($E$1,C1870,1),LEN($E$1),""),REPLACE(C1870,SEARCH($F$1,C1870,1),LEN($F$1),"")),C1870)</f>
        <v>www.studentcrowd.com/university-l1043213-s1008411-royal_holloway_university_of_london-egham</v>
      </c>
      <c r="F1870" s="0" t="str">
        <f aca="false">REPLACE(E1870,SEARCH("/",E1870,1),LEN(E1870),"")</f>
        <v>www.studentcrowd.com</v>
      </c>
      <c r="G1870" s="0" t="n">
        <f aca="false">IF(F1870="www.studentcrowd.com",D1870*2/10,IF(F1870="www.studentsreview.com",D1870*2.5/10,"ERROR"))</f>
        <v>0.8</v>
      </c>
      <c r="H1870" s="0" t="str">
        <f aca="false">VLOOKUP(G1870,Sheet2!$A$1:$B$8,2,0)</f>
        <v>good_plus</v>
      </c>
      <c r="I1870" s="0" t="str">
        <f aca="false">"{""classes"":["""&amp;G1870&amp;"""],""text"":"""&amp;A1870&amp;"""},"</f>
        <v>{"classes":["0,8"],"text":"I got here through clearing, and its a bit dead in comparison to the unit i wanted to go to. However, the campus is nice and has great facilities, and I like everything being close together. I wouldnt come here if you want a party uni, but its a nice smaller community, and a really pleasant campus."},</v>
      </c>
      <c r="J1870" s="0" t="n">
        <f aca="false">LEN(A1870)</f>
        <v>299</v>
      </c>
    </row>
    <row r="1871" customFormat="false" ht="12.8" hidden="false" customHeight="false" outlineLevel="0" collapsed="false">
      <c r="A1871" s="0" t="s">
        <v>1932</v>
      </c>
      <c r="B1871" s="0" t="s">
        <v>1926</v>
      </c>
      <c r="C1871" s="0" t="s">
        <v>1927</v>
      </c>
      <c r="D1871" s="0" t="n">
        <v>2</v>
      </c>
      <c r="E1871" s="0" t="str">
        <f aca="false">IFERROR(IFERROR(REPLACE(C1871,SEARCH($E$1,C1871,1),LEN($E$1),""),REPLACE(C1871,SEARCH($F$1,C1871,1),LEN($F$1),"")),C1871)</f>
        <v>www.studentcrowd.com/university-l1043213-s1008411-royal_holloway_university_of_london-egham</v>
      </c>
      <c r="F1871" s="0" t="str">
        <f aca="false">REPLACE(E1871,SEARCH("/",E1871,1),LEN(E1871),"")</f>
        <v>www.studentcrowd.com</v>
      </c>
      <c r="G1871" s="0" t="n">
        <f aca="false">IF(F1871="www.studentcrowd.com",D1871*2/10,IF(F1871="www.studentsreview.com",D1871*2.5/10,"ERROR"))</f>
        <v>0.4</v>
      </c>
      <c r="H1871" s="0" t="str">
        <f aca="false">VLOOKUP(G1871,Sheet2!$A$1:$B$8,2,0)</f>
        <v>middle_minus</v>
      </c>
      <c r="I1871" s="0" t="str">
        <f aca="false">"{""classes"":["""&amp;G1871&amp;"""],""text"":"""&amp;A1871&amp;"""},"</f>
        <v>{"classes":["0,4"],"text":"Good campus Quite hilly Good when new library open Lack of socials and nights out"},</v>
      </c>
      <c r="J1871" s="0" t="n">
        <f aca="false">LEN(A1871)</f>
        <v>81</v>
      </c>
    </row>
    <row r="1872" customFormat="false" ht="12.8" hidden="false" customHeight="false" outlineLevel="0" collapsed="false">
      <c r="A1872" s="0" t="s">
        <v>1933</v>
      </c>
      <c r="B1872" s="0" t="s">
        <v>1926</v>
      </c>
      <c r="C1872" s="0" t="s">
        <v>1927</v>
      </c>
      <c r="D1872" s="0" t="n">
        <v>5</v>
      </c>
      <c r="E1872" s="0" t="str">
        <f aca="false">IFERROR(IFERROR(REPLACE(C1872,SEARCH($E$1,C1872,1),LEN($E$1),""),REPLACE(C1872,SEARCH($F$1,C1872,1),LEN($F$1),"")),C1872)</f>
        <v>www.studentcrowd.com/university-l1043213-s1008411-royal_holloway_university_of_london-egham</v>
      </c>
      <c r="F1872" s="0" t="str">
        <f aca="false">REPLACE(E1872,SEARCH("/",E1872,1),LEN(E1872),"")</f>
        <v>www.studentcrowd.com</v>
      </c>
      <c r="G1872" s="0" t="n">
        <f aca="false">IF(F1872="www.studentcrowd.com",D1872*2/10,IF(F1872="www.studentsreview.com",D1872*2.5/10,"ERROR"))</f>
        <v>1</v>
      </c>
      <c r="H1872" s="0" t="str">
        <f aca="false">VLOOKUP(G1872,Sheet2!$A$1:$B$8,2,0)</f>
        <v>excellent</v>
      </c>
      <c r="I1872" s="0" t="str">
        <f aca="false">"{""classes"":["""&amp;G1872&amp;"""],""text"":"""&amp;A1872&amp;"""},"</f>
        <v>{"classes":["1"],"text":"Beautiful campus A lot to do on site Not really much to do outside of campus But great student feel"},</v>
      </c>
      <c r="J1872" s="0" t="n">
        <f aca="false">LEN(A1872)</f>
        <v>99</v>
      </c>
    </row>
    <row r="1873" customFormat="false" ht="12.8" hidden="false" customHeight="false" outlineLevel="0" collapsed="false">
      <c r="A1873" s="0" t="s">
        <v>1934</v>
      </c>
      <c r="B1873" s="0" t="s">
        <v>1926</v>
      </c>
      <c r="C1873" s="0" t="s">
        <v>1927</v>
      </c>
      <c r="D1873" s="0" t="n">
        <v>3</v>
      </c>
      <c r="E1873" s="0" t="str">
        <f aca="false">IFERROR(IFERROR(REPLACE(C1873,SEARCH($E$1,C1873,1),LEN($E$1),""),REPLACE(C1873,SEARCH($F$1,C1873,1),LEN($F$1),"")),C1873)</f>
        <v>www.studentcrowd.com/university-l1043213-s1008411-royal_holloway_university_of_london-egham</v>
      </c>
      <c r="F1873" s="0" t="str">
        <f aca="false">REPLACE(E1873,SEARCH("/",E1873,1),LEN(E1873),"")</f>
        <v>www.studentcrowd.com</v>
      </c>
      <c r="G1873" s="0" t="n">
        <f aca="false">IF(F1873="www.studentcrowd.com",D1873*2/10,IF(F1873="www.studentsreview.com",D1873*2.5/10,"ERROR"))</f>
        <v>0.6</v>
      </c>
      <c r="H1873" s="0" t="str">
        <f aca="false">VLOOKUP(G1873,Sheet2!$A$1:$B$8,2,0)</f>
        <v>middle_plus</v>
      </c>
      <c r="I1873" s="0" t="str">
        <f aca="false">"{""classes"":["""&amp;G1873&amp;"""],""text"":"""&amp;A1873&amp;"""},"</f>
        <v>{"classes":["0,6"],"text":"The campus facilities are good, will be better once the new library is open. I sometimes feel like we could do with some more shops  SU shop is quite expensive , for example a small pharmacy may be useful and a bank like seen on other campuses. The clubs and societies I have done joined I really like. I havent used the careers service yet. The Wi-Fi is okay, but can cut out at weird points, and please fix Moodle, it keeps crashing at really inconvenient times. I think the SU whilst having some good ideas, doesnt necessarily go about them in the right way, and doesnt subsidise the right things, helping to make living at university fun and affordable for all."},</v>
      </c>
      <c r="J1873" s="0" t="n">
        <f aca="false">LEN(A1873)</f>
        <v>665</v>
      </c>
    </row>
    <row r="1874" customFormat="false" ht="12.8" hidden="false" customHeight="false" outlineLevel="0" collapsed="false">
      <c r="A1874" s="0" t="s">
        <v>1935</v>
      </c>
      <c r="B1874" s="0" t="s">
        <v>1926</v>
      </c>
      <c r="C1874" s="0" t="s">
        <v>1927</v>
      </c>
      <c r="D1874" s="0" t="n">
        <v>3</v>
      </c>
      <c r="E1874" s="0" t="str">
        <f aca="false">IFERROR(IFERROR(REPLACE(C1874,SEARCH($E$1,C1874,1),LEN($E$1),""),REPLACE(C1874,SEARCH($F$1,C1874,1),LEN($F$1),"")),C1874)</f>
        <v>www.studentcrowd.com/university-l1043213-s1008411-royal_holloway_university_of_london-egham</v>
      </c>
      <c r="F1874" s="0" t="str">
        <f aca="false">REPLACE(E1874,SEARCH("/",E1874,1),LEN(E1874),"")</f>
        <v>www.studentcrowd.com</v>
      </c>
      <c r="G1874" s="0" t="n">
        <f aca="false">IF(F1874="www.studentcrowd.com",D1874*2/10,IF(F1874="www.studentsreview.com",D1874*2.5/10,"ERROR"))</f>
        <v>0.6</v>
      </c>
      <c r="H1874" s="0" t="str">
        <f aca="false">VLOOKUP(G1874,Sheet2!$A$1:$B$8,2,0)</f>
        <v>middle_plus</v>
      </c>
      <c r="I1874" s="0" t="str">
        <f aca="false">"{""classes"":["""&amp;G1874&amp;"""],""text"":"""&amp;A1874&amp;"""},"</f>
        <v>{"classes":["0,6"],"text":"Its a good place, if anything a bit small but if thats your thing then this is the place for you."},</v>
      </c>
      <c r="J1874" s="0" t="n">
        <f aca="false">LEN(A1874)</f>
        <v>97</v>
      </c>
    </row>
    <row r="1875" customFormat="false" ht="12.8" hidden="false" customHeight="false" outlineLevel="0" collapsed="false">
      <c r="A1875" s="0" t="s">
        <v>1936</v>
      </c>
      <c r="B1875" s="0" t="s">
        <v>1926</v>
      </c>
      <c r="C1875" s="0" t="s">
        <v>1927</v>
      </c>
      <c r="D1875" s="0" t="n">
        <v>1</v>
      </c>
      <c r="E1875" s="0" t="str">
        <f aca="false">IFERROR(IFERROR(REPLACE(C1875,SEARCH($E$1,C1875,1),LEN($E$1),""),REPLACE(C1875,SEARCH($F$1,C1875,1),LEN($F$1),"")),C1875)</f>
        <v>www.studentcrowd.com/university-l1043213-s1008411-royal_holloway_university_of_london-egham</v>
      </c>
      <c r="F1875" s="0" t="str">
        <f aca="false">REPLACE(E1875,SEARCH("/",E1875,1),LEN(E1875),"")</f>
        <v>www.studentcrowd.com</v>
      </c>
      <c r="G1875" s="0" t="n">
        <f aca="false">IF(F1875="www.studentcrowd.com",D1875*2/10,IF(F1875="www.studentsreview.com",D1875*2.5/10,"ERROR"))</f>
        <v>0.2</v>
      </c>
      <c r="H1875" s="0" t="str">
        <f aca="false">VLOOKUP(G1875,Sheet2!$A$1:$B$8,2,0)</f>
        <v>bad</v>
      </c>
      <c r="I1875" s="0" t="str">
        <f aca="false">"{""classes"":["""&amp;G1875&amp;"""],""text"":"""&amp;A1875&amp;"""},"</f>
        <v>{"classes":["0,2"],"text":"Terrible location no nightlife full of racists"},</v>
      </c>
      <c r="J1875" s="0" t="n">
        <f aca="false">LEN(A1875)</f>
        <v>46</v>
      </c>
    </row>
    <row r="1876" customFormat="false" ht="12.8" hidden="false" customHeight="false" outlineLevel="0" collapsed="false">
      <c r="A1876" s="0" t="s">
        <v>1937</v>
      </c>
      <c r="B1876" s="0" t="s">
        <v>1926</v>
      </c>
      <c r="C1876" s="0" t="s">
        <v>1927</v>
      </c>
      <c r="D1876" s="0" t="n">
        <v>4</v>
      </c>
      <c r="E1876" s="0" t="str">
        <f aca="false">IFERROR(IFERROR(REPLACE(C1876,SEARCH($E$1,C1876,1),LEN($E$1),""),REPLACE(C1876,SEARCH($F$1,C1876,1),LEN($F$1),"")),C1876)</f>
        <v>www.studentcrowd.com/university-l1043213-s1008411-royal_holloway_university_of_london-egham</v>
      </c>
      <c r="F1876" s="0" t="str">
        <f aca="false">REPLACE(E1876,SEARCH("/",E1876,1),LEN(E1876),"")</f>
        <v>www.studentcrowd.com</v>
      </c>
      <c r="G1876" s="0" t="n">
        <f aca="false">IF(F1876="www.studentcrowd.com",D1876*2/10,IF(F1876="www.studentsreview.com",D1876*2.5/10,"ERROR"))</f>
        <v>0.8</v>
      </c>
      <c r="H1876" s="0" t="str">
        <f aca="false">VLOOKUP(G1876,Sheet2!$A$1:$B$8,2,0)</f>
        <v>good_plus</v>
      </c>
      <c r="I1876" s="0" t="str">
        <f aca="false">"{""classes"":["""&amp;G1876&amp;"""],""text"":"""&amp;A1876&amp;"""},"</f>
        <v>{"classes":["0,8"],"text":"The university has managed a good student experience campus with good student facilities, clubs and education but lacks on providing social experiences."},</v>
      </c>
      <c r="J1876" s="0" t="n">
        <f aca="false">LEN(A1876)</f>
        <v>152</v>
      </c>
    </row>
    <row r="1877" customFormat="false" ht="12.8" hidden="false" customHeight="false" outlineLevel="0" collapsed="false">
      <c r="A1877" s="0" t="s">
        <v>1938</v>
      </c>
      <c r="B1877" s="0" t="s">
        <v>1926</v>
      </c>
      <c r="C1877" s="0" t="s">
        <v>1927</v>
      </c>
      <c r="D1877" s="0" t="n">
        <v>4</v>
      </c>
      <c r="E1877" s="0" t="str">
        <f aca="false">IFERROR(IFERROR(REPLACE(C1877,SEARCH($E$1,C1877,1),LEN($E$1),""),REPLACE(C1877,SEARCH($F$1,C1877,1),LEN($F$1),"")),C1877)</f>
        <v>www.studentcrowd.com/university-l1043213-s1008411-royal_holloway_university_of_london-egham</v>
      </c>
      <c r="F1877" s="0" t="str">
        <f aca="false">REPLACE(E1877,SEARCH("/",E1877,1),LEN(E1877),"")</f>
        <v>www.studentcrowd.com</v>
      </c>
      <c r="G1877" s="0" t="n">
        <f aca="false">IF(F1877="www.studentcrowd.com",D1877*2/10,IF(F1877="www.studentsreview.com",D1877*2.5/10,"ERROR"))</f>
        <v>0.8</v>
      </c>
      <c r="H1877" s="0" t="str">
        <f aca="false">VLOOKUP(G1877,Sheet2!$A$1:$B$8,2,0)</f>
        <v>good_plus</v>
      </c>
      <c r="I1877" s="0" t="str">
        <f aca="false">"{""classes"":["""&amp;G1877&amp;"""],""text"":"""&amp;A1877&amp;"""},"</f>
        <v>{"classes":["0,8"],"text":"Love the university, area and people. Internet can be a bit slow though."},</v>
      </c>
      <c r="J1877" s="0" t="n">
        <f aca="false">LEN(A1877)</f>
        <v>72</v>
      </c>
    </row>
    <row r="1878" customFormat="false" ht="12.8" hidden="false" customHeight="false" outlineLevel="0" collapsed="false">
      <c r="A1878" s="0" t="s">
        <v>1939</v>
      </c>
      <c r="B1878" s="0" t="s">
        <v>1926</v>
      </c>
      <c r="C1878" s="0" t="s">
        <v>1927</v>
      </c>
      <c r="D1878" s="0" t="n">
        <v>4</v>
      </c>
      <c r="E1878" s="0" t="str">
        <f aca="false">IFERROR(IFERROR(REPLACE(C1878,SEARCH($E$1,C1878,1),LEN($E$1),""),REPLACE(C1878,SEARCH($F$1,C1878,1),LEN($F$1),"")),C1878)</f>
        <v>www.studentcrowd.com/university-l1043213-s1008411-royal_holloway_university_of_london-egham</v>
      </c>
      <c r="F1878" s="0" t="str">
        <f aca="false">REPLACE(E1878,SEARCH("/",E1878,1),LEN(E1878),"")</f>
        <v>www.studentcrowd.com</v>
      </c>
      <c r="G1878" s="0" t="n">
        <f aca="false">IF(F1878="www.studentcrowd.com",D1878*2/10,IF(F1878="www.studentsreview.com",D1878*2.5/10,"ERROR"))</f>
        <v>0.8</v>
      </c>
      <c r="H1878" s="0" t="str">
        <f aca="false">VLOOKUP(G1878,Sheet2!$A$1:$B$8,2,0)</f>
        <v>good_plus</v>
      </c>
      <c r="I1878" s="0" t="str">
        <f aca="false">"{""classes"":["""&amp;G1878&amp;"""],""text"":"""&amp;A1878&amp;"""},"</f>
        <v>{"classes":["0,8"],"text":"The SU is really disorganised but if you want a quiet uni life then 10/10"},</v>
      </c>
      <c r="J1878" s="0" t="n">
        <f aca="false">LEN(A1878)</f>
        <v>73</v>
      </c>
    </row>
    <row r="1879" customFormat="false" ht="12.8" hidden="false" customHeight="false" outlineLevel="0" collapsed="false">
      <c r="A1879" s="0" t="s">
        <v>1940</v>
      </c>
      <c r="B1879" s="0" t="s">
        <v>1926</v>
      </c>
      <c r="C1879" s="0" t="s">
        <v>1927</v>
      </c>
      <c r="D1879" s="0" t="n">
        <v>5</v>
      </c>
      <c r="E1879" s="0" t="str">
        <f aca="false">IFERROR(IFERROR(REPLACE(C1879,SEARCH($E$1,C1879,1),LEN($E$1),""),REPLACE(C1879,SEARCH($F$1,C1879,1),LEN($F$1),"")),C1879)</f>
        <v>www.studentcrowd.com/university-l1043213-s1008411-royal_holloway_university_of_london-egham</v>
      </c>
      <c r="F1879" s="0" t="str">
        <f aca="false">REPLACE(E1879,SEARCH("/",E1879,1),LEN(E1879),"")</f>
        <v>www.studentcrowd.com</v>
      </c>
      <c r="G1879" s="0" t="n">
        <f aca="false">IF(F1879="www.studentcrowd.com",D1879*2/10,IF(F1879="www.studentsreview.com",D1879*2.5/10,"ERROR"))</f>
        <v>1</v>
      </c>
      <c r="H1879" s="0" t="str">
        <f aca="false">VLOOKUP(G1879,Sheet2!$A$1:$B$8,2,0)</f>
        <v>excellent</v>
      </c>
      <c r="I1879" s="0" t="str">
        <f aca="false">"{""classes"":["""&amp;G1879&amp;"""],""text"":"""&amp;A1879&amp;"""},"</f>
        <v>{"classes":["1"],"text":"My experiences are absolutely out of expectation and now I cant be happier to be here. Its at a good location - close enough to London yet far away enough from all its distraction. Besides, we have the stunning orange building which make rhul one of the most beautiful uni in uk!"},</v>
      </c>
      <c r="J1879" s="0" t="n">
        <f aca="false">LEN(A1879)</f>
        <v>279</v>
      </c>
    </row>
    <row r="1880" customFormat="false" ht="12.8" hidden="false" customHeight="false" outlineLevel="0" collapsed="false">
      <c r="A1880" s="0" t="s">
        <v>1941</v>
      </c>
      <c r="B1880" s="0" t="s">
        <v>1926</v>
      </c>
      <c r="C1880" s="0" t="s">
        <v>1927</v>
      </c>
      <c r="D1880" s="0" t="n">
        <v>3</v>
      </c>
      <c r="E1880" s="0" t="str">
        <f aca="false">IFERROR(IFERROR(REPLACE(C1880,SEARCH($E$1,C1880,1),LEN($E$1),""),REPLACE(C1880,SEARCH($F$1,C1880,1),LEN($F$1),"")),C1880)</f>
        <v>www.studentcrowd.com/university-l1043213-s1008411-royal_holloway_university_of_london-egham</v>
      </c>
      <c r="F1880" s="0" t="str">
        <f aca="false">REPLACE(E1880,SEARCH("/",E1880,1),LEN(E1880),"")</f>
        <v>www.studentcrowd.com</v>
      </c>
      <c r="G1880" s="0" t="n">
        <f aca="false">IF(F1880="www.studentcrowd.com",D1880*2/10,IF(F1880="www.studentsreview.com",D1880*2.5/10,"ERROR"))</f>
        <v>0.6</v>
      </c>
      <c r="H1880" s="0" t="str">
        <f aca="false">VLOOKUP(G1880,Sheet2!$A$1:$B$8,2,0)</f>
        <v>middle_plus</v>
      </c>
      <c r="I1880" s="0" t="str">
        <f aca="false">"{""classes"":["""&amp;G1880&amp;"""],""text"":"""&amp;A1880&amp;"""},"</f>
        <v>{"classes":["0,6"],"text":"Bxbxnxnxkdkdnx fnfnkfkffkfkgkkckffn"},</v>
      </c>
      <c r="J1880" s="0" t="n">
        <f aca="false">LEN(A1880)</f>
        <v>35</v>
      </c>
    </row>
    <row r="1881" customFormat="false" ht="12.8" hidden="false" customHeight="false" outlineLevel="0" collapsed="false">
      <c r="A1881" s="0" t="s">
        <v>1942</v>
      </c>
      <c r="B1881" s="0" t="s">
        <v>1926</v>
      </c>
      <c r="C1881" s="0" t="s">
        <v>1927</v>
      </c>
      <c r="D1881" s="0" t="n">
        <v>4</v>
      </c>
      <c r="E1881" s="0" t="str">
        <f aca="false">IFERROR(IFERROR(REPLACE(C1881,SEARCH($E$1,C1881,1),LEN($E$1),""),REPLACE(C1881,SEARCH($F$1,C1881,1),LEN($F$1),"")),C1881)</f>
        <v>www.studentcrowd.com/university-l1043213-s1008411-royal_holloway_university_of_london-egham</v>
      </c>
      <c r="F1881" s="0" t="str">
        <f aca="false">REPLACE(E1881,SEARCH("/",E1881,1),LEN(E1881),"")</f>
        <v>www.studentcrowd.com</v>
      </c>
      <c r="G1881" s="0" t="n">
        <f aca="false">IF(F1881="www.studentcrowd.com",D1881*2/10,IF(F1881="www.studentsreview.com",D1881*2.5/10,"ERROR"))</f>
        <v>0.8</v>
      </c>
      <c r="H1881" s="0" t="str">
        <f aca="false">VLOOKUP(G1881,Sheet2!$A$1:$B$8,2,0)</f>
        <v>good_plus</v>
      </c>
      <c r="I1881" s="0" t="str">
        <f aca="false">"{""classes"":["""&amp;G1881&amp;"""],""text"":"""&amp;A1881&amp;"""},"</f>
        <v>{"classes":["0,8"],"text":"Beautiful campus, welcoming environment, gorgeous libraries I love it here, cant fault it"},</v>
      </c>
      <c r="J1881" s="0" t="n">
        <f aca="false">LEN(A1881)</f>
        <v>89</v>
      </c>
    </row>
    <row r="1882" customFormat="false" ht="12.8" hidden="false" customHeight="false" outlineLevel="0" collapsed="false">
      <c r="A1882" s="0" t="s">
        <v>1943</v>
      </c>
      <c r="B1882" s="0" t="s">
        <v>1926</v>
      </c>
      <c r="C1882" s="0" t="s">
        <v>1927</v>
      </c>
      <c r="D1882" s="0" t="n">
        <v>5</v>
      </c>
      <c r="E1882" s="0" t="str">
        <f aca="false">IFERROR(IFERROR(REPLACE(C1882,SEARCH($E$1,C1882,1),LEN($E$1),""),REPLACE(C1882,SEARCH($F$1,C1882,1),LEN($F$1),"")),C1882)</f>
        <v>www.studentcrowd.com/university-l1043213-s1008411-royal_holloway_university_of_london-egham</v>
      </c>
      <c r="F1882" s="0" t="str">
        <f aca="false">REPLACE(E1882,SEARCH("/",E1882,1),LEN(E1882),"")</f>
        <v>www.studentcrowd.com</v>
      </c>
      <c r="G1882" s="0" t="n">
        <f aca="false">IF(F1882="www.studentcrowd.com",D1882*2/10,IF(F1882="www.studentsreview.com",D1882*2.5/10,"ERROR"))</f>
        <v>1</v>
      </c>
      <c r="H1882" s="0" t="str">
        <f aca="false">VLOOKUP(G1882,Sheet2!$A$1:$B$8,2,0)</f>
        <v>excellent</v>
      </c>
      <c r="I1882" s="0" t="str">
        <f aca="false">"{""classes"":["""&amp;G1882&amp;"""],""text"":"""&amp;A1882&amp;"""},"</f>
        <v>{"classes":["1"],"text":"Love the campus and love the different facilities"},</v>
      </c>
      <c r="J1882" s="0" t="n">
        <f aca="false">LEN(A1882)</f>
        <v>49</v>
      </c>
    </row>
    <row r="1883" customFormat="false" ht="12.8" hidden="false" customHeight="false" outlineLevel="0" collapsed="false">
      <c r="A1883" s="0" t="s">
        <v>1944</v>
      </c>
      <c r="B1883" s="0" t="s">
        <v>1926</v>
      </c>
      <c r="C1883" s="0" t="s">
        <v>1927</v>
      </c>
      <c r="D1883" s="0" t="n">
        <v>5</v>
      </c>
      <c r="E1883" s="0" t="str">
        <f aca="false">IFERROR(IFERROR(REPLACE(C1883,SEARCH($E$1,C1883,1),LEN($E$1),""),REPLACE(C1883,SEARCH($F$1,C1883,1),LEN($F$1),"")),C1883)</f>
        <v>www.studentcrowd.com/university-l1043213-s1008411-royal_holloway_university_of_london-egham</v>
      </c>
      <c r="F1883" s="0" t="str">
        <f aca="false">REPLACE(E1883,SEARCH("/",E1883,1),LEN(E1883),"")</f>
        <v>www.studentcrowd.com</v>
      </c>
      <c r="G1883" s="0" t="n">
        <f aca="false">IF(F1883="www.studentcrowd.com",D1883*2/10,IF(F1883="www.studentsreview.com",D1883*2.5/10,"ERROR"))</f>
        <v>1</v>
      </c>
      <c r="H1883" s="0" t="str">
        <f aca="false">VLOOKUP(G1883,Sheet2!$A$1:$B$8,2,0)</f>
        <v>excellent</v>
      </c>
      <c r="I1883" s="0" t="str">
        <f aca="false">"{""classes"":["""&amp;G1883&amp;"""],""text"":"""&amp;A1883&amp;"""},"</f>
        <v>{"classes":["1"],"text":"Best uni! Caters for everyone! Its great for those who love to party and those who dont! So many clubs and everyone is friendly!"},</v>
      </c>
      <c r="J1883" s="0" t="n">
        <f aca="false">LEN(A1883)</f>
        <v>128</v>
      </c>
    </row>
    <row r="1884" customFormat="false" ht="12.8" hidden="false" customHeight="false" outlineLevel="0" collapsed="false">
      <c r="A1884" s="0" t="s">
        <v>1945</v>
      </c>
      <c r="B1884" s="0" t="s">
        <v>1926</v>
      </c>
      <c r="C1884" s="0" t="s">
        <v>1927</v>
      </c>
      <c r="D1884" s="0" t="n">
        <v>5</v>
      </c>
      <c r="E1884" s="0" t="str">
        <f aca="false">IFERROR(IFERROR(REPLACE(C1884,SEARCH($E$1,C1884,1),LEN($E$1),""),REPLACE(C1884,SEARCH($F$1,C1884,1),LEN($F$1),"")),C1884)</f>
        <v>www.studentcrowd.com/university-l1043213-s1008411-royal_holloway_university_of_london-egham</v>
      </c>
      <c r="F1884" s="0" t="str">
        <f aca="false">REPLACE(E1884,SEARCH("/",E1884,1),LEN(E1884),"")</f>
        <v>www.studentcrowd.com</v>
      </c>
      <c r="G1884" s="0" t="n">
        <f aca="false">IF(F1884="www.studentcrowd.com",D1884*2/10,IF(F1884="www.studentsreview.com",D1884*2.5/10,"ERROR"))</f>
        <v>1</v>
      </c>
      <c r="H1884" s="0" t="str">
        <f aca="false">VLOOKUP(G1884,Sheet2!$A$1:$B$8,2,0)</f>
        <v>excellent</v>
      </c>
      <c r="I1884" s="0" t="str">
        <f aca="false">"{""classes"":["""&amp;G1884&amp;"""],""text"":"""&amp;A1884&amp;"""},"</f>
        <v>{"classes":["1"],"text":"Great university, awesome campus!"},</v>
      </c>
      <c r="J1884" s="0" t="n">
        <f aca="false">LEN(A1884)</f>
        <v>33</v>
      </c>
    </row>
    <row r="1885" customFormat="false" ht="12.8" hidden="false" customHeight="false" outlineLevel="0" collapsed="false">
      <c r="A1885" s="0" t="s">
        <v>1946</v>
      </c>
      <c r="B1885" s="0" t="s">
        <v>1926</v>
      </c>
      <c r="C1885" s="0" t="s">
        <v>1927</v>
      </c>
      <c r="D1885" s="0" t="n">
        <v>3</v>
      </c>
      <c r="E1885" s="0" t="str">
        <f aca="false">IFERROR(IFERROR(REPLACE(C1885,SEARCH($E$1,C1885,1),LEN($E$1),""),REPLACE(C1885,SEARCH($F$1,C1885,1),LEN($F$1),"")),C1885)</f>
        <v>www.studentcrowd.com/university-l1043213-s1008411-royal_holloway_university_of_london-egham</v>
      </c>
      <c r="F1885" s="0" t="str">
        <f aca="false">REPLACE(E1885,SEARCH("/",E1885,1),LEN(E1885),"")</f>
        <v>www.studentcrowd.com</v>
      </c>
      <c r="G1885" s="0" t="n">
        <f aca="false">IF(F1885="www.studentcrowd.com",D1885*2/10,IF(F1885="www.studentsreview.com",D1885*2.5/10,"ERROR"))</f>
        <v>0.6</v>
      </c>
      <c r="H1885" s="0" t="str">
        <f aca="false">VLOOKUP(G1885,Sheet2!$A$1:$B$8,2,0)</f>
        <v>middle_plus</v>
      </c>
      <c r="I1885" s="0" t="str">
        <f aca="false">"{""classes"":["""&amp;G1885&amp;"""],""text"":"""&amp;A1885&amp;"""},"</f>
        <v>{"classes":["0,6"],"text":"Very pretty, not a huge amount to do on campus with regards to nightlife if the SU and medicine didnt take your fancy"},</v>
      </c>
      <c r="J1885" s="0" t="n">
        <f aca="false">LEN(A1885)</f>
        <v>117</v>
      </c>
    </row>
    <row r="1886" customFormat="false" ht="12.8" hidden="false" customHeight="false" outlineLevel="0" collapsed="false">
      <c r="A1886" s="0" t="s">
        <v>1947</v>
      </c>
      <c r="B1886" s="0" t="s">
        <v>1926</v>
      </c>
      <c r="C1886" s="0" t="s">
        <v>1927</v>
      </c>
      <c r="D1886" s="0" t="n">
        <v>5</v>
      </c>
      <c r="E1886" s="0" t="str">
        <f aca="false">IFERROR(IFERROR(REPLACE(C1886,SEARCH($E$1,C1886,1),LEN($E$1),""),REPLACE(C1886,SEARCH($F$1,C1886,1),LEN($F$1),"")),C1886)</f>
        <v>www.studentcrowd.com/university-l1043213-s1008411-royal_holloway_university_of_london-egham</v>
      </c>
      <c r="F1886" s="0" t="str">
        <f aca="false">REPLACE(E1886,SEARCH("/",E1886,1),LEN(E1886),"")</f>
        <v>www.studentcrowd.com</v>
      </c>
      <c r="G1886" s="0" t="n">
        <f aca="false">IF(F1886="www.studentcrowd.com",D1886*2/10,IF(F1886="www.studentsreview.com",D1886*2.5/10,"ERROR"))</f>
        <v>1</v>
      </c>
      <c r="H1886" s="0" t="str">
        <f aca="false">VLOOKUP(G1886,Sheet2!$A$1:$B$8,2,0)</f>
        <v>excellent</v>
      </c>
      <c r="I1886" s="0" t="str">
        <f aca="false">"{""classes"":["""&amp;G1886&amp;"""],""text"":"""&amp;A1886&amp;"""},"</f>
        <v>{"classes":["1"],"text":"The campus is fantastic, and opportunities to be involved in the life of a smaller campus community are many."},</v>
      </c>
      <c r="J1886" s="0" t="n">
        <f aca="false">LEN(A1886)</f>
        <v>109</v>
      </c>
    </row>
    <row r="1887" customFormat="false" ht="12.8" hidden="false" customHeight="false" outlineLevel="0" collapsed="false">
      <c r="A1887" s="0" t="s">
        <v>1948</v>
      </c>
      <c r="B1887" s="0" t="s">
        <v>1926</v>
      </c>
      <c r="C1887" s="0" t="s">
        <v>1927</v>
      </c>
      <c r="D1887" s="0" t="n">
        <v>4</v>
      </c>
      <c r="E1887" s="0" t="str">
        <f aca="false">IFERROR(IFERROR(REPLACE(C1887,SEARCH($E$1,C1887,1),LEN($E$1),""),REPLACE(C1887,SEARCH($F$1,C1887,1),LEN($F$1),"")),C1887)</f>
        <v>www.studentcrowd.com/university-l1043213-s1008411-royal_holloway_university_of_london-egham</v>
      </c>
      <c r="F1887" s="0" t="str">
        <f aca="false">REPLACE(E1887,SEARCH("/",E1887,1),LEN(E1887),"")</f>
        <v>www.studentcrowd.com</v>
      </c>
      <c r="G1887" s="0" t="n">
        <f aca="false">IF(F1887="www.studentcrowd.com",D1887*2/10,IF(F1887="www.studentsreview.com",D1887*2.5/10,"ERROR"))</f>
        <v>0.8</v>
      </c>
      <c r="H1887" s="0" t="str">
        <f aca="false">VLOOKUP(G1887,Sheet2!$A$1:$B$8,2,0)</f>
        <v>good_plus</v>
      </c>
      <c r="I1887" s="0" t="str">
        <f aca="false">"{""classes"":["""&amp;G1887&amp;"""],""text"":"""&amp;A1887&amp;"""},"</f>
        <v>{"classes":["0,8"],"text":"Generally a very lovely campus with great facilities and many on-campus places to go"},</v>
      </c>
      <c r="J1887" s="0" t="n">
        <f aca="false">LEN(A1887)</f>
        <v>84</v>
      </c>
    </row>
    <row r="1888" customFormat="false" ht="12.8" hidden="false" customHeight="false" outlineLevel="0" collapsed="false">
      <c r="A1888" s="0" t="s">
        <v>1949</v>
      </c>
      <c r="B1888" s="0" t="s">
        <v>1926</v>
      </c>
      <c r="C1888" s="0" t="s">
        <v>1927</v>
      </c>
      <c r="D1888" s="0" t="n">
        <v>4</v>
      </c>
      <c r="E1888" s="0" t="str">
        <f aca="false">IFERROR(IFERROR(REPLACE(C1888,SEARCH($E$1,C1888,1),LEN($E$1),""),REPLACE(C1888,SEARCH($F$1,C1888,1),LEN($F$1),"")),C1888)</f>
        <v>www.studentcrowd.com/university-l1043213-s1008411-royal_holloway_university_of_london-egham</v>
      </c>
      <c r="F1888" s="0" t="str">
        <f aca="false">REPLACE(E1888,SEARCH("/",E1888,1),LEN(E1888),"")</f>
        <v>www.studentcrowd.com</v>
      </c>
      <c r="G1888" s="0" t="n">
        <f aca="false">IF(F1888="www.studentcrowd.com",D1888*2/10,IF(F1888="www.studentsreview.com",D1888*2.5/10,"ERROR"))</f>
        <v>0.8</v>
      </c>
      <c r="H1888" s="0" t="str">
        <f aca="false">VLOOKUP(G1888,Sheet2!$A$1:$B$8,2,0)</f>
        <v>good_plus</v>
      </c>
      <c r="I1888" s="0" t="str">
        <f aca="false">"{""classes"":["""&amp;G1888&amp;"""],""text"":"""&amp;A1888&amp;"""},"</f>
        <v>{"classes":["0,8"],"text":"Love the uni, even though the nightlife isnt the best....but you miss the SU over the summer"},</v>
      </c>
      <c r="J1888" s="0" t="n">
        <f aca="false">LEN(A1888)</f>
        <v>92</v>
      </c>
    </row>
    <row r="1889" customFormat="false" ht="12.8" hidden="false" customHeight="false" outlineLevel="0" collapsed="false">
      <c r="A1889" s="0" t="s">
        <v>1950</v>
      </c>
      <c r="B1889" s="0" t="s">
        <v>1926</v>
      </c>
      <c r="C1889" s="0" t="s">
        <v>1927</v>
      </c>
      <c r="D1889" s="0" t="n">
        <v>3</v>
      </c>
      <c r="E1889" s="0" t="str">
        <f aca="false">IFERROR(IFERROR(REPLACE(C1889,SEARCH($E$1,C1889,1),LEN($E$1),""),REPLACE(C1889,SEARCH($F$1,C1889,1),LEN($F$1),"")),C1889)</f>
        <v>www.studentcrowd.com/university-l1043213-s1008411-royal_holloway_university_of_london-egham</v>
      </c>
      <c r="F1889" s="0" t="str">
        <f aca="false">REPLACE(E1889,SEARCH("/",E1889,1),LEN(E1889),"")</f>
        <v>www.studentcrowd.com</v>
      </c>
      <c r="G1889" s="0" t="n">
        <f aca="false">IF(F1889="www.studentcrowd.com",D1889*2/10,IF(F1889="www.studentsreview.com",D1889*2.5/10,"ERROR"))</f>
        <v>0.6</v>
      </c>
      <c r="H1889" s="0" t="str">
        <f aca="false">VLOOKUP(G1889,Sheet2!$A$1:$B$8,2,0)</f>
        <v>middle_plus</v>
      </c>
      <c r="I1889" s="0" t="str">
        <f aca="false">"{""classes"":["""&amp;G1889&amp;"""],""text"":"""&amp;A1889&amp;"""},"</f>
        <v>{"classes":["0,6"],"text":"This is a quite a small campus university, so it has all the limitations one would expect from that. But RHUL is currently undergoing some major re-development so this might change quite soon."},</v>
      </c>
      <c r="J1889" s="0" t="n">
        <f aca="false">LEN(A1889)</f>
        <v>192</v>
      </c>
    </row>
    <row r="1890" customFormat="false" ht="12.8" hidden="false" customHeight="false" outlineLevel="0" collapsed="false">
      <c r="A1890" s="0" t="s">
        <v>1951</v>
      </c>
      <c r="B1890" s="0" t="s">
        <v>1926</v>
      </c>
      <c r="C1890" s="0" t="s">
        <v>1927</v>
      </c>
      <c r="D1890" s="0" t="n">
        <v>4</v>
      </c>
      <c r="E1890" s="0" t="str">
        <f aca="false">IFERROR(IFERROR(REPLACE(C1890,SEARCH($E$1,C1890,1),LEN($E$1),""),REPLACE(C1890,SEARCH($F$1,C1890,1),LEN($F$1),"")),C1890)</f>
        <v>www.studentcrowd.com/university-l1043213-s1008411-royal_holloway_university_of_london-egham</v>
      </c>
      <c r="F1890" s="0" t="str">
        <f aca="false">REPLACE(E1890,SEARCH("/",E1890,1),LEN(E1890),"")</f>
        <v>www.studentcrowd.com</v>
      </c>
      <c r="G1890" s="0" t="n">
        <f aca="false">IF(F1890="www.studentcrowd.com",D1890*2/10,IF(F1890="www.studentsreview.com",D1890*2.5/10,"ERROR"))</f>
        <v>0.8</v>
      </c>
      <c r="H1890" s="0" t="str">
        <f aca="false">VLOOKUP(G1890,Sheet2!$A$1:$B$8,2,0)</f>
        <v>good_plus</v>
      </c>
      <c r="I1890" s="0" t="str">
        <f aca="false">"{""classes"":["""&amp;G1890&amp;"""],""text"":"""&amp;A1890&amp;"""},"</f>
        <v>{"classes":["0,8"],"text":"After looking at Russel Groups and being accepted by some of the best universities I ranked this above them all for it being so friendly and welcoming as well as beautiful and academicly outstanding in my field"},</v>
      </c>
      <c r="J1890" s="0" t="n">
        <f aca="false">LEN(A1890)</f>
        <v>210</v>
      </c>
    </row>
    <row r="1891" customFormat="false" ht="12.8" hidden="false" customHeight="false" outlineLevel="0" collapsed="false">
      <c r="A1891" s="0" t="s">
        <v>1952</v>
      </c>
      <c r="B1891" s="0" t="s">
        <v>1926</v>
      </c>
      <c r="C1891" s="0" t="s">
        <v>1927</v>
      </c>
      <c r="D1891" s="0" t="n">
        <v>3</v>
      </c>
      <c r="E1891" s="0" t="str">
        <f aca="false">IFERROR(IFERROR(REPLACE(C1891,SEARCH($E$1,C1891,1),LEN($E$1),""),REPLACE(C1891,SEARCH($F$1,C1891,1),LEN($F$1),"")),C1891)</f>
        <v>www.studentcrowd.com/university-l1043213-s1008411-royal_holloway_university_of_london-egham</v>
      </c>
      <c r="F1891" s="0" t="str">
        <f aca="false">REPLACE(E1891,SEARCH("/",E1891,1),LEN(E1891),"")</f>
        <v>www.studentcrowd.com</v>
      </c>
      <c r="G1891" s="0" t="n">
        <f aca="false">IF(F1891="www.studentcrowd.com",D1891*2/10,IF(F1891="www.studentsreview.com",D1891*2.5/10,"ERROR"))</f>
        <v>0.6</v>
      </c>
      <c r="H1891" s="0" t="str">
        <f aca="false">VLOOKUP(G1891,Sheet2!$A$1:$B$8,2,0)</f>
        <v>middle_plus</v>
      </c>
      <c r="I1891" s="0" t="str">
        <f aca="false">"{""classes"":["""&amp;G1891&amp;"""],""text"":"""&amp;A1891&amp;"""},"</f>
        <v>{"classes":["0,6"],"text":"Tiny SU and generally over crowed, wish medicine was a little better. Clubs and societies are very insular in my experience and very intimidating"},</v>
      </c>
      <c r="J1891" s="0" t="n">
        <f aca="false">LEN(A1891)</f>
        <v>145</v>
      </c>
    </row>
    <row r="1892" customFormat="false" ht="12.8" hidden="false" customHeight="false" outlineLevel="0" collapsed="false">
      <c r="A1892" s="0" t="s">
        <v>1953</v>
      </c>
      <c r="B1892" s="0" t="s">
        <v>1926</v>
      </c>
      <c r="C1892" s="0" t="s">
        <v>1927</v>
      </c>
      <c r="D1892" s="0" t="n">
        <v>5</v>
      </c>
      <c r="E1892" s="0" t="str">
        <f aca="false">IFERROR(IFERROR(REPLACE(C1892,SEARCH($E$1,C1892,1),LEN($E$1),""),REPLACE(C1892,SEARCH($F$1,C1892,1),LEN($F$1),"")),C1892)</f>
        <v>www.studentcrowd.com/university-l1043213-s1008411-royal_holloway_university_of_london-egham</v>
      </c>
      <c r="F1892" s="0" t="str">
        <f aca="false">REPLACE(E1892,SEARCH("/",E1892,1),LEN(E1892),"")</f>
        <v>www.studentcrowd.com</v>
      </c>
      <c r="G1892" s="0" t="n">
        <f aca="false">IF(F1892="www.studentcrowd.com",D1892*2/10,IF(F1892="www.studentsreview.com",D1892*2.5/10,"ERROR"))</f>
        <v>1</v>
      </c>
      <c r="H1892" s="0" t="str">
        <f aca="false">VLOOKUP(G1892,Sheet2!$A$1:$B$8,2,0)</f>
        <v>excellent</v>
      </c>
      <c r="I1892" s="0" t="str">
        <f aca="false">"{""classes"":["""&amp;G1892&amp;"""],""text"":"""&amp;A1892&amp;"""},"</f>
        <v>{"classes":["1"],"text":"The SU is a little subpar, you really have to be quite drunk to have fun in there, but the rest of it is amazing."},</v>
      </c>
      <c r="J1892" s="0" t="n">
        <f aca="false">LEN(A1892)</f>
        <v>113</v>
      </c>
    </row>
    <row r="1893" customFormat="false" ht="12.8" hidden="false" customHeight="false" outlineLevel="0" collapsed="false">
      <c r="A1893" s="0" t="s">
        <v>1954</v>
      </c>
      <c r="B1893" s="0" t="s">
        <v>1926</v>
      </c>
      <c r="C1893" s="0" t="s">
        <v>1927</v>
      </c>
      <c r="D1893" s="0" t="n">
        <v>5</v>
      </c>
      <c r="E1893" s="0" t="str">
        <f aca="false">IFERROR(IFERROR(REPLACE(C1893,SEARCH($E$1,C1893,1),LEN($E$1),""),REPLACE(C1893,SEARCH($F$1,C1893,1),LEN($F$1),"")),C1893)</f>
        <v>www.studentcrowd.com/university-l1043213-s1008411-royal_holloway_university_of_london-egham</v>
      </c>
      <c r="F1893" s="0" t="str">
        <f aca="false">REPLACE(E1893,SEARCH("/",E1893,1),LEN(E1893),"")</f>
        <v>www.studentcrowd.com</v>
      </c>
      <c r="G1893" s="0" t="n">
        <f aca="false">IF(F1893="www.studentcrowd.com",D1893*2/10,IF(F1893="www.studentsreview.com",D1893*2.5/10,"ERROR"))</f>
        <v>1</v>
      </c>
      <c r="H1893" s="0" t="str">
        <f aca="false">VLOOKUP(G1893,Sheet2!$A$1:$B$8,2,0)</f>
        <v>excellent</v>
      </c>
      <c r="I1893" s="0" t="str">
        <f aca="false">"{""classes"":["""&amp;G1893&amp;"""],""text"":"""&amp;A1893&amp;"""},"</f>
        <v>{"classes":["1"],"text":"i love the SU. they work so hard for the students, listen to their requests and suggestions. there are so many clubs and societies, they make an otherwise quiet uneventful place and incredibly fun, worthwhile place to be"},</v>
      </c>
      <c r="J1893" s="0" t="n">
        <f aca="false">LEN(A1893)</f>
        <v>220</v>
      </c>
    </row>
    <row r="1894" customFormat="false" ht="12.8" hidden="false" customHeight="false" outlineLevel="0" collapsed="false">
      <c r="A1894" s="0" t="s">
        <v>1955</v>
      </c>
      <c r="B1894" s="0" t="s">
        <v>1926</v>
      </c>
      <c r="C1894" s="0" t="s">
        <v>1927</v>
      </c>
      <c r="D1894" s="0" t="n">
        <v>4</v>
      </c>
      <c r="E1894" s="0" t="str">
        <f aca="false">IFERROR(IFERROR(REPLACE(C1894,SEARCH($E$1,C1894,1),LEN($E$1),""),REPLACE(C1894,SEARCH($F$1,C1894,1),LEN($F$1),"")),C1894)</f>
        <v>www.studentcrowd.com/university-l1043213-s1008411-royal_holloway_university_of_london-egham</v>
      </c>
      <c r="F1894" s="0" t="str">
        <f aca="false">REPLACE(E1894,SEARCH("/",E1894,1),LEN(E1894),"")</f>
        <v>www.studentcrowd.com</v>
      </c>
      <c r="G1894" s="0" t="n">
        <f aca="false">IF(F1894="www.studentcrowd.com",D1894*2/10,IF(F1894="www.studentsreview.com",D1894*2.5/10,"ERROR"))</f>
        <v>0.8</v>
      </c>
      <c r="H1894" s="0" t="str">
        <f aca="false">VLOOKUP(G1894,Sheet2!$A$1:$B$8,2,0)</f>
        <v>good_plus</v>
      </c>
      <c r="I1894" s="0" t="str">
        <f aca="false">"{""classes"":["""&amp;G1894&amp;"""],""text"":"""&amp;A1894&amp;"""},"</f>
        <v>{"classes":["0,8"],"text":"Good uni with a good size campus and friendly atmosphere"},</v>
      </c>
      <c r="J1894" s="0" t="n">
        <f aca="false">LEN(A1894)</f>
        <v>56</v>
      </c>
    </row>
    <row r="1895" customFormat="false" ht="12.8" hidden="false" customHeight="false" outlineLevel="0" collapsed="false">
      <c r="A1895" s="0" t="s">
        <v>1956</v>
      </c>
      <c r="B1895" s="0" t="s">
        <v>1926</v>
      </c>
      <c r="C1895" s="0" t="s">
        <v>1927</v>
      </c>
      <c r="D1895" s="0" t="n">
        <v>5</v>
      </c>
      <c r="E1895" s="0" t="str">
        <f aca="false">IFERROR(IFERROR(REPLACE(C1895,SEARCH($E$1,C1895,1),LEN($E$1),""),REPLACE(C1895,SEARCH($F$1,C1895,1),LEN($F$1),"")),C1895)</f>
        <v>www.studentcrowd.com/university-l1043213-s1008411-royal_holloway_university_of_london-egham</v>
      </c>
      <c r="F1895" s="0" t="str">
        <f aca="false">REPLACE(E1895,SEARCH("/",E1895,1),LEN(E1895),"")</f>
        <v>www.studentcrowd.com</v>
      </c>
      <c r="G1895" s="0" t="n">
        <f aca="false">IF(F1895="www.studentcrowd.com",D1895*2/10,IF(F1895="www.studentsreview.com",D1895*2.5/10,"ERROR"))</f>
        <v>1</v>
      </c>
      <c r="H1895" s="0" t="str">
        <f aca="false">VLOOKUP(G1895,Sheet2!$A$1:$B$8,2,0)</f>
        <v>excellent</v>
      </c>
      <c r="I1895" s="0" t="str">
        <f aca="false">"{""classes"":["""&amp;G1895&amp;"""],""text"":"""&amp;A1895&amp;"""},"</f>
        <v>{"classes":["1"],"text":"Cant paint a perfect enough picture of the uni, the students union is fun and the campus is beautiful  it was until all the building works began... "},</v>
      </c>
      <c r="J1895" s="0" t="n">
        <f aca="false">LEN(A1895)</f>
        <v>148</v>
      </c>
    </row>
    <row r="1896" customFormat="false" ht="12.8" hidden="false" customHeight="false" outlineLevel="0" collapsed="false">
      <c r="A1896" s="0" t="s">
        <v>1957</v>
      </c>
      <c r="B1896" s="0" t="s">
        <v>1926</v>
      </c>
      <c r="C1896" s="0" t="s">
        <v>1927</v>
      </c>
      <c r="D1896" s="0" t="n">
        <v>5</v>
      </c>
      <c r="E1896" s="0" t="str">
        <f aca="false">IFERROR(IFERROR(REPLACE(C1896,SEARCH($E$1,C1896,1),LEN($E$1),""),REPLACE(C1896,SEARCH($F$1,C1896,1),LEN($F$1),"")),C1896)</f>
        <v>www.studentcrowd.com/university-l1043213-s1008411-royal_holloway_university_of_london-egham</v>
      </c>
      <c r="F1896" s="0" t="str">
        <f aca="false">REPLACE(E1896,SEARCH("/",E1896,1),LEN(E1896),"")</f>
        <v>www.studentcrowd.com</v>
      </c>
      <c r="G1896" s="0" t="n">
        <f aca="false">IF(F1896="www.studentcrowd.com",D1896*2/10,IF(F1896="www.studentsreview.com",D1896*2.5/10,"ERROR"))</f>
        <v>1</v>
      </c>
      <c r="H1896" s="0" t="str">
        <f aca="false">VLOOKUP(G1896,Sheet2!$A$1:$B$8,2,0)</f>
        <v>excellent</v>
      </c>
      <c r="I1896" s="0" t="str">
        <f aca="false">"{""classes"":["""&amp;G1896&amp;"""],""text"":"""&amp;A1896&amp;"""},"</f>
        <v>{"classes":["1"],"text":"The uni itself is brilliant and the facilities for nights out on campus are good. However there are very few place to go out outside of uni"},</v>
      </c>
      <c r="J1896" s="0" t="n">
        <f aca="false">LEN(A1896)</f>
        <v>139</v>
      </c>
    </row>
    <row r="1897" customFormat="false" ht="12.8" hidden="false" customHeight="false" outlineLevel="0" collapsed="false">
      <c r="A1897" s="0" t="s">
        <v>1958</v>
      </c>
      <c r="B1897" s="0" t="s">
        <v>1926</v>
      </c>
      <c r="C1897" s="0" t="s">
        <v>1927</v>
      </c>
      <c r="D1897" s="0" t="n">
        <v>5</v>
      </c>
      <c r="E1897" s="0" t="str">
        <f aca="false">IFERROR(IFERROR(REPLACE(C1897,SEARCH($E$1,C1897,1),LEN($E$1),""),REPLACE(C1897,SEARCH($F$1,C1897,1),LEN($F$1),"")),C1897)</f>
        <v>www.studentcrowd.com/university-l1043213-s1008411-royal_holloway_university_of_london-egham</v>
      </c>
      <c r="F1897" s="0" t="str">
        <f aca="false">REPLACE(E1897,SEARCH("/",E1897,1),LEN(E1897),"")</f>
        <v>www.studentcrowd.com</v>
      </c>
      <c r="G1897" s="0" t="n">
        <f aca="false">IF(F1897="www.studentcrowd.com",D1897*2/10,IF(F1897="www.studentsreview.com",D1897*2.5/10,"ERROR"))</f>
        <v>1</v>
      </c>
      <c r="H1897" s="0" t="str">
        <f aca="false">VLOOKUP(G1897,Sheet2!$A$1:$B$8,2,0)</f>
        <v>excellent</v>
      </c>
      <c r="I1897" s="0" t="str">
        <f aca="false">"{""classes"":["""&amp;G1897&amp;"""],""text"":"""&amp;A1897&amp;"""},"</f>
        <v>{"classes":["1"],"text":"Nice campus clean and safe. SU is expensive"},</v>
      </c>
      <c r="J1897" s="0" t="n">
        <f aca="false">LEN(A1897)</f>
        <v>43</v>
      </c>
    </row>
    <row r="1898" customFormat="false" ht="12.8" hidden="false" customHeight="false" outlineLevel="0" collapsed="false">
      <c r="A1898" s="0" t="s">
        <v>1959</v>
      </c>
      <c r="B1898" s="0" t="s">
        <v>1926</v>
      </c>
      <c r="C1898" s="0" t="s">
        <v>1927</v>
      </c>
      <c r="D1898" s="0" t="n">
        <v>3</v>
      </c>
      <c r="E1898" s="0" t="str">
        <f aca="false">IFERROR(IFERROR(REPLACE(C1898,SEARCH($E$1,C1898,1),LEN($E$1),""),REPLACE(C1898,SEARCH($F$1,C1898,1),LEN($F$1),"")),C1898)</f>
        <v>www.studentcrowd.com/university-l1043213-s1008411-royal_holloway_university_of_london-egham</v>
      </c>
      <c r="F1898" s="0" t="str">
        <f aca="false">REPLACE(E1898,SEARCH("/",E1898,1),LEN(E1898),"")</f>
        <v>www.studentcrowd.com</v>
      </c>
      <c r="G1898" s="0" t="n">
        <f aca="false">IF(F1898="www.studentcrowd.com",D1898*2/10,IF(F1898="www.studentsreview.com",D1898*2.5/10,"ERROR"))</f>
        <v>0.6</v>
      </c>
      <c r="H1898" s="0" t="str">
        <f aca="false">VLOOKUP(G1898,Sheet2!$A$1:$B$8,2,0)</f>
        <v>middle_plus</v>
      </c>
      <c r="I1898" s="0" t="str">
        <f aca="false">"{""classes"":["""&amp;G1898&amp;"""],""text"":"""&amp;A1898&amp;"""},"</f>
        <v>{"classes":["0,6"],"text":"Small campus, which brings a small number of good opportunities and societies"},</v>
      </c>
      <c r="J1898" s="0" t="n">
        <f aca="false">LEN(A1898)</f>
        <v>77</v>
      </c>
    </row>
    <row r="1899" customFormat="false" ht="12.8" hidden="false" customHeight="false" outlineLevel="0" collapsed="false">
      <c r="A1899" s="0" t="s">
        <v>1960</v>
      </c>
      <c r="B1899" s="0" t="s">
        <v>1926</v>
      </c>
      <c r="C1899" s="0" t="s">
        <v>1927</v>
      </c>
      <c r="D1899" s="0" t="n">
        <v>4</v>
      </c>
      <c r="E1899" s="0" t="str">
        <f aca="false">IFERROR(IFERROR(REPLACE(C1899,SEARCH($E$1,C1899,1),LEN($E$1),""),REPLACE(C1899,SEARCH($F$1,C1899,1),LEN($F$1),"")),C1899)</f>
        <v>www.studentcrowd.com/university-l1043213-s1008411-royal_holloway_university_of_london-egham</v>
      </c>
      <c r="F1899" s="0" t="str">
        <f aca="false">REPLACE(E1899,SEARCH("/",E1899,1),LEN(E1899),"")</f>
        <v>www.studentcrowd.com</v>
      </c>
      <c r="G1899" s="0" t="n">
        <f aca="false">IF(F1899="www.studentcrowd.com",D1899*2/10,IF(F1899="www.studentsreview.com",D1899*2.5/10,"ERROR"))</f>
        <v>0.8</v>
      </c>
      <c r="H1899" s="0" t="str">
        <f aca="false">VLOOKUP(G1899,Sheet2!$A$1:$B$8,2,0)</f>
        <v>good_plus</v>
      </c>
      <c r="I1899" s="0" t="str">
        <f aca="false">"{""classes"":["""&amp;G1899&amp;"""],""text"":"""&amp;A1899&amp;"""},"</f>
        <v>{"classes":["0,8"],"text":"The wifi keeps dropping out and in when travelling throughout the uni. However, when inside a building, at the beggining of the year, it was brilliant. Near the end of the year however, they started doing construction work to improve the wifi, meaning that our year had to suffer for you guys!"},</v>
      </c>
      <c r="J1899" s="0" t="n">
        <f aca="false">LEN(A1899)</f>
        <v>293</v>
      </c>
    </row>
    <row r="1900" customFormat="false" ht="12.8" hidden="false" customHeight="false" outlineLevel="0" collapsed="false">
      <c r="A1900" s="0" t="s">
        <v>1961</v>
      </c>
      <c r="B1900" s="0" t="s">
        <v>1926</v>
      </c>
      <c r="C1900" s="0" t="s">
        <v>1927</v>
      </c>
      <c r="D1900" s="0" t="n">
        <v>1</v>
      </c>
      <c r="E1900" s="0" t="str">
        <f aca="false">IFERROR(IFERROR(REPLACE(C1900,SEARCH($E$1,C1900,1),LEN($E$1),""),REPLACE(C1900,SEARCH($F$1,C1900,1),LEN($F$1),"")),C1900)</f>
        <v>www.studentcrowd.com/university-l1043213-s1008411-royal_holloway_university_of_london-egham</v>
      </c>
      <c r="F1900" s="0" t="str">
        <f aca="false">REPLACE(E1900,SEARCH("/",E1900,1),LEN(E1900),"")</f>
        <v>www.studentcrowd.com</v>
      </c>
      <c r="G1900" s="0" t="n">
        <f aca="false">IF(F1900="www.studentcrowd.com",D1900*2/10,IF(F1900="www.studentsreview.com",D1900*2.5/10,"ERROR"))</f>
        <v>0.2</v>
      </c>
      <c r="H1900" s="0" t="str">
        <f aca="false">VLOOKUP(G1900,Sheet2!$A$1:$B$8,2,0)</f>
        <v>bad</v>
      </c>
      <c r="I1900" s="0" t="str">
        <f aca="false">"{""classes"":["""&amp;G1900&amp;"""],""text"":"""&amp;A1900&amp;"""},"</f>
        <v>{"classes":["0,2"],"text":"Royal Holloway is a good university IF in your 3 year stay you dont need any extra support. My friends as well as myself faced some issues out of our control during our time at university. Royal Holloway has support in place... or so in theory. When you actually need it no one knows anything and help is anything but available. Study at this uni if you are sure nothing happens to you in those three years because the support is non existent. Not to mention the unmptivating lectures who really are not interested in students."},</v>
      </c>
      <c r="J1900" s="0" t="n">
        <f aca="false">LEN(A1900)</f>
        <v>527</v>
      </c>
    </row>
    <row r="1901" customFormat="false" ht="12.8" hidden="false" customHeight="false" outlineLevel="0" collapsed="false">
      <c r="A1901" s="0" t="s">
        <v>1962</v>
      </c>
      <c r="B1901" s="0" t="s">
        <v>1926</v>
      </c>
      <c r="C1901" s="0" t="s">
        <v>1927</v>
      </c>
      <c r="D1901" s="0" t="n">
        <v>3</v>
      </c>
      <c r="E1901" s="0" t="str">
        <f aca="false">IFERROR(IFERROR(REPLACE(C1901,SEARCH($E$1,C1901,1),LEN($E$1),""),REPLACE(C1901,SEARCH($F$1,C1901,1),LEN($F$1),"")),C1901)</f>
        <v>www.studentcrowd.com/university-l1043213-s1008411-royal_holloway_university_of_london-egham</v>
      </c>
      <c r="F1901" s="0" t="str">
        <f aca="false">REPLACE(E1901,SEARCH("/",E1901,1),LEN(E1901),"")</f>
        <v>www.studentcrowd.com</v>
      </c>
      <c r="G1901" s="0" t="n">
        <f aca="false">IF(F1901="www.studentcrowd.com",D1901*2/10,IF(F1901="www.studentsreview.com",D1901*2.5/10,"ERROR"))</f>
        <v>0.6</v>
      </c>
      <c r="H1901" s="0" t="str">
        <f aca="false">VLOOKUP(G1901,Sheet2!$A$1:$B$8,2,0)</f>
        <v>middle_plus</v>
      </c>
      <c r="I1901" s="0" t="str">
        <f aca="false">"{""classes"":["""&amp;G1901&amp;"""],""text"":"""&amp;A1901&amp;"""},"</f>
        <v>{"classes":["0,6"],"text":"Great location and beautiful campus. It has a small student population, which is really nice, and its very diverse."},</v>
      </c>
      <c r="J1901" s="0" t="n">
        <f aca="false">LEN(A1901)</f>
        <v>115</v>
      </c>
    </row>
    <row r="1902" customFormat="false" ht="12.8" hidden="false" customHeight="false" outlineLevel="0" collapsed="false">
      <c r="A1902" s="0" t="s">
        <v>1963</v>
      </c>
      <c r="B1902" s="0" t="s">
        <v>1926</v>
      </c>
      <c r="C1902" s="0" t="s">
        <v>1927</v>
      </c>
      <c r="D1902" s="0" t="n">
        <v>3</v>
      </c>
      <c r="E1902" s="0" t="str">
        <f aca="false">IFERROR(IFERROR(REPLACE(C1902,SEARCH($E$1,C1902,1),LEN($E$1),""),REPLACE(C1902,SEARCH($F$1,C1902,1),LEN($F$1),"")),C1902)</f>
        <v>www.studentcrowd.com/university-l1043213-s1008411-royal_holloway_university_of_london-egham</v>
      </c>
      <c r="F1902" s="0" t="str">
        <f aca="false">REPLACE(E1902,SEARCH("/",E1902,1),LEN(E1902),"")</f>
        <v>www.studentcrowd.com</v>
      </c>
      <c r="G1902" s="0" t="n">
        <f aca="false">IF(F1902="www.studentcrowd.com",D1902*2/10,IF(F1902="www.studentsreview.com",D1902*2.5/10,"ERROR"))</f>
        <v>0.6</v>
      </c>
      <c r="H1902" s="0" t="str">
        <f aca="false">VLOOKUP(G1902,Sheet2!$A$1:$B$8,2,0)</f>
        <v>middle_plus</v>
      </c>
      <c r="I1902" s="0" t="str">
        <f aca="false">"{""classes"":["""&amp;G1902&amp;"""],""text"":"""&amp;A1902&amp;"""},"</f>
        <v>{"classes":["0,6"],"text":"Needs more night life but its what you make of it really"},</v>
      </c>
      <c r="J1902" s="0" t="n">
        <f aca="false">LEN(A1902)</f>
        <v>56</v>
      </c>
    </row>
    <row r="1903" customFormat="false" ht="12.8" hidden="false" customHeight="false" outlineLevel="0" collapsed="false">
      <c r="A1903" s="0" t="s">
        <v>1964</v>
      </c>
      <c r="B1903" s="0" t="s">
        <v>1926</v>
      </c>
      <c r="C1903" s="0" t="s">
        <v>1927</v>
      </c>
      <c r="D1903" s="0" t="n">
        <v>4</v>
      </c>
      <c r="E1903" s="0" t="str">
        <f aca="false">IFERROR(IFERROR(REPLACE(C1903,SEARCH($E$1,C1903,1),LEN($E$1),""),REPLACE(C1903,SEARCH($F$1,C1903,1),LEN($F$1),"")),C1903)</f>
        <v>www.studentcrowd.com/university-l1043213-s1008411-royal_holloway_university_of_london-egham</v>
      </c>
      <c r="F1903" s="0" t="str">
        <f aca="false">REPLACE(E1903,SEARCH("/",E1903,1),LEN(E1903),"")</f>
        <v>www.studentcrowd.com</v>
      </c>
      <c r="G1903" s="0" t="n">
        <f aca="false">IF(F1903="www.studentcrowd.com",D1903*2/10,IF(F1903="www.studentsreview.com",D1903*2.5/10,"ERROR"))</f>
        <v>0.8</v>
      </c>
      <c r="H1903" s="0" t="str">
        <f aca="false">VLOOKUP(G1903,Sheet2!$A$1:$B$8,2,0)</f>
        <v>good_plus</v>
      </c>
      <c r="I1903" s="0" t="str">
        <f aca="false">"{""classes"":["""&amp;G1903&amp;"""],""text"":"""&amp;A1903&amp;"""},"</f>
        <v>{"classes":["0,8"],"text":"Good university, picturesque and excellent societies"},</v>
      </c>
      <c r="J1903" s="0" t="n">
        <f aca="false">LEN(A1903)</f>
        <v>52</v>
      </c>
    </row>
    <row r="1904" customFormat="false" ht="12.8" hidden="false" customHeight="false" outlineLevel="0" collapsed="false">
      <c r="A1904" s="0" t="s">
        <v>1965</v>
      </c>
      <c r="B1904" s="0" t="s">
        <v>1926</v>
      </c>
      <c r="C1904" s="0" t="s">
        <v>1927</v>
      </c>
      <c r="D1904" s="0" t="n">
        <v>4</v>
      </c>
      <c r="E1904" s="0" t="str">
        <f aca="false">IFERROR(IFERROR(REPLACE(C1904,SEARCH($E$1,C1904,1),LEN($E$1),""),REPLACE(C1904,SEARCH($F$1,C1904,1),LEN($F$1),"")),C1904)</f>
        <v>www.studentcrowd.com/university-l1043213-s1008411-royal_holloway_university_of_london-egham</v>
      </c>
      <c r="F1904" s="0" t="str">
        <f aca="false">REPLACE(E1904,SEARCH("/",E1904,1),LEN(E1904),"")</f>
        <v>www.studentcrowd.com</v>
      </c>
      <c r="G1904" s="0" t="n">
        <f aca="false">IF(F1904="www.studentcrowd.com",D1904*2/10,IF(F1904="www.studentsreview.com",D1904*2.5/10,"ERROR"))</f>
        <v>0.8</v>
      </c>
      <c r="H1904" s="0" t="str">
        <f aca="false">VLOOKUP(G1904,Sheet2!$A$1:$B$8,2,0)</f>
        <v>good_plus</v>
      </c>
      <c r="I1904" s="0" t="str">
        <f aca="false">"{""classes"":["""&amp;G1904&amp;"""],""text"":"""&amp;A1904&amp;"""},"</f>
        <v>{"classes":["0,8"],"text":"Not nearly enough revision spaces"},</v>
      </c>
      <c r="J1904" s="0" t="n">
        <f aca="false">LEN(A1904)</f>
        <v>33</v>
      </c>
    </row>
    <row r="1905" customFormat="false" ht="12.8" hidden="false" customHeight="false" outlineLevel="0" collapsed="false">
      <c r="A1905" s="0" t="s">
        <v>1966</v>
      </c>
      <c r="B1905" s="0" t="s">
        <v>1926</v>
      </c>
      <c r="C1905" s="0" t="s">
        <v>1927</v>
      </c>
      <c r="D1905" s="0" t="n">
        <v>3</v>
      </c>
      <c r="E1905" s="0" t="str">
        <f aca="false">IFERROR(IFERROR(REPLACE(C1905,SEARCH($E$1,C1905,1),LEN($E$1),""),REPLACE(C1905,SEARCH($F$1,C1905,1),LEN($F$1),"")),C1905)</f>
        <v>www.studentcrowd.com/university-l1043213-s1008411-royal_holloway_university_of_london-egham</v>
      </c>
      <c r="F1905" s="0" t="str">
        <f aca="false">REPLACE(E1905,SEARCH("/",E1905,1),LEN(E1905),"")</f>
        <v>www.studentcrowd.com</v>
      </c>
      <c r="G1905" s="0" t="n">
        <f aca="false">IF(F1905="www.studentcrowd.com",D1905*2/10,IF(F1905="www.studentsreview.com",D1905*2.5/10,"ERROR"))</f>
        <v>0.6</v>
      </c>
      <c r="H1905" s="0" t="str">
        <f aca="false">VLOOKUP(G1905,Sheet2!$A$1:$B$8,2,0)</f>
        <v>middle_plus</v>
      </c>
      <c r="I1905" s="0" t="str">
        <f aca="false">"{""classes"":["""&amp;G1905&amp;"""],""text"":"""&amp;A1905&amp;"""},"</f>
        <v>{"classes":["0,6"],"text":"Really good Uni but far away from everything"},</v>
      </c>
      <c r="J1905" s="0" t="n">
        <f aca="false">LEN(A1905)</f>
        <v>44</v>
      </c>
    </row>
    <row r="1906" customFormat="false" ht="12.8" hidden="false" customHeight="false" outlineLevel="0" collapsed="false">
      <c r="A1906" s="0" t="s">
        <v>1967</v>
      </c>
      <c r="B1906" s="0" t="s">
        <v>1926</v>
      </c>
      <c r="C1906" s="0" t="s">
        <v>1927</v>
      </c>
      <c r="D1906" s="0" t="n">
        <v>4</v>
      </c>
      <c r="E1906" s="0" t="str">
        <f aca="false">IFERROR(IFERROR(REPLACE(C1906,SEARCH($E$1,C1906,1),LEN($E$1),""),REPLACE(C1906,SEARCH($F$1,C1906,1),LEN($F$1),"")),C1906)</f>
        <v>www.studentcrowd.com/university-l1043213-s1008411-royal_holloway_university_of_london-egham</v>
      </c>
      <c r="F1906" s="0" t="str">
        <f aca="false">REPLACE(E1906,SEARCH("/",E1906,1),LEN(E1906),"")</f>
        <v>www.studentcrowd.com</v>
      </c>
      <c r="G1906" s="0" t="n">
        <f aca="false">IF(F1906="www.studentcrowd.com",D1906*2/10,IF(F1906="www.studentsreview.com",D1906*2.5/10,"ERROR"))</f>
        <v>0.8</v>
      </c>
      <c r="H1906" s="0" t="str">
        <f aca="false">VLOOKUP(G1906,Sheet2!$A$1:$B$8,2,0)</f>
        <v>good_plus</v>
      </c>
      <c r="I1906" s="0" t="str">
        <f aca="false">"{""classes"":["""&amp;G1906&amp;"""],""text"":"""&amp;A1906&amp;"""},"</f>
        <v>{"classes":["0,8"],"text":"Lovely community feel on campus with lots of welcoming societies. Club nights could use improvement."},</v>
      </c>
      <c r="J1906" s="0" t="n">
        <f aca="false">LEN(A1906)</f>
        <v>100</v>
      </c>
    </row>
    <row r="1907" customFormat="false" ht="12.8" hidden="false" customHeight="false" outlineLevel="0" collapsed="false">
      <c r="A1907" s="0" t="s">
        <v>1968</v>
      </c>
      <c r="B1907" s="0" t="s">
        <v>1926</v>
      </c>
      <c r="C1907" s="0" t="s">
        <v>1927</v>
      </c>
      <c r="D1907" s="0" t="n">
        <v>4</v>
      </c>
      <c r="E1907" s="0" t="str">
        <f aca="false">IFERROR(IFERROR(REPLACE(C1907,SEARCH($E$1,C1907,1),LEN($E$1),""),REPLACE(C1907,SEARCH($F$1,C1907,1),LEN($F$1),"")),C1907)</f>
        <v>www.studentcrowd.com/university-l1043213-s1008411-royal_holloway_university_of_london-egham</v>
      </c>
      <c r="F1907" s="0" t="str">
        <f aca="false">REPLACE(E1907,SEARCH("/",E1907,1),LEN(E1907),"")</f>
        <v>www.studentcrowd.com</v>
      </c>
      <c r="G1907" s="0" t="n">
        <f aca="false">IF(F1907="www.studentcrowd.com",D1907*2/10,IF(F1907="www.studentsreview.com",D1907*2.5/10,"ERROR"))</f>
        <v>0.8</v>
      </c>
      <c r="H1907" s="0" t="str">
        <f aca="false">VLOOKUP(G1907,Sheet2!$A$1:$B$8,2,0)</f>
        <v>good_plus</v>
      </c>
      <c r="I1907" s="0" t="str">
        <f aca="false">"{""classes"":["""&amp;G1907&amp;"""],""text"":"""&amp;A1907&amp;"""},"</f>
        <v>{"classes":["0,8"],"text":"Royal Holloway is the best uni to have fun. However, the campus lacks on restaurants and bars. Egham is not the best town i ve ever seen, but people are great."},</v>
      </c>
      <c r="J1907" s="0" t="n">
        <f aca="false">LEN(A1907)</f>
        <v>159</v>
      </c>
    </row>
    <row r="1908" customFormat="false" ht="12.8" hidden="false" customHeight="false" outlineLevel="0" collapsed="false">
      <c r="A1908" s="0" t="s">
        <v>1969</v>
      </c>
      <c r="B1908" s="0" t="s">
        <v>1926</v>
      </c>
      <c r="C1908" s="0" t="s">
        <v>1927</v>
      </c>
      <c r="D1908" s="0" t="n">
        <v>3</v>
      </c>
      <c r="E1908" s="0" t="str">
        <f aca="false">IFERROR(IFERROR(REPLACE(C1908,SEARCH($E$1,C1908,1),LEN($E$1),""),REPLACE(C1908,SEARCH($F$1,C1908,1),LEN($F$1),"")),C1908)</f>
        <v>www.studentcrowd.com/university-l1043213-s1008411-royal_holloway_university_of_london-egham</v>
      </c>
      <c r="F1908" s="0" t="str">
        <f aca="false">REPLACE(E1908,SEARCH("/",E1908,1),LEN(E1908),"")</f>
        <v>www.studentcrowd.com</v>
      </c>
      <c r="G1908" s="0" t="n">
        <f aca="false">IF(F1908="www.studentcrowd.com",D1908*2/10,IF(F1908="www.studentsreview.com",D1908*2.5/10,"ERROR"))</f>
        <v>0.6</v>
      </c>
      <c r="H1908" s="0" t="str">
        <f aca="false">VLOOKUP(G1908,Sheet2!$A$1:$B$8,2,0)</f>
        <v>middle_plus</v>
      </c>
      <c r="I1908" s="0" t="str">
        <f aca="false">"{""classes"":["""&amp;G1908&amp;"""],""text"":"""&amp;A1908&amp;"""},"</f>
        <v>{"classes":["0,6"],"text":"Excellent campus and facilities. Course very enjoyable."},</v>
      </c>
      <c r="J1908" s="0" t="n">
        <f aca="false">LEN(A1908)</f>
        <v>55</v>
      </c>
    </row>
    <row r="1909" customFormat="false" ht="12.8" hidden="false" customHeight="false" outlineLevel="0" collapsed="false">
      <c r="A1909" s="0" t="s">
        <v>1970</v>
      </c>
      <c r="B1909" s="0" t="s">
        <v>1926</v>
      </c>
      <c r="C1909" s="0" t="s">
        <v>1927</v>
      </c>
      <c r="D1909" s="0" t="n">
        <v>3</v>
      </c>
      <c r="E1909" s="0" t="str">
        <f aca="false">IFERROR(IFERROR(REPLACE(C1909,SEARCH($E$1,C1909,1),LEN($E$1),""),REPLACE(C1909,SEARCH($F$1,C1909,1),LEN($F$1),"")),C1909)</f>
        <v>www.studentcrowd.com/university-l1043213-s1008411-royal_holloway_university_of_london-egham</v>
      </c>
      <c r="F1909" s="0" t="str">
        <f aca="false">REPLACE(E1909,SEARCH("/",E1909,1),LEN(E1909),"")</f>
        <v>www.studentcrowd.com</v>
      </c>
      <c r="G1909" s="0" t="n">
        <f aca="false">IF(F1909="www.studentcrowd.com",D1909*2/10,IF(F1909="www.studentsreview.com",D1909*2.5/10,"ERROR"))</f>
        <v>0.6</v>
      </c>
      <c r="H1909" s="0" t="str">
        <f aca="false">VLOOKUP(G1909,Sheet2!$A$1:$B$8,2,0)</f>
        <v>middle_plus</v>
      </c>
      <c r="I1909" s="0" t="str">
        <f aca="false">"{""classes"":["""&amp;G1909&amp;"""],""text"":"""&amp;A1909&amp;"""},"</f>
        <v>{"classes":["0,6"],"text":"Great University, amazing people, crap SU!"},</v>
      </c>
      <c r="J1909" s="0" t="n">
        <f aca="false">LEN(A1909)</f>
        <v>42</v>
      </c>
    </row>
    <row r="1910" customFormat="false" ht="12.8" hidden="false" customHeight="false" outlineLevel="0" collapsed="false">
      <c r="A1910" s="0" t="s">
        <v>1971</v>
      </c>
      <c r="B1910" s="0" t="s">
        <v>1926</v>
      </c>
      <c r="C1910" s="0" t="s">
        <v>1927</v>
      </c>
      <c r="D1910" s="0" t="n">
        <v>5</v>
      </c>
      <c r="E1910" s="0" t="str">
        <f aca="false">IFERROR(IFERROR(REPLACE(C1910,SEARCH($E$1,C1910,1),LEN($E$1),""),REPLACE(C1910,SEARCH($F$1,C1910,1),LEN($F$1),"")),C1910)</f>
        <v>www.studentcrowd.com/university-l1043213-s1008411-royal_holloway_university_of_london-egham</v>
      </c>
      <c r="F1910" s="0" t="str">
        <f aca="false">REPLACE(E1910,SEARCH("/",E1910,1),LEN(E1910),"")</f>
        <v>www.studentcrowd.com</v>
      </c>
      <c r="G1910" s="0" t="n">
        <f aca="false">IF(F1910="www.studentcrowd.com",D1910*2/10,IF(F1910="www.studentsreview.com",D1910*2.5/10,"ERROR"))</f>
        <v>1</v>
      </c>
      <c r="H1910" s="0" t="str">
        <f aca="false">VLOOKUP(G1910,Sheet2!$A$1:$B$8,2,0)</f>
        <v>excellent</v>
      </c>
      <c r="I1910" s="0" t="str">
        <f aca="false">"{""classes"":["""&amp;G1910&amp;"""],""text"":"""&amp;A1910&amp;"""},"</f>
        <v>{"classes":["1"],"text":"Yes it is very good, im very pleased with it"},</v>
      </c>
      <c r="J1910" s="0" t="n">
        <f aca="false">LEN(A1910)</f>
        <v>44</v>
      </c>
    </row>
    <row r="1911" customFormat="false" ht="12.8" hidden="false" customHeight="false" outlineLevel="0" collapsed="false">
      <c r="A1911" s="0" t="s">
        <v>1972</v>
      </c>
      <c r="B1911" s="0" t="s">
        <v>1926</v>
      </c>
      <c r="C1911" s="0" t="s">
        <v>1927</v>
      </c>
      <c r="D1911" s="0" t="n">
        <v>5</v>
      </c>
      <c r="E1911" s="0" t="str">
        <f aca="false">IFERROR(IFERROR(REPLACE(C1911,SEARCH($E$1,C1911,1),LEN($E$1),""),REPLACE(C1911,SEARCH($F$1,C1911,1),LEN($F$1),"")),C1911)</f>
        <v>www.studentcrowd.com/university-l1043213-s1008411-royal_holloway_university_of_london-egham</v>
      </c>
      <c r="F1911" s="0" t="str">
        <f aca="false">REPLACE(E1911,SEARCH("/",E1911,1),LEN(E1911),"")</f>
        <v>www.studentcrowd.com</v>
      </c>
      <c r="G1911" s="0" t="n">
        <f aca="false">IF(F1911="www.studentcrowd.com",D1911*2/10,IF(F1911="www.studentsreview.com",D1911*2.5/10,"ERROR"))</f>
        <v>1</v>
      </c>
      <c r="H1911" s="0" t="str">
        <f aca="false">VLOOKUP(G1911,Sheet2!$A$1:$B$8,2,0)</f>
        <v>excellent</v>
      </c>
      <c r="I1911" s="0" t="str">
        <f aca="false">"{""classes"":["""&amp;G1911&amp;"""],""text"":"""&amp;A1911&amp;"""},"</f>
        <v>{"classes":["1"],"text":"So far staying here has been great, ive met loads of great people"},</v>
      </c>
      <c r="J1911" s="0" t="n">
        <f aca="false">LEN(A1911)</f>
        <v>65</v>
      </c>
    </row>
    <row r="1912" customFormat="false" ht="12.8" hidden="false" customHeight="false" outlineLevel="0" collapsed="false">
      <c r="A1912" s="0" t="s">
        <v>1973</v>
      </c>
      <c r="B1912" s="0" t="s">
        <v>1926</v>
      </c>
      <c r="C1912" s="0" t="s">
        <v>1927</v>
      </c>
      <c r="D1912" s="0" t="n">
        <v>5</v>
      </c>
      <c r="E1912" s="0" t="str">
        <f aca="false">IFERROR(IFERROR(REPLACE(C1912,SEARCH($E$1,C1912,1),LEN($E$1),""),REPLACE(C1912,SEARCH($F$1,C1912,1),LEN($F$1),"")),C1912)</f>
        <v>www.studentcrowd.com/university-l1043213-s1008411-royal_holloway_university_of_london-egham</v>
      </c>
      <c r="F1912" s="0" t="str">
        <f aca="false">REPLACE(E1912,SEARCH("/",E1912,1),LEN(E1912),"")</f>
        <v>www.studentcrowd.com</v>
      </c>
      <c r="G1912" s="0" t="n">
        <f aca="false">IF(F1912="www.studentcrowd.com",D1912*2/10,IF(F1912="www.studentsreview.com",D1912*2.5/10,"ERROR"))</f>
        <v>1</v>
      </c>
      <c r="H1912" s="0" t="str">
        <f aca="false">VLOOKUP(G1912,Sheet2!$A$1:$B$8,2,0)</f>
        <v>excellent</v>
      </c>
      <c r="I1912" s="0" t="str">
        <f aca="false">"{""classes"":["""&amp;G1912&amp;"""],""text"":"""&amp;A1912&amp;"""},"</f>
        <v>{"classes":["1"],"text":"The academic and social facilities here at Royal Holloway are amazing and the actual campus is beautiful. However the WiFi could be improved"},</v>
      </c>
      <c r="J1912" s="0" t="n">
        <f aca="false">LEN(A1912)</f>
        <v>140</v>
      </c>
    </row>
    <row r="1913" customFormat="false" ht="12.8" hidden="false" customHeight="false" outlineLevel="0" collapsed="false">
      <c r="A1913" s="0" t="s">
        <v>1974</v>
      </c>
      <c r="B1913" s="0" t="s">
        <v>1926</v>
      </c>
      <c r="C1913" s="0" t="s">
        <v>1927</v>
      </c>
      <c r="D1913" s="0" t="n">
        <v>3</v>
      </c>
      <c r="E1913" s="0" t="str">
        <f aca="false">IFERROR(IFERROR(REPLACE(C1913,SEARCH($E$1,C1913,1),LEN($E$1),""),REPLACE(C1913,SEARCH($F$1,C1913,1),LEN($F$1),"")),C1913)</f>
        <v>www.studentcrowd.com/university-l1043213-s1008411-royal_holloway_university_of_london-egham</v>
      </c>
      <c r="F1913" s="0" t="str">
        <f aca="false">REPLACE(E1913,SEARCH("/",E1913,1),LEN(E1913),"")</f>
        <v>www.studentcrowd.com</v>
      </c>
      <c r="G1913" s="0" t="n">
        <f aca="false">IF(F1913="www.studentcrowd.com",D1913*2/10,IF(F1913="www.studentsreview.com",D1913*2.5/10,"ERROR"))</f>
        <v>0.6</v>
      </c>
      <c r="H1913" s="0" t="str">
        <f aca="false">VLOOKUP(G1913,Sheet2!$A$1:$B$8,2,0)</f>
        <v>middle_plus</v>
      </c>
      <c r="I1913" s="0" t="str">
        <f aca="false">"{""classes"":["""&amp;G1913&amp;"""],""text"":"""&amp;A1913&amp;"""},"</f>
        <v>{"classes":["0,6"],"text":"Royal Holloway is a great place to study. Some of the facilities are a little out of date but there is much work being down updating them and the stuff more then make up for it. The only problem is the students union which is far to over priced and a bit rubbish but as long as you get drunk enough in pre drinks it wouldnt ruin your night."},</v>
      </c>
      <c r="J1913" s="0" t="n">
        <f aca="false">LEN(A1913)</f>
        <v>340</v>
      </c>
    </row>
    <row r="1914" customFormat="false" ht="12.8" hidden="false" customHeight="false" outlineLevel="0" collapsed="false">
      <c r="A1914" s="0" t="s">
        <v>1975</v>
      </c>
      <c r="B1914" s="0" t="s">
        <v>1926</v>
      </c>
      <c r="C1914" s="0" t="s">
        <v>1927</v>
      </c>
      <c r="D1914" s="0" t="n">
        <v>3</v>
      </c>
      <c r="E1914" s="0" t="str">
        <f aca="false">IFERROR(IFERROR(REPLACE(C1914,SEARCH($E$1,C1914,1),LEN($E$1),""),REPLACE(C1914,SEARCH($F$1,C1914,1),LEN($F$1),"")),C1914)</f>
        <v>www.studentcrowd.com/university-l1043213-s1008411-royal_holloway_university_of_london-egham</v>
      </c>
      <c r="F1914" s="0" t="str">
        <f aca="false">REPLACE(E1914,SEARCH("/",E1914,1),LEN(E1914),"")</f>
        <v>www.studentcrowd.com</v>
      </c>
      <c r="G1914" s="0" t="n">
        <f aca="false">IF(F1914="www.studentcrowd.com",D1914*2/10,IF(F1914="www.studentsreview.com",D1914*2.5/10,"ERROR"))</f>
        <v>0.6</v>
      </c>
      <c r="H1914" s="0" t="str">
        <f aca="false">VLOOKUP(G1914,Sheet2!$A$1:$B$8,2,0)</f>
        <v>middle_plus</v>
      </c>
      <c r="I1914" s="0" t="str">
        <f aca="false">"{""classes"":["""&amp;G1914&amp;"""],""text"":"""&amp;A1914&amp;"""},"</f>
        <v>{"classes":["0,6"],"text":"It okay I guess. Looks pretty, but is a building site atm"},</v>
      </c>
      <c r="J1914" s="0" t="n">
        <f aca="false">LEN(A1914)</f>
        <v>57</v>
      </c>
    </row>
    <row r="1915" customFormat="false" ht="12.8" hidden="false" customHeight="false" outlineLevel="0" collapsed="false">
      <c r="A1915" s="0" t="s">
        <v>1976</v>
      </c>
      <c r="B1915" s="0" t="s">
        <v>1926</v>
      </c>
      <c r="C1915" s="0" t="s">
        <v>1927</v>
      </c>
      <c r="D1915" s="0" t="n">
        <v>4</v>
      </c>
      <c r="E1915" s="0" t="str">
        <f aca="false">IFERROR(IFERROR(REPLACE(C1915,SEARCH($E$1,C1915,1),LEN($E$1),""),REPLACE(C1915,SEARCH($F$1,C1915,1),LEN($F$1),"")),C1915)</f>
        <v>www.studentcrowd.com/university-l1043213-s1008411-royal_holloway_university_of_london-egham</v>
      </c>
      <c r="F1915" s="0" t="str">
        <f aca="false">REPLACE(E1915,SEARCH("/",E1915,1),LEN(E1915),"")</f>
        <v>www.studentcrowd.com</v>
      </c>
      <c r="G1915" s="0" t="n">
        <f aca="false">IF(F1915="www.studentcrowd.com",D1915*2/10,IF(F1915="www.studentsreview.com",D1915*2.5/10,"ERROR"))</f>
        <v>0.8</v>
      </c>
      <c r="H1915" s="0" t="str">
        <f aca="false">VLOOKUP(G1915,Sheet2!$A$1:$B$8,2,0)</f>
        <v>good_plus</v>
      </c>
      <c r="I1915" s="0" t="str">
        <f aca="false">"{""classes"":["""&amp;G1915&amp;"""],""text"":"""&amp;A1915&amp;"""},"</f>
        <v>{"classes":["0,8"],"text":"I enjoy the campus experience but I think the socials could provide more volunteer works"},</v>
      </c>
      <c r="J1915" s="0" t="n">
        <f aca="false">LEN(A1915)</f>
        <v>88</v>
      </c>
    </row>
    <row r="1916" customFormat="false" ht="12.8" hidden="false" customHeight="false" outlineLevel="0" collapsed="false">
      <c r="A1916" s="0" t="s">
        <v>1977</v>
      </c>
      <c r="B1916" s="0" t="s">
        <v>1926</v>
      </c>
      <c r="C1916" s="0" t="s">
        <v>1927</v>
      </c>
      <c r="D1916" s="0" t="n">
        <v>4</v>
      </c>
      <c r="E1916" s="0" t="str">
        <f aca="false">IFERROR(IFERROR(REPLACE(C1916,SEARCH($E$1,C1916,1),LEN($E$1),""),REPLACE(C1916,SEARCH($F$1,C1916,1),LEN($F$1),"")),C1916)</f>
        <v>www.studentcrowd.com/university-l1043213-s1008411-royal_holloway_university_of_london-egham</v>
      </c>
      <c r="F1916" s="0" t="str">
        <f aca="false">REPLACE(E1916,SEARCH("/",E1916,1),LEN(E1916),"")</f>
        <v>www.studentcrowd.com</v>
      </c>
      <c r="G1916" s="0" t="n">
        <f aca="false">IF(F1916="www.studentcrowd.com",D1916*2/10,IF(F1916="www.studentsreview.com",D1916*2.5/10,"ERROR"))</f>
        <v>0.8</v>
      </c>
      <c r="H1916" s="0" t="str">
        <f aca="false">VLOOKUP(G1916,Sheet2!$A$1:$B$8,2,0)</f>
        <v>good_plus</v>
      </c>
      <c r="I1916" s="0" t="str">
        <f aca="false">"{""classes"":["""&amp;G1916&amp;"""],""text"":"""&amp;A1916&amp;"""},"</f>
        <v>{"classes":["0,8"],"text":"Loving my time here so far, a fair bit to do around the uni and nice and close to plenty of places to go, i.e. London, Windsor, Kingston, Reading"},</v>
      </c>
      <c r="J1916" s="0" t="n">
        <f aca="false">LEN(A1916)</f>
        <v>145</v>
      </c>
    </row>
    <row r="1917" customFormat="false" ht="12.8" hidden="false" customHeight="false" outlineLevel="0" collapsed="false">
      <c r="A1917" s="0" t="s">
        <v>1978</v>
      </c>
      <c r="B1917" s="0" t="s">
        <v>1926</v>
      </c>
      <c r="C1917" s="0" t="s">
        <v>1927</v>
      </c>
      <c r="D1917" s="0" t="n">
        <v>4</v>
      </c>
      <c r="E1917" s="0" t="str">
        <f aca="false">IFERROR(IFERROR(REPLACE(C1917,SEARCH($E$1,C1917,1),LEN($E$1),""),REPLACE(C1917,SEARCH($F$1,C1917,1),LEN($F$1),"")),C1917)</f>
        <v>www.studentcrowd.com/university-l1043213-s1008411-royal_holloway_university_of_london-egham</v>
      </c>
      <c r="F1917" s="0" t="str">
        <f aca="false">REPLACE(E1917,SEARCH("/",E1917,1),LEN(E1917),"")</f>
        <v>www.studentcrowd.com</v>
      </c>
      <c r="G1917" s="0" t="n">
        <f aca="false">IF(F1917="www.studentcrowd.com",D1917*2/10,IF(F1917="www.studentsreview.com",D1917*2.5/10,"ERROR"))</f>
        <v>0.8</v>
      </c>
      <c r="H1917" s="0" t="str">
        <f aca="false">VLOOKUP(G1917,Sheet2!$A$1:$B$8,2,0)</f>
        <v>good_plus</v>
      </c>
      <c r="I1917" s="0" t="str">
        <f aca="false">"{""classes"":["""&amp;G1917&amp;"""],""text"":"""&amp;A1917&amp;"""},"</f>
        <v>{"classes":["0,8"],"text":"Stunning campus, few societies compared to other unis, but still fun"},</v>
      </c>
      <c r="J1917" s="0" t="n">
        <f aca="false">LEN(A1917)</f>
        <v>68</v>
      </c>
    </row>
    <row r="1918" customFormat="false" ht="12.8" hidden="false" customHeight="false" outlineLevel="0" collapsed="false">
      <c r="A1918" s="0" t="s">
        <v>1979</v>
      </c>
      <c r="B1918" s="0" t="s">
        <v>1926</v>
      </c>
      <c r="C1918" s="0" t="s">
        <v>1927</v>
      </c>
      <c r="D1918" s="0" t="n">
        <v>4</v>
      </c>
      <c r="E1918" s="0" t="str">
        <f aca="false">IFERROR(IFERROR(REPLACE(C1918,SEARCH($E$1,C1918,1),LEN($E$1),""),REPLACE(C1918,SEARCH($F$1,C1918,1),LEN($F$1),"")),C1918)</f>
        <v>www.studentcrowd.com/university-l1043213-s1008411-royal_holloway_university_of_london-egham</v>
      </c>
      <c r="F1918" s="0" t="str">
        <f aca="false">REPLACE(E1918,SEARCH("/",E1918,1),LEN(E1918),"")</f>
        <v>www.studentcrowd.com</v>
      </c>
      <c r="G1918" s="0" t="n">
        <f aca="false">IF(F1918="www.studentcrowd.com",D1918*2/10,IF(F1918="www.studentsreview.com",D1918*2.5/10,"ERROR"))</f>
        <v>0.8</v>
      </c>
      <c r="H1918" s="0" t="str">
        <f aca="false">VLOOKUP(G1918,Sheet2!$A$1:$B$8,2,0)</f>
        <v>good_plus</v>
      </c>
      <c r="I1918" s="0" t="str">
        <f aca="false">"{""classes"":["""&amp;G1918&amp;"""],""text"":"""&amp;A1918&amp;"""},"</f>
        <v>{"classes":["0,8"],"text":"There is however a lack of nightlife"},</v>
      </c>
      <c r="J1918" s="0" t="n">
        <f aca="false">LEN(A1918)</f>
        <v>36</v>
      </c>
    </row>
    <row r="1919" customFormat="false" ht="12.8" hidden="false" customHeight="false" outlineLevel="0" collapsed="false">
      <c r="A1919" s="0" t="s">
        <v>1980</v>
      </c>
      <c r="B1919" s="0" t="s">
        <v>1926</v>
      </c>
      <c r="C1919" s="0" t="s">
        <v>1927</v>
      </c>
      <c r="D1919" s="0" t="n">
        <v>5</v>
      </c>
      <c r="E1919" s="0" t="str">
        <f aca="false">IFERROR(IFERROR(REPLACE(C1919,SEARCH($E$1,C1919,1),LEN($E$1),""),REPLACE(C1919,SEARCH($F$1,C1919,1),LEN($F$1),"")),C1919)</f>
        <v>www.studentcrowd.com/university-l1043213-s1008411-royal_holloway_university_of_london-egham</v>
      </c>
      <c r="F1919" s="0" t="str">
        <f aca="false">REPLACE(E1919,SEARCH("/",E1919,1),LEN(E1919),"")</f>
        <v>www.studentcrowd.com</v>
      </c>
      <c r="G1919" s="0" t="n">
        <f aca="false">IF(F1919="www.studentcrowd.com",D1919*2/10,IF(F1919="www.studentsreview.com",D1919*2.5/10,"ERROR"))</f>
        <v>1</v>
      </c>
      <c r="H1919" s="0" t="str">
        <f aca="false">VLOOKUP(G1919,Sheet2!$A$1:$B$8,2,0)</f>
        <v>excellent</v>
      </c>
      <c r="I1919" s="0" t="str">
        <f aca="false">"{""classes"":["""&amp;G1919&amp;"""],""text"":"""&amp;A1919&amp;"""},"</f>
        <v>{"classes":["1"],"text":"One of the most beautiful universities. Very caring staff. Neat and clean residence. High speed WiFi."},</v>
      </c>
      <c r="J1919" s="0" t="n">
        <f aca="false">LEN(A1919)</f>
        <v>101</v>
      </c>
    </row>
    <row r="1920" customFormat="false" ht="12.8" hidden="false" customHeight="false" outlineLevel="0" collapsed="false">
      <c r="A1920" s="0" t="s">
        <v>1981</v>
      </c>
      <c r="B1920" s="0" t="s">
        <v>1926</v>
      </c>
      <c r="C1920" s="0" t="s">
        <v>1927</v>
      </c>
      <c r="D1920" s="0" t="n">
        <v>3</v>
      </c>
      <c r="E1920" s="0" t="str">
        <f aca="false">IFERROR(IFERROR(REPLACE(C1920,SEARCH($E$1,C1920,1),LEN($E$1),""),REPLACE(C1920,SEARCH($F$1,C1920,1),LEN($F$1),"")),C1920)</f>
        <v>www.studentcrowd.com/university-l1043213-s1008411-royal_holloway_university_of_london-egham</v>
      </c>
      <c r="F1920" s="0" t="str">
        <f aca="false">REPLACE(E1920,SEARCH("/",E1920,1),LEN(E1920),"")</f>
        <v>www.studentcrowd.com</v>
      </c>
      <c r="G1920" s="0" t="n">
        <f aca="false">IF(F1920="www.studentcrowd.com",D1920*2/10,IF(F1920="www.studentsreview.com",D1920*2.5/10,"ERROR"))</f>
        <v>0.6</v>
      </c>
      <c r="H1920" s="0" t="str">
        <f aca="false">VLOOKUP(G1920,Sheet2!$A$1:$B$8,2,0)</f>
        <v>middle_plus</v>
      </c>
      <c r="I1920" s="0" t="str">
        <f aca="false">"{""classes"":["""&amp;G1920&amp;"""],""text"":"""&amp;A1920&amp;"""},"</f>
        <v>{"classes":["0,6"],"text":"The founders building is incredible but dont base your whole opinion on the building. Royal Holloway is situated in Egham which is very dull. The campus is relatively small and so the night life is very crowded. There are just pubs and a small SU. If you like the small homely feel of university then this Uni is ideal. But in my opinion, its too small to feel like a University. The food is really good though!"},</v>
      </c>
      <c r="J1920" s="0" t="n">
        <f aca="false">LEN(A1920)</f>
        <v>411</v>
      </c>
    </row>
    <row r="1921" customFormat="false" ht="12.8" hidden="false" customHeight="false" outlineLevel="0" collapsed="false">
      <c r="A1921" s="0" t="s">
        <v>1982</v>
      </c>
      <c r="B1921" s="0" t="s">
        <v>1926</v>
      </c>
      <c r="C1921" s="0" t="s">
        <v>1927</v>
      </c>
      <c r="D1921" s="0" t="n">
        <v>5</v>
      </c>
      <c r="E1921" s="0" t="str">
        <f aca="false">IFERROR(IFERROR(REPLACE(C1921,SEARCH($E$1,C1921,1),LEN($E$1),""),REPLACE(C1921,SEARCH($F$1,C1921,1),LEN($F$1),"")),C1921)</f>
        <v>www.studentcrowd.com/university-l1043213-s1008411-royal_holloway_university_of_london-egham</v>
      </c>
      <c r="F1921" s="0" t="str">
        <f aca="false">REPLACE(E1921,SEARCH("/",E1921,1),LEN(E1921),"")</f>
        <v>www.studentcrowd.com</v>
      </c>
      <c r="G1921" s="0" t="n">
        <f aca="false">IF(F1921="www.studentcrowd.com",D1921*2/10,IF(F1921="www.studentsreview.com",D1921*2.5/10,"ERROR"))</f>
        <v>1</v>
      </c>
      <c r="H1921" s="0" t="str">
        <f aca="false">VLOOKUP(G1921,Sheet2!$A$1:$B$8,2,0)</f>
        <v>excellent</v>
      </c>
      <c r="I1921" s="0" t="str">
        <f aca="false">"{""classes"":["""&amp;G1921&amp;"""],""text"":"""&amp;A1921&amp;"""},"</f>
        <v>{"classes":["1"],"text":"The nicest community of students you will ever come across"},</v>
      </c>
      <c r="J1921" s="0" t="n">
        <f aca="false">LEN(A1921)</f>
        <v>58</v>
      </c>
    </row>
    <row r="1922" customFormat="false" ht="12.8" hidden="false" customHeight="false" outlineLevel="0" collapsed="false">
      <c r="A1922" s="0" t="s">
        <v>1983</v>
      </c>
      <c r="B1922" s="0" t="s">
        <v>1926</v>
      </c>
      <c r="C1922" s="0" t="s">
        <v>1927</v>
      </c>
      <c r="D1922" s="0" t="n">
        <v>4</v>
      </c>
      <c r="E1922" s="0" t="str">
        <f aca="false">IFERROR(IFERROR(REPLACE(C1922,SEARCH($E$1,C1922,1),LEN($E$1),""),REPLACE(C1922,SEARCH($F$1,C1922,1),LEN($F$1),"")),C1922)</f>
        <v>www.studentcrowd.com/university-l1043213-s1008411-royal_holloway_university_of_london-egham</v>
      </c>
      <c r="F1922" s="0" t="str">
        <f aca="false">REPLACE(E1922,SEARCH("/",E1922,1),LEN(E1922),"")</f>
        <v>www.studentcrowd.com</v>
      </c>
      <c r="G1922" s="0" t="n">
        <f aca="false">IF(F1922="www.studentcrowd.com",D1922*2/10,IF(F1922="www.studentsreview.com",D1922*2.5/10,"ERROR"))</f>
        <v>0.8</v>
      </c>
      <c r="H1922" s="0" t="str">
        <f aca="false">VLOOKUP(G1922,Sheet2!$A$1:$B$8,2,0)</f>
        <v>good_plus</v>
      </c>
      <c r="I1922" s="0" t="str">
        <f aca="false">"{""classes"":["""&amp;G1922&amp;"""],""text"":"""&amp;A1922&amp;"""},"</f>
        <v>{"classes":["0,8"],"text":"I love my University and courses, the SU is lacking but there is an awesome Pub to head to on a Monday, they are currently dealing with the lack of study spaces which definately was neccessary."},</v>
      </c>
      <c r="J1922" s="0" t="n">
        <f aca="false">LEN(A1922)</f>
        <v>193</v>
      </c>
    </row>
    <row r="1923" customFormat="false" ht="12.8" hidden="false" customHeight="false" outlineLevel="0" collapsed="false">
      <c r="A1923" s="0" t="s">
        <v>1984</v>
      </c>
      <c r="B1923" s="0" t="s">
        <v>1926</v>
      </c>
      <c r="C1923" s="0" t="s">
        <v>1927</v>
      </c>
      <c r="D1923" s="0" t="n">
        <v>5</v>
      </c>
      <c r="E1923" s="0" t="str">
        <f aca="false">IFERROR(IFERROR(REPLACE(C1923,SEARCH($E$1,C1923,1),LEN($E$1),""),REPLACE(C1923,SEARCH($F$1,C1923,1),LEN($F$1),"")),C1923)</f>
        <v>www.studentcrowd.com/university-l1043213-s1008411-royal_holloway_university_of_london-egham</v>
      </c>
      <c r="F1923" s="0" t="str">
        <f aca="false">REPLACE(E1923,SEARCH("/",E1923,1),LEN(E1923),"")</f>
        <v>www.studentcrowd.com</v>
      </c>
      <c r="G1923" s="0" t="n">
        <f aca="false">IF(F1923="www.studentcrowd.com",D1923*2/10,IF(F1923="www.studentsreview.com",D1923*2.5/10,"ERROR"))</f>
        <v>1</v>
      </c>
      <c r="H1923" s="0" t="str">
        <f aca="false">VLOOKUP(G1923,Sheet2!$A$1:$B$8,2,0)</f>
        <v>excellent</v>
      </c>
      <c r="I1923" s="0" t="str">
        <f aca="false">"{""classes"":["""&amp;G1923&amp;"""],""text"":"""&amp;A1923&amp;"""},"</f>
        <v>{"classes":["1"],"text":"Literally the most fantastic place. Beautiful campus. Brilliant courses and lecturers"},</v>
      </c>
      <c r="J1923" s="0" t="n">
        <f aca="false">LEN(A1923)</f>
        <v>85</v>
      </c>
    </row>
    <row r="1924" customFormat="false" ht="12.8" hidden="false" customHeight="false" outlineLevel="0" collapsed="false">
      <c r="A1924" s="0" t="s">
        <v>1985</v>
      </c>
      <c r="B1924" s="0" t="s">
        <v>1926</v>
      </c>
      <c r="C1924" s="0" t="s">
        <v>1927</v>
      </c>
      <c r="D1924" s="0" t="n">
        <v>4</v>
      </c>
      <c r="E1924" s="0" t="str">
        <f aca="false">IFERROR(IFERROR(REPLACE(C1924,SEARCH($E$1,C1924,1),LEN($E$1),""),REPLACE(C1924,SEARCH($F$1,C1924,1),LEN($F$1),"")),C1924)</f>
        <v>www.studentcrowd.com/university-l1043213-s1008411-royal_holloway_university_of_london-egham</v>
      </c>
      <c r="F1924" s="0" t="str">
        <f aca="false">REPLACE(E1924,SEARCH("/",E1924,1),LEN(E1924),"")</f>
        <v>www.studentcrowd.com</v>
      </c>
      <c r="G1924" s="0" t="n">
        <f aca="false">IF(F1924="www.studentcrowd.com",D1924*2/10,IF(F1924="www.studentsreview.com",D1924*2.5/10,"ERROR"))</f>
        <v>0.8</v>
      </c>
      <c r="H1924" s="0" t="str">
        <f aca="false">VLOOKUP(G1924,Sheet2!$A$1:$B$8,2,0)</f>
        <v>good_plus</v>
      </c>
      <c r="I1924" s="0" t="str">
        <f aca="false">"{""classes"":["""&amp;G1924&amp;"""],""text"":"""&amp;A1924&amp;"""},"</f>
        <v>{"classes":["0,8"],"text":"I am still studying at Royal Holloway. I am really enjoying my time here. My classes are really good. I am part of the womens football team which is really fun and part of many clubs very well organized and entertaining."},</v>
      </c>
      <c r="J1924" s="0" t="n">
        <f aca="false">LEN(A1924)</f>
        <v>220</v>
      </c>
    </row>
    <row r="1925" customFormat="false" ht="12.8" hidden="false" customHeight="false" outlineLevel="0" collapsed="false">
      <c r="A1925" s="0" t="s">
        <v>1986</v>
      </c>
      <c r="B1925" s="0" t="s">
        <v>1926</v>
      </c>
      <c r="C1925" s="0" t="s">
        <v>1927</v>
      </c>
      <c r="D1925" s="0" t="n">
        <v>5</v>
      </c>
      <c r="E1925" s="0" t="str">
        <f aca="false">IFERROR(IFERROR(REPLACE(C1925,SEARCH($E$1,C1925,1),LEN($E$1),""),REPLACE(C1925,SEARCH($F$1,C1925,1),LEN($F$1),"")),C1925)</f>
        <v>www.studentcrowd.com/university-l1043213-s1008411-royal_holloway_university_of_london-egham</v>
      </c>
      <c r="F1925" s="0" t="str">
        <f aca="false">REPLACE(E1925,SEARCH("/",E1925,1),LEN(E1925),"")</f>
        <v>www.studentcrowd.com</v>
      </c>
      <c r="G1925" s="0" t="n">
        <f aca="false">IF(F1925="www.studentcrowd.com",D1925*2/10,IF(F1925="www.studentsreview.com",D1925*2.5/10,"ERROR"))</f>
        <v>1</v>
      </c>
      <c r="H1925" s="0" t="str">
        <f aca="false">VLOOKUP(G1925,Sheet2!$A$1:$B$8,2,0)</f>
        <v>excellent</v>
      </c>
      <c r="I1925" s="0" t="str">
        <f aca="false">"{""classes"":["""&amp;G1925&amp;"""],""text"":"""&amp;A1925&amp;"""},"</f>
        <v>{"classes":["1"],"text":"It is a beautiful university with great societies and sport options and a brilliant careers centre. The only thing that can let it down are pricy drinks at the su and student bars."},</v>
      </c>
      <c r="J1925" s="0" t="n">
        <f aca="false">LEN(A1925)</f>
        <v>180</v>
      </c>
    </row>
    <row r="1926" customFormat="false" ht="12.8" hidden="false" customHeight="false" outlineLevel="0" collapsed="false">
      <c r="A1926" s="0" t="s">
        <v>1987</v>
      </c>
      <c r="B1926" s="0" t="s">
        <v>1926</v>
      </c>
      <c r="C1926" s="0" t="s">
        <v>1927</v>
      </c>
      <c r="D1926" s="0" t="n">
        <v>5</v>
      </c>
      <c r="E1926" s="0" t="str">
        <f aca="false">IFERROR(IFERROR(REPLACE(C1926,SEARCH($E$1,C1926,1),LEN($E$1),""),REPLACE(C1926,SEARCH($F$1,C1926,1),LEN($F$1),"")),C1926)</f>
        <v>www.studentcrowd.com/university-l1043213-s1008411-royal_holloway_university_of_london-egham</v>
      </c>
      <c r="F1926" s="0" t="str">
        <f aca="false">REPLACE(E1926,SEARCH("/",E1926,1),LEN(E1926),"")</f>
        <v>www.studentcrowd.com</v>
      </c>
      <c r="G1926" s="0" t="n">
        <f aca="false">IF(F1926="www.studentcrowd.com",D1926*2/10,IF(F1926="www.studentsreview.com",D1926*2.5/10,"ERROR"))</f>
        <v>1</v>
      </c>
      <c r="H1926" s="0" t="str">
        <f aca="false">VLOOKUP(G1926,Sheet2!$A$1:$B$8,2,0)</f>
        <v>excellent</v>
      </c>
      <c r="I1926" s="0" t="str">
        <f aca="false">"{""classes"":["""&amp;G1926&amp;"""],""text"":"""&amp;A1926&amp;"""},"</f>
        <v>{"classes":["1"],"text":"Great and beautiful uni but the su can be a bit disappointing"},</v>
      </c>
      <c r="J1926" s="0" t="n">
        <f aca="false">LEN(A1926)</f>
        <v>61</v>
      </c>
    </row>
    <row r="1927" customFormat="false" ht="12.8" hidden="false" customHeight="false" outlineLevel="0" collapsed="false">
      <c r="A1927" s="0" t="s">
        <v>1988</v>
      </c>
      <c r="B1927" s="0" t="s">
        <v>1926</v>
      </c>
      <c r="C1927" s="0" t="s">
        <v>1927</v>
      </c>
      <c r="D1927" s="0" t="n">
        <v>5</v>
      </c>
      <c r="E1927" s="0" t="str">
        <f aca="false">IFERROR(IFERROR(REPLACE(C1927,SEARCH($E$1,C1927,1),LEN($E$1),""),REPLACE(C1927,SEARCH($F$1,C1927,1),LEN($F$1),"")),C1927)</f>
        <v>www.studentcrowd.com/university-l1043213-s1008411-royal_holloway_university_of_london-egham</v>
      </c>
      <c r="F1927" s="0" t="str">
        <f aca="false">REPLACE(E1927,SEARCH("/",E1927,1),LEN(E1927),"")</f>
        <v>www.studentcrowd.com</v>
      </c>
      <c r="G1927" s="0" t="n">
        <f aca="false">IF(F1927="www.studentcrowd.com",D1927*2/10,IF(F1927="www.studentsreview.com",D1927*2.5/10,"ERROR"))</f>
        <v>1</v>
      </c>
      <c r="H1927" s="0" t="str">
        <f aca="false">VLOOKUP(G1927,Sheet2!$A$1:$B$8,2,0)</f>
        <v>excellent</v>
      </c>
      <c r="I1927" s="0" t="str">
        <f aca="false">"{""classes"":["""&amp;G1927&amp;"""],""text"":"""&amp;A1927&amp;"""},"</f>
        <v>{"classes":["1"],"text":"College is damm beautiful and people are friendly. Campus security is also good here."},</v>
      </c>
      <c r="J1927" s="0" t="n">
        <f aca="false">LEN(A1927)</f>
        <v>85</v>
      </c>
    </row>
    <row r="1928" customFormat="false" ht="12.8" hidden="false" customHeight="false" outlineLevel="0" collapsed="false">
      <c r="A1928" s="0" t="s">
        <v>1989</v>
      </c>
      <c r="B1928" s="0" t="s">
        <v>1926</v>
      </c>
      <c r="C1928" s="0" t="s">
        <v>1927</v>
      </c>
      <c r="D1928" s="0" t="n">
        <v>3</v>
      </c>
      <c r="E1928" s="0" t="str">
        <f aca="false">IFERROR(IFERROR(REPLACE(C1928,SEARCH($E$1,C1928,1),LEN($E$1),""),REPLACE(C1928,SEARCH($F$1,C1928,1),LEN($F$1),"")),C1928)</f>
        <v>www.studentcrowd.com/university-l1043213-s1008411-royal_holloway_university_of_london-egham</v>
      </c>
      <c r="F1928" s="0" t="str">
        <f aca="false">REPLACE(E1928,SEARCH("/",E1928,1),LEN(E1928),"")</f>
        <v>www.studentcrowd.com</v>
      </c>
      <c r="G1928" s="0" t="n">
        <f aca="false">IF(F1928="www.studentcrowd.com",D1928*2/10,IF(F1928="www.studentsreview.com",D1928*2.5/10,"ERROR"))</f>
        <v>0.6</v>
      </c>
      <c r="H1928" s="0" t="str">
        <f aca="false">VLOOKUP(G1928,Sheet2!$A$1:$B$8,2,0)</f>
        <v>middle_plus</v>
      </c>
      <c r="I1928" s="0" t="str">
        <f aca="false">"{""classes"":["""&amp;G1928&amp;"""],""text"":"""&amp;A1928&amp;"""},"</f>
        <v>{"classes":["0,6"],"text":"Internet is surprisingly good here, I get about 10mb/s on average, the student union is overpriced and generally takes ages to get served, but theres a much better bar called Medicine a short walk away near The Hub. Unfortunately the SU is seemingly the only place down South, or at least in Surrey, to sell Red Stripe lager. So I dunno."},</v>
      </c>
      <c r="J1928" s="0" t="n">
        <f aca="false">LEN(A1928)</f>
        <v>337</v>
      </c>
    </row>
    <row r="1929" customFormat="false" ht="12.8" hidden="false" customHeight="false" outlineLevel="0" collapsed="false">
      <c r="A1929" s="0" t="s">
        <v>1990</v>
      </c>
      <c r="B1929" s="0" t="s">
        <v>1926</v>
      </c>
      <c r="C1929" s="0" t="s">
        <v>1927</v>
      </c>
      <c r="D1929" s="0" t="n">
        <v>5</v>
      </c>
      <c r="E1929" s="0" t="str">
        <f aca="false">IFERROR(IFERROR(REPLACE(C1929,SEARCH($E$1,C1929,1),LEN($E$1),""),REPLACE(C1929,SEARCH($F$1,C1929,1),LEN($F$1),"")),C1929)</f>
        <v>www.studentcrowd.com/university-l1043213-s1008411-royal_holloway_university_of_london-egham</v>
      </c>
      <c r="F1929" s="0" t="str">
        <f aca="false">REPLACE(E1929,SEARCH("/",E1929,1),LEN(E1929),"")</f>
        <v>www.studentcrowd.com</v>
      </c>
      <c r="G1929" s="0" t="n">
        <f aca="false">IF(F1929="www.studentcrowd.com",D1929*2/10,IF(F1929="www.studentsreview.com",D1929*2.5/10,"ERROR"))</f>
        <v>1</v>
      </c>
      <c r="H1929" s="0" t="str">
        <f aca="false">VLOOKUP(G1929,Sheet2!$A$1:$B$8,2,0)</f>
        <v>excellent</v>
      </c>
      <c r="I1929" s="0" t="str">
        <f aca="false">"{""classes"":["""&amp;G1929&amp;"""],""text"":"""&amp;A1929&amp;"""},"</f>
        <v>{"classes":["1"],"text":"Beautiful, great energy amongst students, always something to do"},</v>
      </c>
      <c r="J1929" s="0" t="n">
        <f aca="false">LEN(A1929)</f>
        <v>64</v>
      </c>
    </row>
    <row r="1930" customFormat="false" ht="12.8" hidden="false" customHeight="false" outlineLevel="0" collapsed="false">
      <c r="A1930" s="0" t="s">
        <v>1991</v>
      </c>
      <c r="B1930" s="0" t="s">
        <v>1926</v>
      </c>
      <c r="C1930" s="0" t="s">
        <v>1927</v>
      </c>
      <c r="D1930" s="0" t="n">
        <v>4</v>
      </c>
      <c r="E1930" s="0" t="str">
        <f aca="false">IFERROR(IFERROR(REPLACE(C1930,SEARCH($E$1,C1930,1),LEN($E$1),""),REPLACE(C1930,SEARCH($F$1,C1930,1),LEN($F$1),"")),C1930)</f>
        <v>www.studentcrowd.com/university-l1043213-s1008411-royal_holloway_university_of_london-egham</v>
      </c>
      <c r="F1930" s="0" t="str">
        <f aca="false">REPLACE(E1930,SEARCH("/",E1930,1),LEN(E1930),"")</f>
        <v>www.studentcrowd.com</v>
      </c>
      <c r="G1930" s="0" t="n">
        <f aca="false">IF(F1930="www.studentcrowd.com",D1930*2/10,IF(F1930="www.studentsreview.com",D1930*2.5/10,"ERROR"))</f>
        <v>0.8</v>
      </c>
      <c r="H1930" s="0" t="str">
        <f aca="false">VLOOKUP(G1930,Sheet2!$A$1:$B$8,2,0)</f>
        <v>good_plus</v>
      </c>
      <c r="I1930" s="0" t="str">
        <f aca="false">"{""classes"":["""&amp;G1930&amp;"""],""text"":"""&amp;A1930&amp;"""},"</f>
        <v>{"classes":["0,8"],"text":"Absolutely beautiful campus and some excellent accommodation  Kingswood aside, its 20 mins walk away and youll often have either no power or hot water . The new library due 2017 looks like itll be amazing. The SU is pretty decent but not huge, Medicine is okay and Stumble Inn is currently flooded and not open. Spirits, however, cost a fair bit  ВЈ6 for a double vodka and red bull??  although pints arent too bad  ВЈ3ish , so it can be cheaper to drink off-campus. The uni seems good for career opportunities and the internet in my halls was great, 95 mbs download speed and theres WiFi across campus."},</v>
      </c>
      <c r="J1930" s="0" t="n">
        <f aca="false">LEN(A1930)</f>
        <v>603</v>
      </c>
    </row>
    <row r="1931" customFormat="false" ht="12.8" hidden="false" customHeight="false" outlineLevel="0" collapsed="false">
      <c r="A1931" s="0" t="s">
        <v>1992</v>
      </c>
      <c r="B1931" s="0" t="s">
        <v>1926</v>
      </c>
      <c r="C1931" s="0" t="s">
        <v>1927</v>
      </c>
      <c r="D1931" s="0" t="n">
        <v>4</v>
      </c>
      <c r="E1931" s="0" t="str">
        <f aca="false">IFERROR(IFERROR(REPLACE(C1931,SEARCH($E$1,C1931,1),LEN($E$1),""),REPLACE(C1931,SEARCH($F$1,C1931,1),LEN($F$1),"")),C1931)</f>
        <v>www.studentcrowd.com/university-l1043213-s1008411-royal_holloway_university_of_london-egham</v>
      </c>
      <c r="F1931" s="0" t="str">
        <f aca="false">REPLACE(E1931,SEARCH("/",E1931,1),LEN(E1931),"")</f>
        <v>www.studentcrowd.com</v>
      </c>
      <c r="G1931" s="0" t="n">
        <f aca="false">IF(F1931="www.studentcrowd.com",D1931*2/10,IF(F1931="www.studentsreview.com",D1931*2.5/10,"ERROR"))</f>
        <v>0.8</v>
      </c>
      <c r="H1931" s="0" t="str">
        <f aca="false">VLOOKUP(G1931,Sheet2!$A$1:$B$8,2,0)</f>
        <v>good_plus</v>
      </c>
      <c r="I1931" s="0" t="str">
        <f aca="false">"{""classes"":["""&amp;G1931&amp;"""],""text"":"""&amp;A1931&amp;"""},"</f>
        <v>{"classes":["0,8"],"text":"Lovely university, very friendly, beautiful surroundings"},</v>
      </c>
      <c r="J1931" s="0" t="n">
        <f aca="false">LEN(A1931)</f>
        <v>56</v>
      </c>
    </row>
    <row r="1932" customFormat="false" ht="12.8" hidden="false" customHeight="false" outlineLevel="0" collapsed="false">
      <c r="A1932" s="0" t="s">
        <v>1993</v>
      </c>
      <c r="B1932" s="0" t="s">
        <v>1926</v>
      </c>
      <c r="C1932" s="0" t="s">
        <v>1927</v>
      </c>
      <c r="D1932" s="0" t="n">
        <v>4</v>
      </c>
      <c r="E1932" s="0" t="str">
        <f aca="false">IFERROR(IFERROR(REPLACE(C1932,SEARCH($E$1,C1932,1),LEN($E$1),""),REPLACE(C1932,SEARCH($F$1,C1932,1),LEN($F$1),"")),C1932)</f>
        <v>www.studentcrowd.com/university-l1043213-s1008411-royal_holloway_university_of_london-egham</v>
      </c>
      <c r="F1932" s="0" t="str">
        <f aca="false">REPLACE(E1932,SEARCH("/",E1932,1),LEN(E1932),"")</f>
        <v>www.studentcrowd.com</v>
      </c>
      <c r="G1932" s="0" t="n">
        <f aca="false">IF(F1932="www.studentcrowd.com",D1932*2/10,IF(F1932="www.studentsreview.com",D1932*2.5/10,"ERROR"))</f>
        <v>0.8</v>
      </c>
      <c r="H1932" s="0" t="str">
        <f aca="false">VLOOKUP(G1932,Sheet2!$A$1:$B$8,2,0)</f>
        <v>good_plus</v>
      </c>
      <c r="I1932" s="0" t="str">
        <f aca="false">"{""classes"":["""&amp;G1932&amp;"""],""text"":"""&amp;A1932&amp;"""},"</f>
        <v>{"classes":["0,8"],"text":"Not like normal universities in cities. Mostly on campus. But always events going on. And coaches to London for nights out are cheap and good fun. Friendly atmosphere as well."},</v>
      </c>
      <c r="J1932" s="0" t="n">
        <f aca="false">LEN(A1932)</f>
        <v>175</v>
      </c>
    </row>
    <row r="1933" customFormat="false" ht="12.8" hidden="false" customHeight="false" outlineLevel="0" collapsed="false">
      <c r="A1933" s="0" t="s">
        <v>1994</v>
      </c>
      <c r="B1933" s="0" t="s">
        <v>1926</v>
      </c>
      <c r="C1933" s="0" t="s">
        <v>1927</v>
      </c>
      <c r="D1933" s="0" t="n">
        <v>5</v>
      </c>
      <c r="E1933" s="0" t="str">
        <f aca="false">IFERROR(IFERROR(REPLACE(C1933,SEARCH($E$1,C1933,1),LEN($E$1),""),REPLACE(C1933,SEARCH($F$1,C1933,1),LEN($F$1),"")),C1933)</f>
        <v>www.studentcrowd.com/university-l1043213-s1008411-royal_holloway_university_of_london-egham</v>
      </c>
      <c r="F1933" s="0" t="str">
        <f aca="false">REPLACE(E1933,SEARCH("/",E1933,1),LEN(E1933),"")</f>
        <v>www.studentcrowd.com</v>
      </c>
      <c r="G1933" s="0" t="n">
        <f aca="false">IF(F1933="www.studentcrowd.com",D1933*2/10,IF(F1933="www.studentsreview.com",D1933*2.5/10,"ERROR"))</f>
        <v>1</v>
      </c>
      <c r="H1933" s="0" t="str">
        <f aca="false">VLOOKUP(G1933,Sheet2!$A$1:$B$8,2,0)</f>
        <v>excellent</v>
      </c>
      <c r="I1933" s="0" t="str">
        <f aca="false">"{""classes"":["""&amp;G1933&amp;"""],""text"":"""&amp;A1933&amp;"""},"</f>
        <v>{"classes":["1"],"text":"Communal atmosphere with good facilities"},</v>
      </c>
      <c r="J1933" s="0" t="n">
        <f aca="false">LEN(A1933)</f>
        <v>40</v>
      </c>
    </row>
    <row r="1934" customFormat="false" ht="12.8" hidden="false" customHeight="false" outlineLevel="0" collapsed="false">
      <c r="A1934" s="0" t="s">
        <v>1995</v>
      </c>
      <c r="B1934" s="0" t="s">
        <v>1926</v>
      </c>
      <c r="C1934" s="0" t="s">
        <v>1927</v>
      </c>
      <c r="D1934" s="0" t="n">
        <v>5</v>
      </c>
      <c r="E1934" s="0" t="str">
        <f aca="false">IFERROR(IFERROR(REPLACE(C1934,SEARCH($E$1,C1934,1),LEN($E$1),""),REPLACE(C1934,SEARCH($F$1,C1934,1),LEN($F$1),"")),C1934)</f>
        <v>www.studentcrowd.com/university-l1043213-s1008411-royal_holloway_university_of_london-egham</v>
      </c>
      <c r="F1934" s="0" t="str">
        <f aca="false">REPLACE(E1934,SEARCH("/",E1934,1),LEN(E1934),"")</f>
        <v>www.studentcrowd.com</v>
      </c>
      <c r="G1934" s="0" t="n">
        <f aca="false">IF(F1934="www.studentcrowd.com",D1934*2/10,IF(F1934="www.studentsreview.com",D1934*2.5/10,"ERROR"))</f>
        <v>1</v>
      </c>
      <c r="H1934" s="0" t="str">
        <f aca="false">VLOOKUP(G1934,Sheet2!$A$1:$B$8,2,0)</f>
        <v>excellent</v>
      </c>
      <c r="I1934" s="0" t="str">
        <f aca="false">"{""classes"":["""&amp;G1934&amp;"""],""text"":"""&amp;A1934&amp;"""},"</f>
        <v>{"classes":["1"],"text":"There are so many societies that are available and even if they are to do with a course youre not studying or a culture youre not a part of - youre still able to join and feel just as much involved."},</v>
      </c>
      <c r="J1934" s="0" t="n">
        <f aca="false">LEN(A1934)</f>
        <v>198</v>
      </c>
    </row>
    <row r="1935" customFormat="false" ht="12.8" hidden="false" customHeight="false" outlineLevel="0" collapsed="false">
      <c r="A1935" s="0" t="s">
        <v>1996</v>
      </c>
      <c r="B1935" s="0" t="s">
        <v>1926</v>
      </c>
      <c r="C1935" s="0" t="s">
        <v>1927</v>
      </c>
      <c r="D1935" s="0" t="n">
        <v>5</v>
      </c>
      <c r="E1935" s="0" t="str">
        <f aca="false">IFERROR(IFERROR(REPLACE(C1935,SEARCH($E$1,C1935,1),LEN($E$1),""),REPLACE(C1935,SEARCH($F$1,C1935,1),LEN($F$1),"")),C1935)</f>
        <v>www.studentcrowd.com/university-l1043213-s1008411-royal_holloway_university_of_london-egham</v>
      </c>
      <c r="F1935" s="0" t="str">
        <f aca="false">REPLACE(E1935,SEARCH("/",E1935,1),LEN(E1935),"")</f>
        <v>www.studentcrowd.com</v>
      </c>
      <c r="G1935" s="0" t="n">
        <f aca="false">IF(F1935="www.studentcrowd.com",D1935*2/10,IF(F1935="www.studentsreview.com",D1935*2.5/10,"ERROR"))</f>
        <v>1</v>
      </c>
      <c r="H1935" s="0" t="str">
        <f aca="false">VLOOKUP(G1935,Sheet2!$A$1:$B$8,2,0)</f>
        <v>excellent</v>
      </c>
      <c r="I1935" s="0" t="str">
        <f aca="false">"{""classes"":["""&amp;G1935&amp;"""],""text"":"""&amp;A1935&amp;"""},"</f>
        <v>{"classes":["1"],"text":"Royal Holloway, University of London is not really IN London but it makes up for that being an epic community of people, which most of them being international, which makes it very interesting and a unique experience."},</v>
      </c>
      <c r="J1935" s="0" t="n">
        <f aca="false">LEN(A1935)</f>
        <v>217</v>
      </c>
    </row>
    <row r="1936" customFormat="false" ht="12.8" hidden="false" customHeight="false" outlineLevel="0" collapsed="false">
      <c r="A1936" s="0" t="s">
        <v>1997</v>
      </c>
      <c r="B1936" s="0" t="s">
        <v>1926</v>
      </c>
      <c r="C1936" s="0" t="s">
        <v>1927</v>
      </c>
      <c r="D1936" s="0" t="n">
        <v>4</v>
      </c>
      <c r="E1936" s="0" t="str">
        <f aca="false">IFERROR(IFERROR(REPLACE(C1936,SEARCH($E$1,C1936,1),LEN($E$1),""),REPLACE(C1936,SEARCH($F$1,C1936,1),LEN($F$1),"")),C1936)</f>
        <v>www.studentcrowd.com/university-l1043213-s1008411-royal_holloway_university_of_london-egham</v>
      </c>
      <c r="F1936" s="0" t="str">
        <f aca="false">REPLACE(E1936,SEARCH("/",E1936,1),LEN(E1936),"")</f>
        <v>www.studentcrowd.com</v>
      </c>
      <c r="G1936" s="0" t="n">
        <f aca="false">IF(F1936="www.studentcrowd.com",D1936*2/10,IF(F1936="www.studentsreview.com",D1936*2.5/10,"ERROR"))</f>
        <v>0.8</v>
      </c>
      <c r="H1936" s="0" t="str">
        <f aca="false">VLOOKUP(G1936,Sheet2!$A$1:$B$8,2,0)</f>
        <v>good_plus</v>
      </c>
      <c r="I1936" s="0" t="str">
        <f aca="false">"{""classes"":["""&amp;G1936&amp;"""],""text"":"""&amp;A1936&amp;"""},"</f>
        <v>{"classes":["0,8"],"text":"Wide range of facilities and societies. Wifi connection is not constant all over the campus"},</v>
      </c>
      <c r="J1936" s="0" t="n">
        <f aca="false">LEN(A1936)</f>
        <v>91</v>
      </c>
    </row>
    <row r="1937" customFormat="false" ht="12.8" hidden="false" customHeight="false" outlineLevel="0" collapsed="false">
      <c r="A1937" s="0" t="s">
        <v>1998</v>
      </c>
      <c r="B1937" s="0" t="s">
        <v>1926</v>
      </c>
      <c r="C1937" s="0" t="s">
        <v>1927</v>
      </c>
      <c r="D1937" s="0" t="n">
        <v>4</v>
      </c>
      <c r="E1937" s="0" t="str">
        <f aca="false">IFERROR(IFERROR(REPLACE(C1937,SEARCH($E$1,C1937,1),LEN($E$1),""),REPLACE(C1937,SEARCH($F$1,C1937,1),LEN($F$1),"")),C1937)</f>
        <v>www.studentcrowd.com/university-l1043213-s1008411-royal_holloway_university_of_london-egham</v>
      </c>
      <c r="F1937" s="0" t="str">
        <f aca="false">REPLACE(E1937,SEARCH("/",E1937,1),LEN(E1937),"")</f>
        <v>www.studentcrowd.com</v>
      </c>
      <c r="G1937" s="0" t="n">
        <f aca="false">IF(F1937="www.studentcrowd.com",D1937*2/10,IF(F1937="www.studentsreview.com",D1937*2.5/10,"ERROR"))</f>
        <v>0.8</v>
      </c>
      <c r="H1937" s="0" t="str">
        <f aca="false">VLOOKUP(G1937,Sheet2!$A$1:$B$8,2,0)</f>
        <v>good_plus</v>
      </c>
      <c r="I1937" s="0" t="str">
        <f aca="false">"{""classes"":["""&amp;G1937&amp;"""],""text"":"""&amp;A1937&amp;"""},"</f>
        <v>{"classes":["0,8"],"text":"Wish there was a swimming pool and more options for clubbing.lots of societies though."},</v>
      </c>
      <c r="J1937" s="0" t="n">
        <f aca="false">LEN(A1937)</f>
        <v>86</v>
      </c>
    </row>
    <row r="1938" customFormat="false" ht="12.8" hidden="false" customHeight="false" outlineLevel="0" collapsed="false">
      <c r="A1938" s="0" t="s">
        <v>1999</v>
      </c>
      <c r="B1938" s="0" t="s">
        <v>1926</v>
      </c>
      <c r="C1938" s="0" t="s">
        <v>1927</v>
      </c>
      <c r="D1938" s="0" t="n">
        <v>4</v>
      </c>
      <c r="E1938" s="0" t="str">
        <f aca="false">IFERROR(IFERROR(REPLACE(C1938,SEARCH($E$1,C1938,1),LEN($E$1),""),REPLACE(C1938,SEARCH($F$1,C1938,1),LEN($F$1),"")),C1938)</f>
        <v>www.studentcrowd.com/university-l1043213-s1008411-royal_holloway_university_of_london-egham</v>
      </c>
      <c r="F1938" s="0" t="str">
        <f aca="false">REPLACE(E1938,SEARCH("/",E1938,1),LEN(E1938),"")</f>
        <v>www.studentcrowd.com</v>
      </c>
      <c r="G1938" s="0" t="n">
        <f aca="false">IF(F1938="www.studentcrowd.com",D1938*2/10,IF(F1938="www.studentsreview.com",D1938*2.5/10,"ERROR"))</f>
        <v>0.8</v>
      </c>
      <c r="H1938" s="0" t="str">
        <f aca="false">VLOOKUP(G1938,Sheet2!$A$1:$B$8,2,0)</f>
        <v>good_plus</v>
      </c>
      <c r="I1938" s="0" t="str">
        <f aca="false">"{""classes"":["""&amp;G1938&amp;"""],""text"":"""&amp;A1938&amp;"""},"</f>
        <v>{"classes":["0,8"],"text":"Its pretty and we have deer and foxes but also youre going to feel like you just survived the apocalypse with the only other people on earth pretty quickly."},</v>
      </c>
      <c r="J1938" s="0" t="n">
        <f aca="false">LEN(A1938)</f>
        <v>156</v>
      </c>
    </row>
    <row r="1939" customFormat="false" ht="12.8" hidden="false" customHeight="false" outlineLevel="0" collapsed="false">
      <c r="A1939" s="0" t="s">
        <v>2000</v>
      </c>
      <c r="B1939" s="0" t="s">
        <v>1926</v>
      </c>
      <c r="C1939" s="0" t="s">
        <v>1927</v>
      </c>
      <c r="D1939" s="0" t="n">
        <v>5</v>
      </c>
      <c r="E1939" s="0" t="str">
        <f aca="false">IFERROR(IFERROR(REPLACE(C1939,SEARCH($E$1,C1939,1),LEN($E$1),""),REPLACE(C1939,SEARCH($F$1,C1939,1),LEN($F$1),"")),C1939)</f>
        <v>www.studentcrowd.com/university-l1043213-s1008411-royal_holloway_university_of_london-egham</v>
      </c>
      <c r="F1939" s="0" t="str">
        <f aca="false">REPLACE(E1939,SEARCH("/",E1939,1),LEN(E1939),"")</f>
        <v>www.studentcrowd.com</v>
      </c>
      <c r="G1939" s="0" t="n">
        <f aca="false">IF(F1939="www.studentcrowd.com",D1939*2/10,IF(F1939="www.studentsreview.com",D1939*2.5/10,"ERROR"))</f>
        <v>1</v>
      </c>
      <c r="H1939" s="0" t="str">
        <f aca="false">VLOOKUP(G1939,Sheet2!$A$1:$B$8,2,0)</f>
        <v>excellent</v>
      </c>
      <c r="I1939" s="0" t="str">
        <f aca="false">"{""classes"":["""&amp;G1939&amp;"""],""text"":"""&amp;A1939&amp;"""},"</f>
        <v>{"classes":["1"],"text":"Beautiful campus university with a forest area/lake going through the middle of it. All the amenities. You can go weeks without leaving campus! Supermarket and train station about a mile away. Lots of opportunities to be involved in clubs and societies. Even opportunities to create your own. Support system out of this world. You are never left without the help you need. Halls stylish and modern, maintenance complaints dealt with quickly. Double beds in the new halls. Catering is pretty standard. I had about 2 instances in my entire first year when the internet was down. Lots of jobs available on campus. Jobs fairs happen in the su during the year. Fresh fruit and veg market in the su once a week as well as occasional poster sales and plant sales and vintage sales. Fantastic university. Founders building is stunning and a perfect place to chill. Come and study here!"},</v>
      </c>
      <c r="J1939" s="0" t="n">
        <f aca="false">LEN(A1939)</f>
        <v>877</v>
      </c>
    </row>
    <row r="1940" customFormat="false" ht="12.8" hidden="false" customHeight="false" outlineLevel="0" collapsed="false">
      <c r="A1940" s="0" t="s">
        <v>2001</v>
      </c>
      <c r="B1940" s="0" t="s">
        <v>1926</v>
      </c>
      <c r="C1940" s="0" t="s">
        <v>1927</v>
      </c>
      <c r="D1940" s="0" t="n">
        <v>4</v>
      </c>
      <c r="E1940" s="0" t="str">
        <f aca="false">IFERROR(IFERROR(REPLACE(C1940,SEARCH($E$1,C1940,1),LEN($E$1),""),REPLACE(C1940,SEARCH($F$1,C1940,1),LEN($F$1),"")),C1940)</f>
        <v>www.studentcrowd.com/university-l1043213-s1008411-royal_holloway_university_of_london-egham</v>
      </c>
      <c r="F1940" s="0" t="str">
        <f aca="false">REPLACE(E1940,SEARCH("/",E1940,1),LEN(E1940),"")</f>
        <v>www.studentcrowd.com</v>
      </c>
      <c r="G1940" s="0" t="n">
        <f aca="false">IF(F1940="www.studentcrowd.com",D1940*2/10,IF(F1940="www.studentsreview.com",D1940*2.5/10,"ERROR"))</f>
        <v>0.8</v>
      </c>
      <c r="H1940" s="0" t="str">
        <f aca="false">VLOOKUP(G1940,Sheet2!$A$1:$B$8,2,0)</f>
        <v>good_plus</v>
      </c>
      <c r="I1940" s="0" t="str">
        <f aca="false">"{""classes"":["""&amp;G1940&amp;"""],""text"":"""&amp;A1940&amp;"""},"</f>
        <v>{"classes":["0,8"],"text":"2nd year - first year was fab.. Bring on the second!"},</v>
      </c>
      <c r="J1940" s="0" t="n">
        <f aca="false">LEN(A1940)</f>
        <v>52</v>
      </c>
    </row>
    <row r="1941" customFormat="false" ht="12.8" hidden="false" customHeight="false" outlineLevel="0" collapsed="false">
      <c r="A1941" s="0" t="s">
        <v>2002</v>
      </c>
      <c r="B1941" s="0" t="s">
        <v>1926</v>
      </c>
      <c r="C1941" s="0" t="s">
        <v>1927</v>
      </c>
      <c r="D1941" s="0" t="n">
        <v>5</v>
      </c>
      <c r="E1941" s="0" t="str">
        <f aca="false">IFERROR(IFERROR(REPLACE(C1941,SEARCH($E$1,C1941,1),LEN($E$1),""),REPLACE(C1941,SEARCH($F$1,C1941,1),LEN($F$1),"")),C1941)</f>
        <v>www.studentcrowd.com/university-l1043213-s1008411-royal_holloway_university_of_london-egham</v>
      </c>
      <c r="F1941" s="0" t="str">
        <f aca="false">REPLACE(E1941,SEARCH("/",E1941,1),LEN(E1941),"")</f>
        <v>www.studentcrowd.com</v>
      </c>
      <c r="G1941" s="0" t="n">
        <f aca="false">IF(F1941="www.studentcrowd.com",D1941*2/10,IF(F1941="www.studentsreview.com",D1941*2.5/10,"ERROR"))</f>
        <v>1</v>
      </c>
      <c r="H1941" s="0" t="str">
        <f aca="false">VLOOKUP(G1941,Sheet2!$A$1:$B$8,2,0)</f>
        <v>excellent</v>
      </c>
      <c r="I1941" s="0" t="str">
        <f aca="false">"{""classes"":["""&amp;G1941&amp;"""],""text"":"""&amp;A1941&amp;"""},"</f>
        <v>{"classes":["1"],"text":"Amazing place that can not be challenged friendly, outgoing unique people."},</v>
      </c>
      <c r="J1941" s="0" t="n">
        <f aca="false">LEN(A1941)</f>
        <v>74</v>
      </c>
    </row>
    <row r="1942" customFormat="false" ht="12.8" hidden="false" customHeight="false" outlineLevel="0" collapsed="false">
      <c r="A1942" s="0" t="s">
        <v>2003</v>
      </c>
      <c r="B1942" s="0" t="s">
        <v>1926</v>
      </c>
      <c r="C1942" s="0" t="s">
        <v>1927</v>
      </c>
      <c r="D1942" s="0" t="n">
        <v>5</v>
      </c>
      <c r="E1942" s="0" t="str">
        <f aca="false">IFERROR(IFERROR(REPLACE(C1942,SEARCH($E$1,C1942,1),LEN($E$1),""),REPLACE(C1942,SEARCH($F$1,C1942,1),LEN($F$1),"")),C1942)</f>
        <v>www.studentcrowd.com/university-l1043213-s1008411-royal_holloway_university_of_london-egham</v>
      </c>
      <c r="F1942" s="0" t="str">
        <f aca="false">REPLACE(E1942,SEARCH("/",E1942,1),LEN(E1942),"")</f>
        <v>www.studentcrowd.com</v>
      </c>
      <c r="G1942" s="0" t="n">
        <f aca="false">IF(F1942="www.studentcrowd.com",D1942*2/10,IF(F1942="www.studentsreview.com",D1942*2.5/10,"ERROR"))</f>
        <v>1</v>
      </c>
      <c r="H1942" s="0" t="str">
        <f aca="false">VLOOKUP(G1942,Sheet2!$A$1:$B$8,2,0)</f>
        <v>excellent</v>
      </c>
      <c r="I1942" s="0" t="str">
        <f aca="false">"{""classes"":["""&amp;G1942&amp;"""],""text"":"""&amp;A1942&amp;"""},"</f>
        <v>{"classes":["1"],"text":"really nice uni, lovely campus. Great lecturers and a friendly feel to everything"},</v>
      </c>
      <c r="J1942" s="0" t="n">
        <f aca="false">LEN(A1942)</f>
        <v>81</v>
      </c>
    </row>
    <row r="1943" customFormat="false" ht="12.8" hidden="false" customHeight="false" outlineLevel="0" collapsed="false">
      <c r="A1943" s="0" t="s">
        <v>2004</v>
      </c>
      <c r="B1943" s="0" t="s">
        <v>1926</v>
      </c>
      <c r="C1943" s="0" t="s">
        <v>1927</v>
      </c>
      <c r="D1943" s="0" t="n">
        <v>5</v>
      </c>
      <c r="E1943" s="0" t="str">
        <f aca="false">IFERROR(IFERROR(REPLACE(C1943,SEARCH($E$1,C1943,1),LEN($E$1),""),REPLACE(C1943,SEARCH($F$1,C1943,1),LEN($F$1),"")),C1943)</f>
        <v>www.studentcrowd.com/university-l1043213-s1008411-royal_holloway_university_of_london-egham</v>
      </c>
      <c r="F1943" s="0" t="str">
        <f aca="false">REPLACE(E1943,SEARCH("/",E1943,1),LEN(E1943),"")</f>
        <v>www.studentcrowd.com</v>
      </c>
      <c r="G1943" s="0" t="n">
        <f aca="false">IF(F1943="www.studentcrowd.com",D1943*2/10,IF(F1943="www.studentsreview.com",D1943*2.5/10,"ERROR"))</f>
        <v>1</v>
      </c>
      <c r="H1943" s="0" t="str">
        <f aca="false">VLOOKUP(G1943,Sheet2!$A$1:$B$8,2,0)</f>
        <v>excellent</v>
      </c>
      <c r="I1943" s="0" t="str">
        <f aca="false">"{""classes"":["""&amp;G1943&amp;"""],""text"":"""&amp;A1943&amp;"""},"</f>
        <v>{"classes":["1"],"text":"Stunning campus based university with all you need with in the walls of the uni."},</v>
      </c>
      <c r="J1943" s="0" t="n">
        <f aca="false">LEN(A1943)</f>
        <v>80</v>
      </c>
    </row>
    <row r="1944" customFormat="false" ht="12.8" hidden="false" customHeight="false" outlineLevel="0" collapsed="false">
      <c r="A1944" s="0" t="s">
        <v>2005</v>
      </c>
      <c r="B1944" s="0" t="s">
        <v>1926</v>
      </c>
      <c r="C1944" s="0" t="s">
        <v>1927</v>
      </c>
      <c r="D1944" s="0" t="n">
        <v>5</v>
      </c>
      <c r="E1944" s="0" t="str">
        <f aca="false">IFERROR(IFERROR(REPLACE(C1944,SEARCH($E$1,C1944,1),LEN($E$1),""),REPLACE(C1944,SEARCH($F$1,C1944,1),LEN($F$1),"")),C1944)</f>
        <v>www.studentcrowd.com/university-l1043213-s1008411-royal_holloway_university_of_london-egham</v>
      </c>
      <c r="F1944" s="0" t="str">
        <f aca="false">REPLACE(E1944,SEARCH("/",E1944,1),LEN(E1944),"")</f>
        <v>www.studentcrowd.com</v>
      </c>
      <c r="G1944" s="0" t="n">
        <f aca="false">IF(F1944="www.studentcrowd.com",D1944*2/10,IF(F1944="www.studentsreview.com",D1944*2.5/10,"ERROR"))</f>
        <v>1</v>
      </c>
      <c r="H1944" s="0" t="str">
        <f aca="false">VLOOKUP(G1944,Sheet2!$A$1:$B$8,2,0)</f>
        <v>excellent</v>
      </c>
      <c r="I1944" s="0" t="str">
        <f aca="false">"{""classes"":["""&amp;G1944&amp;"""],""text"":"""&amp;A1944&amp;"""},"</f>
        <v>{"classes":["1"],"text":"A beautiful campus, where Ive had the time of my life so far."},</v>
      </c>
      <c r="J1944" s="0" t="n">
        <f aca="false">LEN(A1944)</f>
        <v>61</v>
      </c>
    </row>
    <row r="1945" customFormat="false" ht="12.8" hidden="false" customHeight="false" outlineLevel="0" collapsed="false">
      <c r="A1945" s="0" t="s">
        <v>2006</v>
      </c>
      <c r="B1945" s="0" t="s">
        <v>1926</v>
      </c>
      <c r="C1945" s="0" t="s">
        <v>1927</v>
      </c>
      <c r="D1945" s="0" t="n">
        <v>4</v>
      </c>
      <c r="E1945" s="0" t="str">
        <f aca="false">IFERROR(IFERROR(REPLACE(C1945,SEARCH($E$1,C1945,1),LEN($E$1),""),REPLACE(C1945,SEARCH($F$1,C1945,1),LEN($F$1),"")),C1945)</f>
        <v>www.studentcrowd.com/university-l1043213-s1008411-royal_holloway_university_of_london-egham</v>
      </c>
      <c r="F1945" s="0" t="str">
        <f aca="false">REPLACE(E1945,SEARCH("/",E1945,1),LEN(E1945),"")</f>
        <v>www.studentcrowd.com</v>
      </c>
      <c r="G1945" s="0" t="n">
        <f aca="false">IF(F1945="www.studentcrowd.com",D1945*2/10,IF(F1945="www.studentsreview.com",D1945*2.5/10,"ERROR"))</f>
        <v>0.8</v>
      </c>
      <c r="H1945" s="0" t="str">
        <f aca="false">VLOOKUP(G1945,Sheet2!$A$1:$B$8,2,0)</f>
        <v>good_plus</v>
      </c>
      <c r="I1945" s="0" t="str">
        <f aca="false">"{""classes"":["""&amp;G1945&amp;"""],""text"":"""&amp;A1945&amp;"""},"</f>
        <v>{"classes":["0,8"],"text":"Love the Uni, homely but fun. Lots of lovely people and a beautiful campus"},</v>
      </c>
      <c r="J1945" s="0" t="n">
        <f aca="false">LEN(A1945)</f>
        <v>74</v>
      </c>
    </row>
    <row r="1946" customFormat="false" ht="12.8" hidden="false" customHeight="false" outlineLevel="0" collapsed="false">
      <c r="A1946" s="0" t="s">
        <v>2007</v>
      </c>
      <c r="B1946" s="0" t="s">
        <v>1926</v>
      </c>
      <c r="C1946" s="0" t="s">
        <v>1927</v>
      </c>
      <c r="D1946" s="0" t="n">
        <v>4</v>
      </c>
      <c r="E1946" s="0" t="str">
        <f aca="false">IFERROR(IFERROR(REPLACE(C1946,SEARCH($E$1,C1946,1),LEN($E$1),""),REPLACE(C1946,SEARCH($F$1,C1946,1),LEN($F$1),"")),C1946)</f>
        <v>www.studentcrowd.com/university-l1043213-s1008411-royal_holloway_university_of_london-egham</v>
      </c>
      <c r="F1946" s="0" t="str">
        <f aca="false">REPLACE(E1946,SEARCH("/",E1946,1),LEN(E1946),"")</f>
        <v>www.studentcrowd.com</v>
      </c>
      <c r="G1946" s="0" t="n">
        <f aca="false">IF(F1946="www.studentcrowd.com",D1946*2/10,IF(F1946="www.studentsreview.com",D1946*2.5/10,"ERROR"))</f>
        <v>0.8</v>
      </c>
      <c r="H1946" s="0" t="str">
        <f aca="false">VLOOKUP(G1946,Sheet2!$A$1:$B$8,2,0)</f>
        <v>good_plus</v>
      </c>
      <c r="I1946" s="0" t="str">
        <f aca="false">"{""classes"":["""&amp;G1946&amp;"""],""text"":"""&amp;A1946&amp;"""},"</f>
        <v>{"classes":["0,8"],"text":"A brilliant university with helpful students, amazingly beautiful campus and many employment prospects."},</v>
      </c>
      <c r="J1946" s="0" t="n">
        <f aca="false">LEN(A1946)</f>
        <v>103</v>
      </c>
    </row>
    <row r="1947" customFormat="false" ht="12.8" hidden="false" customHeight="false" outlineLevel="0" collapsed="false">
      <c r="A1947" s="0" t="s">
        <v>2008</v>
      </c>
      <c r="B1947" s="0" t="s">
        <v>1926</v>
      </c>
      <c r="C1947" s="0" t="s">
        <v>1927</v>
      </c>
      <c r="D1947" s="0" t="n">
        <v>5</v>
      </c>
      <c r="E1947" s="0" t="str">
        <f aca="false">IFERROR(IFERROR(REPLACE(C1947,SEARCH($E$1,C1947,1),LEN($E$1),""),REPLACE(C1947,SEARCH($F$1,C1947,1),LEN($F$1),"")),C1947)</f>
        <v>www.studentcrowd.com/university-l1043213-s1008411-royal_holloway_university_of_london-egham</v>
      </c>
      <c r="F1947" s="0" t="str">
        <f aca="false">REPLACE(E1947,SEARCH("/",E1947,1),LEN(E1947),"")</f>
        <v>www.studentcrowd.com</v>
      </c>
      <c r="G1947" s="0" t="n">
        <f aca="false">IF(F1947="www.studentcrowd.com",D1947*2/10,IF(F1947="www.studentsreview.com",D1947*2.5/10,"ERROR"))</f>
        <v>1</v>
      </c>
      <c r="H1947" s="0" t="str">
        <f aca="false">VLOOKUP(G1947,Sheet2!$A$1:$B$8,2,0)</f>
        <v>excellent</v>
      </c>
      <c r="I1947" s="0" t="str">
        <f aca="false">"{""classes"":["""&amp;G1947&amp;"""],""text"":"""&amp;A1947&amp;"""},"</f>
        <v>{"classes":["1"],"text":"Amazing experience in every aspect"},</v>
      </c>
      <c r="J1947" s="0" t="n">
        <f aca="false">LEN(A1947)</f>
        <v>34</v>
      </c>
    </row>
    <row r="1948" customFormat="false" ht="12.8" hidden="false" customHeight="false" outlineLevel="0" collapsed="false">
      <c r="A1948" s="0" t="s">
        <v>2009</v>
      </c>
      <c r="B1948" s="0" t="s">
        <v>1926</v>
      </c>
      <c r="C1948" s="0" t="s">
        <v>1927</v>
      </c>
      <c r="D1948" s="0" t="n">
        <v>3</v>
      </c>
      <c r="E1948" s="0" t="str">
        <f aca="false">IFERROR(IFERROR(REPLACE(C1948,SEARCH($E$1,C1948,1),LEN($E$1),""),REPLACE(C1948,SEARCH($F$1,C1948,1),LEN($F$1),"")),C1948)</f>
        <v>www.studentcrowd.com/university-l1043213-s1008411-royal_holloway_university_of_london-egham</v>
      </c>
      <c r="F1948" s="0" t="str">
        <f aca="false">REPLACE(E1948,SEARCH("/",E1948,1),LEN(E1948),"")</f>
        <v>www.studentcrowd.com</v>
      </c>
      <c r="G1948" s="0" t="n">
        <f aca="false">IF(F1948="www.studentcrowd.com",D1948*2/10,IF(F1948="www.studentsreview.com",D1948*2.5/10,"ERROR"))</f>
        <v>0.6</v>
      </c>
      <c r="H1948" s="0" t="str">
        <f aca="false">VLOOKUP(G1948,Sheet2!$A$1:$B$8,2,0)</f>
        <v>middle_plus</v>
      </c>
      <c r="I1948" s="0" t="str">
        <f aca="false">"{""classes"":["""&amp;G1948&amp;"""],""text"":"""&amp;A1948&amp;"""},"</f>
        <v>{"classes":["0,6"],"text":"campus is not bad, wish there were more ppl in d societies. because some societies only hve 2 or 3 ppl turning up? Food has improved over the years so well done. But still alot more room for improvement, really. lol. Imagine has changed so that is good. One more thing, rhul is in the most boring town ever. 1st 2 years were bad for me because i found d town depressing. but by my 3rd year, i started to proper adjust to Egham life. a very simple n slow paced life. :  campus feels very very safe and it is so international and thats what i love most about rhul!"},</v>
      </c>
      <c r="J1948" s="0" t="n">
        <f aca="false">LEN(A1948)</f>
        <v>562</v>
      </c>
    </row>
    <row r="1949" customFormat="false" ht="12.8" hidden="false" customHeight="false" outlineLevel="0" collapsed="false">
      <c r="A1949" s="0" t="s">
        <v>2010</v>
      </c>
      <c r="B1949" s="0" t="s">
        <v>1926</v>
      </c>
      <c r="C1949" s="0" t="s">
        <v>1927</v>
      </c>
      <c r="D1949" s="0" t="n">
        <v>5</v>
      </c>
      <c r="E1949" s="0" t="str">
        <f aca="false">IFERROR(IFERROR(REPLACE(C1949,SEARCH($E$1,C1949,1),LEN($E$1),""),REPLACE(C1949,SEARCH($F$1,C1949,1),LEN($F$1),"")),C1949)</f>
        <v>www.studentcrowd.com/university-l1043213-s1008411-royal_holloway_university_of_london-egham</v>
      </c>
      <c r="F1949" s="0" t="str">
        <f aca="false">REPLACE(E1949,SEARCH("/",E1949,1),LEN(E1949),"")</f>
        <v>www.studentcrowd.com</v>
      </c>
      <c r="G1949" s="0" t="n">
        <f aca="false">IF(F1949="www.studentcrowd.com",D1949*2/10,IF(F1949="www.studentsreview.com",D1949*2.5/10,"ERROR"))</f>
        <v>1</v>
      </c>
      <c r="H1949" s="0" t="str">
        <f aca="false">VLOOKUP(G1949,Sheet2!$A$1:$B$8,2,0)</f>
        <v>excellent</v>
      </c>
      <c r="I1949" s="0" t="str">
        <f aca="false">"{""classes"":["""&amp;G1949&amp;"""],""text"":"""&amp;A1949&amp;"""},"</f>
        <v>{"classes":["1"],"text":"For a university based in such a small town, there is surprisingly always something to do, whether it be taking part in a society or going to one of the libraries/bars. Ive had a great first year here and couldnt be happier."},</v>
      </c>
      <c r="J1949" s="0" t="n">
        <f aca="false">LEN(A1949)</f>
        <v>224</v>
      </c>
    </row>
    <row r="1950" customFormat="false" ht="12.8" hidden="false" customHeight="false" outlineLevel="0" collapsed="false">
      <c r="A1950" s="0" t="s">
        <v>2011</v>
      </c>
      <c r="B1950" s="0" t="s">
        <v>1926</v>
      </c>
      <c r="C1950" s="0" t="s">
        <v>1927</v>
      </c>
      <c r="D1950" s="0" t="n">
        <v>4</v>
      </c>
      <c r="E1950" s="0" t="str">
        <f aca="false">IFERROR(IFERROR(REPLACE(C1950,SEARCH($E$1,C1950,1),LEN($E$1),""),REPLACE(C1950,SEARCH($F$1,C1950,1),LEN($F$1),"")),C1950)</f>
        <v>www.studentcrowd.com/university-l1043213-s1008411-royal_holloway_university_of_london-egham</v>
      </c>
      <c r="F1950" s="0" t="str">
        <f aca="false">REPLACE(E1950,SEARCH("/",E1950,1),LEN(E1950),"")</f>
        <v>www.studentcrowd.com</v>
      </c>
      <c r="G1950" s="0" t="n">
        <f aca="false">IF(F1950="www.studentcrowd.com",D1950*2/10,IF(F1950="www.studentsreview.com",D1950*2.5/10,"ERROR"))</f>
        <v>0.8</v>
      </c>
      <c r="H1950" s="0" t="str">
        <f aca="false">VLOOKUP(G1950,Sheet2!$A$1:$B$8,2,0)</f>
        <v>good_plus</v>
      </c>
      <c r="I1950" s="0" t="str">
        <f aca="false">"{""classes"":["""&amp;G1950&amp;"""],""text"":"""&amp;A1950&amp;"""},"</f>
        <v>{"classes":["0,8"],"text":"Great university, wasnt to happy to begin with but it really grows on you, the SU is rubbish but you learn to love it. Loads of career opportunities everywhere, tons of societies I swear there is one for everything"},</v>
      </c>
      <c r="J1950" s="0" t="n">
        <f aca="false">LEN(A1950)</f>
        <v>214</v>
      </c>
    </row>
    <row r="1951" customFormat="false" ht="12.8" hidden="false" customHeight="false" outlineLevel="0" collapsed="false">
      <c r="A1951" s="0" t="s">
        <v>2012</v>
      </c>
      <c r="B1951" s="0" t="s">
        <v>1926</v>
      </c>
      <c r="C1951" s="0" t="s">
        <v>1927</v>
      </c>
      <c r="D1951" s="0" t="n">
        <v>3</v>
      </c>
      <c r="E1951" s="0" t="str">
        <f aca="false">IFERROR(IFERROR(REPLACE(C1951,SEARCH($E$1,C1951,1),LEN($E$1),""),REPLACE(C1951,SEARCH($F$1,C1951,1),LEN($F$1),"")),C1951)</f>
        <v>www.studentcrowd.com/university-l1043213-s1008411-royal_holloway_university_of_london-egham</v>
      </c>
      <c r="F1951" s="0" t="str">
        <f aca="false">REPLACE(E1951,SEARCH("/",E1951,1),LEN(E1951),"")</f>
        <v>www.studentcrowd.com</v>
      </c>
      <c r="G1951" s="0" t="n">
        <f aca="false">IF(F1951="www.studentcrowd.com",D1951*2/10,IF(F1951="www.studentsreview.com",D1951*2.5/10,"ERROR"))</f>
        <v>0.6</v>
      </c>
      <c r="H1951" s="0" t="str">
        <f aca="false">VLOOKUP(G1951,Sheet2!$A$1:$B$8,2,0)</f>
        <v>middle_plus</v>
      </c>
      <c r="I1951" s="0" t="str">
        <f aca="false">"{""classes"":["""&amp;G1951&amp;"""],""text"":"""&amp;A1951&amp;"""},"</f>
        <v>{"classes":["0,6"],"text":"Beautiful campus, good lecturers, plenty to get involved in. Facilities could be improved if there was more space on campus. Su is bit shifty for a night out but you just have to get super drunk... night life is also not great due to the location of the area"},</v>
      </c>
      <c r="J1951" s="0" t="n">
        <f aca="false">LEN(A1951)</f>
        <v>258</v>
      </c>
    </row>
    <row r="1952" customFormat="false" ht="12.8" hidden="false" customHeight="false" outlineLevel="0" collapsed="false">
      <c r="A1952" s="0" t="s">
        <v>2013</v>
      </c>
      <c r="B1952" s="0" t="s">
        <v>1926</v>
      </c>
      <c r="C1952" s="0" t="s">
        <v>1927</v>
      </c>
      <c r="D1952" s="0" t="n">
        <v>3</v>
      </c>
      <c r="E1952" s="0" t="str">
        <f aca="false">IFERROR(IFERROR(REPLACE(C1952,SEARCH($E$1,C1952,1),LEN($E$1),""),REPLACE(C1952,SEARCH($F$1,C1952,1),LEN($F$1),"")),C1952)</f>
        <v>www.studentcrowd.com/university-l1043213-s1008411-royal_holloway_university_of_london-egham</v>
      </c>
      <c r="F1952" s="0" t="str">
        <f aca="false">REPLACE(E1952,SEARCH("/",E1952,1),LEN(E1952),"")</f>
        <v>www.studentcrowd.com</v>
      </c>
      <c r="G1952" s="0" t="n">
        <f aca="false">IF(F1952="www.studentcrowd.com",D1952*2/10,IF(F1952="www.studentsreview.com",D1952*2.5/10,"ERROR"))</f>
        <v>0.6</v>
      </c>
      <c r="H1952" s="0" t="str">
        <f aca="false">VLOOKUP(G1952,Sheet2!$A$1:$B$8,2,0)</f>
        <v>middle_plus</v>
      </c>
      <c r="I1952" s="0" t="str">
        <f aca="false">"{""classes"":["""&amp;G1952&amp;"""],""text"":"""&amp;A1952&amp;"""},"</f>
        <v>{"classes":["0,6"],"text":"The library does not have enough resources nor space. The sports area is well equiped. Clubs and societies are very active. The music is not the greatest at the SU, but it is a nice environment as most students tend to go due to it being the only club in Egham. The internet is efficient."},</v>
      </c>
      <c r="J1952" s="0" t="n">
        <f aca="false">LEN(A1952)</f>
        <v>288</v>
      </c>
    </row>
    <row r="1953" customFormat="false" ht="12.8" hidden="false" customHeight="false" outlineLevel="0" collapsed="false">
      <c r="A1953" s="0" t="s">
        <v>2014</v>
      </c>
      <c r="B1953" s="0" t="s">
        <v>1926</v>
      </c>
      <c r="C1953" s="0" t="s">
        <v>1927</v>
      </c>
      <c r="D1953" s="0" t="n">
        <v>5</v>
      </c>
      <c r="E1953" s="0" t="str">
        <f aca="false">IFERROR(IFERROR(REPLACE(C1953,SEARCH($E$1,C1953,1),LEN($E$1),""),REPLACE(C1953,SEARCH($F$1,C1953,1),LEN($F$1),"")),C1953)</f>
        <v>www.studentcrowd.com/university-l1043213-s1008411-royal_holloway_university_of_london-egham</v>
      </c>
      <c r="F1953" s="0" t="str">
        <f aca="false">REPLACE(E1953,SEARCH("/",E1953,1),LEN(E1953),"")</f>
        <v>www.studentcrowd.com</v>
      </c>
      <c r="G1953" s="0" t="n">
        <f aca="false">IF(F1953="www.studentcrowd.com",D1953*2/10,IF(F1953="www.studentsreview.com",D1953*2.5/10,"ERROR"))</f>
        <v>1</v>
      </c>
      <c r="H1953" s="0" t="str">
        <f aca="false">VLOOKUP(G1953,Sheet2!$A$1:$B$8,2,0)</f>
        <v>excellent</v>
      </c>
      <c r="I1953" s="0" t="str">
        <f aca="false">"{""classes"":["""&amp;G1953&amp;"""],""text"":"""&amp;A1953&amp;"""},"</f>
        <v>{"classes":["1"],"text":"Over 75 clubs and socs to join! Campus is so pretty and only 40 mins from Central London! Enjoy Virginia Water! SU hosts the best nights e.g. paint and foam parties, ACS, Bhangra, Tim Westwood, MTV nights and more. Live during freshers!"},</v>
      </c>
      <c r="J1953" s="0" t="n">
        <f aca="false">LEN(A1953)</f>
        <v>236</v>
      </c>
    </row>
    <row r="1954" customFormat="false" ht="12.8" hidden="false" customHeight="false" outlineLevel="0" collapsed="false">
      <c r="A1954" s="0" t="s">
        <v>2015</v>
      </c>
      <c r="B1954" s="0" t="s">
        <v>1926</v>
      </c>
      <c r="C1954" s="0" t="s">
        <v>1927</v>
      </c>
      <c r="D1954" s="0" t="n">
        <v>4</v>
      </c>
      <c r="E1954" s="0" t="str">
        <f aca="false">IFERROR(IFERROR(REPLACE(C1954,SEARCH($E$1,C1954,1),LEN($E$1),""),REPLACE(C1954,SEARCH($F$1,C1954,1),LEN($F$1),"")),C1954)</f>
        <v>www.studentcrowd.com/university-l1043213-s1008411-royal_holloway_university_of_london-egham</v>
      </c>
      <c r="F1954" s="0" t="str">
        <f aca="false">REPLACE(E1954,SEARCH("/",E1954,1),LEN(E1954),"")</f>
        <v>www.studentcrowd.com</v>
      </c>
      <c r="G1954" s="0" t="n">
        <f aca="false">IF(F1954="www.studentcrowd.com",D1954*2/10,IF(F1954="www.studentsreview.com",D1954*2.5/10,"ERROR"))</f>
        <v>0.8</v>
      </c>
      <c r="H1954" s="0" t="str">
        <f aca="false">VLOOKUP(G1954,Sheet2!$A$1:$B$8,2,0)</f>
        <v>good_plus</v>
      </c>
      <c r="I1954" s="0" t="str">
        <f aca="false">"{""classes"":["""&amp;G1954&amp;"""],""text"":"""&amp;A1954&amp;"""},"</f>
        <v>{"classes":["0,8"],"text":"I absolutely love it, the best choice ive ever made was coming here"},</v>
      </c>
      <c r="J1954" s="0" t="n">
        <f aca="false">LEN(A1954)</f>
        <v>67</v>
      </c>
    </row>
    <row r="1955" customFormat="false" ht="12.8" hidden="false" customHeight="false" outlineLevel="0" collapsed="false">
      <c r="A1955" s="0" t="s">
        <v>2016</v>
      </c>
      <c r="B1955" s="0" t="s">
        <v>1926</v>
      </c>
      <c r="C1955" s="0" t="s">
        <v>1927</v>
      </c>
      <c r="D1955" s="0" t="n">
        <v>4</v>
      </c>
      <c r="E1955" s="0" t="str">
        <f aca="false">IFERROR(IFERROR(REPLACE(C1955,SEARCH($E$1,C1955,1),LEN($E$1),""),REPLACE(C1955,SEARCH($F$1,C1955,1),LEN($F$1),"")),C1955)</f>
        <v>www.studentcrowd.com/university-l1043213-s1008411-royal_holloway_university_of_london-egham</v>
      </c>
      <c r="F1955" s="0" t="str">
        <f aca="false">REPLACE(E1955,SEARCH("/",E1955,1),LEN(E1955),"")</f>
        <v>www.studentcrowd.com</v>
      </c>
      <c r="G1955" s="0" t="n">
        <f aca="false">IF(F1955="www.studentcrowd.com",D1955*2/10,IF(F1955="www.studentsreview.com",D1955*2.5/10,"ERROR"))</f>
        <v>0.8</v>
      </c>
      <c r="H1955" s="0" t="str">
        <f aca="false">VLOOKUP(G1955,Sheet2!$A$1:$B$8,2,0)</f>
        <v>good_plus</v>
      </c>
      <c r="I1955" s="0" t="str">
        <f aca="false">"{""classes"":["""&amp;G1955&amp;"""],""text"":"""&amp;A1955&amp;"""},"</f>
        <v>{"classes":["0,8"],"text":"Beautiful campus with a personality, second to none"},</v>
      </c>
      <c r="J1955" s="0" t="n">
        <f aca="false">LEN(A1955)</f>
        <v>51</v>
      </c>
    </row>
    <row r="1956" customFormat="false" ht="12.8" hidden="false" customHeight="false" outlineLevel="0" collapsed="false">
      <c r="A1956" s="0" t="s">
        <v>2017</v>
      </c>
      <c r="B1956" s="0" t="s">
        <v>1926</v>
      </c>
      <c r="C1956" s="0" t="s">
        <v>1927</v>
      </c>
      <c r="D1956" s="0" t="n">
        <v>3</v>
      </c>
      <c r="E1956" s="0" t="str">
        <f aca="false">IFERROR(IFERROR(REPLACE(C1956,SEARCH($E$1,C1956,1),LEN($E$1),""),REPLACE(C1956,SEARCH($F$1,C1956,1),LEN($F$1),"")),C1956)</f>
        <v>www.studentcrowd.com/university-l1043213-s1008411-royal_holloway_university_of_london-egham</v>
      </c>
      <c r="F1956" s="0" t="str">
        <f aca="false">REPLACE(E1956,SEARCH("/",E1956,1),LEN(E1956),"")</f>
        <v>www.studentcrowd.com</v>
      </c>
      <c r="G1956" s="0" t="n">
        <f aca="false">IF(F1956="www.studentcrowd.com",D1956*2/10,IF(F1956="www.studentsreview.com",D1956*2.5/10,"ERROR"))</f>
        <v>0.6</v>
      </c>
      <c r="H1956" s="0" t="str">
        <f aca="false">VLOOKUP(G1956,Sheet2!$A$1:$B$8,2,0)</f>
        <v>middle_plus</v>
      </c>
      <c r="I1956" s="0" t="str">
        <f aca="false">"{""classes"":["""&amp;G1956&amp;"""],""text"":"""&amp;A1956&amp;"""},"</f>
        <v>{"classes":["0,6"],"text":"Beautiful campus with amazing teachers and facilities. Good structure within the departments and general school organization. A well rounded school offering many different subjects and extracurricular activities for students. The wifi tends to periodically stop working but it depends on location. The departments are very dedicated to making sure students find careers after graduating a huge plus in todays economy. One limit is lack of variety in work; science and math departments are required to write multiple essays which within certain departments doesnt make sense as a way to test knowledge. A boarder range of work for students would be extremely helpful for students to learn."},</v>
      </c>
      <c r="J1956" s="0" t="n">
        <f aca="false">LEN(A1956)</f>
        <v>688</v>
      </c>
    </row>
    <row r="1957" customFormat="false" ht="12.8" hidden="false" customHeight="false" outlineLevel="0" collapsed="false">
      <c r="A1957" s="0" t="s">
        <v>2018</v>
      </c>
      <c r="B1957" s="0" t="s">
        <v>1926</v>
      </c>
      <c r="C1957" s="0" t="s">
        <v>1927</v>
      </c>
      <c r="D1957" s="0" t="n">
        <v>5</v>
      </c>
      <c r="E1957" s="0" t="str">
        <f aca="false">IFERROR(IFERROR(REPLACE(C1957,SEARCH($E$1,C1957,1),LEN($E$1),""),REPLACE(C1957,SEARCH($F$1,C1957,1),LEN($F$1),"")),C1957)</f>
        <v>www.studentcrowd.com/university-l1043213-s1008411-royal_holloway_university_of_london-egham</v>
      </c>
      <c r="F1957" s="0" t="str">
        <f aca="false">REPLACE(E1957,SEARCH("/",E1957,1),LEN(E1957),"")</f>
        <v>www.studentcrowd.com</v>
      </c>
      <c r="G1957" s="0" t="n">
        <f aca="false">IF(F1957="www.studentcrowd.com",D1957*2/10,IF(F1957="www.studentsreview.com",D1957*2.5/10,"ERROR"))</f>
        <v>1</v>
      </c>
      <c r="H1957" s="0" t="str">
        <f aca="false">VLOOKUP(G1957,Sheet2!$A$1:$B$8,2,0)</f>
        <v>excellent</v>
      </c>
      <c r="I1957" s="0" t="str">
        <f aca="false">"{""classes"":["""&amp;G1957&amp;"""],""text"":"""&amp;A1957&amp;"""},"</f>
        <v>{"classes":["1"],"text":"A great campus atmosphere, great lecturers and a beautiful campus  especially Founders building and the Boilerhouse . A wonderful place to study."},</v>
      </c>
      <c r="J1957" s="0" t="n">
        <f aca="false">LEN(A1957)</f>
        <v>145</v>
      </c>
    </row>
    <row r="1958" customFormat="false" ht="12.8" hidden="false" customHeight="false" outlineLevel="0" collapsed="false">
      <c r="A1958" s="0" t="s">
        <v>2019</v>
      </c>
      <c r="B1958" s="0" t="s">
        <v>1926</v>
      </c>
      <c r="C1958" s="0" t="s">
        <v>1927</v>
      </c>
      <c r="D1958" s="0" t="n">
        <v>5</v>
      </c>
      <c r="E1958" s="0" t="str">
        <f aca="false">IFERROR(IFERROR(REPLACE(C1958,SEARCH($E$1,C1958,1),LEN($E$1),""),REPLACE(C1958,SEARCH($F$1,C1958,1),LEN($F$1),"")),C1958)</f>
        <v>www.studentcrowd.com/university-l1043213-s1008411-royal_holloway_university_of_london-egham</v>
      </c>
      <c r="F1958" s="0" t="str">
        <f aca="false">REPLACE(E1958,SEARCH("/",E1958,1),LEN(E1958),"")</f>
        <v>www.studentcrowd.com</v>
      </c>
      <c r="G1958" s="0" t="n">
        <f aca="false">IF(F1958="www.studentcrowd.com",D1958*2/10,IF(F1958="www.studentsreview.com",D1958*2.5/10,"ERROR"))</f>
        <v>1</v>
      </c>
      <c r="H1958" s="0" t="str">
        <f aca="false">VLOOKUP(G1958,Sheet2!$A$1:$B$8,2,0)</f>
        <v>excellent</v>
      </c>
      <c r="I1958" s="0" t="str">
        <f aca="false">"{""classes"":["""&amp;G1958&amp;"""],""text"":"""&amp;A1958&amp;"""},"</f>
        <v>{"classes":["1"],"text":"I could not recommend royal holloway more. The whole experience is absolutely incredible. The societies are a particular highlight!"},</v>
      </c>
      <c r="J1958" s="0" t="n">
        <f aca="false">LEN(A1958)</f>
        <v>131</v>
      </c>
    </row>
    <row r="1959" customFormat="false" ht="12.8" hidden="false" customHeight="false" outlineLevel="0" collapsed="false">
      <c r="A1959" s="0" t="s">
        <v>2020</v>
      </c>
      <c r="B1959" s="0" t="s">
        <v>1926</v>
      </c>
      <c r="C1959" s="0" t="s">
        <v>1927</v>
      </c>
      <c r="D1959" s="0" t="n">
        <v>5</v>
      </c>
      <c r="E1959" s="0" t="str">
        <f aca="false">IFERROR(IFERROR(REPLACE(C1959,SEARCH($E$1,C1959,1),LEN($E$1),""),REPLACE(C1959,SEARCH($F$1,C1959,1),LEN($F$1),"")),C1959)</f>
        <v>www.studentcrowd.com/university-l1043213-s1008411-royal_holloway_university_of_london-egham</v>
      </c>
      <c r="F1959" s="0" t="str">
        <f aca="false">REPLACE(E1959,SEARCH("/",E1959,1),LEN(E1959),"")</f>
        <v>www.studentcrowd.com</v>
      </c>
      <c r="G1959" s="0" t="n">
        <f aca="false">IF(F1959="www.studentcrowd.com",D1959*2/10,IF(F1959="www.studentsreview.com",D1959*2.5/10,"ERROR"))</f>
        <v>1</v>
      </c>
      <c r="H1959" s="0" t="str">
        <f aca="false">VLOOKUP(G1959,Sheet2!$A$1:$B$8,2,0)</f>
        <v>excellent</v>
      </c>
      <c r="I1959" s="0" t="str">
        <f aca="false">"{""classes"":["""&amp;G1959&amp;"""],""text"":"""&amp;A1959&amp;"""},"</f>
        <v>{"classes":["1"],"text":"Had a ball at Royal Holloway, excellent courses and lecturers, lots of Halls options, great nightlife."},</v>
      </c>
      <c r="J1959" s="0" t="n">
        <f aca="false">LEN(A1959)</f>
        <v>102</v>
      </c>
    </row>
    <row r="1960" customFormat="false" ht="12.8" hidden="false" customHeight="false" outlineLevel="0" collapsed="false">
      <c r="A1960" s="0" t="s">
        <v>2021</v>
      </c>
      <c r="B1960" s="0" t="s">
        <v>1926</v>
      </c>
      <c r="C1960" s="0" t="s">
        <v>1927</v>
      </c>
      <c r="D1960" s="0" t="n">
        <v>5</v>
      </c>
      <c r="E1960" s="0" t="str">
        <f aca="false">IFERROR(IFERROR(REPLACE(C1960,SEARCH($E$1,C1960,1),LEN($E$1),""),REPLACE(C1960,SEARCH($F$1,C1960,1),LEN($F$1),"")),C1960)</f>
        <v>www.studentcrowd.com/university-l1043213-s1008411-royal_holloway_university_of_london-egham</v>
      </c>
      <c r="F1960" s="0" t="str">
        <f aca="false">REPLACE(E1960,SEARCH("/",E1960,1),LEN(E1960),"")</f>
        <v>www.studentcrowd.com</v>
      </c>
      <c r="G1960" s="0" t="n">
        <f aca="false">IF(F1960="www.studentcrowd.com",D1960*2/10,IF(F1960="www.studentsreview.com",D1960*2.5/10,"ERROR"))</f>
        <v>1</v>
      </c>
      <c r="H1960" s="0" t="str">
        <f aca="false">VLOOKUP(G1960,Sheet2!$A$1:$B$8,2,0)</f>
        <v>excellent</v>
      </c>
      <c r="I1960" s="0" t="str">
        <f aca="false">"{""classes"":["""&amp;G1960&amp;"""],""text"":"""&amp;A1960&amp;"""},"</f>
        <v>{"classes":["1"],"text":"it was such a brilliant experience studying here!"},</v>
      </c>
      <c r="J1960" s="0" t="n">
        <f aca="false">LEN(A1960)</f>
        <v>49</v>
      </c>
    </row>
    <row r="1961" customFormat="false" ht="12.8" hidden="false" customHeight="false" outlineLevel="0" collapsed="false">
      <c r="A1961" s="0" t="s">
        <v>2022</v>
      </c>
      <c r="B1961" s="0" t="s">
        <v>1926</v>
      </c>
      <c r="C1961" s="0" t="s">
        <v>1927</v>
      </c>
      <c r="D1961" s="0" t="n">
        <v>5</v>
      </c>
      <c r="E1961" s="0" t="str">
        <f aca="false">IFERROR(IFERROR(REPLACE(C1961,SEARCH($E$1,C1961,1),LEN($E$1),""),REPLACE(C1961,SEARCH($F$1,C1961,1),LEN($F$1),"")),C1961)</f>
        <v>www.studentcrowd.com/university-l1043213-s1008411-royal_holloway_university_of_london-egham</v>
      </c>
      <c r="F1961" s="0" t="str">
        <f aca="false">REPLACE(E1961,SEARCH("/",E1961,1),LEN(E1961),"")</f>
        <v>www.studentcrowd.com</v>
      </c>
      <c r="G1961" s="0" t="n">
        <f aca="false">IF(F1961="www.studentcrowd.com",D1961*2/10,IF(F1961="www.studentsreview.com",D1961*2.5/10,"ERROR"))</f>
        <v>1</v>
      </c>
      <c r="H1961" s="0" t="str">
        <f aca="false">VLOOKUP(G1961,Sheet2!$A$1:$B$8,2,0)</f>
        <v>excellent</v>
      </c>
      <c r="I1961" s="0" t="str">
        <f aca="false">"{""classes"":["""&amp;G1961&amp;"""],""text"":"""&amp;A1961&amp;"""},"</f>
        <v>{"classes":["1"],"text":"Studying at Royal Holloway University of London is absolutely great. Campus amazing, courses and academic staff super nice, great job offers if you work well. Party hard, work harder !"},</v>
      </c>
      <c r="J1961" s="0" t="n">
        <f aca="false">LEN(A1961)</f>
        <v>184</v>
      </c>
    </row>
    <row r="1962" customFormat="false" ht="12.8" hidden="false" customHeight="false" outlineLevel="0" collapsed="false">
      <c r="A1962" s="0" t="s">
        <v>2023</v>
      </c>
      <c r="B1962" s="0" t="s">
        <v>1926</v>
      </c>
      <c r="C1962" s="0" t="s">
        <v>1927</v>
      </c>
      <c r="D1962" s="0" t="n">
        <v>4</v>
      </c>
      <c r="E1962" s="0" t="str">
        <f aca="false">IFERROR(IFERROR(REPLACE(C1962,SEARCH($E$1,C1962,1),LEN($E$1),""),REPLACE(C1962,SEARCH($F$1,C1962,1),LEN($F$1),"")),C1962)</f>
        <v>www.studentcrowd.com/university-l1043213-s1008411-royal_holloway_university_of_london-egham</v>
      </c>
      <c r="F1962" s="0" t="str">
        <f aca="false">REPLACE(E1962,SEARCH("/",E1962,1),LEN(E1962),"")</f>
        <v>www.studentcrowd.com</v>
      </c>
      <c r="G1962" s="0" t="n">
        <f aca="false">IF(F1962="www.studentcrowd.com",D1962*2/10,IF(F1962="www.studentsreview.com",D1962*2.5/10,"ERROR"))</f>
        <v>0.8</v>
      </c>
      <c r="H1962" s="0" t="str">
        <f aca="false">VLOOKUP(G1962,Sheet2!$A$1:$B$8,2,0)</f>
        <v>good_plus</v>
      </c>
      <c r="I1962" s="0" t="str">
        <f aca="false">"{""classes"":["""&amp;G1962&amp;"""],""text"":"""&amp;A1962&amp;"""},"</f>
        <v>{"classes":["0,8"],"text":"Good uni, needs more swimming pool"},</v>
      </c>
      <c r="J1962" s="0" t="n">
        <f aca="false">LEN(A1962)</f>
        <v>34</v>
      </c>
    </row>
    <row r="1963" customFormat="false" ht="12.8" hidden="false" customHeight="false" outlineLevel="0" collapsed="false">
      <c r="A1963" s="0" t="s">
        <v>2024</v>
      </c>
      <c r="B1963" s="0" t="s">
        <v>1926</v>
      </c>
      <c r="C1963" s="0" t="s">
        <v>1927</v>
      </c>
      <c r="D1963" s="0" t="n">
        <v>3</v>
      </c>
      <c r="E1963" s="0" t="str">
        <f aca="false">IFERROR(IFERROR(REPLACE(C1963,SEARCH($E$1,C1963,1),LEN($E$1),""),REPLACE(C1963,SEARCH($F$1,C1963,1),LEN($F$1),"")),C1963)</f>
        <v>www.studentcrowd.com/university-l1043213-s1008411-royal_holloway_university_of_london-egham</v>
      </c>
      <c r="F1963" s="0" t="str">
        <f aca="false">REPLACE(E1963,SEARCH("/",E1963,1),LEN(E1963),"")</f>
        <v>www.studentcrowd.com</v>
      </c>
      <c r="G1963" s="0" t="n">
        <f aca="false">IF(F1963="www.studentcrowd.com",D1963*2/10,IF(F1963="www.studentsreview.com",D1963*2.5/10,"ERROR"))</f>
        <v>0.6</v>
      </c>
      <c r="H1963" s="0" t="str">
        <f aca="false">VLOOKUP(G1963,Sheet2!$A$1:$B$8,2,0)</f>
        <v>middle_plus</v>
      </c>
      <c r="I1963" s="0" t="str">
        <f aca="false">"{""classes"":["""&amp;G1963&amp;"""],""text"":"""&amp;A1963&amp;"""},"</f>
        <v>{"classes":["0,6"],"text":"Lack promotion of societies Lack of range of the book and space in the library"},</v>
      </c>
      <c r="J1963" s="0" t="n">
        <f aca="false">LEN(A1963)</f>
        <v>78</v>
      </c>
    </row>
    <row r="1964" customFormat="false" ht="12.8" hidden="false" customHeight="false" outlineLevel="0" collapsed="false">
      <c r="A1964" s="0" t="s">
        <v>2025</v>
      </c>
      <c r="B1964" s="0" t="s">
        <v>1926</v>
      </c>
      <c r="C1964" s="0" t="s">
        <v>1927</v>
      </c>
      <c r="D1964" s="0" t="n">
        <v>5</v>
      </c>
      <c r="E1964" s="0" t="str">
        <f aca="false">IFERROR(IFERROR(REPLACE(C1964,SEARCH($E$1,C1964,1),LEN($E$1),""),REPLACE(C1964,SEARCH($F$1,C1964,1),LEN($F$1),"")),C1964)</f>
        <v>www.studentcrowd.com/university-l1043213-s1008411-royal_holloway_university_of_london-egham</v>
      </c>
      <c r="F1964" s="0" t="str">
        <f aca="false">REPLACE(E1964,SEARCH("/",E1964,1),LEN(E1964),"")</f>
        <v>www.studentcrowd.com</v>
      </c>
      <c r="G1964" s="0" t="n">
        <f aca="false">IF(F1964="www.studentcrowd.com",D1964*2/10,IF(F1964="www.studentsreview.com",D1964*2.5/10,"ERROR"))</f>
        <v>1</v>
      </c>
      <c r="H1964" s="0" t="str">
        <f aca="false">VLOOKUP(G1964,Sheet2!$A$1:$B$8,2,0)</f>
        <v>excellent</v>
      </c>
      <c r="I1964" s="0" t="str">
        <f aca="false">"{""classes"":["""&amp;G1964&amp;"""],""text"":"""&amp;A1964&amp;"""},"</f>
        <v>{"classes":["1"],"text":"From when I started looking at unis at A-Level to coming on an open to then studying here, Royal Holloway has always been my first choice. You have the benefits of campus life with a nice community feel while being placed in between london, reading and windsor. ItIts just the best experience you could want in a uni!"},</v>
      </c>
      <c r="J1964" s="0" t="n">
        <f aca="false">LEN(A1964)</f>
        <v>317</v>
      </c>
    </row>
    <row r="1965" customFormat="false" ht="12.8" hidden="false" customHeight="false" outlineLevel="0" collapsed="false">
      <c r="A1965" s="0" t="s">
        <v>2026</v>
      </c>
      <c r="B1965" s="0" t="s">
        <v>1926</v>
      </c>
      <c r="C1965" s="0" t="s">
        <v>1927</v>
      </c>
      <c r="D1965" s="0" t="n">
        <v>4</v>
      </c>
      <c r="E1965" s="0" t="str">
        <f aca="false">IFERROR(IFERROR(REPLACE(C1965,SEARCH($E$1,C1965,1),LEN($E$1),""),REPLACE(C1965,SEARCH($F$1,C1965,1),LEN($F$1),"")),C1965)</f>
        <v>www.studentcrowd.com/university-l1043213-s1008411-royal_holloway_university_of_london-egham</v>
      </c>
      <c r="F1965" s="0" t="str">
        <f aca="false">REPLACE(E1965,SEARCH("/",E1965,1),LEN(E1965),"")</f>
        <v>www.studentcrowd.com</v>
      </c>
      <c r="G1965" s="0" t="n">
        <f aca="false">IF(F1965="www.studentcrowd.com",D1965*2/10,IF(F1965="www.studentsreview.com",D1965*2.5/10,"ERROR"))</f>
        <v>0.8</v>
      </c>
      <c r="H1965" s="0" t="str">
        <f aca="false">VLOOKUP(G1965,Sheet2!$A$1:$B$8,2,0)</f>
        <v>good_plus</v>
      </c>
      <c r="I1965" s="0" t="str">
        <f aca="false">"{""classes"":["""&amp;G1965&amp;"""],""text"":"""&amp;A1965&amp;"""},"</f>
        <v>{"classes":["0,8"],"text":"Magnificent campus, many opportunities, nice people, interesting course with good seminar classes."},</v>
      </c>
      <c r="J1965" s="0" t="n">
        <f aca="false">LEN(A1965)</f>
        <v>98</v>
      </c>
    </row>
    <row r="1966" customFormat="false" ht="12.8" hidden="false" customHeight="false" outlineLevel="0" collapsed="false">
      <c r="A1966" s="0" t="s">
        <v>2027</v>
      </c>
      <c r="B1966" s="0" t="s">
        <v>2028</v>
      </c>
      <c r="C1966" s="0" t="s">
        <v>2029</v>
      </c>
      <c r="D1966" s="0" t="n">
        <v>5</v>
      </c>
      <c r="E1966" s="0" t="str">
        <f aca="false">IFERROR(IFERROR(REPLACE(C1966,SEARCH($E$1,C1966,1),LEN($E$1),""),REPLACE(C1966,SEARCH($F$1,C1966,1),LEN($F$1),"")),C1966)</f>
        <v>www.studentcrowd.com/university-l1043204-s1008390-queens_university_of_belfast-belfast</v>
      </c>
      <c r="F1966" s="0" t="str">
        <f aca="false">REPLACE(E1966,SEARCH("/",E1966,1),LEN(E1966),"")</f>
        <v>www.studentcrowd.com</v>
      </c>
      <c r="G1966" s="0" t="n">
        <f aca="false">IF(F1966="www.studentcrowd.com",D1966*2/10,IF(F1966="www.studentsreview.com",D1966*2.5/10,"ERROR"))</f>
        <v>1</v>
      </c>
      <c r="H1966" s="0" t="str">
        <f aca="false">VLOOKUP(G1966,Sheet2!$A$1:$B$8,2,0)</f>
        <v>excellent</v>
      </c>
      <c r="I1966" s="0" t="str">
        <f aca="false">"{""classes"":["""&amp;G1966&amp;"""],""text"":"""&amp;A1966&amp;"""},"</f>
        <v>{"classes":["1"],"text":"has everything you need, any if it doesnt its not hard to set it up"},</v>
      </c>
      <c r="J1966" s="0" t="n">
        <f aca="false">LEN(A1966)</f>
        <v>67</v>
      </c>
    </row>
    <row r="1967" customFormat="false" ht="12.8" hidden="false" customHeight="false" outlineLevel="0" collapsed="false">
      <c r="A1967" s="0" t="s">
        <v>2030</v>
      </c>
      <c r="B1967" s="0" t="s">
        <v>2028</v>
      </c>
      <c r="C1967" s="0" t="s">
        <v>2029</v>
      </c>
      <c r="D1967" s="0" t="n">
        <v>5</v>
      </c>
      <c r="E1967" s="0" t="str">
        <f aca="false">IFERROR(IFERROR(REPLACE(C1967,SEARCH($E$1,C1967,1),LEN($E$1),""),REPLACE(C1967,SEARCH($F$1,C1967,1),LEN($F$1),"")),C1967)</f>
        <v>www.studentcrowd.com/university-l1043204-s1008390-queens_university_of_belfast-belfast</v>
      </c>
      <c r="F1967" s="0" t="str">
        <f aca="false">REPLACE(E1967,SEARCH("/",E1967,1),LEN(E1967),"")</f>
        <v>www.studentcrowd.com</v>
      </c>
      <c r="G1967" s="0" t="n">
        <f aca="false">IF(F1967="www.studentcrowd.com",D1967*2/10,IF(F1967="www.studentsreview.com",D1967*2.5/10,"ERROR"))</f>
        <v>1</v>
      </c>
      <c r="H1967" s="0" t="str">
        <f aca="false">VLOOKUP(G1967,Sheet2!$A$1:$B$8,2,0)</f>
        <v>excellent</v>
      </c>
      <c r="I1967" s="0" t="str">
        <f aca="false">"{""classes"":["""&amp;G1967&amp;"""],""text"":"""&amp;A1967&amp;"""},"</f>
        <v>{"classes":["1"],"text":"Fantastic uni! Removing two stars on wifi because it does not work with my iphone 6 at all :s"},</v>
      </c>
      <c r="J1967" s="0" t="n">
        <f aca="false">LEN(A1967)</f>
        <v>93</v>
      </c>
    </row>
    <row r="1968" customFormat="false" ht="12.8" hidden="false" customHeight="false" outlineLevel="0" collapsed="false">
      <c r="A1968" s="0" t="s">
        <v>2031</v>
      </c>
      <c r="B1968" s="0" t="s">
        <v>2028</v>
      </c>
      <c r="C1968" s="0" t="s">
        <v>2029</v>
      </c>
      <c r="D1968" s="0" t="n">
        <v>5</v>
      </c>
      <c r="E1968" s="0" t="str">
        <f aca="false">IFERROR(IFERROR(REPLACE(C1968,SEARCH($E$1,C1968,1),LEN($E$1),""),REPLACE(C1968,SEARCH($F$1,C1968,1),LEN($F$1),"")),C1968)</f>
        <v>www.studentcrowd.com/university-l1043204-s1008390-queens_university_of_belfast-belfast</v>
      </c>
      <c r="F1968" s="0" t="str">
        <f aca="false">REPLACE(E1968,SEARCH("/",E1968,1),LEN(E1968),"")</f>
        <v>www.studentcrowd.com</v>
      </c>
      <c r="G1968" s="0" t="n">
        <f aca="false">IF(F1968="www.studentcrowd.com",D1968*2/10,IF(F1968="www.studentsreview.com",D1968*2.5/10,"ERROR"))</f>
        <v>1</v>
      </c>
      <c r="H1968" s="0" t="str">
        <f aca="false">VLOOKUP(G1968,Sheet2!$A$1:$B$8,2,0)</f>
        <v>excellent</v>
      </c>
      <c r="I1968" s="0" t="str">
        <f aca="false">"{""classes"":["""&amp;G1968&amp;"""],""text"":"""&amp;A1968&amp;"""},"</f>
        <v>{"classes":["1"],"text":"My experience at qub have been very enjoyable. They offer a vast selection of clubs from chess to skydiving!! As for the facilities themselves, they are modern, clean and well looked after."},</v>
      </c>
      <c r="J1968" s="0" t="n">
        <f aca="false">LEN(A1968)</f>
        <v>189</v>
      </c>
    </row>
    <row r="1969" customFormat="false" ht="12.8" hidden="false" customHeight="false" outlineLevel="0" collapsed="false">
      <c r="A1969" s="0" t="s">
        <v>2032</v>
      </c>
      <c r="B1969" s="0" t="s">
        <v>2033</v>
      </c>
      <c r="C1969" s="0" t="s">
        <v>2034</v>
      </c>
      <c r="D1969" s="0" t="n">
        <v>5</v>
      </c>
      <c r="E1969" s="0" t="str">
        <f aca="false">IFERROR(IFERROR(REPLACE(C1969,SEARCH($E$1,C1969,1),LEN($E$1),""),REPLACE(C1969,SEARCH($F$1,C1969,1),LEN($F$1),"")),C1969)</f>
        <v>www.studentcrowd.com/university-l1005307-s1008392-the_university_of_reading-reading</v>
      </c>
      <c r="F1969" s="0" t="str">
        <f aca="false">REPLACE(E1969,SEARCH("/",E1969,1),LEN(E1969),"")</f>
        <v>www.studentcrowd.com</v>
      </c>
      <c r="G1969" s="0" t="n">
        <f aca="false">IF(F1969="www.studentcrowd.com",D1969*2/10,IF(F1969="www.studentsreview.com",D1969*2.5/10,"ERROR"))</f>
        <v>1</v>
      </c>
      <c r="H1969" s="0" t="str">
        <f aca="false">VLOOKUP(G1969,Sheet2!$A$1:$B$8,2,0)</f>
        <v>excellent</v>
      </c>
      <c r="I1969" s="0" t="str">
        <f aca="false">"{""classes"":["""&amp;G1969&amp;"""],""text"":"""&amp;A1969&amp;"""},"</f>
        <v>{"classes":["1"],"text":"All round good facilities and so many clubs/societies, you get a lot of choice! The student union is huge and cant go wrong with ВЈ2 snakebites. Only complaints are that the student portal is a pain to use, and Blackboard is confusing."},</v>
      </c>
      <c r="J1969" s="0" t="n">
        <f aca="false">LEN(A1969)</f>
        <v>235</v>
      </c>
    </row>
    <row r="1970" customFormat="false" ht="12.8" hidden="false" customHeight="false" outlineLevel="0" collapsed="false">
      <c r="A1970" s="0" t="s">
        <v>2035</v>
      </c>
      <c r="B1970" s="0" t="s">
        <v>2033</v>
      </c>
      <c r="C1970" s="0" t="s">
        <v>2034</v>
      </c>
      <c r="D1970" s="0" t="n">
        <v>4</v>
      </c>
      <c r="E1970" s="0" t="str">
        <f aca="false">IFERROR(IFERROR(REPLACE(C1970,SEARCH($E$1,C1970,1),LEN($E$1),""),REPLACE(C1970,SEARCH($F$1,C1970,1),LEN($F$1),"")),C1970)</f>
        <v>www.studentcrowd.com/university-l1005307-s1008392-the_university_of_reading-reading</v>
      </c>
      <c r="F1970" s="0" t="str">
        <f aca="false">REPLACE(E1970,SEARCH("/",E1970,1),LEN(E1970),"")</f>
        <v>www.studentcrowd.com</v>
      </c>
      <c r="G1970" s="0" t="n">
        <f aca="false">IF(F1970="www.studentcrowd.com",D1970*2/10,IF(F1970="www.studentsreview.com",D1970*2.5/10,"ERROR"))</f>
        <v>0.8</v>
      </c>
      <c r="H1970" s="0" t="str">
        <f aca="false">VLOOKUP(G1970,Sheet2!$A$1:$B$8,2,0)</f>
        <v>good_plus</v>
      </c>
      <c r="I1970" s="0" t="str">
        <f aca="false">"{""classes"":["""&amp;G1970&amp;"""],""text"":"""&amp;A1970&amp;"""},"</f>
        <v>{"classes":["0,8"],"text":"I like how the campus is green campus environment where it is not just buildings"},</v>
      </c>
      <c r="J1970" s="0" t="n">
        <f aca="false">LEN(A1970)</f>
        <v>80</v>
      </c>
    </row>
    <row r="1971" customFormat="false" ht="12.8" hidden="false" customHeight="false" outlineLevel="0" collapsed="false">
      <c r="A1971" s="0" t="s">
        <v>2036</v>
      </c>
      <c r="B1971" s="0" t="s">
        <v>2033</v>
      </c>
      <c r="C1971" s="0" t="s">
        <v>2034</v>
      </c>
      <c r="D1971" s="0" t="n">
        <v>4</v>
      </c>
      <c r="E1971" s="0" t="str">
        <f aca="false">IFERROR(IFERROR(REPLACE(C1971,SEARCH($E$1,C1971,1),LEN($E$1),""),REPLACE(C1971,SEARCH($F$1,C1971,1),LEN($F$1),"")),C1971)</f>
        <v>www.studentcrowd.com/university-l1005307-s1008392-the_university_of_reading-reading</v>
      </c>
      <c r="F1971" s="0" t="str">
        <f aca="false">REPLACE(E1971,SEARCH("/",E1971,1),LEN(E1971),"")</f>
        <v>www.studentcrowd.com</v>
      </c>
      <c r="G1971" s="0" t="n">
        <f aca="false">IF(F1971="www.studentcrowd.com",D1971*2/10,IF(F1971="www.studentsreview.com",D1971*2.5/10,"ERROR"))</f>
        <v>0.8</v>
      </c>
      <c r="H1971" s="0" t="str">
        <f aca="false">VLOOKUP(G1971,Sheet2!$A$1:$B$8,2,0)</f>
        <v>good_plus</v>
      </c>
      <c r="I1971" s="0" t="str">
        <f aca="false">"{""classes"":["""&amp;G1971&amp;"""],""text"":"""&amp;A1971&amp;"""},"</f>
        <v>{"classes":["0,8"],"text":"Shop on campus, and many places to grab a coffee. Theyre there if youd like to use them. The shop is expensive, but people will obviously still use it. Lots of clubs available, just need to go out there and get involved. Having to pay ВЈ5 a night to get into your own student union seems ridiculous to me, with drinks inside being even more of a blow to the wallet."},</v>
      </c>
      <c r="J1971" s="0" t="n">
        <f aca="false">LEN(A1971)</f>
        <v>365</v>
      </c>
    </row>
    <row r="1972" customFormat="false" ht="12.8" hidden="false" customHeight="false" outlineLevel="0" collapsed="false">
      <c r="A1972" s="0" t="s">
        <v>2037</v>
      </c>
      <c r="B1972" s="0" t="s">
        <v>2033</v>
      </c>
      <c r="C1972" s="0" t="s">
        <v>2034</v>
      </c>
      <c r="D1972" s="0" t="n">
        <v>5</v>
      </c>
      <c r="E1972" s="0" t="str">
        <f aca="false">IFERROR(IFERROR(REPLACE(C1972,SEARCH($E$1,C1972,1),LEN($E$1),""),REPLACE(C1972,SEARCH($F$1,C1972,1),LEN($F$1),"")),C1972)</f>
        <v>www.studentcrowd.com/university-l1005307-s1008392-the_university_of_reading-reading</v>
      </c>
      <c r="F1972" s="0" t="str">
        <f aca="false">REPLACE(E1972,SEARCH("/",E1972,1),LEN(E1972),"")</f>
        <v>www.studentcrowd.com</v>
      </c>
      <c r="G1972" s="0" t="n">
        <f aca="false">IF(F1972="www.studentcrowd.com",D1972*2/10,IF(F1972="www.studentsreview.com",D1972*2.5/10,"ERROR"))</f>
        <v>1</v>
      </c>
      <c r="H1972" s="0" t="str">
        <f aca="false">VLOOKUP(G1972,Sheet2!$A$1:$B$8,2,0)</f>
        <v>excellent</v>
      </c>
      <c r="I1972" s="0" t="str">
        <f aca="false">"{""classes"":["""&amp;G1972&amp;"""],""text"":"""&amp;A1972&amp;"""},"</f>
        <v>{"classes":["1"],"text":"Cant fault it, amazing university, amazing facility, union is the best club, lots of societies. Wifi everywhere"},</v>
      </c>
      <c r="J1972" s="0" t="n">
        <f aca="false">LEN(A1972)</f>
        <v>111</v>
      </c>
    </row>
    <row r="1973" customFormat="false" ht="12.8" hidden="false" customHeight="false" outlineLevel="0" collapsed="false">
      <c r="A1973" s="0" t="s">
        <v>2038</v>
      </c>
      <c r="B1973" s="0" t="s">
        <v>2033</v>
      </c>
      <c r="C1973" s="0" t="s">
        <v>2034</v>
      </c>
      <c r="D1973" s="0" t="n">
        <v>4</v>
      </c>
      <c r="E1973" s="0" t="str">
        <f aca="false">IFERROR(IFERROR(REPLACE(C1973,SEARCH($E$1,C1973,1),LEN($E$1),""),REPLACE(C1973,SEARCH($F$1,C1973,1),LEN($F$1),"")),C1973)</f>
        <v>www.studentcrowd.com/university-l1005307-s1008392-the_university_of_reading-reading</v>
      </c>
      <c r="F1973" s="0" t="str">
        <f aca="false">REPLACE(E1973,SEARCH("/",E1973,1),LEN(E1973),"")</f>
        <v>www.studentcrowd.com</v>
      </c>
      <c r="G1973" s="0" t="n">
        <f aca="false">IF(F1973="www.studentcrowd.com",D1973*2/10,IF(F1973="www.studentsreview.com",D1973*2.5/10,"ERROR"))</f>
        <v>0.8</v>
      </c>
      <c r="H1973" s="0" t="str">
        <f aca="false">VLOOKUP(G1973,Sheet2!$A$1:$B$8,2,0)</f>
        <v>good_plus</v>
      </c>
      <c r="I1973" s="0" t="str">
        <f aca="false">"{""classes"":["""&amp;G1973&amp;"""],""text"":"""&amp;A1973&amp;"""},"</f>
        <v>{"classes":["0,8"],"text":"I love Reading so much! The social side is absolutely amazing that I miss it whenever I go home. Theres so many opportunities on offer and facilities to use."},</v>
      </c>
      <c r="J1973" s="0" t="n">
        <f aca="false">LEN(A1973)</f>
        <v>157</v>
      </c>
    </row>
    <row r="1974" customFormat="false" ht="12.8" hidden="false" customHeight="false" outlineLevel="0" collapsed="false">
      <c r="A1974" s="0" t="s">
        <v>2039</v>
      </c>
      <c r="B1974" s="0" t="s">
        <v>2033</v>
      </c>
      <c r="C1974" s="0" t="s">
        <v>2034</v>
      </c>
      <c r="D1974" s="0" t="n">
        <v>4</v>
      </c>
      <c r="E1974" s="0" t="str">
        <f aca="false">IFERROR(IFERROR(REPLACE(C1974,SEARCH($E$1,C1974,1),LEN($E$1),""),REPLACE(C1974,SEARCH($F$1,C1974,1),LEN($F$1),"")),C1974)</f>
        <v>www.studentcrowd.com/university-l1005307-s1008392-the_university_of_reading-reading</v>
      </c>
      <c r="F1974" s="0" t="str">
        <f aca="false">REPLACE(E1974,SEARCH("/",E1974,1),LEN(E1974),"")</f>
        <v>www.studentcrowd.com</v>
      </c>
      <c r="G1974" s="0" t="n">
        <f aca="false">IF(F1974="www.studentcrowd.com",D1974*2/10,IF(F1974="www.studentsreview.com",D1974*2.5/10,"ERROR"))</f>
        <v>0.8</v>
      </c>
      <c r="H1974" s="0" t="str">
        <f aca="false">VLOOKUP(G1974,Sheet2!$A$1:$B$8,2,0)</f>
        <v>good_plus</v>
      </c>
      <c r="I1974" s="0" t="str">
        <f aca="false">"{""classes"":["""&amp;G1974&amp;"""],""text"":"""&amp;A1974&amp;"""},"</f>
        <v>{"classes":["0,8"],"text":"Rusu can often be a bit too pushy with some of their campaigns and promote facts that arent reliable when it comes to topics such as feminism. As well as this , money is pushed up in the campus shop because a percentage goes to rusu , so I would prefer it wouldnt go towards campaigns that do nothing"},</v>
      </c>
      <c r="J1974" s="0" t="n">
        <f aca="false">LEN(A1974)</f>
        <v>300</v>
      </c>
    </row>
    <row r="1975" customFormat="false" ht="12.8" hidden="false" customHeight="false" outlineLevel="0" collapsed="false">
      <c r="A1975" s="0" t="s">
        <v>2040</v>
      </c>
      <c r="B1975" s="0" t="s">
        <v>2033</v>
      </c>
      <c r="C1975" s="0" t="s">
        <v>2034</v>
      </c>
      <c r="D1975" s="0" t="n">
        <v>4</v>
      </c>
      <c r="E1975" s="0" t="str">
        <f aca="false">IFERROR(IFERROR(REPLACE(C1975,SEARCH($E$1,C1975,1),LEN($E$1),""),REPLACE(C1975,SEARCH($F$1,C1975,1),LEN($F$1),"")),C1975)</f>
        <v>www.studentcrowd.com/university-l1005307-s1008392-the_university_of_reading-reading</v>
      </c>
      <c r="F1975" s="0" t="str">
        <f aca="false">REPLACE(E1975,SEARCH("/",E1975,1),LEN(E1975),"")</f>
        <v>www.studentcrowd.com</v>
      </c>
      <c r="G1975" s="0" t="n">
        <f aca="false">IF(F1975="www.studentcrowd.com",D1975*2/10,IF(F1975="www.studentsreview.com",D1975*2.5/10,"ERROR"))</f>
        <v>0.8</v>
      </c>
      <c r="H1975" s="0" t="str">
        <f aca="false">VLOOKUP(G1975,Sheet2!$A$1:$B$8,2,0)</f>
        <v>good_plus</v>
      </c>
      <c r="I1975" s="0" t="str">
        <f aca="false">"{""classes"":["""&amp;G1975&amp;"""],""text"":"""&amp;A1975&amp;"""},"</f>
        <v>{"classes":["0,8"],"text":"Wifi is awful, really old fashioned login. Always lapses. Club and societies really over priced, literally have to pay for everything extra. Really pretty campus and facilities. Student union is the best club in reading"},</v>
      </c>
      <c r="J1975" s="0" t="n">
        <f aca="false">LEN(A1975)</f>
        <v>219</v>
      </c>
    </row>
    <row r="1976" customFormat="false" ht="12.8" hidden="false" customHeight="false" outlineLevel="0" collapsed="false">
      <c r="A1976" s="0" t="s">
        <v>2041</v>
      </c>
      <c r="B1976" s="0" t="s">
        <v>2033</v>
      </c>
      <c r="C1976" s="0" t="s">
        <v>2034</v>
      </c>
      <c r="D1976" s="0" t="n">
        <v>5</v>
      </c>
      <c r="E1976" s="0" t="str">
        <f aca="false">IFERROR(IFERROR(REPLACE(C1976,SEARCH($E$1,C1976,1),LEN($E$1),""),REPLACE(C1976,SEARCH($F$1,C1976,1),LEN($F$1),"")),C1976)</f>
        <v>www.studentcrowd.com/university-l1005307-s1008392-the_university_of_reading-reading</v>
      </c>
      <c r="F1976" s="0" t="str">
        <f aca="false">REPLACE(E1976,SEARCH("/",E1976,1),LEN(E1976),"")</f>
        <v>www.studentcrowd.com</v>
      </c>
      <c r="G1976" s="0" t="n">
        <f aca="false">IF(F1976="www.studentcrowd.com",D1976*2/10,IF(F1976="www.studentsreview.com",D1976*2.5/10,"ERROR"))</f>
        <v>1</v>
      </c>
      <c r="H1976" s="0" t="str">
        <f aca="false">VLOOKUP(G1976,Sheet2!$A$1:$B$8,2,0)</f>
        <v>excellent</v>
      </c>
      <c r="I1976" s="0" t="str">
        <f aca="false">"{""classes"":["""&amp;G1976&amp;"""],""text"":"""&amp;A1976&amp;"""},"</f>
        <v>{"classes":["1"],"text":"ive never gone to the uni, but im just bigging it up my man, innit"},</v>
      </c>
      <c r="J1976" s="0" t="n">
        <f aca="false">LEN(A1976)</f>
        <v>66</v>
      </c>
    </row>
    <row r="1977" customFormat="false" ht="12.8" hidden="false" customHeight="false" outlineLevel="0" collapsed="false">
      <c r="A1977" s="0" t="s">
        <v>2042</v>
      </c>
      <c r="B1977" s="0" t="s">
        <v>2033</v>
      </c>
      <c r="C1977" s="0" t="s">
        <v>2034</v>
      </c>
      <c r="D1977" s="0" t="n">
        <v>5</v>
      </c>
      <c r="E1977" s="0" t="str">
        <f aca="false">IFERROR(IFERROR(REPLACE(C1977,SEARCH($E$1,C1977,1),LEN($E$1),""),REPLACE(C1977,SEARCH($F$1,C1977,1),LEN($F$1),"")),C1977)</f>
        <v>www.studentcrowd.com/university-l1005307-s1008392-the_university_of_reading-reading</v>
      </c>
      <c r="F1977" s="0" t="str">
        <f aca="false">REPLACE(E1977,SEARCH("/",E1977,1),LEN(E1977),"")</f>
        <v>www.studentcrowd.com</v>
      </c>
      <c r="G1977" s="0" t="n">
        <f aca="false">IF(F1977="www.studentcrowd.com",D1977*2/10,IF(F1977="www.studentsreview.com",D1977*2.5/10,"ERROR"))</f>
        <v>1</v>
      </c>
      <c r="H1977" s="0" t="str">
        <f aca="false">VLOOKUP(G1977,Sheet2!$A$1:$B$8,2,0)</f>
        <v>excellent</v>
      </c>
      <c r="I1977" s="0" t="str">
        <f aca="false">"{""classes"":["""&amp;G1977&amp;"""],""text"":"""&amp;A1977&amp;"""},"</f>
        <v>{"classes":["1"],"text":"The university has a great campus. The town is incredibly beautiful and the quality of education they provide is one of the best in the country."},</v>
      </c>
      <c r="J1977" s="0" t="n">
        <f aca="false">LEN(A1977)</f>
        <v>144</v>
      </c>
    </row>
    <row r="1978" customFormat="false" ht="12.8" hidden="false" customHeight="false" outlineLevel="0" collapsed="false">
      <c r="A1978" s="0" t="s">
        <v>2043</v>
      </c>
      <c r="B1978" s="0" t="s">
        <v>2033</v>
      </c>
      <c r="C1978" s="0" t="s">
        <v>2034</v>
      </c>
      <c r="D1978" s="0" t="n">
        <v>5</v>
      </c>
      <c r="E1978" s="0" t="str">
        <f aca="false">IFERROR(IFERROR(REPLACE(C1978,SEARCH($E$1,C1978,1),LEN($E$1),""),REPLACE(C1978,SEARCH($F$1,C1978,1),LEN($F$1),"")),C1978)</f>
        <v>www.studentcrowd.com/university-l1005307-s1008392-the_university_of_reading-reading</v>
      </c>
      <c r="F1978" s="0" t="str">
        <f aca="false">REPLACE(E1978,SEARCH("/",E1978,1),LEN(E1978),"")</f>
        <v>www.studentcrowd.com</v>
      </c>
      <c r="G1978" s="0" t="n">
        <f aca="false">IF(F1978="www.studentcrowd.com",D1978*2/10,IF(F1978="www.studentsreview.com",D1978*2.5/10,"ERROR"))</f>
        <v>1</v>
      </c>
      <c r="H1978" s="0" t="str">
        <f aca="false">VLOOKUP(G1978,Sheet2!$A$1:$B$8,2,0)</f>
        <v>excellent</v>
      </c>
      <c r="I1978" s="0" t="str">
        <f aca="false">"{""classes"":["""&amp;G1978&amp;"""],""text"":"""&amp;A1978&amp;"""},"</f>
        <v>{"classes":["1"],"text":"Its a nice universty with a lot of options"},</v>
      </c>
      <c r="J1978" s="0" t="n">
        <f aca="false">LEN(A1978)</f>
        <v>42</v>
      </c>
    </row>
    <row r="1979" customFormat="false" ht="12.8" hidden="false" customHeight="false" outlineLevel="0" collapsed="false">
      <c r="A1979" s="0" t="s">
        <v>2044</v>
      </c>
      <c r="B1979" s="0" t="s">
        <v>2033</v>
      </c>
      <c r="C1979" s="0" t="s">
        <v>2034</v>
      </c>
      <c r="D1979" s="0" t="n">
        <v>5</v>
      </c>
      <c r="E1979" s="0" t="str">
        <f aca="false">IFERROR(IFERROR(REPLACE(C1979,SEARCH($E$1,C1979,1),LEN($E$1),""),REPLACE(C1979,SEARCH($F$1,C1979,1),LEN($F$1),"")),C1979)</f>
        <v>www.studentcrowd.com/university-l1005307-s1008392-the_university_of_reading-reading</v>
      </c>
      <c r="F1979" s="0" t="str">
        <f aca="false">REPLACE(E1979,SEARCH("/",E1979,1),LEN(E1979),"")</f>
        <v>www.studentcrowd.com</v>
      </c>
      <c r="G1979" s="0" t="n">
        <f aca="false">IF(F1979="www.studentcrowd.com",D1979*2/10,IF(F1979="www.studentsreview.com",D1979*2.5/10,"ERROR"))</f>
        <v>1</v>
      </c>
      <c r="H1979" s="0" t="str">
        <f aca="false">VLOOKUP(G1979,Sheet2!$A$1:$B$8,2,0)</f>
        <v>excellent</v>
      </c>
      <c r="I1979" s="0" t="str">
        <f aca="false">"{""classes"":["""&amp;G1979&amp;"""],""text"":"""&amp;A1979&amp;"""},"</f>
        <v>{"classes":["1"],"text":"Great university. So much on campus, amazing union and so many events put on daily - roadshows, vintage fayres, food markets, plant markets. Shops, banks, coffee shops, food halls, restaurants all on campus. Beautiful lake on campus and so much greenery. Security patrolling all the time, so you feel safe. Only a 20 minute bus journey to centre of town, ВЈ1.50 for return, lovely town. You have everything you could possible need."},</v>
      </c>
      <c r="J1979" s="0" t="n">
        <f aca="false">LEN(A1979)</f>
        <v>431</v>
      </c>
    </row>
    <row r="1980" customFormat="false" ht="12.8" hidden="false" customHeight="false" outlineLevel="0" collapsed="false">
      <c r="A1980" s="0" t="s">
        <v>2045</v>
      </c>
      <c r="B1980" s="0" t="s">
        <v>2033</v>
      </c>
      <c r="C1980" s="0" t="s">
        <v>2034</v>
      </c>
      <c r="D1980" s="0" t="n">
        <v>5</v>
      </c>
      <c r="E1980" s="0" t="str">
        <f aca="false">IFERROR(IFERROR(REPLACE(C1980,SEARCH($E$1,C1980,1),LEN($E$1),""),REPLACE(C1980,SEARCH($F$1,C1980,1),LEN($F$1),"")),C1980)</f>
        <v>www.studentcrowd.com/university-l1005307-s1008392-the_university_of_reading-reading</v>
      </c>
      <c r="F1980" s="0" t="str">
        <f aca="false">REPLACE(E1980,SEARCH("/",E1980,1),LEN(E1980),"")</f>
        <v>www.studentcrowd.com</v>
      </c>
      <c r="G1980" s="0" t="n">
        <f aca="false">IF(F1980="www.studentcrowd.com",D1980*2/10,IF(F1980="www.studentsreview.com",D1980*2.5/10,"ERROR"))</f>
        <v>1</v>
      </c>
      <c r="H1980" s="0" t="str">
        <f aca="false">VLOOKUP(G1980,Sheet2!$A$1:$B$8,2,0)</f>
        <v>excellent</v>
      </c>
      <c r="I1980" s="0" t="str">
        <f aca="false">"{""classes"":["""&amp;G1980&amp;"""],""text"":"""&amp;A1980&amp;"""},"</f>
        <v>{"classes":["1"],"text":"the university has many clubs and societies so theres something for everyone. the nightclub on campus is very nice and plays a variety of music. internet on campus is also very good. sometimes can disconnect but usually it is very very good."},</v>
      </c>
      <c r="J1980" s="0" t="n">
        <f aca="false">LEN(A1980)</f>
        <v>241</v>
      </c>
    </row>
    <row r="1981" customFormat="false" ht="12.8" hidden="false" customHeight="false" outlineLevel="0" collapsed="false">
      <c r="A1981" s="0" t="s">
        <v>2046</v>
      </c>
      <c r="B1981" s="0" t="s">
        <v>2033</v>
      </c>
      <c r="C1981" s="0" t="s">
        <v>2034</v>
      </c>
      <c r="D1981" s="0" t="n">
        <v>5</v>
      </c>
      <c r="E1981" s="0" t="str">
        <f aca="false">IFERROR(IFERROR(REPLACE(C1981,SEARCH($E$1,C1981,1),LEN($E$1),""),REPLACE(C1981,SEARCH($F$1,C1981,1),LEN($F$1),"")),C1981)</f>
        <v>www.studentcrowd.com/university-l1005307-s1008392-the_university_of_reading-reading</v>
      </c>
      <c r="F1981" s="0" t="str">
        <f aca="false">REPLACE(E1981,SEARCH("/",E1981,1),LEN(E1981),"")</f>
        <v>www.studentcrowd.com</v>
      </c>
      <c r="G1981" s="0" t="n">
        <f aca="false">IF(F1981="www.studentcrowd.com",D1981*2/10,IF(F1981="www.studentsreview.com",D1981*2.5/10,"ERROR"))</f>
        <v>1</v>
      </c>
      <c r="H1981" s="0" t="str">
        <f aca="false">VLOOKUP(G1981,Sheet2!$A$1:$B$8,2,0)</f>
        <v>excellent</v>
      </c>
      <c r="I1981" s="0" t="str">
        <f aca="false">"{""classes"":["""&amp;G1981&amp;"""],""text"":"""&amp;A1981&amp;"""},"</f>
        <v>{"classes":["1"],"text":"Easily accessible and easy to learn your way around, with great nights out and fantastic clubs"},</v>
      </c>
      <c r="J1981" s="0" t="n">
        <f aca="false">LEN(A1981)</f>
        <v>94</v>
      </c>
    </row>
    <row r="1982" customFormat="false" ht="12.8" hidden="false" customHeight="false" outlineLevel="0" collapsed="false">
      <c r="A1982" s="0" t="s">
        <v>2047</v>
      </c>
      <c r="B1982" s="0" t="s">
        <v>2033</v>
      </c>
      <c r="C1982" s="0" t="s">
        <v>2034</v>
      </c>
      <c r="D1982" s="0" t="n">
        <v>4</v>
      </c>
      <c r="E1982" s="0" t="str">
        <f aca="false">IFERROR(IFERROR(REPLACE(C1982,SEARCH($E$1,C1982,1),LEN($E$1),""),REPLACE(C1982,SEARCH($F$1,C1982,1),LEN($F$1),"")),C1982)</f>
        <v>www.studentcrowd.com/university-l1005307-s1008392-the_university_of_reading-reading</v>
      </c>
      <c r="F1982" s="0" t="str">
        <f aca="false">REPLACE(E1982,SEARCH("/",E1982,1),LEN(E1982),"")</f>
        <v>www.studentcrowd.com</v>
      </c>
      <c r="G1982" s="0" t="n">
        <f aca="false">IF(F1982="www.studentcrowd.com",D1982*2/10,IF(F1982="www.studentsreview.com",D1982*2.5/10,"ERROR"))</f>
        <v>0.8</v>
      </c>
      <c r="H1982" s="0" t="str">
        <f aca="false">VLOOKUP(G1982,Sheet2!$A$1:$B$8,2,0)</f>
        <v>good_plus</v>
      </c>
      <c r="I1982" s="0" t="str">
        <f aca="false">"{""classes"":["""&amp;G1982&amp;"""],""text"":"""&amp;A1982&amp;"""},"</f>
        <v>{"classes":["0,8"],"text":"The University of Reading is fantastic!! It was definitely the right decision to study here and experience the beautiful campus and amazing facilities."},</v>
      </c>
      <c r="J1982" s="0" t="n">
        <f aca="false">LEN(A1982)</f>
        <v>151</v>
      </c>
    </row>
    <row r="1983" customFormat="false" ht="12.8" hidden="false" customHeight="false" outlineLevel="0" collapsed="false">
      <c r="A1983" s="0" t="s">
        <v>2048</v>
      </c>
      <c r="B1983" s="0" t="s">
        <v>2033</v>
      </c>
      <c r="C1983" s="0" t="s">
        <v>2034</v>
      </c>
      <c r="D1983" s="0" t="n">
        <v>5</v>
      </c>
      <c r="E1983" s="0" t="str">
        <f aca="false">IFERROR(IFERROR(REPLACE(C1983,SEARCH($E$1,C1983,1),LEN($E$1),""),REPLACE(C1983,SEARCH($F$1,C1983,1),LEN($F$1),"")),C1983)</f>
        <v>www.studentcrowd.com/university-l1005307-s1008392-the_university_of_reading-reading</v>
      </c>
      <c r="F1983" s="0" t="str">
        <f aca="false">REPLACE(E1983,SEARCH("/",E1983,1),LEN(E1983),"")</f>
        <v>www.studentcrowd.com</v>
      </c>
      <c r="G1983" s="0" t="n">
        <f aca="false">IF(F1983="www.studentcrowd.com",D1983*2/10,IF(F1983="www.studentsreview.com",D1983*2.5/10,"ERROR"))</f>
        <v>1</v>
      </c>
      <c r="H1983" s="0" t="str">
        <f aca="false">VLOOKUP(G1983,Sheet2!$A$1:$B$8,2,0)</f>
        <v>excellent</v>
      </c>
      <c r="I1983" s="0" t="str">
        <f aca="false">"{""classes"":["""&amp;G1983&amp;"""],""text"":"""&amp;A1983&amp;"""},"</f>
        <v>{"classes":["1"],"text":"Absolute cracking uni. Loads of green spaces, huge library, great social life and both amazing and interesting people."},</v>
      </c>
      <c r="J1983" s="0" t="n">
        <f aca="false">LEN(A1983)</f>
        <v>118</v>
      </c>
    </row>
    <row r="1984" customFormat="false" ht="12.8" hidden="false" customHeight="false" outlineLevel="0" collapsed="false">
      <c r="A1984" s="0" t="s">
        <v>2049</v>
      </c>
      <c r="B1984" s="0" t="s">
        <v>2033</v>
      </c>
      <c r="C1984" s="0" t="s">
        <v>2034</v>
      </c>
      <c r="D1984" s="0" t="n">
        <v>5</v>
      </c>
      <c r="E1984" s="0" t="str">
        <f aca="false">IFERROR(IFERROR(REPLACE(C1984,SEARCH($E$1,C1984,1),LEN($E$1),""),REPLACE(C1984,SEARCH($F$1,C1984,1),LEN($F$1),"")),C1984)</f>
        <v>www.studentcrowd.com/university-l1005307-s1008392-the_university_of_reading-reading</v>
      </c>
      <c r="F1984" s="0" t="str">
        <f aca="false">REPLACE(E1984,SEARCH("/",E1984,1),LEN(E1984),"")</f>
        <v>www.studentcrowd.com</v>
      </c>
      <c r="G1984" s="0" t="n">
        <f aca="false">IF(F1984="www.studentcrowd.com",D1984*2/10,IF(F1984="www.studentsreview.com",D1984*2.5/10,"ERROR"))</f>
        <v>1</v>
      </c>
      <c r="H1984" s="0" t="str">
        <f aca="false">VLOOKUP(G1984,Sheet2!$A$1:$B$8,2,0)</f>
        <v>excellent</v>
      </c>
      <c r="I1984" s="0" t="str">
        <f aca="false">"{""classes"":["""&amp;G1984&amp;"""],""text"":"""&amp;A1984&amp;"""},"</f>
        <v>{"classes":["1"],"text":"There are many great societies at the uni"},</v>
      </c>
      <c r="J1984" s="0" t="n">
        <f aca="false">LEN(A1984)</f>
        <v>41</v>
      </c>
    </row>
    <row r="1985" customFormat="false" ht="12.8" hidden="false" customHeight="false" outlineLevel="0" collapsed="false">
      <c r="A1985" s="0" t="s">
        <v>2050</v>
      </c>
      <c r="B1985" s="0" t="s">
        <v>2033</v>
      </c>
      <c r="C1985" s="0" t="s">
        <v>2034</v>
      </c>
      <c r="D1985" s="0" t="n">
        <v>5</v>
      </c>
      <c r="E1985" s="0" t="str">
        <f aca="false">IFERROR(IFERROR(REPLACE(C1985,SEARCH($E$1,C1985,1),LEN($E$1),""),REPLACE(C1985,SEARCH($F$1,C1985,1),LEN($F$1),"")),C1985)</f>
        <v>www.studentcrowd.com/university-l1005307-s1008392-the_university_of_reading-reading</v>
      </c>
      <c r="F1985" s="0" t="str">
        <f aca="false">REPLACE(E1985,SEARCH("/",E1985,1),LEN(E1985),"")</f>
        <v>www.studentcrowd.com</v>
      </c>
      <c r="G1985" s="0" t="n">
        <f aca="false">IF(F1985="www.studentcrowd.com",D1985*2/10,IF(F1985="www.studentsreview.com",D1985*2.5/10,"ERROR"))</f>
        <v>1</v>
      </c>
      <c r="H1985" s="0" t="str">
        <f aca="false">VLOOKUP(G1985,Sheet2!$A$1:$B$8,2,0)</f>
        <v>excellent</v>
      </c>
      <c r="I1985" s="0" t="str">
        <f aca="false">"{""classes"":["""&amp;G1985&amp;"""],""text"":"""&amp;A1985&amp;"""},"</f>
        <v>{"classes":["1"],"text":"Stunning campus and great for links to London etc. Great accommodation and an all round amazing uni!"},</v>
      </c>
      <c r="J1985" s="0" t="n">
        <f aca="false">LEN(A1985)</f>
        <v>100</v>
      </c>
    </row>
    <row r="1986" customFormat="false" ht="12.8" hidden="false" customHeight="false" outlineLevel="0" collapsed="false">
      <c r="A1986" s="0" t="s">
        <v>2051</v>
      </c>
      <c r="B1986" s="0" t="s">
        <v>2033</v>
      </c>
      <c r="C1986" s="0" t="s">
        <v>2034</v>
      </c>
      <c r="D1986" s="0" t="n">
        <v>3</v>
      </c>
      <c r="E1986" s="0" t="str">
        <f aca="false">IFERROR(IFERROR(REPLACE(C1986,SEARCH($E$1,C1986,1),LEN($E$1),""),REPLACE(C1986,SEARCH($F$1,C1986,1),LEN($F$1),"")),C1986)</f>
        <v>www.studentcrowd.com/university-l1005307-s1008392-the_university_of_reading-reading</v>
      </c>
      <c r="F1986" s="0" t="str">
        <f aca="false">REPLACE(E1986,SEARCH("/",E1986,1),LEN(E1986),"")</f>
        <v>www.studentcrowd.com</v>
      </c>
      <c r="G1986" s="0" t="n">
        <f aca="false">IF(F1986="www.studentcrowd.com",D1986*2/10,IF(F1986="www.studentsreview.com",D1986*2.5/10,"ERROR"))</f>
        <v>0.6</v>
      </c>
      <c r="H1986" s="0" t="str">
        <f aca="false">VLOOKUP(G1986,Sheet2!$A$1:$B$8,2,0)</f>
        <v>middle_plus</v>
      </c>
      <c r="I1986" s="0" t="str">
        <f aca="false">"{""classes"":["""&amp;G1986&amp;"""],""text"":"""&amp;A1986&amp;"""},"</f>
        <v>{"classes":["0,6"],"text":"Facilities on campus are varied. Some buildings reasonably old, however there are many modern buildings as well. Library in particular very large and modern to study comfortably as well as the business school. The campus itself has pros and cons. As nice as it looks, the layout of the university was obviously not well-planned. There is a lot of greenery for no reason and this leaves no places for halls near campus. Therefore most halls are a long walk away. Also if youre going reading and dont have a car, grocery shopping is out of the question. The closest supermarket  not express  is a 30 minute bus drive away. As useful as the students union is, it lacks diversity. This unfortunately leads to the same boring planned events. E.g. buses to clubs in london or coach tours elsewhere is out of the question. The wi-fi here constantly disconnects from your phone. Town and the oracle shopping centre are good places to chill, shop or eat and a 20 minute bus drive away."},</v>
      </c>
      <c r="J1986" s="0" t="n">
        <f aca="false">LEN(A1986)</f>
        <v>976</v>
      </c>
    </row>
    <row r="1987" customFormat="false" ht="12.8" hidden="false" customHeight="false" outlineLevel="0" collapsed="false">
      <c r="A1987" s="0" t="s">
        <v>2052</v>
      </c>
      <c r="B1987" s="0" t="s">
        <v>2033</v>
      </c>
      <c r="C1987" s="0" t="s">
        <v>2034</v>
      </c>
      <c r="D1987" s="0" t="n">
        <v>5</v>
      </c>
      <c r="E1987" s="0" t="str">
        <f aca="false">IFERROR(IFERROR(REPLACE(C1987,SEARCH($E$1,C1987,1),LEN($E$1),""),REPLACE(C1987,SEARCH($F$1,C1987,1),LEN($F$1),"")),C1987)</f>
        <v>www.studentcrowd.com/university-l1005307-s1008392-the_university_of_reading-reading</v>
      </c>
      <c r="F1987" s="0" t="str">
        <f aca="false">REPLACE(E1987,SEARCH("/",E1987,1),LEN(E1987),"")</f>
        <v>www.studentcrowd.com</v>
      </c>
      <c r="G1987" s="0" t="n">
        <f aca="false">IF(F1987="www.studentcrowd.com",D1987*2/10,IF(F1987="www.studentsreview.com",D1987*2.5/10,"ERROR"))</f>
        <v>1</v>
      </c>
      <c r="H1987" s="0" t="str">
        <f aca="false">VLOOKUP(G1987,Sheet2!$A$1:$B$8,2,0)</f>
        <v>excellent</v>
      </c>
      <c r="I1987" s="0" t="str">
        <f aca="false">"{""classes"":["""&amp;G1987&amp;"""],""text"":"""&amp;A1987&amp;"""},"</f>
        <v>{"classes":["1"],"text":"Weakest area is the clubs of Reading. Great if youre someone that only goes out on weekends like me, but after a week or two of every other night, you start to run out of places on Friarstreet. London is only a short trip away though.."},</v>
      </c>
      <c r="J1987" s="0" t="n">
        <f aca="false">LEN(A1987)</f>
        <v>235</v>
      </c>
    </row>
    <row r="1988" customFormat="false" ht="12.8" hidden="false" customHeight="false" outlineLevel="0" collapsed="false">
      <c r="A1988" s="0" t="s">
        <v>2053</v>
      </c>
      <c r="B1988" s="0" t="s">
        <v>2033</v>
      </c>
      <c r="C1988" s="0" t="s">
        <v>2034</v>
      </c>
      <c r="D1988" s="0" t="n">
        <v>5</v>
      </c>
      <c r="E1988" s="0" t="str">
        <f aca="false">IFERROR(IFERROR(REPLACE(C1988,SEARCH($E$1,C1988,1),LEN($E$1),""),REPLACE(C1988,SEARCH($F$1,C1988,1),LEN($F$1),"")),C1988)</f>
        <v>www.studentcrowd.com/university-l1005307-s1008392-the_university_of_reading-reading</v>
      </c>
      <c r="F1988" s="0" t="str">
        <f aca="false">REPLACE(E1988,SEARCH("/",E1988,1),LEN(E1988),"")</f>
        <v>www.studentcrowd.com</v>
      </c>
      <c r="G1988" s="0" t="n">
        <f aca="false">IF(F1988="www.studentcrowd.com",D1988*2/10,IF(F1988="www.studentsreview.com",D1988*2.5/10,"ERROR"))</f>
        <v>1</v>
      </c>
      <c r="H1988" s="0" t="str">
        <f aca="false">VLOOKUP(G1988,Sheet2!$A$1:$B$8,2,0)</f>
        <v>excellent</v>
      </c>
      <c r="I1988" s="0" t="str">
        <f aca="false">"{""classes"":["""&amp;G1988&amp;"""],""text"":"""&amp;A1988&amp;"""},"</f>
        <v>{"classes":["1"],"text":"Simply put: Its AMAZING! Trust me on this, take my word as gospel. Its really beautiful, the library is 24/7, we have an effective JobShop, tons of clubs and societies and the Wifi is sooo fast, its unbelievable.There is wifi everywhere around the school and the halls."},</v>
      </c>
      <c r="J1988" s="0" t="n">
        <f aca="false">LEN(A1988)</f>
        <v>269</v>
      </c>
    </row>
    <row r="1989" customFormat="false" ht="12.8" hidden="false" customHeight="false" outlineLevel="0" collapsed="false">
      <c r="A1989" s="0" t="s">
        <v>2054</v>
      </c>
      <c r="B1989" s="0" t="s">
        <v>2033</v>
      </c>
      <c r="C1989" s="0" t="s">
        <v>2034</v>
      </c>
      <c r="D1989" s="0" t="n">
        <v>1</v>
      </c>
      <c r="E1989" s="0" t="str">
        <f aca="false">IFERROR(IFERROR(REPLACE(C1989,SEARCH($E$1,C1989,1),LEN($E$1),""),REPLACE(C1989,SEARCH($F$1,C1989,1),LEN($F$1),"")),C1989)</f>
        <v>www.studentcrowd.com/university-l1005307-s1008392-the_university_of_reading-reading</v>
      </c>
      <c r="F1989" s="0" t="str">
        <f aca="false">REPLACE(E1989,SEARCH("/",E1989,1),LEN(E1989),"")</f>
        <v>www.studentcrowd.com</v>
      </c>
      <c r="G1989" s="0" t="n">
        <f aca="false">IF(F1989="www.studentcrowd.com",D1989*2/10,IF(F1989="www.studentsreview.com",D1989*2.5/10,"ERROR"))</f>
        <v>0.2</v>
      </c>
      <c r="H1989" s="0" t="str">
        <f aca="false">VLOOKUP(G1989,Sheet2!$A$1:$B$8,2,0)</f>
        <v>bad</v>
      </c>
      <c r="I1989" s="0" t="str">
        <f aca="false">"{""classes"":["""&amp;G1989&amp;"""],""text"":"""&amp;A1989&amp;"""},"</f>
        <v>{"classes":["0,2"],"text":"i d never recommend this university"},</v>
      </c>
      <c r="J1989" s="0" t="n">
        <f aca="false">LEN(A1989)</f>
        <v>35</v>
      </c>
    </row>
    <row r="1990" customFormat="false" ht="12.8" hidden="false" customHeight="false" outlineLevel="0" collapsed="false">
      <c r="A1990" s="0" t="s">
        <v>2055</v>
      </c>
      <c r="B1990" s="0" t="s">
        <v>2033</v>
      </c>
      <c r="C1990" s="0" t="s">
        <v>2034</v>
      </c>
      <c r="D1990" s="0" t="n">
        <v>4</v>
      </c>
      <c r="E1990" s="0" t="str">
        <f aca="false">IFERROR(IFERROR(REPLACE(C1990,SEARCH($E$1,C1990,1),LEN($E$1),""),REPLACE(C1990,SEARCH($F$1,C1990,1),LEN($F$1),"")),C1990)</f>
        <v>www.studentcrowd.com/university-l1005307-s1008392-the_university_of_reading-reading</v>
      </c>
      <c r="F1990" s="0" t="str">
        <f aca="false">REPLACE(E1990,SEARCH("/",E1990,1),LEN(E1990),"")</f>
        <v>www.studentcrowd.com</v>
      </c>
      <c r="G1990" s="0" t="n">
        <f aca="false">IF(F1990="www.studentcrowd.com",D1990*2/10,IF(F1990="www.studentsreview.com",D1990*2.5/10,"ERROR"))</f>
        <v>0.8</v>
      </c>
      <c r="H1990" s="0" t="str">
        <f aca="false">VLOOKUP(G1990,Sheet2!$A$1:$B$8,2,0)</f>
        <v>good_plus</v>
      </c>
      <c r="I1990" s="0" t="str">
        <f aca="false">"{""classes"":["""&amp;G1990&amp;"""],""text"":"""&amp;A1990&amp;"""},"</f>
        <v>{"classes":["0,8"],"text":"Union is terrible but secretly everyone loves it!"},</v>
      </c>
      <c r="J1990" s="0" t="n">
        <f aca="false">LEN(A1990)</f>
        <v>49</v>
      </c>
    </row>
    <row r="1991" customFormat="false" ht="12.8" hidden="false" customHeight="false" outlineLevel="0" collapsed="false">
      <c r="A1991" s="0" t="s">
        <v>2056</v>
      </c>
      <c r="B1991" s="0" t="s">
        <v>2033</v>
      </c>
      <c r="C1991" s="0" t="s">
        <v>2034</v>
      </c>
      <c r="D1991" s="0" t="n">
        <v>4</v>
      </c>
      <c r="E1991" s="0" t="str">
        <f aca="false">IFERROR(IFERROR(REPLACE(C1991,SEARCH($E$1,C1991,1),LEN($E$1),""),REPLACE(C1991,SEARCH($F$1,C1991,1),LEN($F$1),"")),C1991)</f>
        <v>www.studentcrowd.com/university-l1005307-s1008392-the_university_of_reading-reading</v>
      </c>
      <c r="F1991" s="0" t="str">
        <f aca="false">REPLACE(E1991,SEARCH("/",E1991,1),LEN(E1991),"")</f>
        <v>www.studentcrowd.com</v>
      </c>
      <c r="G1991" s="0" t="n">
        <f aca="false">IF(F1991="www.studentcrowd.com",D1991*2/10,IF(F1991="www.studentsreview.com",D1991*2.5/10,"ERROR"))</f>
        <v>0.8</v>
      </c>
      <c r="H1991" s="0" t="str">
        <f aca="false">VLOOKUP(G1991,Sheet2!$A$1:$B$8,2,0)</f>
        <v>good_plus</v>
      </c>
      <c r="I1991" s="0" t="str">
        <f aca="false">"{""classes"":["""&amp;G1991&amp;"""],""text"":"""&amp;A1991&amp;"""},"</f>
        <v>{"classes":["0,8"],"text":"Sick. Nice campus, with some fairly dated buildings though. Lecturers are mostly interesting, however some show little enthusiasm for their subject."},</v>
      </c>
      <c r="J1991" s="0" t="n">
        <f aca="false">LEN(A1991)</f>
        <v>148</v>
      </c>
    </row>
    <row r="1992" customFormat="false" ht="12.8" hidden="false" customHeight="false" outlineLevel="0" collapsed="false">
      <c r="A1992" s="0" t="s">
        <v>2057</v>
      </c>
      <c r="B1992" s="0" t="s">
        <v>2033</v>
      </c>
      <c r="C1992" s="0" t="s">
        <v>2034</v>
      </c>
      <c r="D1992" s="0" t="n">
        <v>2</v>
      </c>
      <c r="E1992" s="0" t="str">
        <f aca="false">IFERROR(IFERROR(REPLACE(C1992,SEARCH($E$1,C1992,1),LEN($E$1),""),REPLACE(C1992,SEARCH($F$1,C1992,1),LEN($F$1),"")),C1992)</f>
        <v>www.studentcrowd.com/university-l1005307-s1008392-the_university_of_reading-reading</v>
      </c>
      <c r="F1992" s="0" t="str">
        <f aca="false">REPLACE(E1992,SEARCH("/",E1992,1),LEN(E1992),"")</f>
        <v>www.studentcrowd.com</v>
      </c>
      <c r="G1992" s="0" t="n">
        <f aca="false">IF(F1992="www.studentcrowd.com",D1992*2/10,IF(F1992="www.studentsreview.com",D1992*2.5/10,"ERROR"))</f>
        <v>0.4</v>
      </c>
      <c r="H1992" s="0" t="str">
        <f aca="false">VLOOKUP(G1992,Sheet2!$A$1:$B$8,2,0)</f>
        <v>middle_minus</v>
      </c>
      <c r="I1992" s="0" t="str">
        <f aca="false">"{""classes"":["""&amp;G1992&amp;"""],""text"":"""&amp;A1992&amp;"""},"</f>
        <v>{"classes":["0,4"],"text":"Im enjoying reading, its not outstanding but I like it"},</v>
      </c>
      <c r="J1992" s="0" t="n">
        <f aca="false">LEN(A1992)</f>
        <v>54</v>
      </c>
    </row>
    <row r="1993" customFormat="false" ht="12.8" hidden="false" customHeight="false" outlineLevel="0" collapsed="false">
      <c r="A1993" s="0" t="s">
        <v>2058</v>
      </c>
      <c r="B1993" s="0" t="s">
        <v>2033</v>
      </c>
      <c r="C1993" s="0" t="s">
        <v>2034</v>
      </c>
      <c r="D1993" s="0" t="n">
        <v>5</v>
      </c>
      <c r="E1993" s="0" t="str">
        <f aca="false">IFERROR(IFERROR(REPLACE(C1993,SEARCH($E$1,C1993,1),LEN($E$1),""),REPLACE(C1993,SEARCH($F$1,C1993,1),LEN($F$1),"")),C1993)</f>
        <v>www.studentcrowd.com/university-l1005307-s1008392-the_university_of_reading-reading</v>
      </c>
      <c r="F1993" s="0" t="str">
        <f aca="false">REPLACE(E1993,SEARCH("/",E1993,1),LEN(E1993),"")</f>
        <v>www.studentcrowd.com</v>
      </c>
      <c r="G1993" s="0" t="n">
        <f aca="false">IF(F1993="www.studentcrowd.com",D1993*2/10,IF(F1993="www.studentsreview.com",D1993*2.5/10,"ERROR"))</f>
        <v>1</v>
      </c>
      <c r="H1993" s="0" t="str">
        <f aca="false">VLOOKUP(G1993,Sheet2!$A$1:$B$8,2,0)</f>
        <v>excellent</v>
      </c>
      <c r="I1993" s="0" t="str">
        <f aca="false">"{""classes"":["""&amp;G1993&amp;"""],""text"":"""&amp;A1993&amp;"""},"</f>
        <v>{"classes":["1"],"text":"Couldnt imagine being at any other uni really"},</v>
      </c>
      <c r="J1993" s="0" t="n">
        <f aca="false">LEN(A1993)</f>
        <v>45</v>
      </c>
    </row>
    <row r="1994" customFormat="false" ht="12.8" hidden="false" customHeight="false" outlineLevel="0" collapsed="false">
      <c r="A1994" s="0" t="s">
        <v>2059</v>
      </c>
      <c r="B1994" s="0" t="s">
        <v>2033</v>
      </c>
      <c r="C1994" s="0" t="s">
        <v>2034</v>
      </c>
      <c r="D1994" s="0" t="n">
        <v>5</v>
      </c>
      <c r="E1994" s="0" t="str">
        <f aca="false">IFERROR(IFERROR(REPLACE(C1994,SEARCH($E$1,C1994,1),LEN($E$1),""),REPLACE(C1994,SEARCH($F$1,C1994,1),LEN($F$1),"")),C1994)</f>
        <v>www.studentcrowd.com/university-l1005307-s1008392-the_university_of_reading-reading</v>
      </c>
      <c r="F1994" s="0" t="str">
        <f aca="false">REPLACE(E1994,SEARCH("/",E1994,1),LEN(E1994),"")</f>
        <v>www.studentcrowd.com</v>
      </c>
      <c r="G1994" s="0" t="n">
        <f aca="false">IF(F1994="www.studentcrowd.com",D1994*2/10,IF(F1994="www.studentsreview.com",D1994*2.5/10,"ERROR"))</f>
        <v>1</v>
      </c>
      <c r="H1994" s="0" t="str">
        <f aca="false">VLOOKUP(G1994,Sheet2!$A$1:$B$8,2,0)</f>
        <v>excellent</v>
      </c>
      <c r="I1994" s="0" t="str">
        <f aca="false">"{""classes"":["""&amp;G1994&amp;"""],""text"":"""&amp;A1994&amp;"""},"</f>
        <v>{"classes":["1"],"text":"Amazing campus really green and lovely. Student union is fab so much fun and so cheap. The clubs are awesome just some are expensive. Careers service I havent been too but heard its good. Internet is high speed pretty much everywhere on campus"},</v>
      </c>
      <c r="J1994" s="0" t="n">
        <f aca="false">LEN(A1994)</f>
        <v>243</v>
      </c>
    </row>
    <row r="1995" customFormat="false" ht="12.8" hidden="false" customHeight="false" outlineLevel="0" collapsed="false">
      <c r="A1995" s="0" t="s">
        <v>2060</v>
      </c>
      <c r="B1995" s="0" t="s">
        <v>2033</v>
      </c>
      <c r="C1995" s="0" t="s">
        <v>2034</v>
      </c>
      <c r="D1995" s="0" t="n">
        <v>5</v>
      </c>
      <c r="E1995" s="0" t="str">
        <f aca="false">IFERROR(IFERROR(REPLACE(C1995,SEARCH($E$1,C1995,1),LEN($E$1),""),REPLACE(C1995,SEARCH($F$1,C1995,1),LEN($F$1),"")),C1995)</f>
        <v>www.studentcrowd.com/university-l1005307-s1008392-the_university_of_reading-reading</v>
      </c>
      <c r="F1995" s="0" t="str">
        <f aca="false">REPLACE(E1995,SEARCH("/",E1995,1),LEN(E1995),"")</f>
        <v>www.studentcrowd.com</v>
      </c>
      <c r="G1995" s="0" t="n">
        <f aca="false">IF(F1995="www.studentcrowd.com",D1995*2/10,IF(F1995="www.studentsreview.com",D1995*2.5/10,"ERROR"))</f>
        <v>1</v>
      </c>
      <c r="H1995" s="0" t="str">
        <f aca="false">VLOOKUP(G1995,Sheet2!$A$1:$B$8,2,0)</f>
        <v>excellent</v>
      </c>
      <c r="I1995" s="0" t="str">
        <f aca="false">"{""classes"":["""&amp;G1995&amp;"""],""text"":"""&amp;A1995&amp;"""},"</f>
        <v>{"classes":["1"],"text":"So much choice for clubs and societies- I have joined two and both have socials events each week and very friendly crowd!"},</v>
      </c>
      <c r="J1995" s="0" t="n">
        <f aca="false">LEN(A1995)</f>
        <v>121</v>
      </c>
    </row>
    <row r="1996" customFormat="false" ht="12.8" hidden="false" customHeight="false" outlineLevel="0" collapsed="false">
      <c r="A1996" s="0" t="s">
        <v>2061</v>
      </c>
      <c r="B1996" s="0" t="s">
        <v>2033</v>
      </c>
      <c r="C1996" s="0" t="s">
        <v>2034</v>
      </c>
      <c r="D1996" s="0" t="n">
        <v>5</v>
      </c>
      <c r="E1996" s="0" t="str">
        <f aca="false">IFERROR(IFERROR(REPLACE(C1996,SEARCH($E$1,C1996,1),LEN($E$1),""),REPLACE(C1996,SEARCH($F$1,C1996,1),LEN($F$1),"")),C1996)</f>
        <v>www.studentcrowd.com/university-l1005307-s1008392-the_university_of_reading-reading</v>
      </c>
      <c r="F1996" s="0" t="str">
        <f aca="false">REPLACE(E1996,SEARCH("/",E1996,1),LEN(E1996),"")</f>
        <v>www.studentcrowd.com</v>
      </c>
      <c r="G1996" s="0" t="n">
        <f aca="false">IF(F1996="www.studentcrowd.com",D1996*2/10,IF(F1996="www.studentsreview.com",D1996*2.5/10,"ERROR"))</f>
        <v>1</v>
      </c>
      <c r="H1996" s="0" t="str">
        <f aca="false">VLOOKUP(G1996,Sheet2!$A$1:$B$8,2,0)</f>
        <v>excellent</v>
      </c>
      <c r="I1996" s="0" t="str">
        <f aca="false">"{""classes"":["""&amp;G1996&amp;"""],""text"":"""&amp;A1996&amp;"""},"</f>
        <v>{"classes":["1"],"text":"Good university. Good facilities with the gym and the library."},</v>
      </c>
      <c r="J1996" s="0" t="n">
        <f aca="false">LEN(A1996)</f>
        <v>62</v>
      </c>
    </row>
    <row r="1997" customFormat="false" ht="12.8" hidden="false" customHeight="false" outlineLevel="0" collapsed="false">
      <c r="A1997" s="0" t="s">
        <v>2062</v>
      </c>
      <c r="B1997" s="0" t="s">
        <v>2033</v>
      </c>
      <c r="C1997" s="0" t="s">
        <v>2034</v>
      </c>
      <c r="D1997" s="0" t="n">
        <v>4</v>
      </c>
      <c r="E1997" s="0" t="str">
        <f aca="false">IFERROR(IFERROR(REPLACE(C1997,SEARCH($E$1,C1997,1),LEN($E$1),""),REPLACE(C1997,SEARCH($F$1,C1997,1),LEN($F$1),"")),C1997)</f>
        <v>www.studentcrowd.com/university-l1005307-s1008392-the_university_of_reading-reading</v>
      </c>
      <c r="F1997" s="0" t="str">
        <f aca="false">REPLACE(E1997,SEARCH("/",E1997,1),LEN(E1997),"")</f>
        <v>www.studentcrowd.com</v>
      </c>
      <c r="G1997" s="0" t="n">
        <f aca="false">IF(F1997="www.studentcrowd.com",D1997*2/10,IF(F1997="www.studentsreview.com",D1997*2.5/10,"ERROR"))</f>
        <v>0.8</v>
      </c>
      <c r="H1997" s="0" t="str">
        <f aca="false">VLOOKUP(G1997,Sheet2!$A$1:$B$8,2,0)</f>
        <v>good_plus</v>
      </c>
      <c r="I1997" s="0" t="str">
        <f aca="false">"{""classes"":["""&amp;G1997&amp;"""],""text"":"""&amp;A1997&amp;"""},"</f>
        <v>{"classes":["0,8"],"text":"I like the university ! The campus is  big  but not too big ! Many green spaces , many places to chill and for food !"},</v>
      </c>
      <c r="J1997" s="0" t="n">
        <f aca="false">LEN(A1997)</f>
        <v>117</v>
      </c>
    </row>
    <row r="1998" customFormat="false" ht="12.8" hidden="false" customHeight="false" outlineLevel="0" collapsed="false">
      <c r="A1998" s="0" t="s">
        <v>2063</v>
      </c>
      <c r="B1998" s="0" t="s">
        <v>2033</v>
      </c>
      <c r="C1998" s="0" t="s">
        <v>2034</v>
      </c>
      <c r="D1998" s="0" t="n">
        <v>4</v>
      </c>
      <c r="E1998" s="0" t="str">
        <f aca="false">IFERROR(IFERROR(REPLACE(C1998,SEARCH($E$1,C1998,1),LEN($E$1),""),REPLACE(C1998,SEARCH($F$1,C1998,1),LEN($F$1),"")),C1998)</f>
        <v>www.studentcrowd.com/university-l1005307-s1008392-the_university_of_reading-reading</v>
      </c>
      <c r="F1998" s="0" t="str">
        <f aca="false">REPLACE(E1998,SEARCH("/",E1998,1),LEN(E1998),"")</f>
        <v>www.studentcrowd.com</v>
      </c>
      <c r="G1998" s="0" t="n">
        <f aca="false">IF(F1998="www.studentcrowd.com",D1998*2/10,IF(F1998="www.studentsreview.com",D1998*2.5/10,"ERROR"))</f>
        <v>0.8</v>
      </c>
      <c r="H1998" s="0" t="str">
        <f aca="false">VLOOKUP(G1998,Sheet2!$A$1:$B$8,2,0)</f>
        <v>good_plus</v>
      </c>
      <c r="I1998" s="0" t="str">
        <f aca="false">"{""classes"":["""&amp;G1998&amp;"""],""text"":"""&amp;A1998&amp;"""},"</f>
        <v>{"classes":["0,8"],"text":"Really nice atmosphere on campus, fun nights out, good 24 hour library"},</v>
      </c>
      <c r="J1998" s="0" t="n">
        <f aca="false">LEN(A1998)</f>
        <v>70</v>
      </c>
    </row>
    <row r="1999" customFormat="false" ht="12.8" hidden="false" customHeight="false" outlineLevel="0" collapsed="false">
      <c r="A1999" s="0" t="s">
        <v>2064</v>
      </c>
      <c r="B1999" s="0" t="s">
        <v>2033</v>
      </c>
      <c r="C1999" s="0" t="s">
        <v>2034</v>
      </c>
      <c r="D1999" s="0" t="n">
        <v>5</v>
      </c>
      <c r="E1999" s="0" t="str">
        <f aca="false">IFERROR(IFERROR(REPLACE(C1999,SEARCH($E$1,C1999,1),LEN($E$1),""),REPLACE(C1999,SEARCH($F$1,C1999,1),LEN($F$1),"")),C1999)</f>
        <v>www.studentcrowd.com/university-l1005307-s1008392-the_university_of_reading-reading</v>
      </c>
      <c r="F1999" s="0" t="str">
        <f aca="false">REPLACE(E1999,SEARCH("/",E1999,1),LEN(E1999),"")</f>
        <v>www.studentcrowd.com</v>
      </c>
      <c r="G1999" s="0" t="n">
        <f aca="false">IF(F1999="www.studentcrowd.com",D1999*2/10,IF(F1999="www.studentsreview.com",D1999*2.5/10,"ERROR"))</f>
        <v>1</v>
      </c>
      <c r="H1999" s="0" t="str">
        <f aca="false">VLOOKUP(G1999,Sheet2!$A$1:$B$8,2,0)</f>
        <v>excellent</v>
      </c>
      <c r="I1999" s="0" t="str">
        <f aca="false">"{""classes"":["""&amp;G1999&amp;"""],""text"":"""&amp;A1999&amp;"""},"</f>
        <v>{"classes":["1"],"text":"I love the University of Reading, it constantly surprises me with more things to do and places to go and see. The lake, the RUSU, bars on campus, events, societies, information and help, everything..."},</v>
      </c>
      <c r="J1999" s="0" t="n">
        <f aca="false">LEN(A1999)</f>
        <v>200</v>
      </c>
    </row>
    <row r="2000" customFormat="false" ht="12.8" hidden="false" customHeight="false" outlineLevel="0" collapsed="false">
      <c r="A2000" s="0" t="s">
        <v>2065</v>
      </c>
      <c r="B2000" s="0" t="s">
        <v>2033</v>
      </c>
      <c r="C2000" s="0" t="s">
        <v>2034</v>
      </c>
      <c r="D2000" s="0" t="n">
        <v>4</v>
      </c>
      <c r="E2000" s="0" t="str">
        <f aca="false">IFERROR(IFERROR(REPLACE(C2000,SEARCH($E$1,C2000,1),LEN($E$1),""),REPLACE(C2000,SEARCH($F$1,C2000,1),LEN($F$1),"")),C2000)</f>
        <v>www.studentcrowd.com/university-l1005307-s1008392-the_university_of_reading-reading</v>
      </c>
      <c r="F2000" s="0" t="str">
        <f aca="false">REPLACE(E2000,SEARCH("/",E2000,1),LEN(E2000),"")</f>
        <v>www.studentcrowd.com</v>
      </c>
      <c r="G2000" s="0" t="n">
        <f aca="false">IF(F2000="www.studentcrowd.com",D2000*2/10,IF(F2000="www.studentsreview.com",D2000*2.5/10,"ERROR"))</f>
        <v>0.8</v>
      </c>
      <c r="H2000" s="0" t="str">
        <f aca="false">VLOOKUP(G2000,Sheet2!$A$1:$B$8,2,0)</f>
        <v>good_plus</v>
      </c>
      <c r="I2000" s="0" t="str">
        <f aca="false">"{""classes"":["""&amp;G2000&amp;"""],""text"":"""&amp;A2000&amp;"""},"</f>
        <v>{"classes":["0,8"],"text":"a nice mix of old and new accommodation , suited to your needs."},</v>
      </c>
      <c r="J2000" s="0" t="n">
        <f aca="false">LEN(A2000)</f>
        <v>63</v>
      </c>
    </row>
    <row r="2001" customFormat="false" ht="12.8" hidden="false" customHeight="false" outlineLevel="0" collapsed="false">
      <c r="A2001" s="0" t="s">
        <v>2066</v>
      </c>
      <c r="B2001" s="0" t="s">
        <v>2033</v>
      </c>
      <c r="C2001" s="0" t="s">
        <v>2034</v>
      </c>
      <c r="D2001" s="0" t="n">
        <v>5</v>
      </c>
      <c r="E2001" s="0" t="str">
        <f aca="false">IFERROR(IFERROR(REPLACE(C2001,SEARCH($E$1,C2001,1),LEN($E$1),""),REPLACE(C2001,SEARCH($F$1,C2001,1),LEN($F$1),"")),C2001)</f>
        <v>www.studentcrowd.com/university-l1005307-s1008392-the_university_of_reading-reading</v>
      </c>
      <c r="F2001" s="0" t="str">
        <f aca="false">REPLACE(E2001,SEARCH("/",E2001,1),LEN(E2001),"")</f>
        <v>www.studentcrowd.com</v>
      </c>
      <c r="G2001" s="0" t="n">
        <f aca="false">IF(F2001="www.studentcrowd.com",D2001*2/10,IF(F2001="www.studentsreview.com",D2001*2.5/10,"ERROR"))</f>
        <v>1</v>
      </c>
      <c r="H2001" s="0" t="str">
        <f aca="false">VLOOKUP(G2001,Sheet2!$A$1:$B$8,2,0)</f>
        <v>excellent</v>
      </c>
      <c r="I2001" s="0" t="str">
        <f aca="false">"{""classes"":["""&amp;G2001&amp;"""],""text"":"""&amp;A2001&amp;"""},"</f>
        <v>{"classes":["1"],"text":"Reading has been a constant party. My life literally consists of partying-sleeping-studying and its a dream. Reading manages to balance a party atmosphere and a studious one. I couldnt ask for anything more."},</v>
      </c>
      <c r="J2001" s="0" t="n">
        <f aca="false">LEN(A2001)</f>
        <v>207</v>
      </c>
    </row>
    <row r="2002" customFormat="false" ht="12.8" hidden="false" customHeight="false" outlineLevel="0" collapsed="false">
      <c r="A2002" s="0" t="s">
        <v>2067</v>
      </c>
      <c r="B2002" s="0" t="s">
        <v>2033</v>
      </c>
      <c r="C2002" s="0" t="s">
        <v>2034</v>
      </c>
      <c r="D2002" s="0" t="n">
        <v>4</v>
      </c>
      <c r="E2002" s="0" t="str">
        <f aca="false">IFERROR(IFERROR(REPLACE(C2002,SEARCH($E$1,C2002,1),LEN($E$1),""),REPLACE(C2002,SEARCH($F$1,C2002,1),LEN($F$1),"")),C2002)</f>
        <v>www.studentcrowd.com/university-l1005307-s1008392-the_university_of_reading-reading</v>
      </c>
      <c r="F2002" s="0" t="str">
        <f aca="false">REPLACE(E2002,SEARCH("/",E2002,1),LEN(E2002),"")</f>
        <v>www.studentcrowd.com</v>
      </c>
      <c r="G2002" s="0" t="n">
        <f aca="false">IF(F2002="www.studentcrowd.com",D2002*2/10,IF(F2002="www.studentsreview.com",D2002*2.5/10,"ERROR"))</f>
        <v>0.8</v>
      </c>
      <c r="H2002" s="0" t="str">
        <f aca="false">VLOOKUP(G2002,Sheet2!$A$1:$B$8,2,0)</f>
        <v>good_plus</v>
      </c>
      <c r="I2002" s="0" t="str">
        <f aca="false">"{""classes"":["""&amp;G2002&amp;"""],""text"":"""&amp;A2002&amp;"""},"</f>
        <v>{"classes":["0,8"],"text":"Great university, full of opportunities"},</v>
      </c>
      <c r="J2002" s="0" t="n">
        <f aca="false">LEN(A2002)</f>
        <v>39</v>
      </c>
    </row>
    <row r="2003" customFormat="false" ht="12.8" hidden="false" customHeight="false" outlineLevel="0" collapsed="false">
      <c r="A2003" s="0" t="s">
        <v>2068</v>
      </c>
      <c r="B2003" s="0" t="s">
        <v>2033</v>
      </c>
      <c r="C2003" s="0" t="s">
        <v>2034</v>
      </c>
      <c r="D2003" s="0" t="n">
        <v>4</v>
      </c>
      <c r="E2003" s="0" t="str">
        <f aca="false">IFERROR(IFERROR(REPLACE(C2003,SEARCH($E$1,C2003,1),LEN($E$1),""),REPLACE(C2003,SEARCH($F$1,C2003,1),LEN($F$1),"")),C2003)</f>
        <v>www.studentcrowd.com/university-l1005307-s1008392-the_university_of_reading-reading</v>
      </c>
      <c r="F2003" s="0" t="str">
        <f aca="false">REPLACE(E2003,SEARCH("/",E2003,1),LEN(E2003),"")</f>
        <v>www.studentcrowd.com</v>
      </c>
      <c r="G2003" s="0" t="n">
        <f aca="false">IF(F2003="www.studentcrowd.com",D2003*2/10,IF(F2003="www.studentsreview.com",D2003*2.5/10,"ERROR"))</f>
        <v>0.8</v>
      </c>
      <c r="H2003" s="0" t="str">
        <f aca="false">VLOOKUP(G2003,Sheet2!$A$1:$B$8,2,0)</f>
        <v>good_plus</v>
      </c>
      <c r="I2003" s="0" t="str">
        <f aca="false">"{""classes"":["""&amp;G2003&amp;"""],""text"":"""&amp;A2003&amp;"""},"</f>
        <v>{"classes":["0,8"],"text":"Brilliant University with such a homely feel on campus, and a safe feeling on nights out"},</v>
      </c>
      <c r="J2003" s="0" t="n">
        <f aca="false">LEN(A2003)</f>
        <v>88</v>
      </c>
    </row>
    <row r="2004" customFormat="false" ht="12.8" hidden="false" customHeight="false" outlineLevel="0" collapsed="false">
      <c r="A2004" s="0" t="s">
        <v>2069</v>
      </c>
      <c r="B2004" s="0" t="s">
        <v>2033</v>
      </c>
      <c r="C2004" s="0" t="s">
        <v>2034</v>
      </c>
      <c r="D2004" s="0" t="n">
        <v>4</v>
      </c>
      <c r="E2004" s="0" t="str">
        <f aca="false">IFERROR(IFERROR(REPLACE(C2004,SEARCH($E$1,C2004,1),LEN($E$1),""),REPLACE(C2004,SEARCH($F$1,C2004,1),LEN($F$1),"")),C2004)</f>
        <v>www.studentcrowd.com/university-l1005307-s1008392-the_university_of_reading-reading</v>
      </c>
      <c r="F2004" s="0" t="str">
        <f aca="false">REPLACE(E2004,SEARCH("/",E2004,1),LEN(E2004),"")</f>
        <v>www.studentcrowd.com</v>
      </c>
      <c r="G2004" s="0" t="n">
        <f aca="false">IF(F2004="www.studentcrowd.com",D2004*2/10,IF(F2004="www.studentsreview.com",D2004*2.5/10,"ERROR"))</f>
        <v>0.8</v>
      </c>
      <c r="H2004" s="0" t="str">
        <f aca="false">VLOOKUP(G2004,Sheet2!$A$1:$B$8,2,0)</f>
        <v>good_plus</v>
      </c>
      <c r="I2004" s="0" t="str">
        <f aca="false">"{""classes"":["""&amp;G2004&amp;"""],""text"":"""&amp;A2004&amp;"""},"</f>
        <v>{"classes":["0,8"],"text":"Campus is so lovely and spacious, will be great in the summer. People are really friendly"},</v>
      </c>
      <c r="J2004" s="0" t="n">
        <f aca="false">LEN(A2004)</f>
        <v>89</v>
      </c>
    </row>
    <row r="2005" customFormat="false" ht="12.8" hidden="false" customHeight="false" outlineLevel="0" collapsed="false">
      <c r="A2005" s="0" t="s">
        <v>2070</v>
      </c>
      <c r="B2005" s="0" t="s">
        <v>2033</v>
      </c>
      <c r="C2005" s="0" t="s">
        <v>2034</v>
      </c>
      <c r="D2005" s="0" t="n">
        <v>5</v>
      </c>
      <c r="E2005" s="0" t="str">
        <f aca="false">IFERROR(IFERROR(REPLACE(C2005,SEARCH($E$1,C2005,1),LEN($E$1),""),REPLACE(C2005,SEARCH($F$1,C2005,1),LEN($F$1),"")),C2005)</f>
        <v>www.studentcrowd.com/university-l1005307-s1008392-the_university_of_reading-reading</v>
      </c>
      <c r="F2005" s="0" t="str">
        <f aca="false">REPLACE(E2005,SEARCH("/",E2005,1),LEN(E2005),"")</f>
        <v>www.studentcrowd.com</v>
      </c>
      <c r="G2005" s="0" t="n">
        <f aca="false">IF(F2005="www.studentcrowd.com",D2005*2/10,IF(F2005="www.studentsreview.com",D2005*2.5/10,"ERROR"))</f>
        <v>1</v>
      </c>
      <c r="H2005" s="0" t="str">
        <f aca="false">VLOOKUP(G2005,Sheet2!$A$1:$B$8,2,0)</f>
        <v>excellent</v>
      </c>
      <c r="I2005" s="0" t="str">
        <f aca="false">"{""classes"":["""&amp;G2005&amp;"""],""text"":"""&amp;A2005&amp;"""},"</f>
        <v>{"classes":["1"],"text":"A great uni that has pretty much everything I need on the campus or a five minute walk from the campus. Love it!"},</v>
      </c>
      <c r="J2005" s="0" t="n">
        <f aca="false">LEN(A2005)</f>
        <v>112</v>
      </c>
    </row>
    <row r="2006" customFormat="false" ht="12.8" hidden="false" customHeight="false" outlineLevel="0" collapsed="false">
      <c r="A2006" s="0" t="s">
        <v>2071</v>
      </c>
      <c r="B2006" s="0" t="s">
        <v>2033</v>
      </c>
      <c r="C2006" s="0" t="s">
        <v>2034</v>
      </c>
      <c r="D2006" s="0" t="n">
        <v>5</v>
      </c>
      <c r="E2006" s="0" t="str">
        <f aca="false">IFERROR(IFERROR(REPLACE(C2006,SEARCH($E$1,C2006,1),LEN($E$1),""),REPLACE(C2006,SEARCH($F$1,C2006,1),LEN($F$1),"")),C2006)</f>
        <v>www.studentcrowd.com/university-l1005307-s1008392-the_university_of_reading-reading</v>
      </c>
      <c r="F2006" s="0" t="str">
        <f aca="false">REPLACE(E2006,SEARCH("/",E2006,1),LEN(E2006),"")</f>
        <v>www.studentcrowd.com</v>
      </c>
      <c r="G2006" s="0" t="n">
        <f aca="false">IF(F2006="www.studentcrowd.com",D2006*2/10,IF(F2006="www.studentsreview.com",D2006*2.5/10,"ERROR"))</f>
        <v>1</v>
      </c>
      <c r="H2006" s="0" t="str">
        <f aca="false">VLOOKUP(G2006,Sheet2!$A$1:$B$8,2,0)</f>
        <v>excellent</v>
      </c>
      <c r="I2006" s="0" t="str">
        <f aca="false">"{""classes"":["""&amp;G2006&amp;"""],""text"":"""&amp;A2006&amp;"""},"</f>
        <v>{"classes":["1"],"text":"Great campus and facilities, OK teaching however poor support"},</v>
      </c>
      <c r="J2006" s="0" t="n">
        <f aca="false">LEN(A2006)</f>
        <v>61</v>
      </c>
    </row>
    <row r="2007" customFormat="false" ht="12.8" hidden="false" customHeight="false" outlineLevel="0" collapsed="false">
      <c r="A2007" s="0" t="s">
        <v>2072</v>
      </c>
      <c r="B2007" s="0" t="s">
        <v>2033</v>
      </c>
      <c r="C2007" s="0" t="s">
        <v>2034</v>
      </c>
      <c r="D2007" s="0" t="n">
        <v>4</v>
      </c>
      <c r="E2007" s="0" t="str">
        <f aca="false">IFERROR(IFERROR(REPLACE(C2007,SEARCH($E$1,C2007,1),LEN($E$1),""),REPLACE(C2007,SEARCH($F$1,C2007,1),LEN($F$1),"")),C2007)</f>
        <v>www.studentcrowd.com/university-l1005307-s1008392-the_university_of_reading-reading</v>
      </c>
      <c r="F2007" s="0" t="str">
        <f aca="false">REPLACE(E2007,SEARCH("/",E2007,1),LEN(E2007),"")</f>
        <v>www.studentcrowd.com</v>
      </c>
      <c r="G2007" s="0" t="n">
        <f aca="false">IF(F2007="www.studentcrowd.com",D2007*2/10,IF(F2007="www.studentsreview.com",D2007*2.5/10,"ERROR"))</f>
        <v>0.8</v>
      </c>
      <c r="H2007" s="0" t="str">
        <f aca="false">VLOOKUP(G2007,Sheet2!$A$1:$B$8,2,0)</f>
        <v>good_plus</v>
      </c>
      <c r="I2007" s="0" t="str">
        <f aca="false">"{""classes"":["""&amp;G2007&amp;"""],""text"":"""&amp;A2007&amp;"""},"</f>
        <v>{"classes":["0,8"],"text":"Lovely, welcoming atmosphere. Top facilities, and a nice city to live in too!"},</v>
      </c>
      <c r="J2007" s="0" t="n">
        <f aca="false">LEN(A2007)</f>
        <v>77</v>
      </c>
    </row>
    <row r="2008" customFormat="false" ht="12.8" hidden="false" customHeight="false" outlineLevel="0" collapsed="false">
      <c r="A2008" s="0" t="s">
        <v>2073</v>
      </c>
      <c r="B2008" s="0" t="s">
        <v>2033</v>
      </c>
      <c r="C2008" s="0" t="s">
        <v>2034</v>
      </c>
      <c r="D2008" s="0" t="n">
        <v>5</v>
      </c>
      <c r="E2008" s="0" t="str">
        <f aca="false">IFERROR(IFERROR(REPLACE(C2008,SEARCH($E$1,C2008,1),LEN($E$1),""),REPLACE(C2008,SEARCH($F$1,C2008,1),LEN($F$1),"")),C2008)</f>
        <v>www.studentcrowd.com/university-l1005307-s1008392-the_university_of_reading-reading</v>
      </c>
      <c r="F2008" s="0" t="str">
        <f aca="false">REPLACE(E2008,SEARCH("/",E2008,1),LEN(E2008),"")</f>
        <v>www.studentcrowd.com</v>
      </c>
      <c r="G2008" s="0" t="n">
        <f aca="false">IF(F2008="www.studentcrowd.com",D2008*2/10,IF(F2008="www.studentsreview.com",D2008*2.5/10,"ERROR"))</f>
        <v>1</v>
      </c>
      <c r="H2008" s="0" t="str">
        <f aca="false">VLOOKUP(G2008,Sheet2!$A$1:$B$8,2,0)</f>
        <v>excellent</v>
      </c>
      <c r="I2008" s="0" t="str">
        <f aca="false">"{""classes"":["""&amp;G2008&amp;"""],""text"":"""&amp;A2008&amp;"""},"</f>
        <v>{"classes":["1"],"text":"I wouldnt want to be anywhere else! They campus is stunning and all of the facilities are incredible. Saturday Night union is the place to be!"},</v>
      </c>
      <c r="J2008" s="0" t="n">
        <f aca="false">LEN(A2008)</f>
        <v>142</v>
      </c>
    </row>
    <row r="2009" customFormat="false" ht="12.8" hidden="false" customHeight="false" outlineLevel="0" collapsed="false">
      <c r="A2009" s="0" t="s">
        <v>2074</v>
      </c>
      <c r="B2009" s="0" t="s">
        <v>2033</v>
      </c>
      <c r="C2009" s="0" t="s">
        <v>2034</v>
      </c>
      <c r="D2009" s="0" t="n">
        <v>4</v>
      </c>
      <c r="E2009" s="0" t="str">
        <f aca="false">IFERROR(IFERROR(REPLACE(C2009,SEARCH($E$1,C2009,1),LEN($E$1),""),REPLACE(C2009,SEARCH($F$1,C2009,1),LEN($F$1),"")),C2009)</f>
        <v>www.studentcrowd.com/university-l1005307-s1008392-the_university_of_reading-reading</v>
      </c>
      <c r="F2009" s="0" t="str">
        <f aca="false">REPLACE(E2009,SEARCH("/",E2009,1),LEN(E2009),"")</f>
        <v>www.studentcrowd.com</v>
      </c>
      <c r="G2009" s="0" t="n">
        <f aca="false">IF(F2009="www.studentcrowd.com",D2009*2/10,IF(F2009="www.studentsreview.com",D2009*2.5/10,"ERROR"))</f>
        <v>0.8</v>
      </c>
      <c r="H2009" s="0" t="str">
        <f aca="false">VLOOKUP(G2009,Sheet2!$A$1:$B$8,2,0)</f>
        <v>good_plus</v>
      </c>
      <c r="I2009" s="0" t="str">
        <f aca="false">"{""classes"":["""&amp;G2009&amp;"""],""text"":"""&amp;A2009&amp;"""},"</f>
        <v>{"classes":["0,8"],"text":"I love it in UoR. Its a home away from home"},</v>
      </c>
      <c r="J2009" s="0" t="n">
        <f aca="false">LEN(A2009)</f>
        <v>43</v>
      </c>
    </row>
    <row r="2010" customFormat="false" ht="12.8" hidden="false" customHeight="false" outlineLevel="0" collapsed="false">
      <c r="A2010" s="0" t="s">
        <v>2075</v>
      </c>
      <c r="B2010" s="0" t="s">
        <v>2033</v>
      </c>
      <c r="C2010" s="0" t="s">
        <v>2034</v>
      </c>
      <c r="D2010" s="0" t="n">
        <v>4</v>
      </c>
      <c r="E2010" s="0" t="str">
        <f aca="false">IFERROR(IFERROR(REPLACE(C2010,SEARCH($E$1,C2010,1),LEN($E$1),""),REPLACE(C2010,SEARCH($F$1,C2010,1),LEN($F$1),"")),C2010)</f>
        <v>www.studentcrowd.com/university-l1005307-s1008392-the_university_of_reading-reading</v>
      </c>
      <c r="F2010" s="0" t="str">
        <f aca="false">REPLACE(E2010,SEARCH("/",E2010,1),LEN(E2010),"")</f>
        <v>www.studentcrowd.com</v>
      </c>
      <c r="G2010" s="0" t="n">
        <f aca="false">IF(F2010="www.studentcrowd.com",D2010*2/10,IF(F2010="www.studentsreview.com",D2010*2.5/10,"ERROR"))</f>
        <v>0.8</v>
      </c>
      <c r="H2010" s="0" t="str">
        <f aca="false">VLOOKUP(G2010,Sheet2!$A$1:$B$8,2,0)</f>
        <v>good_plus</v>
      </c>
      <c r="I2010" s="0" t="str">
        <f aca="false">"{""classes"":["""&amp;G2010&amp;"""],""text"":"""&amp;A2010&amp;"""},"</f>
        <v>{"classes":["0,8"],"text":"Its a fantastic campus with a lot of facilities when you want to enjoy yourself and green spaces when you need to take some quiet time out."},</v>
      </c>
      <c r="J2010" s="0" t="n">
        <f aca="false">LEN(A2010)</f>
        <v>139</v>
      </c>
    </row>
    <row r="2011" customFormat="false" ht="12.8" hidden="false" customHeight="false" outlineLevel="0" collapsed="false">
      <c r="A2011" s="0" t="s">
        <v>2076</v>
      </c>
      <c r="B2011" s="0" t="s">
        <v>2033</v>
      </c>
      <c r="C2011" s="0" t="s">
        <v>2034</v>
      </c>
      <c r="D2011" s="0" t="n">
        <v>5</v>
      </c>
      <c r="E2011" s="0" t="str">
        <f aca="false">IFERROR(IFERROR(REPLACE(C2011,SEARCH($E$1,C2011,1),LEN($E$1),""),REPLACE(C2011,SEARCH($F$1,C2011,1),LEN($F$1),"")),C2011)</f>
        <v>www.studentcrowd.com/university-l1005307-s1008392-the_university_of_reading-reading</v>
      </c>
      <c r="F2011" s="0" t="str">
        <f aca="false">REPLACE(E2011,SEARCH("/",E2011,1),LEN(E2011),"")</f>
        <v>www.studentcrowd.com</v>
      </c>
      <c r="G2011" s="0" t="n">
        <f aca="false">IF(F2011="www.studentcrowd.com",D2011*2/10,IF(F2011="www.studentsreview.com",D2011*2.5/10,"ERROR"))</f>
        <v>1</v>
      </c>
      <c r="H2011" s="0" t="str">
        <f aca="false">VLOOKUP(G2011,Sheet2!$A$1:$B$8,2,0)</f>
        <v>excellent</v>
      </c>
      <c r="I2011" s="0" t="str">
        <f aca="false">"{""classes"":["""&amp;G2011&amp;"""],""text"":"""&amp;A2011&amp;"""},"</f>
        <v>{"classes":["1"],"text":"My decision to go to the University of Reading was the best of my life. Im lectured and guided in my studies by experts in their field, and I regularly come across their articles when Im researching topics in the library. Our student union is my favourite night out of the week and the nightlife in town is really good too! We have so many opportunities for careers, apprenticeships, and internships on our doorstep, helped by our proximity to London. The campus is beautiful and its such a good all-round experience."},</v>
      </c>
      <c r="J2011" s="0" t="n">
        <f aca="false">LEN(A2011)</f>
        <v>517</v>
      </c>
    </row>
    <row r="2012" customFormat="false" ht="12.8" hidden="false" customHeight="false" outlineLevel="0" collapsed="false">
      <c r="A2012" s="0" t="s">
        <v>2077</v>
      </c>
      <c r="B2012" s="0" t="s">
        <v>2033</v>
      </c>
      <c r="C2012" s="0" t="s">
        <v>2034</v>
      </c>
      <c r="D2012" s="0" t="n">
        <v>5</v>
      </c>
      <c r="E2012" s="0" t="str">
        <f aca="false">IFERROR(IFERROR(REPLACE(C2012,SEARCH($E$1,C2012,1),LEN($E$1),""),REPLACE(C2012,SEARCH($F$1,C2012,1),LEN($F$1),"")),C2012)</f>
        <v>www.studentcrowd.com/university-l1005307-s1008392-the_university_of_reading-reading</v>
      </c>
      <c r="F2012" s="0" t="str">
        <f aca="false">REPLACE(E2012,SEARCH("/",E2012,1),LEN(E2012),"")</f>
        <v>www.studentcrowd.com</v>
      </c>
      <c r="G2012" s="0" t="n">
        <f aca="false">IF(F2012="www.studentcrowd.com",D2012*2/10,IF(F2012="www.studentsreview.com",D2012*2.5/10,"ERROR"))</f>
        <v>1</v>
      </c>
      <c r="H2012" s="0" t="str">
        <f aca="false">VLOOKUP(G2012,Sheet2!$A$1:$B$8,2,0)</f>
        <v>excellent</v>
      </c>
      <c r="I2012" s="0" t="str">
        <f aca="false">"{""classes"":["""&amp;G2012&amp;"""],""text"":"""&amp;A2012&amp;"""},"</f>
        <v>{"classes":["1"],"text":"I love uni! The union is an amazing and cheap night out and the choice of societies is brilliant. The only thing it lacks is a pool which is just a bus journey away too, buses are super cheap as well!"},</v>
      </c>
      <c r="J2012" s="0" t="n">
        <f aca="false">LEN(A2012)</f>
        <v>200</v>
      </c>
    </row>
    <row r="2013" customFormat="false" ht="12.8" hidden="false" customHeight="false" outlineLevel="0" collapsed="false">
      <c r="A2013" s="0" t="s">
        <v>2078</v>
      </c>
      <c r="B2013" s="0" t="s">
        <v>2033</v>
      </c>
      <c r="C2013" s="0" t="s">
        <v>2034</v>
      </c>
      <c r="D2013" s="0" t="n">
        <v>5</v>
      </c>
      <c r="E2013" s="0" t="str">
        <f aca="false">IFERROR(IFERROR(REPLACE(C2013,SEARCH($E$1,C2013,1),LEN($E$1),""),REPLACE(C2013,SEARCH($F$1,C2013,1),LEN($F$1),"")),C2013)</f>
        <v>www.studentcrowd.com/university-l1005307-s1008392-the_university_of_reading-reading</v>
      </c>
      <c r="F2013" s="0" t="str">
        <f aca="false">REPLACE(E2013,SEARCH("/",E2013,1),LEN(E2013),"")</f>
        <v>www.studentcrowd.com</v>
      </c>
      <c r="G2013" s="0" t="n">
        <f aca="false">IF(F2013="www.studentcrowd.com",D2013*2/10,IF(F2013="www.studentsreview.com",D2013*2.5/10,"ERROR"))</f>
        <v>1</v>
      </c>
      <c r="H2013" s="0" t="str">
        <f aca="false">VLOOKUP(G2013,Sheet2!$A$1:$B$8,2,0)</f>
        <v>excellent</v>
      </c>
      <c r="I2013" s="0" t="str">
        <f aca="false">"{""classes"":["""&amp;G2013&amp;"""],""text"":"""&amp;A2013&amp;"""},"</f>
        <v>{"classes":["1"],"text":"The student union is the hub of the university. It has everything - from the legendary bagel man to 3Sixty - the biggest capacity night club in reading. The union also has great societies: from those that are subject specific, trying or continuing a new sport to the Beyonce and ultimate frisbee! I walk through the union almost every day while at university - either for a quick Starbucks before a lecture, a round of pool in Mojos with my friends, a bubble tea from Pearls, or to post a letter. I also love how the union puts on a fruit and vegetable sale on a Thursday or that they sometimes have a bakery sale going on. The union has something for everyone and its always there for the students."},</v>
      </c>
      <c r="J2013" s="0" t="n">
        <f aca="false">LEN(A2013)</f>
        <v>699</v>
      </c>
    </row>
    <row r="2014" customFormat="false" ht="12.8" hidden="false" customHeight="false" outlineLevel="0" collapsed="false">
      <c r="A2014" s="0" t="s">
        <v>2079</v>
      </c>
      <c r="B2014" s="0" t="s">
        <v>2033</v>
      </c>
      <c r="C2014" s="0" t="s">
        <v>2034</v>
      </c>
      <c r="D2014" s="0" t="n">
        <v>5</v>
      </c>
      <c r="E2014" s="0" t="str">
        <f aca="false">IFERROR(IFERROR(REPLACE(C2014,SEARCH($E$1,C2014,1),LEN($E$1),""),REPLACE(C2014,SEARCH($F$1,C2014,1),LEN($F$1),"")),C2014)</f>
        <v>www.studentcrowd.com/university-l1005307-s1008392-the_university_of_reading-reading</v>
      </c>
      <c r="F2014" s="0" t="str">
        <f aca="false">REPLACE(E2014,SEARCH("/",E2014,1),LEN(E2014),"")</f>
        <v>www.studentcrowd.com</v>
      </c>
      <c r="G2014" s="0" t="n">
        <f aca="false">IF(F2014="www.studentcrowd.com",D2014*2/10,IF(F2014="www.studentsreview.com",D2014*2.5/10,"ERROR"))</f>
        <v>1</v>
      </c>
      <c r="H2014" s="0" t="str">
        <f aca="false">VLOOKUP(G2014,Sheet2!$A$1:$B$8,2,0)</f>
        <v>excellent</v>
      </c>
      <c r="I2014" s="0" t="str">
        <f aca="false">"{""classes"":["""&amp;G2014&amp;"""],""text"":"""&amp;A2014&amp;"""},"</f>
        <v>{"classes":["1"],"text":"Great experience once I was in halls, the social life is great- theres something to do every night"},</v>
      </c>
      <c r="J2014" s="0" t="n">
        <f aca="false">LEN(A2014)</f>
        <v>98</v>
      </c>
    </row>
    <row r="2015" customFormat="false" ht="12.8" hidden="false" customHeight="false" outlineLevel="0" collapsed="false">
      <c r="A2015" s="0" t="s">
        <v>2080</v>
      </c>
      <c r="B2015" s="0" t="s">
        <v>2033</v>
      </c>
      <c r="C2015" s="0" t="s">
        <v>2034</v>
      </c>
      <c r="D2015" s="0" t="n">
        <v>4</v>
      </c>
      <c r="E2015" s="0" t="str">
        <f aca="false">IFERROR(IFERROR(REPLACE(C2015,SEARCH($E$1,C2015,1),LEN($E$1),""),REPLACE(C2015,SEARCH($F$1,C2015,1),LEN($F$1),"")),C2015)</f>
        <v>www.studentcrowd.com/university-l1005307-s1008392-the_university_of_reading-reading</v>
      </c>
      <c r="F2015" s="0" t="str">
        <f aca="false">REPLACE(E2015,SEARCH("/",E2015,1),LEN(E2015),"")</f>
        <v>www.studentcrowd.com</v>
      </c>
      <c r="G2015" s="0" t="n">
        <f aca="false">IF(F2015="www.studentcrowd.com",D2015*2/10,IF(F2015="www.studentsreview.com",D2015*2.5/10,"ERROR"))</f>
        <v>0.8</v>
      </c>
      <c r="H2015" s="0" t="str">
        <f aca="false">VLOOKUP(G2015,Sheet2!$A$1:$B$8,2,0)</f>
        <v>good_plus</v>
      </c>
      <c r="I2015" s="0" t="str">
        <f aca="false">"{""classes"":["""&amp;G2015&amp;"""],""text"":"""&amp;A2015&amp;"""},"</f>
        <v>{"classes":["0,8"],"text":"Reading University is more than I expected it to be! Has the most gorgeous campus, good facilities  nice classrooms, lecture theatres etc , the union is well run and well equipped, theres a job shop so you can always find work, youre never left without help... So much is better than I ever thought!"},</v>
      </c>
      <c r="J2015" s="0" t="n">
        <f aca="false">LEN(A2015)</f>
        <v>299</v>
      </c>
    </row>
    <row r="2016" customFormat="false" ht="12.8" hidden="false" customHeight="false" outlineLevel="0" collapsed="false">
      <c r="A2016" s="0" t="s">
        <v>2081</v>
      </c>
      <c r="B2016" s="0" t="s">
        <v>2033</v>
      </c>
      <c r="C2016" s="0" t="s">
        <v>2034</v>
      </c>
      <c r="D2016" s="0" t="n">
        <v>5</v>
      </c>
      <c r="E2016" s="0" t="str">
        <f aca="false">IFERROR(IFERROR(REPLACE(C2016,SEARCH($E$1,C2016,1),LEN($E$1),""),REPLACE(C2016,SEARCH($F$1,C2016,1),LEN($F$1),"")),C2016)</f>
        <v>www.studentcrowd.com/university-l1005307-s1008392-the_university_of_reading-reading</v>
      </c>
      <c r="F2016" s="0" t="str">
        <f aca="false">REPLACE(E2016,SEARCH("/",E2016,1),LEN(E2016),"")</f>
        <v>www.studentcrowd.com</v>
      </c>
      <c r="G2016" s="0" t="n">
        <f aca="false">IF(F2016="www.studentcrowd.com",D2016*2/10,IF(F2016="www.studentsreview.com",D2016*2.5/10,"ERROR"))</f>
        <v>1</v>
      </c>
      <c r="H2016" s="0" t="str">
        <f aca="false">VLOOKUP(G2016,Sheet2!$A$1:$B$8,2,0)</f>
        <v>excellent</v>
      </c>
      <c r="I2016" s="0" t="str">
        <f aca="false">"{""classes"":["""&amp;G2016&amp;"""],""text"":"""&amp;A2016&amp;"""},"</f>
        <v>{"classes":["1"],"text":"Beautiful green campus with a huge Students union. Would recommend this Uni to anyone."},</v>
      </c>
      <c r="J2016" s="0" t="n">
        <f aca="false">LEN(A2016)</f>
        <v>86</v>
      </c>
    </row>
    <row r="2017" customFormat="false" ht="12.8" hidden="false" customHeight="false" outlineLevel="0" collapsed="false">
      <c r="A2017" s="0" t="s">
        <v>2082</v>
      </c>
      <c r="B2017" s="0" t="s">
        <v>2033</v>
      </c>
      <c r="C2017" s="0" t="s">
        <v>2034</v>
      </c>
      <c r="D2017" s="0" t="n">
        <v>4</v>
      </c>
      <c r="E2017" s="0" t="str">
        <f aca="false">IFERROR(IFERROR(REPLACE(C2017,SEARCH($E$1,C2017,1),LEN($E$1),""),REPLACE(C2017,SEARCH($F$1,C2017,1),LEN($F$1),"")),C2017)</f>
        <v>www.studentcrowd.com/university-l1005307-s1008392-the_university_of_reading-reading</v>
      </c>
      <c r="F2017" s="0" t="str">
        <f aca="false">REPLACE(E2017,SEARCH("/",E2017,1),LEN(E2017),"")</f>
        <v>www.studentcrowd.com</v>
      </c>
      <c r="G2017" s="0" t="n">
        <f aca="false">IF(F2017="www.studentcrowd.com",D2017*2/10,IF(F2017="www.studentsreview.com",D2017*2.5/10,"ERROR"))</f>
        <v>0.8</v>
      </c>
      <c r="H2017" s="0" t="str">
        <f aca="false">VLOOKUP(G2017,Sheet2!$A$1:$B$8,2,0)</f>
        <v>good_plus</v>
      </c>
      <c r="I2017" s="0" t="str">
        <f aca="false">"{""classes"":["""&amp;G2017&amp;"""],""text"":"""&amp;A2017&amp;"""},"</f>
        <v>{"classes":["0,8"],"text":"Its been good here. The campus is so green and I love the amount of squirrels around"},</v>
      </c>
      <c r="J2017" s="0" t="n">
        <f aca="false">LEN(A2017)</f>
        <v>84</v>
      </c>
    </row>
    <row r="2018" customFormat="false" ht="12.8" hidden="false" customHeight="false" outlineLevel="0" collapsed="false">
      <c r="A2018" s="0" t="s">
        <v>2083</v>
      </c>
      <c r="B2018" s="0" t="s">
        <v>2033</v>
      </c>
      <c r="C2018" s="0" t="s">
        <v>2034</v>
      </c>
      <c r="D2018" s="0" t="n">
        <v>5</v>
      </c>
      <c r="E2018" s="0" t="str">
        <f aca="false">IFERROR(IFERROR(REPLACE(C2018,SEARCH($E$1,C2018,1),LEN($E$1),""),REPLACE(C2018,SEARCH($F$1,C2018,1),LEN($F$1),"")),C2018)</f>
        <v>www.studentcrowd.com/university-l1005307-s1008392-the_university_of_reading-reading</v>
      </c>
      <c r="F2018" s="0" t="str">
        <f aca="false">REPLACE(E2018,SEARCH("/",E2018,1),LEN(E2018),"")</f>
        <v>www.studentcrowd.com</v>
      </c>
      <c r="G2018" s="0" t="n">
        <f aca="false">IF(F2018="www.studentcrowd.com",D2018*2/10,IF(F2018="www.studentsreview.com",D2018*2.5/10,"ERROR"))</f>
        <v>1</v>
      </c>
      <c r="H2018" s="0" t="str">
        <f aca="false">VLOOKUP(G2018,Sheet2!$A$1:$B$8,2,0)</f>
        <v>excellent</v>
      </c>
      <c r="I2018" s="0" t="str">
        <f aca="false">"{""classes"":["""&amp;G2018&amp;"""],""text"":"""&amp;A2018&amp;"""},"</f>
        <v>{"classes":["1"],"text":"Lovely campus, great facilities, brilliant people. Love it here."},</v>
      </c>
      <c r="J2018" s="0" t="n">
        <f aca="false">LEN(A2018)</f>
        <v>64</v>
      </c>
    </row>
    <row r="2019" customFormat="false" ht="12.8" hidden="false" customHeight="false" outlineLevel="0" collapsed="false">
      <c r="A2019" s="0" t="s">
        <v>2084</v>
      </c>
      <c r="B2019" s="0" t="s">
        <v>2033</v>
      </c>
      <c r="C2019" s="0" t="s">
        <v>2034</v>
      </c>
      <c r="D2019" s="0" t="n">
        <v>5</v>
      </c>
      <c r="E2019" s="0" t="str">
        <f aca="false">IFERROR(IFERROR(REPLACE(C2019,SEARCH($E$1,C2019,1),LEN($E$1),""),REPLACE(C2019,SEARCH($F$1,C2019,1),LEN($F$1),"")),C2019)</f>
        <v>www.studentcrowd.com/university-l1005307-s1008392-the_university_of_reading-reading</v>
      </c>
      <c r="F2019" s="0" t="str">
        <f aca="false">REPLACE(E2019,SEARCH("/",E2019,1),LEN(E2019),"")</f>
        <v>www.studentcrowd.com</v>
      </c>
      <c r="G2019" s="0" t="n">
        <f aca="false">IF(F2019="www.studentcrowd.com",D2019*2/10,IF(F2019="www.studentsreview.com",D2019*2.5/10,"ERROR"))</f>
        <v>1</v>
      </c>
      <c r="H2019" s="0" t="str">
        <f aca="false">VLOOKUP(G2019,Sheet2!$A$1:$B$8,2,0)</f>
        <v>excellent</v>
      </c>
      <c r="I2019" s="0" t="str">
        <f aca="false">"{""classes"":["""&amp;G2019&amp;"""],""text"":"""&amp;A2019&amp;"""},"</f>
        <v>{"classes":["1"],"text":"There is so much to do at the university. Its so nice to have everything so local to the university but also to have everything on campus. The facilities are great and also the clubs and societies are the best places for meeting people but are also really enjoyable."},</v>
      </c>
      <c r="J2019" s="0" t="n">
        <f aca="false">LEN(A2019)</f>
        <v>266</v>
      </c>
    </row>
    <row r="2020" customFormat="false" ht="12.8" hidden="false" customHeight="false" outlineLevel="0" collapsed="false">
      <c r="A2020" s="0" t="s">
        <v>2085</v>
      </c>
      <c r="B2020" s="0" t="s">
        <v>2033</v>
      </c>
      <c r="C2020" s="0" t="s">
        <v>2034</v>
      </c>
      <c r="D2020" s="0" t="n">
        <v>5</v>
      </c>
      <c r="E2020" s="0" t="str">
        <f aca="false">IFERROR(IFERROR(REPLACE(C2020,SEARCH($E$1,C2020,1),LEN($E$1),""),REPLACE(C2020,SEARCH($F$1,C2020,1),LEN($F$1),"")),C2020)</f>
        <v>www.studentcrowd.com/university-l1005307-s1008392-the_university_of_reading-reading</v>
      </c>
      <c r="F2020" s="0" t="str">
        <f aca="false">REPLACE(E2020,SEARCH("/",E2020,1),LEN(E2020),"")</f>
        <v>www.studentcrowd.com</v>
      </c>
      <c r="G2020" s="0" t="n">
        <f aca="false">IF(F2020="www.studentcrowd.com",D2020*2/10,IF(F2020="www.studentsreview.com",D2020*2.5/10,"ERROR"))</f>
        <v>1</v>
      </c>
      <c r="H2020" s="0" t="str">
        <f aca="false">VLOOKUP(G2020,Sheet2!$A$1:$B$8,2,0)</f>
        <v>excellent</v>
      </c>
      <c r="I2020" s="0" t="str">
        <f aca="false">"{""classes"":["""&amp;G2020&amp;"""],""text"":"""&amp;A2020&amp;"""},"</f>
        <v>{"classes":["1"],"text":"Amazing campus, so beautiful! Loads of activities and societies to get involved in, fantastic teaching and great student atmosphere."},</v>
      </c>
      <c r="J2020" s="0" t="n">
        <f aca="false">LEN(A2020)</f>
        <v>132</v>
      </c>
    </row>
    <row r="2021" customFormat="false" ht="12.8" hidden="false" customHeight="false" outlineLevel="0" collapsed="false">
      <c r="A2021" s="0" t="s">
        <v>2086</v>
      </c>
      <c r="B2021" s="0" t="s">
        <v>2033</v>
      </c>
      <c r="C2021" s="0" t="s">
        <v>2034</v>
      </c>
      <c r="D2021" s="0" t="n">
        <v>5</v>
      </c>
      <c r="E2021" s="0" t="str">
        <f aca="false">IFERROR(IFERROR(REPLACE(C2021,SEARCH($E$1,C2021,1),LEN($E$1),""),REPLACE(C2021,SEARCH($F$1,C2021,1),LEN($F$1),"")),C2021)</f>
        <v>www.studentcrowd.com/university-l1005307-s1008392-the_university_of_reading-reading</v>
      </c>
      <c r="F2021" s="0" t="str">
        <f aca="false">REPLACE(E2021,SEARCH("/",E2021,1),LEN(E2021),"")</f>
        <v>www.studentcrowd.com</v>
      </c>
      <c r="G2021" s="0" t="n">
        <f aca="false">IF(F2021="www.studentcrowd.com",D2021*2/10,IF(F2021="www.studentsreview.com",D2021*2.5/10,"ERROR"))</f>
        <v>1</v>
      </c>
      <c r="H2021" s="0" t="str">
        <f aca="false">VLOOKUP(G2021,Sheet2!$A$1:$B$8,2,0)</f>
        <v>excellent</v>
      </c>
      <c r="I2021" s="0" t="str">
        <f aca="false">"{""classes"":["""&amp;G2021&amp;"""],""text"":"""&amp;A2021&amp;"""},"</f>
        <v>{"classes":["1"],"text":"I was happily surprised when I travelled across the sea and came to Uni of Reading and saw how big, green and welcoming the campus was. It has everything you need nearby, and should you need to go to town it is simply a 15 min bus trip or 30-40 min walk depending on where you live. My teachers are clearly engaged in their subjects and have interesting approaches to their teaching. There is a society for everyone, and a great chance to learn a new skill as beginners are very welcomed in sports/activities. The only source of my frustration until now have been group projects with other students who donВґt care about doing a good job, just getting the job done. I encourage you to start at uni with high ambition and intention of putting yourself out there, no matter where you choose to go. Reading is a quality university with a good community and who cares for its students and I have not regretted choosing Reading for one second."},</v>
      </c>
      <c r="J2021" s="0" t="n">
        <f aca="false">LEN(A2021)</f>
        <v>938</v>
      </c>
    </row>
    <row r="2022" customFormat="false" ht="12.8" hidden="false" customHeight="false" outlineLevel="0" collapsed="false">
      <c r="A2022" s="0" t="s">
        <v>2087</v>
      </c>
      <c r="B2022" s="0" t="s">
        <v>2033</v>
      </c>
      <c r="C2022" s="0" t="s">
        <v>2034</v>
      </c>
      <c r="D2022" s="0" t="n">
        <v>5</v>
      </c>
      <c r="E2022" s="0" t="str">
        <f aca="false">IFERROR(IFERROR(REPLACE(C2022,SEARCH($E$1,C2022,1),LEN($E$1),""),REPLACE(C2022,SEARCH($F$1,C2022,1),LEN($F$1),"")),C2022)</f>
        <v>www.studentcrowd.com/university-l1005307-s1008392-the_university_of_reading-reading</v>
      </c>
      <c r="F2022" s="0" t="str">
        <f aca="false">REPLACE(E2022,SEARCH("/",E2022,1),LEN(E2022),"")</f>
        <v>www.studentcrowd.com</v>
      </c>
      <c r="G2022" s="0" t="n">
        <f aca="false">IF(F2022="www.studentcrowd.com",D2022*2/10,IF(F2022="www.studentsreview.com",D2022*2.5/10,"ERROR"))</f>
        <v>1</v>
      </c>
      <c r="H2022" s="0" t="str">
        <f aca="false">VLOOKUP(G2022,Sheet2!$A$1:$B$8,2,0)</f>
        <v>excellent</v>
      </c>
      <c r="I2022" s="0" t="str">
        <f aca="false">"{""classes"":["""&amp;G2022&amp;"""],""text"":"""&amp;A2022&amp;"""},"</f>
        <v>{"classes":["1"],"text":"Very good uni, have been here before and all was not so good. Now its a very good uni, everything is very good,"},</v>
      </c>
      <c r="J2022" s="0" t="n">
        <f aca="false">LEN(A2022)</f>
        <v>111</v>
      </c>
    </row>
    <row r="2023" customFormat="false" ht="12.8" hidden="false" customHeight="false" outlineLevel="0" collapsed="false">
      <c r="A2023" s="0" t="s">
        <v>2088</v>
      </c>
      <c r="B2023" s="0" t="s">
        <v>2033</v>
      </c>
      <c r="C2023" s="0" t="s">
        <v>2034</v>
      </c>
      <c r="D2023" s="0" t="n">
        <v>5</v>
      </c>
      <c r="E2023" s="0" t="str">
        <f aca="false">IFERROR(IFERROR(REPLACE(C2023,SEARCH($E$1,C2023,1),LEN($E$1),""),REPLACE(C2023,SEARCH($F$1,C2023,1),LEN($F$1),"")),C2023)</f>
        <v>www.studentcrowd.com/university-l1005307-s1008392-the_university_of_reading-reading</v>
      </c>
      <c r="F2023" s="0" t="str">
        <f aca="false">REPLACE(E2023,SEARCH("/",E2023,1),LEN(E2023),"")</f>
        <v>www.studentcrowd.com</v>
      </c>
      <c r="G2023" s="0" t="n">
        <f aca="false">IF(F2023="www.studentcrowd.com",D2023*2/10,IF(F2023="www.studentsreview.com",D2023*2.5/10,"ERROR"))</f>
        <v>1</v>
      </c>
      <c r="H2023" s="0" t="str">
        <f aca="false">VLOOKUP(G2023,Sheet2!$A$1:$B$8,2,0)</f>
        <v>excellent</v>
      </c>
      <c r="I2023" s="0" t="str">
        <f aca="false">"{""classes"":["""&amp;G2023&amp;"""],""text"":"""&amp;A2023&amp;"""},"</f>
        <v>{"classes":["1"],"text":"Great campus and very kind and friendly staffs."},</v>
      </c>
      <c r="J2023" s="0" t="n">
        <f aca="false">LEN(A2023)</f>
        <v>47</v>
      </c>
    </row>
    <row r="2024" customFormat="false" ht="12.8" hidden="false" customHeight="false" outlineLevel="0" collapsed="false">
      <c r="A2024" s="0" t="s">
        <v>2089</v>
      </c>
      <c r="B2024" s="0" t="s">
        <v>2033</v>
      </c>
      <c r="C2024" s="0" t="s">
        <v>2034</v>
      </c>
      <c r="D2024" s="0" t="n">
        <v>5</v>
      </c>
      <c r="E2024" s="0" t="str">
        <f aca="false">IFERROR(IFERROR(REPLACE(C2024,SEARCH($E$1,C2024,1),LEN($E$1),""),REPLACE(C2024,SEARCH($F$1,C2024,1),LEN($F$1),"")),C2024)</f>
        <v>www.studentcrowd.com/university-l1005307-s1008392-the_university_of_reading-reading</v>
      </c>
      <c r="F2024" s="0" t="str">
        <f aca="false">REPLACE(E2024,SEARCH("/",E2024,1),LEN(E2024),"")</f>
        <v>www.studentcrowd.com</v>
      </c>
      <c r="G2024" s="0" t="n">
        <f aca="false">IF(F2024="www.studentcrowd.com",D2024*2/10,IF(F2024="www.studentsreview.com",D2024*2.5/10,"ERROR"))</f>
        <v>1</v>
      </c>
      <c r="H2024" s="0" t="str">
        <f aca="false">VLOOKUP(G2024,Sheet2!$A$1:$B$8,2,0)</f>
        <v>excellent</v>
      </c>
      <c r="I2024" s="0" t="str">
        <f aca="false">"{""classes"":["""&amp;G2024&amp;"""],""text"":"""&amp;A2024&amp;"""},"</f>
        <v>{"classes":["1"],"text":"Very friendly and lovely campus, the student union is awesome and the people that go there are very friendly."},</v>
      </c>
      <c r="J2024" s="0" t="n">
        <f aca="false">LEN(A2024)</f>
        <v>109</v>
      </c>
    </row>
    <row r="2025" customFormat="false" ht="12.8" hidden="false" customHeight="false" outlineLevel="0" collapsed="false">
      <c r="A2025" s="0" t="s">
        <v>2090</v>
      </c>
      <c r="B2025" s="0" t="s">
        <v>2033</v>
      </c>
      <c r="C2025" s="0" t="s">
        <v>2034</v>
      </c>
      <c r="D2025" s="0" t="n">
        <v>5</v>
      </c>
      <c r="E2025" s="0" t="str">
        <f aca="false">IFERROR(IFERROR(REPLACE(C2025,SEARCH($E$1,C2025,1),LEN($E$1),""),REPLACE(C2025,SEARCH($F$1,C2025,1),LEN($F$1),"")),C2025)</f>
        <v>www.studentcrowd.com/university-l1005307-s1008392-the_university_of_reading-reading</v>
      </c>
      <c r="F2025" s="0" t="str">
        <f aca="false">REPLACE(E2025,SEARCH("/",E2025,1),LEN(E2025),"")</f>
        <v>www.studentcrowd.com</v>
      </c>
      <c r="G2025" s="0" t="n">
        <f aca="false">IF(F2025="www.studentcrowd.com",D2025*2/10,IF(F2025="www.studentsreview.com",D2025*2.5/10,"ERROR"))</f>
        <v>1</v>
      </c>
      <c r="H2025" s="0" t="str">
        <f aca="false">VLOOKUP(G2025,Sheet2!$A$1:$B$8,2,0)</f>
        <v>excellent</v>
      </c>
      <c r="I2025" s="0" t="str">
        <f aca="false">"{""classes"":["""&amp;G2025&amp;"""],""text"":"""&amp;A2025&amp;"""},"</f>
        <v>{"classes":["1"],"text":"Excellent Infrastructure, beautiful campus nature, great accomodations and students union and course structured for career development."},</v>
      </c>
      <c r="J2025" s="0" t="n">
        <f aca="false">LEN(A2025)</f>
        <v>135</v>
      </c>
    </row>
    <row r="2026" customFormat="false" ht="12.8" hidden="false" customHeight="false" outlineLevel="0" collapsed="false">
      <c r="A2026" s="0" t="s">
        <v>2091</v>
      </c>
      <c r="B2026" s="0" t="s">
        <v>2033</v>
      </c>
      <c r="C2026" s="0" t="s">
        <v>2034</v>
      </c>
      <c r="D2026" s="0" t="n">
        <v>5</v>
      </c>
      <c r="E2026" s="0" t="str">
        <f aca="false">IFERROR(IFERROR(REPLACE(C2026,SEARCH($E$1,C2026,1),LEN($E$1),""),REPLACE(C2026,SEARCH($F$1,C2026,1),LEN($F$1),"")),C2026)</f>
        <v>www.studentcrowd.com/university-l1005307-s1008392-the_university_of_reading-reading</v>
      </c>
      <c r="F2026" s="0" t="str">
        <f aca="false">REPLACE(E2026,SEARCH("/",E2026,1),LEN(E2026),"")</f>
        <v>www.studentcrowd.com</v>
      </c>
      <c r="G2026" s="0" t="n">
        <f aca="false">IF(F2026="www.studentcrowd.com",D2026*2/10,IF(F2026="www.studentsreview.com",D2026*2.5/10,"ERROR"))</f>
        <v>1</v>
      </c>
      <c r="H2026" s="0" t="str">
        <f aca="false">VLOOKUP(G2026,Sheet2!$A$1:$B$8,2,0)</f>
        <v>excellent</v>
      </c>
      <c r="I2026" s="0" t="str">
        <f aca="false">"{""classes"":["""&amp;G2026&amp;"""],""text"":"""&amp;A2026&amp;"""},"</f>
        <v>{"classes":["1"],"text":"Everything is within walking distance from halls, so perfect"},</v>
      </c>
      <c r="J2026" s="0" t="n">
        <f aca="false">LEN(A2026)</f>
        <v>60</v>
      </c>
    </row>
    <row r="2027" customFormat="false" ht="12.8" hidden="false" customHeight="false" outlineLevel="0" collapsed="false">
      <c r="A2027" s="0" t="s">
        <v>2092</v>
      </c>
      <c r="B2027" s="0" t="s">
        <v>2033</v>
      </c>
      <c r="C2027" s="0" t="s">
        <v>2034</v>
      </c>
      <c r="D2027" s="0" t="n">
        <v>5</v>
      </c>
      <c r="E2027" s="0" t="str">
        <f aca="false">IFERROR(IFERROR(REPLACE(C2027,SEARCH($E$1,C2027,1),LEN($E$1),""),REPLACE(C2027,SEARCH($F$1,C2027,1),LEN($F$1),"")),C2027)</f>
        <v>www.studentcrowd.com/university-l1005307-s1008392-the_university_of_reading-reading</v>
      </c>
      <c r="F2027" s="0" t="str">
        <f aca="false">REPLACE(E2027,SEARCH("/",E2027,1),LEN(E2027),"")</f>
        <v>www.studentcrowd.com</v>
      </c>
      <c r="G2027" s="0" t="n">
        <f aca="false">IF(F2027="www.studentcrowd.com",D2027*2/10,IF(F2027="www.studentsreview.com",D2027*2.5/10,"ERROR"))</f>
        <v>1</v>
      </c>
      <c r="H2027" s="0" t="str">
        <f aca="false">VLOOKUP(G2027,Sheet2!$A$1:$B$8,2,0)</f>
        <v>excellent</v>
      </c>
      <c r="I2027" s="0" t="str">
        <f aca="false">"{""classes"":["""&amp;G2027&amp;"""],""text"":"""&amp;A2027&amp;"""},"</f>
        <v>{"classes":["1"],"text":"First arriving at Reading Uni can be a bit of a shock as its so big, but you soon fall in love with the campus. The city of Reading is also a great place to live, with lots of things to do and it only takes half an hour to London."},</v>
      </c>
      <c r="J2027" s="0" t="n">
        <f aca="false">LEN(A2027)</f>
        <v>230</v>
      </c>
    </row>
    <row r="2028" customFormat="false" ht="12.8" hidden="false" customHeight="false" outlineLevel="0" collapsed="false">
      <c r="A2028" s="0" t="s">
        <v>2093</v>
      </c>
      <c r="B2028" s="0" t="s">
        <v>2033</v>
      </c>
      <c r="C2028" s="0" t="s">
        <v>2034</v>
      </c>
      <c r="D2028" s="0" t="n">
        <v>5</v>
      </c>
      <c r="E2028" s="0" t="str">
        <f aca="false">IFERROR(IFERROR(REPLACE(C2028,SEARCH($E$1,C2028,1),LEN($E$1),""),REPLACE(C2028,SEARCH($F$1,C2028,1),LEN($F$1),"")),C2028)</f>
        <v>www.studentcrowd.com/university-l1005307-s1008392-the_university_of_reading-reading</v>
      </c>
      <c r="F2028" s="0" t="str">
        <f aca="false">REPLACE(E2028,SEARCH("/",E2028,1),LEN(E2028),"")</f>
        <v>www.studentcrowd.com</v>
      </c>
      <c r="G2028" s="0" t="n">
        <f aca="false">IF(F2028="www.studentcrowd.com",D2028*2/10,IF(F2028="www.studentsreview.com",D2028*2.5/10,"ERROR"))</f>
        <v>1</v>
      </c>
      <c r="H2028" s="0" t="str">
        <f aca="false">VLOOKUP(G2028,Sheet2!$A$1:$B$8,2,0)</f>
        <v>excellent</v>
      </c>
      <c r="I2028" s="0" t="str">
        <f aca="false">"{""classes"":["""&amp;G2028&amp;"""],""text"":"""&amp;A2028&amp;"""},"</f>
        <v>{"classes":["1"],"text":"Such a great course!! Absolutely love it here, would recommend it to everyone!"},</v>
      </c>
      <c r="J2028" s="0" t="n">
        <f aca="false">LEN(A2028)</f>
        <v>78</v>
      </c>
    </row>
    <row r="2029" customFormat="false" ht="12.8" hidden="false" customHeight="false" outlineLevel="0" collapsed="false">
      <c r="A2029" s="0" t="s">
        <v>2094</v>
      </c>
      <c r="B2029" s="0" t="s">
        <v>2033</v>
      </c>
      <c r="C2029" s="0" t="s">
        <v>2034</v>
      </c>
      <c r="D2029" s="0" t="n">
        <v>5</v>
      </c>
      <c r="E2029" s="0" t="str">
        <f aca="false">IFERROR(IFERROR(REPLACE(C2029,SEARCH($E$1,C2029,1),LEN($E$1),""),REPLACE(C2029,SEARCH($F$1,C2029,1),LEN($F$1),"")),C2029)</f>
        <v>www.studentcrowd.com/university-l1005307-s1008392-the_university_of_reading-reading</v>
      </c>
      <c r="F2029" s="0" t="str">
        <f aca="false">REPLACE(E2029,SEARCH("/",E2029,1),LEN(E2029),"")</f>
        <v>www.studentcrowd.com</v>
      </c>
      <c r="G2029" s="0" t="n">
        <f aca="false">IF(F2029="www.studentcrowd.com",D2029*2/10,IF(F2029="www.studentsreview.com",D2029*2.5/10,"ERROR"))</f>
        <v>1</v>
      </c>
      <c r="H2029" s="0" t="str">
        <f aca="false">VLOOKUP(G2029,Sheet2!$A$1:$B$8,2,0)</f>
        <v>excellent</v>
      </c>
      <c r="I2029" s="0" t="str">
        <f aca="false">"{""classes"":["""&amp;G2029&amp;"""],""text"":"""&amp;A2029&amp;"""},"</f>
        <v>{"classes":["1"],"text":"Amazing, love every second, with amazing people!"},</v>
      </c>
      <c r="J2029" s="0" t="n">
        <f aca="false">LEN(A2029)</f>
        <v>48</v>
      </c>
    </row>
    <row r="2030" customFormat="false" ht="12.8" hidden="false" customHeight="false" outlineLevel="0" collapsed="false">
      <c r="A2030" s="0" t="s">
        <v>2095</v>
      </c>
      <c r="B2030" s="0" t="s">
        <v>2033</v>
      </c>
      <c r="C2030" s="0" t="s">
        <v>2034</v>
      </c>
      <c r="D2030" s="0" t="n">
        <v>4</v>
      </c>
      <c r="E2030" s="0" t="str">
        <f aca="false">IFERROR(IFERROR(REPLACE(C2030,SEARCH($E$1,C2030,1),LEN($E$1),""),REPLACE(C2030,SEARCH($F$1,C2030,1),LEN($F$1),"")),C2030)</f>
        <v>www.studentcrowd.com/university-l1005307-s1008392-the_university_of_reading-reading</v>
      </c>
      <c r="F2030" s="0" t="str">
        <f aca="false">REPLACE(E2030,SEARCH("/",E2030,1),LEN(E2030),"")</f>
        <v>www.studentcrowd.com</v>
      </c>
      <c r="G2030" s="0" t="n">
        <f aca="false">IF(F2030="www.studentcrowd.com",D2030*2/10,IF(F2030="www.studentsreview.com",D2030*2.5/10,"ERROR"))</f>
        <v>0.8</v>
      </c>
      <c r="H2030" s="0" t="str">
        <f aca="false">VLOOKUP(G2030,Sheet2!$A$1:$B$8,2,0)</f>
        <v>good_plus</v>
      </c>
      <c r="I2030" s="0" t="str">
        <f aca="false">"{""classes"":["""&amp;G2030&amp;"""],""text"":"""&amp;A2030&amp;"""},"</f>
        <v>{"classes":["0,8"],"text":"this is the good things about reading"},</v>
      </c>
      <c r="J2030" s="0" t="n">
        <f aca="false">LEN(A2030)</f>
        <v>37</v>
      </c>
    </row>
    <row r="2031" customFormat="false" ht="12.8" hidden="false" customHeight="false" outlineLevel="0" collapsed="false">
      <c r="A2031" s="0" t="s">
        <v>2096</v>
      </c>
      <c r="B2031" s="0" t="s">
        <v>2033</v>
      </c>
      <c r="C2031" s="0" t="s">
        <v>2034</v>
      </c>
      <c r="D2031" s="0" t="n">
        <v>4</v>
      </c>
      <c r="E2031" s="0" t="str">
        <f aca="false">IFERROR(IFERROR(REPLACE(C2031,SEARCH($E$1,C2031,1),LEN($E$1),""),REPLACE(C2031,SEARCH($F$1,C2031,1),LEN($F$1),"")),C2031)</f>
        <v>www.studentcrowd.com/university-l1005307-s1008392-the_university_of_reading-reading</v>
      </c>
      <c r="F2031" s="0" t="str">
        <f aca="false">REPLACE(E2031,SEARCH("/",E2031,1),LEN(E2031),"")</f>
        <v>www.studentcrowd.com</v>
      </c>
      <c r="G2031" s="0" t="n">
        <f aca="false">IF(F2031="www.studentcrowd.com",D2031*2/10,IF(F2031="www.studentsreview.com",D2031*2.5/10,"ERROR"))</f>
        <v>0.8</v>
      </c>
      <c r="H2031" s="0" t="str">
        <f aca="false">VLOOKUP(G2031,Sheet2!$A$1:$B$8,2,0)</f>
        <v>good_plus</v>
      </c>
      <c r="I2031" s="0" t="str">
        <f aca="false">"{""classes"":["""&amp;G2031&amp;"""],""text"":"""&amp;A2031&amp;"""},"</f>
        <v>{"classes":["0,8"],"text":"It is very fun and you are never bored if you keep yourself busy."},</v>
      </c>
      <c r="J2031" s="0" t="n">
        <f aca="false">LEN(A2031)</f>
        <v>65</v>
      </c>
    </row>
    <row r="2032" customFormat="false" ht="12.8" hidden="false" customHeight="false" outlineLevel="0" collapsed="false">
      <c r="A2032" s="0" t="s">
        <v>2097</v>
      </c>
      <c r="B2032" s="0" t="s">
        <v>2033</v>
      </c>
      <c r="C2032" s="0" t="s">
        <v>2034</v>
      </c>
      <c r="D2032" s="0" t="n">
        <v>5</v>
      </c>
      <c r="E2032" s="0" t="str">
        <f aca="false">IFERROR(IFERROR(REPLACE(C2032,SEARCH($E$1,C2032,1),LEN($E$1),""),REPLACE(C2032,SEARCH($F$1,C2032,1),LEN($F$1),"")),C2032)</f>
        <v>www.studentcrowd.com/university-l1005307-s1008392-the_university_of_reading-reading</v>
      </c>
      <c r="F2032" s="0" t="str">
        <f aca="false">REPLACE(E2032,SEARCH("/",E2032,1),LEN(E2032),"")</f>
        <v>www.studentcrowd.com</v>
      </c>
      <c r="G2032" s="0" t="n">
        <f aca="false">IF(F2032="www.studentcrowd.com",D2032*2/10,IF(F2032="www.studentsreview.com",D2032*2.5/10,"ERROR"))</f>
        <v>1</v>
      </c>
      <c r="H2032" s="0" t="str">
        <f aca="false">VLOOKUP(G2032,Sheet2!$A$1:$B$8,2,0)</f>
        <v>excellent</v>
      </c>
      <c r="I2032" s="0" t="str">
        <f aca="false">"{""classes"":["""&amp;G2032&amp;"""],""text"":"""&amp;A2032&amp;"""},"</f>
        <v>{"classes":["1"],"text":"cant fault reading has a great SU!"},</v>
      </c>
      <c r="J2032" s="0" t="n">
        <f aca="false">LEN(A2032)</f>
        <v>34</v>
      </c>
    </row>
    <row r="2033" customFormat="false" ht="12.8" hidden="false" customHeight="false" outlineLevel="0" collapsed="false">
      <c r="A2033" s="0" t="s">
        <v>2098</v>
      </c>
      <c r="B2033" s="0" t="s">
        <v>2033</v>
      </c>
      <c r="C2033" s="0" t="s">
        <v>2034</v>
      </c>
      <c r="D2033" s="0" t="n">
        <v>5</v>
      </c>
      <c r="E2033" s="0" t="str">
        <f aca="false">IFERROR(IFERROR(REPLACE(C2033,SEARCH($E$1,C2033,1),LEN($E$1),""),REPLACE(C2033,SEARCH($F$1,C2033,1),LEN($F$1),"")),C2033)</f>
        <v>www.studentcrowd.com/university-l1005307-s1008392-the_university_of_reading-reading</v>
      </c>
      <c r="F2033" s="0" t="str">
        <f aca="false">REPLACE(E2033,SEARCH("/",E2033,1),LEN(E2033),"")</f>
        <v>www.studentcrowd.com</v>
      </c>
      <c r="G2033" s="0" t="n">
        <f aca="false">IF(F2033="www.studentcrowd.com",D2033*2/10,IF(F2033="www.studentsreview.com",D2033*2.5/10,"ERROR"))</f>
        <v>1</v>
      </c>
      <c r="H2033" s="0" t="str">
        <f aca="false">VLOOKUP(G2033,Sheet2!$A$1:$B$8,2,0)</f>
        <v>excellent</v>
      </c>
      <c r="I2033" s="0" t="str">
        <f aca="false">"{""classes"":["""&amp;G2033&amp;"""],""text"":"""&amp;A2033&amp;"""},"</f>
        <v>{"classes":["1"],"text":"Pretty good but more expensive than other unis."},</v>
      </c>
      <c r="J2033" s="0" t="n">
        <f aca="false">LEN(A2033)</f>
        <v>47</v>
      </c>
    </row>
    <row r="2034" customFormat="false" ht="12.8" hidden="false" customHeight="false" outlineLevel="0" collapsed="false">
      <c r="A2034" s="0" t="s">
        <v>2099</v>
      </c>
      <c r="B2034" s="0" t="s">
        <v>2033</v>
      </c>
      <c r="C2034" s="0" t="s">
        <v>2034</v>
      </c>
      <c r="D2034" s="0" t="n">
        <v>4</v>
      </c>
      <c r="E2034" s="0" t="str">
        <f aca="false">IFERROR(IFERROR(REPLACE(C2034,SEARCH($E$1,C2034,1),LEN($E$1),""),REPLACE(C2034,SEARCH($F$1,C2034,1),LEN($F$1),"")),C2034)</f>
        <v>www.studentcrowd.com/university-l1005307-s1008392-the_university_of_reading-reading</v>
      </c>
      <c r="F2034" s="0" t="str">
        <f aca="false">REPLACE(E2034,SEARCH("/",E2034,1),LEN(E2034),"")</f>
        <v>www.studentcrowd.com</v>
      </c>
      <c r="G2034" s="0" t="n">
        <f aca="false">IF(F2034="www.studentcrowd.com",D2034*2/10,IF(F2034="www.studentsreview.com",D2034*2.5/10,"ERROR"))</f>
        <v>0.8</v>
      </c>
      <c r="H2034" s="0" t="str">
        <f aca="false">VLOOKUP(G2034,Sheet2!$A$1:$B$8,2,0)</f>
        <v>good_plus</v>
      </c>
      <c r="I2034" s="0" t="str">
        <f aca="false">"{""classes"":["""&amp;G2034&amp;"""],""text"":"""&amp;A2034&amp;"""},"</f>
        <v>{"classes":["0,8"],"text":"Wifi everywhere, quickly connects. Career help but not that many opportunities. Wasnt into clubbing but facilityies and campus is beautiful green and everyone is prepared to help"},</v>
      </c>
      <c r="J2034" s="0" t="n">
        <f aca="false">LEN(A2034)</f>
        <v>178</v>
      </c>
    </row>
    <row r="2035" customFormat="false" ht="12.8" hidden="false" customHeight="false" outlineLevel="0" collapsed="false">
      <c r="A2035" s="0" t="s">
        <v>2100</v>
      </c>
      <c r="B2035" s="0" t="s">
        <v>2033</v>
      </c>
      <c r="C2035" s="0" t="s">
        <v>2034</v>
      </c>
      <c r="D2035" s="0" t="n">
        <v>5</v>
      </c>
      <c r="E2035" s="0" t="str">
        <f aca="false">IFERROR(IFERROR(REPLACE(C2035,SEARCH($E$1,C2035,1),LEN($E$1),""),REPLACE(C2035,SEARCH($F$1,C2035,1),LEN($F$1),"")),C2035)</f>
        <v>www.studentcrowd.com/university-l1005307-s1008392-the_university_of_reading-reading</v>
      </c>
      <c r="F2035" s="0" t="str">
        <f aca="false">REPLACE(E2035,SEARCH("/",E2035,1),LEN(E2035),"")</f>
        <v>www.studentcrowd.com</v>
      </c>
      <c r="G2035" s="0" t="n">
        <f aca="false">IF(F2035="www.studentcrowd.com",D2035*2/10,IF(F2035="www.studentsreview.com",D2035*2.5/10,"ERROR"))</f>
        <v>1</v>
      </c>
      <c r="H2035" s="0" t="str">
        <f aca="false">VLOOKUP(G2035,Sheet2!$A$1:$B$8,2,0)</f>
        <v>excellent</v>
      </c>
      <c r="I2035" s="0" t="str">
        <f aca="false">"{""classes"":["""&amp;G2035&amp;"""],""text"":"""&amp;A2035&amp;"""},"</f>
        <v>{"classes":["1"],"text":"An amazing place to live and study, I cant imagine ever going anywhere else. The tutors of Reading only want the best for their students and are always willing to help those who help themselves. The campus facilities are great and forever improving! Reading also offers a wide variety of societies that cater to everyone."},</v>
      </c>
      <c r="J2035" s="0" t="n">
        <f aca="false">LEN(A2035)</f>
        <v>321</v>
      </c>
    </row>
    <row r="2036" customFormat="false" ht="12.8" hidden="false" customHeight="false" outlineLevel="0" collapsed="false">
      <c r="A2036" s="0" t="s">
        <v>2101</v>
      </c>
      <c r="B2036" s="0" t="s">
        <v>2033</v>
      </c>
      <c r="C2036" s="0" t="s">
        <v>2034</v>
      </c>
      <c r="D2036" s="0" t="n">
        <v>5</v>
      </c>
      <c r="E2036" s="0" t="str">
        <f aca="false">IFERROR(IFERROR(REPLACE(C2036,SEARCH($E$1,C2036,1),LEN($E$1),""),REPLACE(C2036,SEARCH($F$1,C2036,1),LEN($F$1),"")),C2036)</f>
        <v>www.studentcrowd.com/university-l1005307-s1008392-the_university_of_reading-reading</v>
      </c>
      <c r="F2036" s="0" t="str">
        <f aca="false">REPLACE(E2036,SEARCH("/",E2036,1),LEN(E2036),"")</f>
        <v>www.studentcrowd.com</v>
      </c>
      <c r="G2036" s="0" t="n">
        <f aca="false">IF(F2036="www.studentcrowd.com",D2036*2/10,IF(F2036="www.studentsreview.com",D2036*2.5/10,"ERROR"))</f>
        <v>1</v>
      </c>
      <c r="H2036" s="0" t="str">
        <f aca="false">VLOOKUP(G2036,Sheet2!$A$1:$B$8,2,0)</f>
        <v>excellent</v>
      </c>
      <c r="I2036" s="0" t="str">
        <f aca="false">"{""classes"":["""&amp;G2036&amp;"""],""text"":"""&amp;A2036&amp;"""},"</f>
        <v>{"classes":["1"],"text":"Reading has been amazing! The staff are fantastic, the campus is the most beautiful in Britain, and the social life is buzzing!"},</v>
      </c>
      <c r="J2036" s="0" t="n">
        <f aca="false">LEN(A2036)</f>
        <v>127</v>
      </c>
    </row>
    <row r="2037" customFormat="false" ht="12.8" hidden="false" customHeight="false" outlineLevel="0" collapsed="false">
      <c r="A2037" s="0" t="s">
        <v>2102</v>
      </c>
      <c r="B2037" s="0" t="s">
        <v>2033</v>
      </c>
      <c r="C2037" s="0" t="s">
        <v>2034</v>
      </c>
      <c r="D2037" s="0" t="n">
        <v>4</v>
      </c>
      <c r="E2037" s="0" t="str">
        <f aca="false">IFERROR(IFERROR(REPLACE(C2037,SEARCH($E$1,C2037,1),LEN($E$1),""),REPLACE(C2037,SEARCH($F$1,C2037,1),LEN($F$1),"")),C2037)</f>
        <v>www.studentcrowd.com/university-l1005307-s1008392-the_university_of_reading-reading</v>
      </c>
      <c r="F2037" s="0" t="str">
        <f aca="false">REPLACE(E2037,SEARCH("/",E2037,1),LEN(E2037),"")</f>
        <v>www.studentcrowd.com</v>
      </c>
      <c r="G2037" s="0" t="n">
        <f aca="false">IF(F2037="www.studentcrowd.com",D2037*2/10,IF(F2037="www.studentsreview.com",D2037*2.5/10,"ERROR"))</f>
        <v>0.8</v>
      </c>
      <c r="H2037" s="0" t="str">
        <f aca="false">VLOOKUP(G2037,Sheet2!$A$1:$B$8,2,0)</f>
        <v>good_plus</v>
      </c>
      <c r="I2037" s="0" t="str">
        <f aca="false">"{""classes"":["""&amp;G2037&amp;"""],""text"":"""&amp;A2037&amp;"""},"</f>
        <v>{"classes":["0,8"],"text":"Fantastic university. Best choice I ever made"},</v>
      </c>
      <c r="J2037" s="0" t="n">
        <f aca="false">LEN(A2037)</f>
        <v>45</v>
      </c>
    </row>
    <row r="2038" customFormat="false" ht="12.8" hidden="false" customHeight="false" outlineLevel="0" collapsed="false">
      <c r="A2038" s="0" t="s">
        <v>2103</v>
      </c>
      <c r="B2038" s="0" t="s">
        <v>2033</v>
      </c>
      <c r="C2038" s="0" t="s">
        <v>2034</v>
      </c>
      <c r="D2038" s="0" t="n">
        <v>4</v>
      </c>
      <c r="E2038" s="0" t="str">
        <f aca="false">IFERROR(IFERROR(REPLACE(C2038,SEARCH($E$1,C2038,1),LEN($E$1),""),REPLACE(C2038,SEARCH($F$1,C2038,1),LEN($F$1),"")),C2038)</f>
        <v>www.studentcrowd.com/university-l1005307-s1008392-the_university_of_reading-reading</v>
      </c>
      <c r="F2038" s="0" t="str">
        <f aca="false">REPLACE(E2038,SEARCH("/",E2038,1),LEN(E2038),"")</f>
        <v>www.studentcrowd.com</v>
      </c>
      <c r="G2038" s="0" t="n">
        <f aca="false">IF(F2038="www.studentcrowd.com",D2038*2/10,IF(F2038="www.studentsreview.com",D2038*2.5/10,"ERROR"))</f>
        <v>0.8</v>
      </c>
      <c r="H2038" s="0" t="str">
        <f aca="false">VLOOKUP(G2038,Sheet2!$A$1:$B$8,2,0)</f>
        <v>good_plus</v>
      </c>
      <c r="I2038" s="0" t="str">
        <f aca="false">"{""classes"":["""&amp;G2038&amp;"""],""text"":"""&amp;A2038&amp;"""},"</f>
        <v>{"classes":["0,8"],"text":"Reading is a brilliant university and has been a wonderful experience so far. The politics course focuses on incredibly interesting areas. The library has extensive materials, and while sometimes it is necessary to borrow a book early, generally the core books should be available as well as many additional resources and online papers"},</v>
      </c>
      <c r="J2038" s="0" t="n">
        <f aca="false">LEN(A2038)</f>
        <v>335</v>
      </c>
    </row>
    <row r="2039" customFormat="false" ht="12.8" hidden="false" customHeight="false" outlineLevel="0" collapsed="false">
      <c r="A2039" s="0" t="s">
        <v>2104</v>
      </c>
      <c r="B2039" s="0" t="s">
        <v>2033</v>
      </c>
      <c r="C2039" s="0" t="s">
        <v>2034</v>
      </c>
      <c r="D2039" s="0" t="n">
        <v>5</v>
      </c>
      <c r="E2039" s="0" t="str">
        <f aca="false">IFERROR(IFERROR(REPLACE(C2039,SEARCH($E$1,C2039,1),LEN($E$1),""),REPLACE(C2039,SEARCH($F$1,C2039,1),LEN($F$1),"")),C2039)</f>
        <v>www.studentcrowd.com/university-l1005307-s1008392-the_university_of_reading-reading</v>
      </c>
      <c r="F2039" s="0" t="str">
        <f aca="false">REPLACE(E2039,SEARCH("/",E2039,1),LEN(E2039),"")</f>
        <v>www.studentcrowd.com</v>
      </c>
      <c r="G2039" s="0" t="n">
        <f aca="false">IF(F2039="www.studentcrowd.com",D2039*2/10,IF(F2039="www.studentsreview.com",D2039*2.5/10,"ERROR"))</f>
        <v>1</v>
      </c>
      <c r="H2039" s="0" t="str">
        <f aca="false">VLOOKUP(G2039,Sheet2!$A$1:$B$8,2,0)</f>
        <v>excellent</v>
      </c>
      <c r="I2039" s="0" t="str">
        <f aca="false">"{""classes"":["""&amp;G2039&amp;"""],""text"":"""&amp;A2039&amp;"""},"</f>
        <v>{"classes":["1"],"text":"Amazing few years, so glad I chose reading!"},</v>
      </c>
      <c r="J2039" s="0" t="n">
        <f aca="false">LEN(A2039)</f>
        <v>43</v>
      </c>
    </row>
    <row r="2040" customFormat="false" ht="12.8" hidden="false" customHeight="false" outlineLevel="0" collapsed="false">
      <c r="A2040" s="0" t="s">
        <v>2105</v>
      </c>
      <c r="B2040" s="0" t="s">
        <v>2033</v>
      </c>
      <c r="C2040" s="0" t="s">
        <v>2034</v>
      </c>
      <c r="D2040" s="0" t="n">
        <v>4</v>
      </c>
      <c r="E2040" s="0" t="str">
        <f aca="false">IFERROR(IFERROR(REPLACE(C2040,SEARCH($E$1,C2040,1),LEN($E$1),""),REPLACE(C2040,SEARCH($F$1,C2040,1),LEN($F$1),"")),C2040)</f>
        <v>www.studentcrowd.com/university-l1005307-s1008392-the_university_of_reading-reading</v>
      </c>
      <c r="F2040" s="0" t="str">
        <f aca="false">REPLACE(E2040,SEARCH("/",E2040,1),LEN(E2040),"")</f>
        <v>www.studentcrowd.com</v>
      </c>
      <c r="G2040" s="0" t="n">
        <f aca="false">IF(F2040="www.studentcrowd.com",D2040*2/10,IF(F2040="www.studentsreview.com",D2040*2.5/10,"ERROR"))</f>
        <v>0.8</v>
      </c>
      <c r="H2040" s="0" t="str">
        <f aca="false">VLOOKUP(G2040,Sheet2!$A$1:$B$8,2,0)</f>
        <v>good_plus</v>
      </c>
      <c r="I2040" s="0" t="str">
        <f aca="false">"{""classes"":["""&amp;G2040&amp;"""],""text"":"""&amp;A2040&amp;"""},"</f>
        <v>{"classes":["0,8"],"text":"Beautiful campus and great location. Facilities are good and support in all areas during your degree is available"},</v>
      </c>
      <c r="J2040" s="0" t="n">
        <f aca="false">LEN(A2040)</f>
        <v>113</v>
      </c>
    </row>
    <row r="2041" customFormat="false" ht="12.8" hidden="false" customHeight="false" outlineLevel="0" collapsed="false">
      <c r="A2041" s="0" t="s">
        <v>2106</v>
      </c>
      <c r="B2041" s="0" t="s">
        <v>2033</v>
      </c>
      <c r="C2041" s="0" t="s">
        <v>2034</v>
      </c>
      <c r="D2041" s="0" t="n">
        <v>5</v>
      </c>
      <c r="E2041" s="0" t="str">
        <f aca="false">IFERROR(IFERROR(REPLACE(C2041,SEARCH($E$1,C2041,1),LEN($E$1),""),REPLACE(C2041,SEARCH($F$1,C2041,1),LEN($F$1),"")),C2041)</f>
        <v>www.studentcrowd.com/university-l1005307-s1008392-the_university_of_reading-reading</v>
      </c>
      <c r="F2041" s="0" t="str">
        <f aca="false">REPLACE(E2041,SEARCH("/",E2041,1),LEN(E2041),"")</f>
        <v>www.studentcrowd.com</v>
      </c>
      <c r="G2041" s="0" t="n">
        <f aca="false">IF(F2041="www.studentcrowd.com",D2041*2/10,IF(F2041="www.studentsreview.com",D2041*2.5/10,"ERROR"))</f>
        <v>1</v>
      </c>
      <c r="H2041" s="0" t="str">
        <f aca="false">VLOOKUP(G2041,Sheet2!$A$1:$B$8,2,0)</f>
        <v>excellent</v>
      </c>
      <c r="I2041" s="0" t="str">
        <f aca="false">"{""classes"":["""&amp;G2041&amp;"""],""text"":"""&amp;A2041&amp;"""},"</f>
        <v>{"classes":["1"],"text":"After visiting other universities, UoR has the best looking campus hands down. Everything you need and all your freshers friends on campus, making first year easy to get around and great fun! I still cant fault it after a year there. The University of Reading is great!"},</v>
      </c>
      <c r="J2041" s="0" t="n">
        <f aca="false">LEN(A2041)</f>
        <v>269</v>
      </c>
    </row>
    <row r="2042" customFormat="false" ht="12.8" hidden="false" customHeight="false" outlineLevel="0" collapsed="false">
      <c r="A2042" s="0" t="s">
        <v>2107</v>
      </c>
      <c r="B2042" s="0" t="s">
        <v>2033</v>
      </c>
      <c r="C2042" s="0" t="s">
        <v>2034</v>
      </c>
      <c r="D2042" s="0" t="n">
        <v>5</v>
      </c>
      <c r="E2042" s="0" t="str">
        <f aca="false">IFERROR(IFERROR(REPLACE(C2042,SEARCH($E$1,C2042,1),LEN($E$1),""),REPLACE(C2042,SEARCH($F$1,C2042,1),LEN($F$1),"")),C2042)</f>
        <v>www.studentcrowd.com/university-l1005307-s1008392-the_university_of_reading-reading</v>
      </c>
      <c r="F2042" s="0" t="str">
        <f aca="false">REPLACE(E2042,SEARCH("/",E2042,1),LEN(E2042),"")</f>
        <v>www.studentcrowd.com</v>
      </c>
      <c r="G2042" s="0" t="n">
        <f aca="false">IF(F2042="www.studentcrowd.com",D2042*2/10,IF(F2042="www.studentsreview.com",D2042*2.5/10,"ERROR"))</f>
        <v>1</v>
      </c>
      <c r="H2042" s="0" t="str">
        <f aca="false">VLOOKUP(G2042,Sheet2!$A$1:$B$8,2,0)</f>
        <v>excellent</v>
      </c>
      <c r="I2042" s="0" t="str">
        <f aca="false">"{""classes"":["""&amp;G2042&amp;"""],""text"":"""&amp;A2042&amp;"""},"</f>
        <v>{"classes":["1"],"text":"Reading is a beautiful campus and offers great opportunities with placements and jobs after graduation."},</v>
      </c>
      <c r="J2042" s="0" t="n">
        <f aca="false">LEN(A2042)</f>
        <v>103</v>
      </c>
    </row>
    <row r="2043" customFormat="false" ht="12.8" hidden="false" customHeight="false" outlineLevel="0" collapsed="false">
      <c r="A2043" s="0" t="s">
        <v>2108</v>
      </c>
      <c r="B2043" s="0" t="s">
        <v>2033</v>
      </c>
      <c r="C2043" s="0" t="s">
        <v>2034</v>
      </c>
      <c r="D2043" s="0" t="n">
        <v>5</v>
      </c>
      <c r="E2043" s="0" t="str">
        <f aca="false">IFERROR(IFERROR(REPLACE(C2043,SEARCH($E$1,C2043,1),LEN($E$1),""),REPLACE(C2043,SEARCH($F$1,C2043,1),LEN($F$1),"")),C2043)</f>
        <v>www.studentcrowd.com/university-l1005307-s1008392-the_university_of_reading-reading</v>
      </c>
      <c r="F2043" s="0" t="str">
        <f aca="false">REPLACE(E2043,SEARCH("/",E2043,1),LEN(E2043),"")</f>
        <v>www.studentcrowd.com</v>
      </c>
      <c r="G2043" s="0" t="n">
        <f aca="false">IF(F2043="www.studentcrowd.com",D2043*2/10,IF(F2043="www.studentsreview.com",D2043*2.5/10,"ERROR"))</f>
        <v>1</v>
      </c>
      <c r="H2043" s="0" t="str">
        <f aca="false">VLOOKUP(G2043,Sheet2!$A$1:$B$8,2,0)</f>
        <v>excellent</v>
      </c>
      <c r="I2043" s="0" t="str">
        <f aca="false">"{""classes"":["""&amp;G2043&amp;"""],""text"":"""&amp;A2043&amp;"""},"</f>
        <v>{"classes":["1"],"text":"Reading is one of the best universities , i just have too much love for this uni ... Its my second home"},</v>
      </c>
      <c r="J2043" s="0" t="n">
        <f aca="false">LEN(A2043)</f>
        <v>103</v>
      </c>
    </row>
    <row r="2044" customFormat="false" ht="12.8" hidden="false" customHeight="false" outlineLevel="0" collapsed="false">
      <c r="A2044" s="0" t="s">
        <v>2109</v>
      </c>
      <c r="B2044" s="0" t="s">
        <v>2033</v>
      </c>
      <c r="C2044" s="0" t="s">
        <v>2034</v>
      </c>
      <c r="D2044" s="0" t="n">
        <v>3</v>
      </c>
      <c r="E2044" s="0" t="str">
        <f aca="false">IFERROR(IFERROR(REPLACE(C2044,SEARCH($E$1,C2044,1),LEN($E$1),""),REPLACE(C2044,SEARCH($F$1,C2044,1),LEN($F$1),"")),C2044)</f>
        <v>www.studentcrowd.com/university-l1005307-s1008392-the_university_of_reading-reading</v>
      </c>
      <c r="F2044" s="0" t="str">
        <f aca="false">REPLACE(E2044,SEARCH("/",E2044,1),LEN(E2044),"")</f>
        <v>www.studentcrowd.com</v>
      </c>
      <c r="G2044" s="0" t="n">
        <f aca="false">IF(F2044="www.studentcrowd.com",D2044*2/10,IF(F2044="www.studentsreview.com",D2044*2.5/10,"ERROR"))</f>
        <v>0.6</v>
      </c>
      <c r="H2044" s="0" t="str">
        <f aca="false">VLOOKUP(G2044,Sheet2!$A$1:$B$8,2,0)</f>
        <v>middle_plus</v>
      </c>
      <c r="I2044" s="0" t="str">
        <f aca="false">"{""classes"":["""&amp;G2044&amp;"""],""text"":"""&amp;A2044&amp;"""},"</f>
        <v>{"classes":["0,6"],"text":"i like the uni but i feel insignificant there, the lecturers and staff dont bond at all. There is a massive drinking culture which i hate, students there make you feel outcasted if you dont go to union or mnq every week, i find this really annoying as i hate nightclubs and i wish there were more bars and restaurants. The university appears to suck every penny from you with ridiculously priced accommodation to JCR fees that gave us nothing."},</v>
      </c>
      <c r="J2044" s="0" t="n">
        <f aca="false">LEN(A2044)</f>
        <v>443</v>
      </c>
    </row>
    <row r="2045" customFormat="false" ht="12.8" hidden="false" customHeight="false" outlineLevel="0" collapsed="false">
      <c r="A2045" s="0" t="s">
        <v>2110</v>
      </c>
      <c r="B2045" s="0" t="s">
        <v>2033</v>
      </c>
      <c r="C2045" s="0" t="s">
        <v>2034</v>
      </c>
      <c r="D2045" s="0" t="n">
        <v>5</v>
      </c>
      <c r="E2045" s="0" t="str">
        <f aca="false">IFERROR(IFERROR(REPLACE(C2045,SEARCH($E$1,C2045,1),LEN($E$1),""),REPLACE(C2045,SEARCH($F$1,C2045,1),LEN($F$1),"")),C2045)</f>
        <v>www.studentcrowd.com/university-l1005307-s1008392-the_university_of_reading-reading</v>
      </c>
      <c r="F2045" s="0" t="str">
        <f aca="false">REPLACE(E2045,SEARCH("/",E2045,1),LEN(E2045),"")</f>
        <v>www.studentcrowd.com</v>
      </c>
      <c r="G2045" s="0" t="n">
        <f aca="false">IF(F2045="www.studentcrowd.com",D2045*2/10,IF(F2045="www.studentsreview.com",D2045*2.5/10,"ERROR"))</f>
        <v>1</v>
      </c>
      <c r="H2045" s="0" t="str">
        <f aca="false">VLOOKUP(G2045,Sheet2!$A$1:$B$8,2,0)</f>
        <v>excellent</v>
      </c>
      <c r="I2045" s="0" t="str">
        <f aca="false">"{""classes"":["""&amp;G2045&amp;"""],""text"":"""&amp;A2045&amp;"""},"</f>
        <v>{"classes":["1"],"text":"Dont think I would be happier at any other uni. The campus, people, union and my course are great."},</v>
      </c>
      <c r="J2045" s="0" t="n">
        <f aca="false">LEN(A2045)</f>
        <v>98</v>
      </c>
    </row>
    <row r="2046" customFormat="false" ht="12.8" hidden="false" customHeight="false" outlineLevel="0" collapsed="false">
      <c r="A2046" s="0" t="s">
        <v>2111</v>
      </c>
      <c r="B2046" s="0" t="s">
        <v>2033</v>
      </c>
      <c r="C2046" s="0" t="s">
        <v>2034</v>
      </c>
      <c r="D2046" s="0" t="n">
        <v>4</v>
      </c>
      <c r="E2046" s="0" t="str">
        <f aca="false">IFERROR(IFERROR(REPLACE(C2046,SEARCH($E$1,C2046,1),LEN($E$1),""),REPLACE(C2046,SEARCH($F$1,C2046,1),LEN($F$1),"")),C2046)</f>
        <v>www.studentcrowd.com/university-l1005307-s1008392-the_university_of_reading-reading</v>
      </c>
      <c r="F2046" s="0" t="str">
        <f aca="false">REPLACE(E2046,SEARCH("/",E2046,1),LEN(E2046),"")</f>
        <v>www.studentcrowd.com</v>
      </c>
      <c r="G2046" s="0" t="n">
        <f aca="false">IF(F2046="www.studentcrowd.com",D2046*2/10,IF(F2046="www.studentsreview.com",D2046*2.5/10,"ERROR"))</f>
        <v>0.8</v>
      </c>
      <c r="H2046" s="0" t="str">
        <f aca="false">VLOOKUP(G2046,Sheet2!$A$1:$B$8,2,0)</f>
        <v>good_plus</v>
      </c>
      <c r="I2046" s="0" t="str">
        <f aca="false">"{""classes"":["""&amp;G2046&amp;"""],""text"":"""&amp;A2046&amp;"""},"</f>
        <v>{"classes":["0,8"],"text":"Reading is such a beautiful campus, so green, nice and peaceful and absolutely huge! I had a great first year and I got myself a job in the union it was nice and the staff were lovely, it was a good way to meet new people. Wifi in halls is pretty crap but thats all I have to moan about really.. ?"},</v>
      </c>
      <c r="J2046" s="0" t="n">
        <f aca="false">LEN(A2046)</f>
        <v>297</v>
      </c>
    </row>
    <row r="2047" customFormat="false" ht="12.8" hidden="false" customHeight="false" outlineLevel="0" collapsed="false">
      <c r="A2047" s="0" t="s">
        <v>2112</v>
      </c>
      <c r="B2047" s="0" t="s">
        <v>2033</v>
      </c>
      <c r="C2047" s="0" t="s">
        <v>2034</v>
      </c>
      <c r="D2047" s="0" t="n">
        <v>4</v>
      </c>
      <c r="E2047" s="0" t="str">
        <f aca="false">IFERROR(IFERROR(REPLACE(C2047,SEARCH($E$1,C2047,1),LEN($E$1),""),REPLACE(C2047,SEARCH($F$1,C2047,1),LEN($F$1),"")),C2047)</f>
        <v>www.studentcrowd.com/university-l1005307-s1008392-the_university_of_reading-reading</v>
      </c>
      <c r="F2047" s="0" t="str">
        <f aca="false">REPLACE(E2047,SEARCH("/",E2047,1),LEN(E2047),"")</f>
        <v>www.studentcrowd.com</v>
      </c>
      <c r="G2047" s="0" t="n">
        <f aca="false">IF(F2047="www.studentcrowd.com",D2047*2/10,IF(F2047="www.studentsreview.com",D2047*2.5/10,"ERROR"))</f>
        <v>0.8</v>
      </c>
      <c r="H2047" s="0" t="str">
        <f aca="false">VLOOKUP(G2047,Sheet2!$A$1:$B$8,2,0)</f>
        <v>good_plus</v>
      </c>
      <c r="I2047" s="0" t="str">
        <f aca="false">"{""classes"":["""&amp;G2047&amp;"""],""text"":"""&amp;A2047&amp;"""},"</f>
        <v>{"classes":["0,8"],"text":"Awesome uni! Going to miss it loads."},</v>
      </c>
      <c r="J2047" s="0" t="n">
        <f aca="false">LEN(A2047)</f>
        <v>36</v>
      </c>
    </row>
    <row r="2048" customFormat="false" ht="12.8" hidden="false" customHeight="false" outlineLevel="0" collapsed="false">
      <c r="A2048" s="0" t="s">
        <v>2113</v>
      </c>
      <c r="B2048" s="0" t="s">
        <v>2033</v>
      </c>
      <c r="C2048" s="0" t="s">
        <v>2034</v>
      </c>
      <c r="D2048" s="0" t="n">
        <v>5</v>
      </c>
      <c r="E2048" s="0" t="str">
        <f aca="false">IFERROR(IFERROR(REPLACE(C2048,SEARCH($E$1,C2048,1),LEN($E$1),""),REPLACE(C2048,SEARCH($F$1,C2048,1),LEN($F$1),"")),C2048)</f>
        <v>www.studentcrowd.com/university-l1005307-s1008392-the_university_of_reading-reading</v>
      </c>
      <c r="F2048" s="0" t="str">
        <f aca="false">REPLACE(E2048,SEARCH("/",E2048,1),LEN(E2048),"")</f>
        <v>www.studentcrowd.com</v>
      </c>
      <c r="G2048" s="0" t="n">
        <f aca="false">IF(F2048="www.studentcrowd.com",D2048*2/10,IF(F2048="www.studentsreview.com",D2048*2.5/10,"ERROR"))</f>
        <v>1</v>
      </c>
      <c r="H2048" s="0" t="str">
        <f aca="false">VLOOKUP(G2048,Sheet2!$A$1:$B$8,2,0)</f>
        <v>excellent</v>
      </c>
      <c r="I2048" s="0" t="str">
        <f aca="false">"{""classes"":["""&amp;G2048&amp;"""],""text"":"""&amp;A2048&amp;"""},"</f>
        <v>{"classes":["1"],"text":"Beautiful campus, wifi tends to be a problem at peak times."},</v>
      </c>
      <c r="J2048" s="0" t="n">
        <f aca="false">LEN(A2048)</f>
        <v>59</v>
      </c>
    </row>
    <row r="2049" customFormat="false" ht="12.8" hidden="false" customHeight="false" outlineLevel="0" collapsed="false">
      <c r="A2049" s="0" t="s">
        <v>2114</v>
      </c>
      <c r="B2049" s="0" t="s">
        <v>2033</v>
      </c>
      <c r="C2049" s="0" t="s">
        <v>2034</v>
      </c>
      <c r="D2049" s="0" t="n">
        <v>5</v>
      </c>
      <c r="E2049" s="0" t="str">
        <f aca="false">IFERROR(IFERROR(REPLACE(C2049,SEARCH($E$1,C2049,1),LEN($E$1),""),REPLACE(C2049,SEARCH($F$1,C2049,1),LEN($F$1),"")),C2049)</f>
        <v>www.studentcrowd.com/university-l1005307-s1008392-the_university_of_reading-reading</v>
      </c>
      <c r="F2049" s="0" t="str">
        <f aca="false">REPLACE(E2049,SEARCH("/",E2049,1),LEN(E2049),"")</f>
        <v>www.studentcrowd.com</v>
      </c>
      <c r="G2049" s="0" t="n">
        <f aca="false">IF(F2049="www.studentcrowd.com",D2049*2/10,IF(F2049="www.studentsreview.com",D2049*2.5/10,"ERROR"))</f>
        <v>1</v>
      </c>
      <c r="H2049" s="0" t="str">
        <f aca="false">VLOOKUP(G2049,Sheet2!$A$1:$B$8,2,0)</f>
        <v>excellent</v>
      </c>
      <c r="I2049" s="0" t="str">
        <f aca="false">"{""classes"":["""&amp;G2049&amp;"""],""text"":"""&amp;A2049&amp;"""},"</f>
        <v>{"classes":["1"],"text":"Amazing people and amazing experiences!!"},</v>
      </c>
      <c r="J2049" s="0" t="n">
        <f aca="false">LEN(A2049)</f>
        <v>40</v>
      </c>
    </row>
    <row r="2050" customFormat="false" ht="12.8" hidden="false" customHeight="false" outlineLevel="0" collapsed="false">
      <c r="A2050" s="0" t="s">
        <v>2115</v>
      </c>
      <c r="B2050" s="0" t="s">
        <v>2033</v>
      </c>
      <c r="C2050" s="0" t="s">
        <v>2034</v>
      </c>
      <c r="D2050" s="0" t="n">
        <v>3</v>
      </c>
      <c r="E2050" s="0" t="str">
        <f aca="false">IFERROR(IFERROR(REPLACE(C2050,SEARCH($E$1,C2050,1),LEN($E$1),""),REPLACE(C2050,SEARCH($F$1,C2050,1),LEN($F$1),"")),C2050)</f>
        <v>www.studentcrowd.com/university-l1005307-s1008392-the_university_of_reading-reading</v>
      </c>
      <c r="F2050" s="0" t="str">
        <f aca="false">REPLACE(E2050,SEARCH("/",E2050,1),LEN(E2050),"")</f>
        <v>www.studentcrowd.com</v>
      </c>
      <c r="G2050" s="0" t="n">
        <f aca="false">IF(F2050="www.studentcrowd.com",D2050*2/10,IF(F2050="www.studentsreview.com",D2050*2.5/10,"ERROR"))</f>
        <v>0.6</v>
      </c>
      <c r="H2050" s="0" t="str">
        <f aca="false">VLOOKUP(G2050,Sheet2!$A$1:$B$8,2,0)</f>
        <v>middle_plus</v>
      </c>
      <c r="I2050" s="0" t="str">
        <f aca="false">"{""classes"":["""&amp;G2050&amp;"""],""text"":"""&amp;A2050&amp;"""},"</f>
        <v>{"classes":["0,6"],"text":"Ill probably get a decent looking degree out of this but it hasnt lived up to my expectations of university- I felt more challenged in secondary school. Classes are dull and the uni is a bit boring. Although there are a fair few decent societies, lad culture seems to dominate halls and its very easy to get outcast if youre not drinking every other day. I also feel that there should be more scope for choice in modules, I still have compulsory modules in third year. In conclusion I wouldnt strongly recommend the university but its OK."},</v>
      </c>
      <c r="J2050" s="0" t="n">
        <f aca="false">LEN(A2050)</f>
        <v>538</v>
      </c>
    </row>
    <row r="2051" customFormat="false" ht="12.8" hidden="false" customHeight="false" outlineLevel="0" collapsed="false">
      <c r="A2051" s="0" t="s">
        <v>2116</v>
      </c>
      <c r="B2051" s="0" t="s">
        <v>2033</v>
      </c>
      <c r="C2051" s="0" t="s">
        <v>2034</v>
      </c>
      <c r="D2051" s="0" t="n">
        <v>4</v>
      </c>
      <c r="E2051" s="0" t="str">
        <f aca="false">IFERROR(IFERROR(REPLACE(C2051,SEARCH($E$1,C2051,1),LEN($E$1),""),REPLACE(C2051,SEARCH($F$1,C2051,1),LEN($F$1),"")),C2051)</f>
        <v>www.studentcrowd.com/university-l1005307-s1008392-the_university_of_reading-reading</v>
      </c>
      <c r="F2051" s="0" t="str">
        <f aca="false">REPLACE(E2051,SEARCH("/",E2051,1),LEN(E2051),"")</f>
        <v>www.studentcrowd.com</v>
      </c>
      <c r="G2051" s="0" t="n">
        <f aca="false">IF(F2051="www.studentcrowd.com",D2051*2/10,IF(F2051="www.studentsreview.com",D2051*2.5/10,"ERROR"))</f>
        <v>0.8</v>
      </c>
      <c r="H2051" s="0" t="str">
        <f aca="false">VLOOKUP(G2051,Sheet2!$A$1:$B$8,2,0)</f>
        <v>good_plus</v>
      </c>
      <c r="I2051" s="0" t="str">
        <f aca="false">"{""classes"":["""&amp;G2051&amp;"""],""text"":"""&amp;A2051&amp;"""},"</f>
        <v>{"classes":["0,8"],"text":"i love Reading, its an amazing uni with incredible people and a beautiful campus where you immediately feel at home."},</v>
      </c>
      <c r="J2051" s="0" t="n">
        <f aca="false">LEN(A2051)</f>
        <v>116</v>
      </c>
    </row>
    <row r="2052" customFormat="false" ht="12.8" hidden="false" customHeight="false" outlineLevel="0" collapsed="false">
      <c r="A2052" s="0" t="s">
        <v>2117</v>
      </c>
      <c r="B2052" s="0" t="s">
        <v>2033</v>
      </c>
      <c r="C2052" s="0" t="s">
        <v>2034</v>
      </c>
      <c r="D2052" s="0" t="n">
        <v>5</v>
      </c>
      <c r="E2052" s="0" t="str">
        <f aca="false">IFERROR(IFERROR(REPLACE(C2052,SEARCH($E$1,C2052,1),LEN($E$1),""),REPLACE(C2052,SEARCH($F$1,C2052,1),LEN($F$1),"")),C2052)</f>
        <v>www.studentcrowd.com/university-l1005307-s1008392-the_university_of_reading-reading</v>
      </c>
      <c r="F2052" s="0" t="str">
        <f aca="false">REPLACE(E2052,SEARCH("/",E2052,1),LEN(E2052),"")</f>
        <v>www.studentcrowd.com</v>
      </c>
      <c r="G2052" s="0" t="n">
        <f aca="false">IF(F2052="www.studentcrowd.com",D2052*2/10,IF(F2052="www.studentsreview.com",D2052*2.5/10,"ERROR"))</f>
        <v>1</v>
      </c>
      <c r="H2052" s="0" t="str">
        <f aca="false">VLOOKUP(G2052,Sheet2!$A$1:$B$8,2,0)</f>
        <v>excellent</v>
      </c>
      <c r="I2052" s="0" t="str">
        <f aca="false">"{""classes"":["""&amp;G2052&amp;"""],""text"":"""&amp;A2052&amp;"""},"</f>
        <v>{"classes":["1"],"text":"Ive been at Reading for 4 years and absolutely loved my time here, I have visited friends at other universities and they never seem as good as here."},</v>
      </c>
      <c r="J2052" s="0" t="n">
        <f aca="false">LEN(A2052)</f>
        <v>148</v>
      </c>
    </row>
    <row r="2053" customFormat="false" ht="12.8" hidden="false" customHeight="false" outlineLevel="0" collapsed="false">
      <c r="A2053" s="0" t="s">
        <v>2118</v>
      </c>
      <c r="B2053" s="0" t="s">
        <v>2033</v>
      </c>
      <c r="C2053" s="0" t="s">
        <v>2034</v>
      </c>
      <c r="D2053" s="0" t="n">
        <v>5</v>
      </c>
      <c r="E2053" s="0" t="str">
        <f aca="false">IFERROR(IFERROR(REPLACE(C2053,SEARCH($E$1,C2053,1),LEN($E$1),""),REPLACE(C2053,SEARCH($F$1,C2053,1),LEN($F$1),"")),C2053)</f>
        <v>www.studentcrowd.com/university-l1005307-s1008392-the_university_of_reading-reading</v>
      </c>
      <c r="F2053" s="0" t="str">
        <f aca="false">REPLACE(E2053,SEARCH("/",E2053,1),LEN(E2053),"")</f>
        <v>www.studentcrowd.com</v>
      </c>
      <c r="G2053" s="0" t="n">
        <f aca="false">IF(F2053="www.studentcrowd.com",D2053*2/10,IF(F2053="www.studentsreview.com",D2053*2.5/10,"ERROR"))</f>
        <v>1</v>
      </c>
      <c r="H2053" s="0" t="str">
        <f aca="false">VLOOKUP(G2053,Sheet2!$A$1:$B$8,2,0)</f>
        <v>excellent</v>
      </c>
      <c r="I2053" s="0" t="str">
        <f aca="false">"{""classes"":["""&amp;G2053&amp;"""],""text"":"""&amp;A2053&amp;"""},"</f>
        <v>{"classes":["1"],"text":"The best of the best. Every one ISO friendly and the coarses are great!"},</v>
      </c>
      <c r="J2053" s="0" t="n">
        <f aca="false">LEN(A2053)</f>
        <v>71</v>
      </c>
    </row>
    <row r="2054" customFormat="false" ht="12.8" hidden="false" customHeight="false" outlineLevel="0" collapsed="false">
      <c r="A2054" s="0" t="s">
        <v>2119</v>
      </c>
      <c r="B2054" s="0" t="s">
        <v>2033</v>
      </c>
      <c r="C2054" s="0" t="s">
        <v>2034</v>
      </c>
      <c r="D2054" s="0" t="n">
        <v>4</v>
      </c>
      <c r="E2054" s="0" t="str">
        <f aca="false">IFERROR(IFERROR(REPLACE(C2054,SEARCH($E$1,C2054,1),LEN($E$1),""),REPLACE(C2054,SEARCH($F$1,C2054,1),LEN($F$1),"")),C2054)</f>
        <v>www.studentcrowd.com/university-l1005307-s1008392-the_university_of_reading-reading</v>
      </c>
      <c r="F2054" s="0" t="str">
        <f aca="false">REPLACE(E2054,SEARCH("/",E2054,1),LEN(E2054),"")</f>
        <v>www.studentcrowd.com</v>
      </c>
      <c r="G2054" s="0" t="n">
        <f aca="false">IF(F2054="www.studentcrowd.com",D2054*2/10,IF(F2054="www.studentsreview.com",D2054*2.5/10,"ERROR"))</f>
        <v>0.8</v>
      </c>
      <c r="H2054" s="0" t="str">
        <f aca="false">VLOOKUP(G2054,Sheet2!$A$1:$B$8,2,0)</f>
        <v>good_plus</v>
      </c>
      <c r="I2054" s="0" t="str">
        <f aca="false">"{""classes"":["""&amp;G2054&amp;"""],""text"":"""&amp;A2054&amp;"""},"</f>
        <v>{"classes":["0,8"],"text":"Beautiful campus with endless opportunities to further yourself as a person and your chosen career path"},</v>
      </c>
      <c r="J2054" s="0" t="n">
        <f aca="false">LEN(A2054)</f>
        <v>103</v>
      </c>
    </row>
    <row r="2055" customFormat="false" ht="12.8" hidden="false" customHeight="false" outlineLevel="0" collapsed="false">
      <c r="A2055" s="0" t="s">
        <v>2120</v>
      </c>
      <c r="B2055" s="0" t="s">
        <v>2033</v>
      </c>
      <c r="C2055" s="0" t="s">
        <v>2034</v>
      </c>
      <c r="D2055" s="0" t="n">
        <v>5</v>
      </c>
      <c r="E2055" s="0" t="str">
        <f aca="false">IFERROR(IFERROR(REPLACE(C2055,SEARCH($E$1,C2055,1),LEN($E$1),""),REPLACE(C2055,SEARCH($F$1,C2055,1),LEN($F$1),"")),C2055)</f>
        <v>www.studentcrowd.com/university-l1005307-s1008392-the_university_of_reading-reading</v>
      </c>
      <c r="F2055" s="0" t="str">
        <f aca="false">REPLACE(E2055,SEARCH("/",E2055,1),LEN(E2055),"")</f>
        <v>www.studentcrowd.com</v>
      </c>
      <c r="G2055" s="0" t="n">
        <f aca="false">IF(F2055="www.studentcrowd.com",D2055*2/10,IF(F2055="www.studentsreview.com",D2055*2.5/10,"ERROR"))</f>
        <v>1</v>
      </c>
      <c r="H2055" s="0" t="str">
        <f aca="false">VLOOKUP(G2055,Sheet2!$A$1:$B$8,2,0)</f>
        <v>excellent</v>
      </c>
      <c r="I2055" s="0" t="str">
        <f aca="false">"{""classes"":["""&amp;G2055&amp;"""],""text"":"""&amp;A2055&amp;"""},"</f>
        <v>{"classes":["1"],"text":"Great place to go to university"},</v>
      </c>
      <c r="J2055" s="0" t="n">
        <f aca="false">LEN(A2055)</f>
        <v>31</v>
      </c>
    </row>
    <row r="2056" customFormat="false" ht="12.8" hidden="false" customHeight="false" outlineLevel="0" collapsed="false">
      <c r="A2056" s="0" t="s">
        <v>2121</v>
      </c>
      <c r="B2056" s="0" t="s">
        <v>2033</v>
      </c>
      <c r="C2056" s="0" t="s">
        <v>2034</v>
      </c>
      <c r="D2056" s="0" t="n">
        <v>5</v>
      </c>
      <c r="E2056" s="0" t="str">
        <f aca="false">IFERROR(IFERROR(REPLACE(C2056,SEARCH($E$1,C2056,1),LEN($E$1),""),REPLACE(C2056,SEARCH($F$1,C2056,1),LEN($F$1),"")),C2056)</f>
        <v>www.studentcrowd.com/university-l1005307-s1008392-the_university_of_reading-reading</v>
      </c>
      <c r="F2056" s="0" t="str">
        <f aca="false">REPLACE(E2056,SEARCH("/",E2056,1),LEN(E2056),"")</f>
        <v>www.studentcrowd.com</v>
      </c>
      <c r="G2056" s="0" t="n">
        <f aca="false">IF(F2056="www.studentcrowd.com",D2056*2/10,IF(F2056="www.studentsreview.com",D2056*2.5/10,"ERROR"))</f>
        <v>1</v>
      </c>
      <c r="H2056" s="0" t="str">
        <f aca="false">VLOOKUP(G2056,Sheet2!$A$1:$B$8,2,0)</f>
        <v>excellent</v>
      </c>
      <c r="I2056" s="0" t="str">
        <f aca="false">"{""classes"":["""&amp;G2056&amp;"""],""text"":"""&amp;A2056&amp;"""},"</f>
        <v>{"classes":["1"],"text":"Everything is so fabulous but then I remember the internet"},</v>
      </c>
      <c r="J2056" s="0" t="n">
        <f aca="false">LEN(A2056)</f>
        <v>58</v>
      </c>
    </row>
    <row r="2057" customFormat="false" ht="12.8" hidden="false" customHeight="false" outlineLevel="0" collapsed="false">
      <c r="A2057" s="0" t="s">
        <v>2122</v>
      </c>
      <c r="B2057" s="0" t="s">
        <v>2033</v>
      </c>
      <c r="C2057" s="0" t="s">
        <v>2034</v>
      </c>
      <c r="D2057" s="0" t="n">
        <v>4</v>
      </c>
      <c r="E2057" s="0" t="str">
        <f aca="false">IFERROR(IFERROR(REPLACE(C2057,SEARCH($E$1,C2057,1),LEN($E$1),""),REPLACE(C2057,SEARCH($F$1,C2057,1),LEN($F$1),"")),C2057)</f>
        <v>www.studentcrowd.com/university-l1005307-s1008392-the_university_of_reading-reading</v>
      </c>
      <c r="F2057" s="0" t="str">
        <f aca="false">REPLACE(E2057,SEARCH("/",E2057,1),LEN(E2057),"")</f>
        <v>www.studentcrowd.com</v>
      </c>
      <c r="G2057" s="0" t="n">
        <f aca="false">IF(F2057="www.studentcrowd.com",D2057*2/10,IF(F2057="www.studentsreview.com",D2057*2.5/10,"ERROR"))</f>
        <v>0.8</v>
      </c>
      <c r="H2057" s="0" t="str">
        <f aca="false">VLOOKUP(G2057,Sheet2!$A$1:$B$8,2,0)</f>
        <v>good_plus</v>
      </c>
      <c r="I2057" s="0" t="str">
        <f aca="false">"{""classes"":["""&amp;G2057&amp;"""],""text"":"""&amp;A2057&amp;"""},"</f>
        <v>{"classes":["0,8"],"text":"The University of Reading has a beautiful campus with a fantastic union that hold numerous events e.g. roller disco, summer ball, pub quiz and karaoke nights, and relaxation events during exams. The JCRs are also a great idea and gives you the opportunity to meet people in your halls and ultimately, make friends for life."},</v>
      </c>
      <c r="J2057" s="0" t="n">
        <f aca="false">LEN(A2057)</f>
        <v>323</v>
      </c>
    </row>
    <row r="2058" customFormat="false" ht="12.8" hidden="false" customHeight="false" outlineLevel="0" collapsed="false">
      <c r="A2058" s="0" t="s">
        <v>2123</v>
      </c>
      <c r="B2058" s="0" t="s">
        <v>2033</v>
      </c>
      <c r="C2058" s="0" t="s">
        <v>2034</v>
      </c>
      <c r="D2058" s="0" t="n">
        <v>3</v>
      </c>
      <c r="E2058" s="0" t="str">
        <f aca="false">IFERROR(IFERROR(REPLACE(C2058,SEARCH($E$1,C2058,1),LEN($E$1),""),REPLACE(C2058,SEARCH($F$1,C2058,1),LEN($F$1),"")),C2058)</f>
        <v>www.studentcrowd.com/university-l1005307-s1008392-the_university_of_reading-reading</v>
      </c>
      <c r="F2058" s="0" t="str">
        <f aca="false">REPLACE(E2058,SEARCH("/",E2058,1),LEN(E2058),"")</f>
        <v>www.studentcrowd.com</v>
      </c>
      <c r="G2058" s="0" t="n">
        <f aca="false">IF(F2058="www.studentcrowd.com",D2058*2/10,IF(F2058="www.studentsreview.com",D2058*2.5/10,"ERROR"))</f>
        <v>0.6</v>
      </c>
      <c r="H2058" s="0" t="str">
        <f aca="false">VLOOKUP(G2058,Sheet2!$A$1:$B$8,2,0)</f>
        <v>middle_plus</v>
      </c>
      <c r="I2058" s="0" t="str">
        <f aca="false">"{""classes"":["""&amp;G2058&amp;"""],""text"":"""&amp;A2058&amp;"""},"</f>
        <v>{"classes":["0,6"],"text":"Hard to compare when this is my first experience of university. However the internet service here is very unreliable."},</v>
      </c>
      <c r="J2058" s="0" t="n">
        <f aca="false">LEN(A2058)</f>
        <v>117</v>
      </c>
    </row>
    <row r="2059" customFormat="false" ht="12.8" hidden="false" customHeight="false" outlineLevel="0" collapsed="false">
      <c r="A2059" s="0" t="s">
        <v>2124</v>
      </c>
      <c r="B2059" s="0" t="s">
        <v>2033</v>
      </c>
      <c r="C2059" s="0" t="s">
        <v>2034</v>
      </c>
      <c r="D2059" s="0" t="n">
        <v>4</v>
      </c>
      <c r="E2059" s="0" t="str">
        <f aca="false">IFERROR(IFERROR(REPLACE(C2059,SEARCH($E$1,C2059,1),LEN($E$1),""),REPLACE(C2059,SEARCH($F$1,C2059,1),LEN($F$1),"")),C2059)</f>
        <v>www.studentcrowd.com/university-l1005307-s1008392-the_university_of_reading-reading</v>
      </c>
      <c r="F2059" s="0" t="str">
        <f aca="false">REPLACE(E2059,SEARCH("/",E2059,1),LEN(E2059),"")</f>
        <v>www.studentcrowd.com</v>
      </c>
      <c r="G2059" s="0" t="n">
        <f aca="false">IF(F2059="www.studentcrowd.com",D2059*2/10,IF(F2059="www.studentsreview.com",D2059*2.5/10,"ERROR"))</f>
        <v>0.8</v>
      </c>
      <c r="H2059" s="0" t="str">
        <f aca="false">VLOOKUP(G2059,Sheet2!$A$1:$B$8,2,0)</f>
        <v>good_plus</v>
      </c>
      <c r="I2059" s="0" t="str">
        <f aca="false">"{""classes"":["""&amp;G2059&amp;"""],""text"":"""&amp;A2059&amp;"""},"</f>
        <v>{"classes":["0,8"],"text":"since I arrived at reading uni my life has changed for the better this is the best experience of my life"},</v>
      </c>
      <c r="J2059" s="0" t="n">
        <f aca="false">LEN(A2059)</f>
        <v>104</v>
      </c>
    </row>
    <row r="2060" customFormat="false" ht="12.8" hidden="false" customHeight="false" outlineLevel="0" collapsed="false">
      <c r="A2060" s="0" t="s">
        <v>2125</v>
      </c>
      <c r="B2060" s="0" t="s">
        <v>2033</v>
      </c>
      <c r="C2060" s="0" t="s">
        <v>2034</v>
      </c>
      <c r="D2060" s="0" t="n">
        <v>4</v>
      </c>
      <c r="E2060" s="0" t="str">
        <f aca="false">IFERROR(IFERROR(REPLACE(C2060,SEARCH($E$1,C2060,1),LEN($E$1),""),REPLACE(C2060,SEARCH($F$1,C2060,1),LEN($F$1),"")),C2060)</f>
        <v>www.studentcrowd.com/university-l1005307-s1008392-the_university_of_reading-reading</v>
      </c>
      <c r="F2060" s="0" t="str">
        <f aca="false">REPLACE(E2060,SEARCH("/",E2060,1),LEN(E2060),"")</f>
        <v>www.studentcrowd.com</v>
      </c>
      <c r="G2060" s="0" t="n">
        <f aca="false">IF(F2060="www.studentcrowd.com",D2060*2/10,IF(F2060="www.studentsreview.com",D2060*2.5/10,"ERROR"))</f>
        <v>0.8</v>
      </c>
      <c r="H2060" s="0" t="str">
        <f aca="false">VLOOKUP(G2060,Sheet2!$A$1:$B$8,2,0)</f>
        <v>good_plus</v>
      </c>
      <c r="I2060" s="0" t="str">
        <f aca="false">"{""classes"":["""&amp;G2060&amp;"""],""text"":"""&amp;A2060&amp;"""},"</f>
        <v>{"classes":["0,8"],"text":"Very good university with an outstandingly beautiful campus."},</v>
      </c>
      <c r="J2060" s="0" t="n">
        <f aca="false">LEN(A2060)</f>
        <v>60</v>
      </c>
    </row>
    <row r="2061" customFormat="false" ht="12.8" hidden="false" customHeight="false" outlineLevel="0" collapsed="false">
      <c r="A2061" s="0" t="s">
        <v>2126</v>
      </c>
      <c r="B2061" s="0" t="s">
        <v>2033</v>
      </c>
      <c r="C2061" s="0" t="s">
        <v>2034</v>
      </c>
      <c r="D2061" s="0" t="n">
        <v>4</v>
      </c>
      <c r="E2061" s="0" t="str">
        <f aca="false">IFERROR(IFERROR(REPLACE(C2061,SEARCH($E$1,C2061,1),LEN($E$1),""),REPLACE(C2061,SEARCH($F$1,C2061,1),LEN($F$1),"")),C2061)</f>
        <v>www.studentcrowd.com/university-l1005307-s1008392-the_university_of_reading-reading</v>
      </c>
      <c r="F2061" s="0" t="str">
        <f aca="false">REPLACE(E2061,SEARCH("/",E2061,1),LEN(E2061),"")</f>
        <v>www.studentcrowd.com</v>
      </c>
      <c r="G2061" s="0" t="n">
        <f aca="false">IF(F2061="www.studentcrowd.com",D2061*2/10,IF(F2061="www.studentsreview.com",D2061*2.5/10,"ERROR"))</f>
        <v>0.8</v>
      </c>
      <c r="H2061" s="0" t="str">
        <f aca="false">VLOOKUP(G2061,Sheet2!$A$1:$B$8,2,0)</f>
        <v>good_plus</v>
      </c>
      <c r="I2061" s="0" t="str">
        <f aca="false">"{""classes"":["""&amp;G2061&amp;"""],""text"":"""&amp;A2061&amp;"""},"</f>
        <v>{"classes":["0,8"],"text":"The wifi can be very annoying when its down, however its provided over the whole of campus which is great."},</v>
      </c>
      <c r="J2061" s="0" t="n">
        <f aca="false">LEN(A2061)</f>
        <v>106</v>
      </c>
    </row>
    <row r="2062" customFormat="false" ht="12.8" hidden="false" customHeight="false" outlineLevel="0" collapsed="false">
      <c r="A2062" s="0" t="s">
        <v>2127</v>
      </c>
      <c r="B2062" s="0" t="s">
        <v>2033</v>
      </c>
      <c r="C2062" s="0" t="s">
        <v>2034</v>
      </c>
      <c r="D2062" s="0" t="n">
        <v>4</v>
      </c>
      <c r="E2062" s="0" t="str">
        <f aca="false">IFERROR(IFERROR(REPLACE(C2062,SEARCH($E$1,C2062,1),LEN($E$1),""),REPLACE(C2062,SEARCH($F$1,C2062,1),LEN($F$1),"")),C2062)</f>
        <v>www.studentcrowd.com/university-l1005307-s1008392-the_university_of_reading-reading</v>
      </c>
      <c r="F2062" s="0" t="str">
        <f aca="false">REPLACE(E2062,SEARCH("/",E2062,1),LEN(E2062),"")</f>
        <v>www.studentcrowd.com</v>
      </c>
      <c r="G2062" s="0" t="n">
        <f aca="false">IF(F2062="www.studentcrowd.com",D2062*2/10,IF(F2062="www.studentsreview.com",D2062*2.5/10,"ERROR"))</f>
        <v>0.8</v>
      </c>
      <c r="H2062" s="0" t="str">
        <f aca="false">VLOOKUP(G2062,Sheet2!$A$1:$B$8,2,0)</f>
        <v>good_plus</v>
      </c>
      <c r="I2062" s="0" t="str">
        <f aca="false">"{""classes"":["""&amp;G2062&amp;"""],""text"":"""&amp;A2062&amp;"""},"</f>
        <v>{"classes":["0,8"],"text":"more wifi speed. Especially on the library during exam period"},</v>
      </c>
      <c r="J2062" s="0" t="n">
        <f aca="false">LEN(A2062)</f>
        <v>61</v>
      </c>
    </row>
    <row r="2063" customFormat="false" ht="12.8" hidden="false" customHeight="false" outlineLevel="0" collapsed="false">
      <c r="A2063" s="0" t="s">
        <v>2128</v>
      </c>
      <c r="B2063" s="0" t="s">
        <v>2033</v>
      </c>
      <c r="C2063" s="0" t="s">
        <v>2034</v>
      </c>
      <c r="D2063" s="0" t="n">
        <v>4</v>
      </c>
      <c r="E2063" s="0" t="str">
        <f aca="false">IFERROR(IFERROR(REPLACE(C2063,SEARCH($E$1,C2063,1),LEN($E$1),""),REPLACE(C2063,SEARCH($F$1,C2063,1),LEN($F$1),"")),C2063)</f>
        <v>www.studentcrowd.com/university-l1005307-s1008392-the_university_of_reading-reading</v>
      </c>
      <c r="F2063" s="0" t="str">
        <f aca="false">REPLACE(E2063,SEARCH("/",E2063,1),LEN(E2063),"")</f>
        <v>www.studentcrowd.com</v>
      </c>
      <c r="G2063" s="0" t="n">
        <f aca="false">IF(F2063="www.studentcrowd.com",D2063*2/10,IF(F2063="www.studentsreview.com",D2063*2.5/10,"ERROR"))</f>
        <v>0.8</v>
      </c>
      <c r="H2063" s="0" t="str">
        <f aca="false">VLOOKUP(G2063,Sheet2!$A$1:$B$8,2,0)</f>
        <v>good_plus</v>
      </c>
      <c r="I2063" s="0" t="str">
        <f aca="false">"{""classes"":["""&amp;G2063&amp;"""],""text"":"""&amp;A2063&amp;"""},"</f>
        <v>{"classes":["0,8"],"text":"Its just a great uni! Really close to London and with a really high employability rate. They work really hard to promote placements, internships and graduate work schemes so its really useful!"},</v>
      </c>
      <c r="J2063" s="0" t="n">
        <f aca="false">LEN(A2063)</f>
        <v>192</v>
      </c>
    </row>
    <row r="2064" customFormat="false" ht="12.8" hidden="false" customHeight="false" outlineLevel="0" collapsed="false">
      <c r="A2064" s="0" t="s">
        <v>2129</v>
      </c>
      <c r="B2064" s="0" t="s">
        <v>2033</v>
      </c>
      <c r="C2064" s="0" t="s">
        <v>2034</v>
      </c>
      <c r="D2064" s="0" t="n">
        <v>4</v>
      </c>
      <c r="E2064" s="0" t="str">
        <f aca="false">IFERROR(IFERROR(REPLACE(C2064,SEARCH($E$1,C2064,1),LEN($E$1),""),REPLACE(C2064,SEARCH($F$1,C2064,1),LEN($F$1),"")),C2064)</f>
        <v>www.studentcrowd.com/university-l1005307-s1008392-the_university_of_reading-reading</v>
      </c>
      <c r="F2064" s="0" t="str">
        <f aca="false">REPLACE(E2064,SEARCH("/",E2064,1),LEN(E2064),"")</f>
        <v>www.studentcrowd.com</v>
      </c>
      <c r="G2064" s="0" t="n">
        <f aca="false">IF(F2064="www.studentcrowd.com",D2064*2/10,IF(F2064="www.studentsreview.com",D2064*2.5/10,"ERROR"))</f>
        <v>0.8</v>
      </c>
      <c r="H2064" s="0" t="str">
        <f aca="false">VLOOKUP(G2064,Sheet2!$A$1:$B$8,2,0)</f>
        <v>good_plus</v>
      </c>
      <c r="I2064" s="0" t="str">
        <f aca="false">"{""classes"":["""&amp;G2064&amp;"""],""text"":"""&amp;A2064&amp;"""},"</f>
        <v>{"classes":["0,8"],"text":"Saturday and Wednesday union is quality"},</v>
      </c>
      <c r="J2064" s="0" t="n">
        <f aca="false">LEN(A2064)</f>
        <v>39</v>
      </c>
    </row>
    <row r="2065" customFormat="false" ht="12.8" hidden="false" customHeight="false" outlineLevel="0" collapsed="false">
      <c r="A2065" s="0" t="s">
        <v>2130</v>
      </c>
      <c r="B2065" s="0" t="s">
        <v>2033</v>
      </c>
      <c r="C2065" s="0" t="s">
        <v>2034</v>
      </c>
      <c r="D2065" s="0" t="n">
        <v>4</v>
      </c>
      <c r="E2065" s="0" t="str">
        <f aca="false">IFERROR(IFERROR(REPLACE(C2065,SEARCH($E$1,C2065,1),LEN($E$1),""),REPLACE(C2065,SEARCH($F$1,C2065,1),LEN($F$1),"")),C2065)</f>
        <v>www.studentcrowd.com/university-l1005307-s1008392-the_university_of_reading-reading</v>
      </c>
      <c r="F2065" s="0" t="str">
        <f aca="false">REPLACE(E2065,SEARCH("/",E2065,1),LEN(E2065),"")</f>
        <v>www.studentcrowd.com</v>
      </c>
      <c r="G2065" s="0" t="n">
        <f aca="false">IF(F2065="www.studentcrowd.com",D2065*2/10,IF(F2065="www.studentsreview.com",D2065*2.5/10,"ERROR"))</f>
        <v>0.8</v>
      </c>
      <c r="H2065" s="0" t="str">
        <f aca="false">VLOOKUP(G2065,Sheet2!$A$1:$B$8,2,0)</f>
        <v>good_plus</v>
      </c>
      <c r="I2065" s="0" t="str">
        <f aca="false">"{""classes"":["""&amp;G2065&amp;"""],""text"":"""&amp;A2065&amp;"""},"</f>
        <v>{"classes":["0,8"],"text":"Reading uni is great, has loads of opportunities and support whenever you need it. Campus is beautiful, and a great location"},</v>
      </c>
      <c r="J2065" s="0" t="n">
        <f aca="false">LEN(A2065)</f>
        <v>124</v>
      </c>
    </row>
    <row r="2066" customFormat="false" ht="12.8" hidden="false" customHeight="false" outlineLevel="0" collapsed="false">
      <c r="A2066" s="0" t="s">
        <v>2131</v>
      </c>
      <c r="B2066" s="0" t="s">
        <v>2033</v>
      </c>
      <c r="C2066" s="0" t="s">
        <v>2034</v>
      </c>
      <c r="D2066" s="0" t="n">
        <v>4</v>
      </c>
      <c r="E2066" s="0" t="str">
        <f aca="false">IFERROR(IFERROR(REPLACE(C2066,SEARCH($E$1,C2066,1),LEN($E$1),""),REPLACE(C2066,SEARCH($F$1,C2066,1),LEN($F$1),"")),C2066)</f>
        <v>www.studentcrowd.com/university-l1005307-s1008392-the_university_of_reading-reading</v>
      </c>
      <c r="F2066" s="0" t="str">
        <f aca="false">REPLACE(E2066,SEARCH("/",E2066,1),LEN(E2066),"")</f>
        <v>www.studentcrowd.com</v>
      </c>
      <c r="G2066" s="0" t="n">
        <f aca="false">IF(F2066="www.studentcrowd.com",D2066*2/10,IF(F2066="www.studentsreview.com",D2066*2.5/10,"ERROR"))</f>
        <v>0.8</v>
      </c>
      <c r="H2066" s="0" t="str">
        <f aca="false">VLOOKUP(G2066,Sheet2!$A$1:$B$8,2,0)</f>
        <v>good_plus</v>
      </c>
      <c r="I2066" s="0" t="str">
        <f aca="false">"{""classes"":["""&amp;G2066&amp;"""],""text"":"""&amp;A2066&amp;"""},"</f>
        <v>{"classes":["0,8"],"text":"The campus is a friendly environment with lovely green spaces to chill and relax in. I have been part of the tennis and swimming club, both of which have been so friendly and welcoming and have provided me the opportunity to compete to a high standard. Wednesday Union nights are THE BEST FUN!"},</v>
      </c>
      <c r="J2066" s="0" t="n">
        <f aca="false">LEN(A2066)</f>
        <v>293</v>
      </c>
    </row>
    <row r="2067" customFormat="false" ht="12.8" hidden="false" customHeight="false" outlineLevel="0" collapsed="false">
      <c r="A2067" s="0" t="s">
        <v>2132</v>
      </c>
      <c r="B2067" s="0" t="s">
        <v>2033</v>
      </c>
      <c r="C2067" s="0" t="s">
        <v>2034</v>
      </c>
      <c r="D2067" s="0" t="n">
        <v>4</v>
      </c>
      <c r="E2067" s="0" t="str">
        <f aca="false">IFERROR(IFERROR(REPLACE(C2067,SEARCH($E$1,C2067,1),LEN($E$1),""),REPLACE(C2067,SEARCH($F$1,C2067,1),LEN($F$1),"")),C2067)</f>
        <v>www.studentcrowd.com/university-l1005307-s1008392-the_university_of_reading-reading</v>
      </c>
      <c r="F2067" s="0" t="str">
        <f aca="false">REPLACE(E2067,SEARCH("/",E2067,1),LEN(E2067),"")</f>
        <v>www.studentcrowd.com</v>
      </c>
      <c r="G2067" s="0" t="n">
        <f aca="false">IF(F2067="www.studentcrowd.com",D2067*2/10,IF(F2067="www.studentsreview.com",D2067*2.5/10,"ERROR"))</f>
        <v>0.8</v>
      </c>
      <c r="H2067" s="0" t="str">
        <f aca="false">VLOOKUP(G2067,Sheet2!$A$1:$B$8,2,0)</f>
        <v>good_plus</v>
      </c>
      <c r="I2067" s="0" t="str">
        <f aca="false">"{""classes"":["""&amp;G2067&amp;"""],""text"":"""&amp;A2067&amp;"""},"</f>
        <v>{"classes":["0,8"],"text":"Excellent uni - first year has brought me many memories and Im excited for next years to come"},</v>
      </c>
      <c r="J2067" s="0" t="n">
        <f aca="false">LEN(A2067)</f>
        <v>93</v>
      </c>
    </row>
    <row r="2068" customFormat="false" ht="12.8" hidden="false" customHeight="false" outlineLevel="0" collapsed="false">
      <c r="A2068" s="0" t="s">
        <v>2133</v>
      </c>
      <c r="B2068" s="0" t="s">
        <v>2033</v>
      </c>
      <c r="C2068" s="0" t="s">
        <v>2034</v>
      </c>
      <c r="D2068" s="0" t="n">
        <v>4</v>
      </c>
      <c r="E2068" s="0" t="str">
        <f aca="false">IFERROR(IFERROR(REPLACE(C2068,SEARCH($E$1,C2068,1),LEN($E$1),""),REPLACE(C2068,SEARCH($F$1,C2068,1),LEN($F$1),"")),C2068)</f>
        <v>www.studentcrowd.com/university-l1005307-s1008392-the_university_of_reading-reading</v>
      </c>
      <c r="F2068" s="0" t="str">
        <f aca="false">REPLACE(E2068,SEARCH("/",E2068,1),LEN(E2068),"")</f>
        <v>www.studentcrowd.com</v>
      </c>
      <c r="G2068" s="0" t="n">
        <f aca="false">IF(F2068="www.studentcrowd.com",D2068*2/10,IF(F2068="www.studentsreview.com",D2068*2.5/10,"ERROR"))</f>
        <v>0.8</v>
      </c>
      <c r="H2068" s="0" t="str">
        <f aca="false">VLOOKUP(G2068,Sheet2!$A$1:$B$8,2,0)</f>
        <v>good_plus</v>
      </c>
      <c r="I2068" s="0" t="str">
        <f aca="false">"{""classes"":["""&amp;G2068&amp;"""],""text"":"""&amp;A2068&amp;"""},"</f>
        <v>{"classes":["0,8"],"text":"I think it very much depends uoon the course you choose to take but, my experience at this university so far has been brilliant. I study archaeology and the department facilities and people are incredible. The university campus is surprisingly green and full of nature. There is almost always something going on, whether its clubs, nights out or quizzes. The accomodation in first year is all either on the campus or very close to it. I am so glad i chose to attend this uni : "},</v>
      </c>
      <c r="J2068" s="0" t="n">
        <f aca="false">LEN(A2068)</f>
        <v>477</v>
      </c>
    </row>
    <row r="2069" customFormat="false" ht="12.8" hidden="false" customHeight="false" outlineLevel="0" collapsed="false">
      <c r="A2069" s="0" t="s">
        <v>2134</v>
      </c>
      <c r="B2069" s="0" t="s">
        <v>2033</v>
      </c>
      <c r="C2069" s="0" t="s">
        <v>2034</v>
      </c>
      <c r="D2069" s="0" t="n">
        <v>3</v>
      </c>
      <c r="E2069" s="0" t="str">
        <f aca="false">IFERROR(IFERROR(REPLACE(C2069,SEARCH($E$1,C2069,1),LEN($E$1),""),REPLACE(C2069,SEARCH($F$1,C2069,1),LEN($F$1),"")),C2069)</f>
        <v>www.studentcrowd.com/university-l1005307-s1008392-the_university_of_reading-reading</v>
      </c>
      <c r="F2069" s="0" t="str">
        <f aca="false">REPLACE(E2069,SEARCH("/",E2069,1),LEN(E2069),"")</f>
        <v>www.studentcrowd.com</v>
      </c>
      <c r="G2069" s="0" t="n">
        <f aca="false">IF(F2069="www.studentcrowd.com",D2069*2/10,IF(F2069="www.studentsreview.com",D2069*2.5/10,"ERROR"))</f>
        <v>0.6</v>
      </c>
      <c r="H2069" s="0" t="str">
        <f aca="false">VLOOKUP(G2069,Sheet2!$A$1:$B$8,2,0)</f>
        <v>middle_plus</v>
      </c>
      <c r="I2069" s="0" t="str">
        <f aca="false">"{""classes"":["""&amp;G2069&amp;"""],""text"":"""&amp;A2069&amp;"""},"</f>
        <v>{"classes":["0,6"],"text":"The university is great, it provides a large range of opportunities to its students and the staff are very good. However the university have poor halls. Many are infested with silverfish and have mould on the windows. Generally halls social aspect it great though."},</v>
      </c>
      <c r="J2069" s="0" t="n">
        <f aca="false">LEN(A2069)</f>
        <v>264</v>
      </c>
    </row>
    <row r="2070" customFormat="false" ht="12.8" hidden="false" customHeight="false" outlineLevel="0" collapsed="false">
      <c r="A2070" s="0" t="s">
        <v>2135</v>
      </c>
      <c r="B2070" s="0" t="s">
        <v>2033</v>
      </c>
      <c r="C2070" s="0" t="s">
        <v>2034</v>
      </c>
      <c r="D2070" s="0" t="n">
        <v>4</v>
      </c>
      <c r="E2070" s="0" t="str">
        <f aca="false">IFERROR(IFERROR(REPLACE(C2070,SEARCH($E$1,C2070,1),LEN($E$1),""),REPLACE(C2070,SEARCH($F$1,C2070,1),LEN($F$1),"")),C2070)</f>
        <v>www.studentcrowd.com/university-l1005307-s1008392-the_university_of_reading-reading</v>
      </c>
      <c r="F2070" s="0" t="str">
        <f aca="false">REPLACE(E2070,SEARCH("/",E2070,1),LEN(E2070),"")</f>
        <v>www.studentcrowd.com</v>
      </c>
      <c r="G2070" s="0" t="n">
        <f aca="false">IF(F2070="www.studentcrowd.com",D2070*2/10,IF(F2070="www.studentsreview.com",D2070*2.5/10,"ERROR"))</f>
        <v>0.8</v>
      </c>
      <c r="H2070" s="0" t="str">
        <f aca="false">VLOOKUP(G2070,Sheet2!$A$1:$B$8,2,0)</f>
        <v>good_plus</v>
      </c>
      <c r="I2070" s="0" t="str">
        <f aca="false">"{""classes"":["""&amp;G2070&amp;"""],""text"":"""&amp;A2070&amp;"""},"</f>
        <v>{"classes":["0,8"],"text":"a slightly enhanced nightlife would be appreciated and increased access to services e.g. more cash machines, other than this Im very happy with it"},</v>
      </c>
      <c r="J2070" s="0" t="n">
        <f aca="false">LEN(A2070)</f>
        <v>146</v>
      </c>
    </row>
    <row r="2071" customFormat="false" ht="12.8" hidden="false" customHeight="false" outlineLevel="0" collapsed="false">
      <c r="A2071" s="0" t="s">
        <v>2136</v>
      </c>
      <c r="B2071" s="0" t="s">
        <v>2033</v>
      </c>
      <c r="C2071" s="0" t="s">
        <v>2034</v>
      </c>
      <c r="D2071" s="0" t="n">
        <v>4</v>
      </c>
      <c r="E2071" s="0" t="str">
        <f aca="false">IFERROR(IFERROR(REPLACE(C2071,SEARCH($E$1,C2071,1),LEN($E$1),""),REPLACE(C2071,SEARCH($F$1,C2071,1),LEN($F$1),"")),C2071)</f>
        <v>www.studentcrowd.com/university-l1005307-s1008392-the_university_of_reading-reading</v>
      </c>
      <c r="F2071" s="0" t="str">
        <f aca="false">REPLACE(E2071,SEARCH("/",E2071,1),LEN(E2071),"")</f>
        <v>www.studentcrowd.com</v>
      </c>
      <c r="G2071" s="0" t="n">
        <f aca="false">IF(F2071="www.studentcrowd.com",D2071*2/10,IF(F2071="www.studentsreview.com",D2071*2.5/10,"ERROR"))</f>
        <v>0.8</v>
      </c>
      <c r="H2071" s="0" t="str">
        <f aca="false">VLOOKUP(G2071,Sheet2!$A$1:$B$8,2,0)</f>
        <v>good_plus</v>
      </c>
      <c r="I2071" s="0" t="str">
        <f aca="false">"{""classes"":["""&amp;G2071&amp;"""],""text"":"""&amp;A2071&amp;"""},"</f>
        <v>{"classes":["0,8"],"text":"Wifi goes out quite a bit and can be quite slow !!! But Union is great and all the staff are really nice and approachable !"},</v>
      </c>
      <c r="J2071" s="0" t="n">
        <f aca="false">LEN(A2071)</f>
        <v>123</v>
      </c>
    </row>
    <row r="2072" customFormat="false" ht="12.8" hidden="false" customHeight="false" outlineLevel="0" collapsed="false">
      <c r="A2072" s="0" t="s">
        <v>2137</v>
      </c>
      <c r="B2072" s="0" t="s">
        <v>2033</v>
      </c>
      <c r="C2072" s="0" t="s">
        <v>2034</v>
      </c>
      <c r="D2072" s="0" t="n">
        <v>4</v>
      </c>
      <c r="E2072" s="0" t="str">
        <f aca="false">IFERROR(IFERROR(REPLACE(C2072,SEARCH($E$1,C2072,1),LEN($E$1),""),REPLACE(C2072,SEARCH($F$1,C2072,1),LEN($F$1),"")),C2072)</f>
        <v>www.studentcrowd.com/university-l1005307-s1008392-the_university_of_reading-reading</v>
      </c>
      <c r="F2072" s="0" t="str">
        <f aca="false">REPLACE(E2072,SEARCH("/",E2072,1),LEN(E2072),"")</f>
        <v>www.studentcrowd.com</v>
      </c>
      <c r="G2072" s="0" t="n">
        <f aca="false">IF(F2072="www.studentcrowd.com",D2072*2/10,IF(F2072="www.studentsreview.com",D2072*2.5/10,"ERROR"))</f>
        <v>0.8</v>
      </c>
      <c r="H2072" s="0" t="str">
        <f aca="false">VLOOKUP(G2072,Sheet2!$A$1:$B$8,2,0)</f>
        <v>good_plus</v>
      </c>
      <c r="I2072" s="0" t="str">
        <f aca="false">"{""classes"":["""&amp;G2072&amp;"""],""text"":"""&amp;A2072&amp;"""},"</f>
        <v>{"classes":["0,8"],"text":"huge range of societies and sports clubs. Library has been recently updated and is lovely but doesnt have enough computers. Campus is beautiful and definitely worth considering!"},</v>
      </c>
      <c r="J2072" s="0" t="n">
        <f aca="false">LEN(A2072)</f>
        <v>177</v>
      </c>
    </row>
    <row r="2073" customFormat="false" ht="12.8" hidden="false" customHeight="false" outlineLevel="0" collapsed="false">
      <c r="A2073" s="0" t="s">
        <v>2138</v>
      </c>
      <c r="B2073" s="0" t="s">
        <v>2139</v>
      </c>
      <c r="C2073" s="0" t="s">
        <v>2140</v>
      </c>
      <c r="D2073" s="0" t="n">
        <v>5</v>
      </c>
      <c r="E2073" s="0" t="str">
        <f aca="false">IFERROR(IFERROR(REPLACE(C2073,SEARCH($E$1,C2073,1),LEN($E$1),""),REPLACE(C2073,SEARCH($F$1,C2073,1),LEN($F$1),"")),C2073)</f>
        <v>www.studentcrowd.com/university-l1000368-s1008552-university_of_bath-bath</v>
      </c>
      <c r="F2073" s="0" t="str">
        <f aca="false">REPLACE(E2073,SEARCH("/",E2073,1),LEN(E2073),"")</f>
        <v>www.studentcrowd.com</v>
      </c>
      <c r="G2073" s="0" t="n">
        <f aca="false">IF(F2073="www.studentcrowd.com",D2073*2/10,IF(F2073="www.studentsreview.com",D2073*2.5/10,"ERROR"))</f>
        <v>1</v>
      </c>
      <c r="H2073" s="0" t="str">
        <f aca="false">VLOOKUP(G2073,Sheet2!$A$1:$B$8,2,0)</f>
        <v>excellent</v>
      </c>
      <c r="I2073" s="0" t="str">
        <f aca="false">"{""classes"":["""&amp;G2073&amp;"""],""text"":"""&amp;A2073&amp;"""},"</f>
        <v>{"classes":["1"],"text":"perfect course, great experience, thank you"},</v>
      </c>
      <c r="J2073" s="0" t="n">
        <f aca="false">LEN(A2073)</f>
        <v>43</v>
      </c>
    </row>
    <row r="2074" customFormat="false" ht="12.8" hidden="false" customHeight="false" outlineLevel="0" collapsed="false">
      <c r="A2074" s="0" t="s">
        <v>2141</v>
      </c>
      <c r="B2074" s="0" t="s">
        <v>2139</v>
      </c>
      <c r="C2074" s="0" t="s">
        <v>2140</v>
      </c>
      <c r="D2074" s="0" t="n">
        <v>3</v>
      </c>
      <c r="E2074" s="0" t="str">
        <f aca="false">IFERROR(IFERROR(REPLACE(C2074,SEARCH($E$1,C2074,1),LEN($E$1),""),REPLACE(C2074,SEARCH($F$1,C2074,1),LEN($F$1),"")),C2074)</f>
        <v>www.studentcrowd.com/university-l1000368-s1008552-university_of_bath-bath</v>
      </c>
      <c r="F2074" s="0" t="str">
        <f aca="false">REPLACE(E2074,SEARCH("/",E2074,1),LEN(E2074),"")</f>
        <v>www.studentcrowd.com</v>
      </c>
      <c r="G2074" s="0" t="n">
        <f aca="false">IF(F2074="www.studentcrowd.com",D2074*2/10,IF(F2074="www.studentsreview.com",D2074*2.5/10,"ERROR"))</f>
        <v>0.6</v>
      </c>
      <c r="H2074" s="0" t="str">
        <f aca="false">VLOOKUP(G2074,Sheet2!$A$1:$B$8,2,0)</f>
        <v>middle_plus</v>
      </c>
      <c r="I2074" s="0" t="str">
        <f aca="false">"{""classes"":["""&amp;G2074&amp;"""],""text"":"""&amp;A2074&amp;"""},"</f>
        <v>{"classes":["0,6"],"text":"I did a one year masters course here and was really surprised by the facultys attitude towards students which at best was a lack of concern and at the worst was one of disdain and outward annoyance. The entire course was plagued by administrative gaffs with our department head unable to cope with the mounting number of problems  one of which was unprofessional and inappropriate supervisor behavior  This resulted in the administration blaming an entire cohort of students in an attempt to sweep problems under the rug rather than solve them. Even so the supervisors that they assign for research projects are also wildly unsupervised which can leave you either in a great lab where you learn a lot to an experience one student had where her supervisor threatened to kick her out of the course for being uncomfortable with killing conscious mice. If youre going to spend money on your education, you might as well make it count by going somewhere else"},</v>
      </c>
      <c r="J2074" s="0" t="n">
        <f aca="false">LEN(A2074)</f>
        <v>953</v>
      </c>
    </row>
    <row r="2075" customFormat="false" ht="12.8" hidden="false" customHeight="false" outlineLevel="0" collapsed="false">
      <c r="A2075" s="0" t="s">
        <v>2142</v>
      </c>
      <c r="B2075" s="0" t="s">
        <v>2139</v>
      </c>
      <c r="C2075" s="0" t="s">
        <v>2140</v>
      </c>
      <c r="D2075" s="0" t="n">
        <v>5</v>
      </c>
      <c r="E2075" s="0" t="str">
        <f aca="false">IFERROR(IFERROR(REPLACE(C2075,SEARCH($E$1,C2075,1),LEN($E$1),""),REPLACE(C2075,SEARCH($F$1,C2075,1),LEN($F$1),"")),C2075)</f>
        <v>www.studentcrowd.com/university-l1000368-s1008552-university_of_bath-bath</v>
      </c>
      <c r="F2075" s="0" t="str">
        <f aca="false">REPLACE(E2075,SEARCH("/",E2075,1),LEN(E2075),"")</f>
        <v>www.studentcrowd.com</v>
      </c>
      <c r="G2075" s="0" t="n">
        <f aca="false">IF(F2075="www.studentcrowd.com",D2075*2/10,IF(F2075="www.studentsreview.com",D2075*2.5/10,"ERROR"))</f>
        <v>1</v>
      </c>
      <c r="H2075" s="0" t="str">
        <f aca="false">VLOOKUP(G2075,Sheet2!$A$1:$B$8,2,0)</f>
        <v>excellent</v>
      </c>
      <c r="I2075" s="0" t="str">
        <f aca="false">"{""classes"":["""&amp;G2075&amp;"""],""text"":"""&amp;A2075&amp;"""},"</f>
        <v>{"classes":["1"],"text":"Really lovely environment with a friendly and supportive atmosphere. Fantastic sports facilities."},</v>
      </c>
      <c r="J2075" s="0" t="n">
        <f aca="false">LEN(A2075)</f>
        <v>97</v>
      </c>
    </row>
    <row r="2076" customFormat="false" ht="12.8" hidden="false" customHeight="false" outlineLevel="0" collapsed="false">
      <c r="A2076" s="0" t="s">
        <v>2143</v>
      </c>
      <c r="B2076" s="0" t="s">
        <v>2139</v>
      </c>
      <c r="C2076" s="0" t="s">
        <v>2140</v>
      </c>
      <c r="D2076" s="0" t="n">
        <v>1</v>
      </c>
      <c r="E2076" s="0" t="str">
        <f aca="false">IFERROR(IFERROR(REPLACE(C2076,SEARCH($E$1,C2076,1),LEN($E$1),""),REPLACE(C2076,SEARCH($F$1,C2076,1),LEN($F$1),"")),C2076)</f>
        <v>www.studentcrowd.com/university-l1000368-s1008552-university_of_bath-bath</v>
      </c>
      <c r="F2076" s="0" t="str">
        <f aca="false">REPLACE(E2076,SEARCH("/",E2076,1),LEN(E2076),"")</f>
        <v>www.studentcrowd.com</v>
      </c>
      <c r="G2076" s="0" t="n">
        <f aca="false">IF(F2076="www.studentcrowd.com",D2076*2/10,IF(F2076="www.studentsreview.com",D2076*2.5/10,"ERROR"))</f>
        <v>0.2</v>
      </c>
      <c r="H2076" s="0" t="str">
        <f aca="false">VLOOKUP(G2076,Sheet2!$A$1:$B$8,2,0)</f>
        <v>bad</v>
      </c>
      <c r="I2076" s="0" t="str">
        <f aca="false">"{""classes"":["""&amp;G2076&amp;"""],""text"":"""&amp;A2076&amp;"""},"</f>
        <v>{"classes":["0,2"],"text":"Apart from the fields surrounding the main university campus, it has to be up there with one of the ugliest campuses in the UK. If students werent to see the league tables and choose based on looks, I guarantee a large amount of students wouldnt apply. The main  Parade  is gloomy and wind tunnel-esque and when you look around you see big concrete blocks which youll have the pleasure of studying in for the next three  or four  years. The single library isnt big enough to accommodate the students which need to use it and there is no where else to really do work unless you want to work in one of the noisy campus eateries, which are overpriced and have generally poor quality food  however I do rate the beef chilli, just the right amount of spice and good ratio of meat to sauce.  The Students Union is small and offers very little in terms of somewhere to go with your mates and youll find yourself bored in there in ten minutes or so."},</v>
      </c>
      <c r="J2076" s="0" t="n">
        <f aca="false">LEN(A2076)</f>
        <v>941</v>
      </c>
    </row>
    <row r="2077" customFormat="false" ht="12.8" hidden="false" customHeight="false" outlineLevel="0" collapsed="false">
      <c r="A2077" s="0" t="s">
        <v>2144</v>
      </c>
      <c r="B2077" s="0" t="s">
        <v>2139</v>
      </c>
      <c r="C2077" s="0" t="s">
        <v>2140</v>
      </c>
      <c r="D2077" s="0" t="n">
        <v>4</v>
      </c>
      <c r="E2077" s="0" t="str">
        <f aca="false">IFERROR(IFERROR(REPLACE(C2077,SEARCH($E$1,C2077,1),LEN($E$1),""),REPLACE(C2077,SEARCH($F$1,C2077,1),LEN($F$1),"")),C2077)</f>
        <v>www.studentcrowd.com/university-l1000368-s1008552-university_of_bath-bath</v>
      </c>
      <c r="F2077" s="0" t="str">
        <f aca="false">REPLACE(E2077,SEARCH("/",E2077,1),LEN(E2077),"")</f>
        <v>www.studentcrowd.com</v>
      </c>
      <c r="G2077" s="0" t="n">
        <f aca="false">IF(F2077="www.studentcrowd.com",D2077*2/10,IF(F2077="www.studentsreview.com",D2077*2.5/10,"ERROR"))</f>
        <v>0.8</v>
      </c>
      <c r="H2077" s="0" t="str">
        <f aca="false">VLOOKUP(G2077,Sheet2!$A$1:$B$8,2,0)</f>
        <v>good_plus</v>
      </c>
      <c r="I2077" s="0" t="str">
        <f aca="false">"{""classes"":["""&amp;G2077&amp;"""],""text"":"""&amp;A2077&amp;"""},"</f>
        <v>{"classes":["0,8"],"text":"The accommodation off campus is overpriced and of poor quality."},</v>
      </c>
      <c r="J2077" s="0" t="n">
        <f aca="false">LEN(A2077)</f>
        <v>63</v>
      </c>
    </row>
    <row r="2078" customFormat="false" ht="12.8" hidden="false" customHeight="false" outlineLevel="0" collapsed="false">
      <c r="A2078" s="0" t="s">
        <v>2145</v>
      </c>
      <c r="B2078" s="0" t="s">
        <v>2139</v>
      </c>
      <c r="C2078" s="0" t="s">
        <v>2140</v>
      </c>
      <c r="D2078" s="0" t="n">
        <v>5</v>
      </c>
      <c r="E2078" s="0" t="str">
        <f aca="false">IFERROR(IFERROR(REPLACE(C2078,SEARCH($E$1,C2078,1),LEN($E$1),""),REPLACE(C2078,SEARCH($F$1,C2078,1),LEN($F$1),"")),C2078)</f>
        <v>www.studentcrowd.com/university-l1000368-s1008552-university_of_bath-bath</v>
      </c>
      <c r="F2078" s="0" t="str">
        <f aca="false">REPLACE(E2078,SEARCH("/",E2078,1),LEN(E2078),"")</f>
        <v>www.studentcrowd.com</v>
      </c>
      <c r="G2078" s="0" t="n">
        <f aca="false">IF(F2078="www.studentcrowd.com",D2078*2/10,IF(F2078="www.studentsreview.com",D2078*2.5/10,"ERROR"))</f>
        <v>1</v>
      </c>
      <c r="H2078" s="0" t="str">
        <f aca="false">VLOOKUP(G2078,Sheet2!$A$1:$B$8,2,0)</f>
        <v>excellent</v>
      </c>
      <c r="I2078" s="0" t="str">
        <f aca="false">"{""classes"":["""&amp;G2078&amp;"""],""text"":"""&amp;A2078&amp;"""},"</f>
        <v>{"classes":["1"],"text":"SO far very good. The only complaint is the gym because it is open to the public as well and not only students, it gets too crowded. Regarding sports, Bath has literally everything for everyone. You can be doing skeleton and salsa dancing while having boxing on Sundays, right after rowing."},</v>
      </c>
      <c r="J2078" s="0" t="n">
        <f aca="false">LEN(A2078)</f>
        <v>290</v>
      </c>
    </row>
    <row r="2079" customFormat="false" ht="12.8" hidden="false" customHeight="false" outlineLevel="0" collapsed="false">
      <c r="A2079" s="0" t="s">
        <v>2146</v>
      </c>
      <c r="B2079" s="0" t="s">
        <v>2139</v>
      </c>
      <c r="C2079" s="0" t="s">
        <v>2140</v>
      </c>
      <c r="D2079" s="0" t="n">
        <v>4</v>
      </c>
      <c r="E2079" s="0" t="str">
        <f aca="false">IFERROR(IFERROR(REPLACE(C2079,SEARCH($E$1,C2079,1),LEN($E$1),""),REPLACE(C2079,SEARCH($F$1,C2079,1),LEN($F$1),"")),C2079)</f>
        <v>www.studentcrowd.com/university-l1000368-s1008552-university_of_bath-bath</v>
      </c>
      <c r="F2079" s="0" t="str">
        <f aca="false">REPLACE(E2079,SEARCH("/",E2079,1),LEN(E2079),"")</f>
        <v>www.studentcrowd.com</v>
      </c>
      <c r="G2079" s="0" t="n">
        <f aca="false">IF(F2079="www.studentcrowd.com",D2079*2/10,IF(F2079="www.studentsreview.com",D2079*2.5/10,"ERROR"))</f>
        <v>0.8</v>
      </c>
      <c r="H2079" s="0" t="str">
        <f aca="false">VLOOKUP(G2079,Sheet2!$A$1:$B$8,2,0)</f>
        <v>good_plus</v>
      </c>
      <c r="I2079" s="0" t="str">
        <f aca="false">"{""classes"":["""&amp;G2079&amp;"""],""text"":"""&amp;A2079&amp;"""},"</f>
        <v>{"classes":["0,8"],"text":"Good uni, good social life, great for sports."},</v>
      </c>
      <c r="J2079" s="0" t="n">
        <f aca="false">LEN(A2079)</f>
        <v>45</v>
      </c>
    </row>
    <row r="2080" customFormat="false" ht="12.8" hidden="false" customHeight="false" outlineLevel="0" collapsed="false">
      <c r="A2080" s="0" t="s">
        <v>2147</v>
      </c>
      <c r="B2080" s="0" t="s">
        <v>2139</v>
      </c>
      <c r="C2080" s="0" t="s">
        <v>2140</v>
      </c>
      <c r="D2080" s="0" t="n">
        <v>4</v>
      </c>
      <c r="E2080" s="0" t="str">
        <f aca="false">IFERROR(IFERROR(REPLACE(C2080,SEARCH($E$1,C2080,1),LEN($E$1),""),REPLACE(C2080,SEARCH($F$1,C2080,1),LEN($F$1),"")),C2080)</f>
        <v>www.studentcrowd.com/university-l1000368-s1008552-university_of_bath-bath</v>
      </c>
      <c r="F2080" s="0" t="str">
        <f aca="false">REPLACE(E2080,SEARCH("/",E2080,1),LEN(E2080),"")</f>
        <v>www.studentcrowd.com</v>
      </c>
      <c r="G2080" s="0" t="n">
        <f aca="false">IF(F2080="www.studentcrowd.com",D2080*2/10,IF(F2080="www.studentsreview.com",D2080*2.5/10,"ERROR"))</f>
        <v>0.8</v>
      </c>
      <c r="H2080" s="0" t="str">
        <f aca="false">VLOOKUP(G2080,Sheet2!$A$1:$B$8,2,0)</f>
        <v>good_plus</v>
      </c>
      <c r="I2080" s="0" t="str">
        <f aca="false">"{""classes"":["""&amp;G2080&amp;"""],""text"":"""&amp;A2080&amp;"""},"</f>
        <v>{"classes":["0,8"],"text":"Seriously tame and small uni, quite a trek out of the city - which is defo a town and not a city - night life and social life lacking. Not for those from big cities or like places with a buzz. Found it difficult to make friends, not that everyone was horrible but just werent really like me! I know it is well loved by others though"},</v>
      </c>
      <c r="J2080" s="0" t="n">
        <f aca="false">LEN(A2080)</f>
        <v>332</v>
      </c>
    </row>
    <row r="2081" customFormat="false" ht="12.8" hidden="false" customHeight="false" outlineLevel="0" collapsed="false">
      <c r="A2081" s="0" t="s">
        <v>2148</v>
      </c>
      <c r="B2081" s="0" t="s">
        <v>2139</v>
      </c>
      <c r="C2081" s="0" t="s">
        <v>2140</v>
      </c>
      <c r="D2081" s="0" t="n">
        <v>5</v>
      </c>
      <c r="E2081" s="0" t="str">
        <f aca="false">IFERROR(IFERROR(REPLACE(C2081,SEARCH($E$1,C2081,1),LEN($E$1),""),REPLACE(C2081,SEARCH($F$1,C2081,1),LEN($F$1),"")),C2081)</f>
        <v>www.studentcrowd.com/university-l1000368-s1008552-university_of_bath-bath</v>
      </c>
      <c r="F2081" s="0" t="str">
        <f aca="false">REPLACE(E2081,SEARCH("/",E2081,1),LEN(E2081),"")</f>
        <v>www.studentcrowd.com</v>
      </c>
      <c r="G2081" s="0" t="n">
        <f aca="false">IF(F2081="www.studentcrowd.com",D2081*2/10,IF(F2081="www.studentsreview.com",D2081*2.5/10,"ERROR"))</f>
        <v>1</v>
      </c>
      <c r="H2081" s="0" t="str">
        <f aca="false">VLOOKUP(G2081,Sheet2!$A$1:$B$8,2,0)</f>
        <v>excellent</v>
      </c>
      <c r="I2081" s="0" t="str">
        <f aca="false">"{""classes"":["""&amp;G2081&amp;"""],""text"":"""&amp;A2081&amp;"""},"</f>
        <v>{"classes":["1"],"text":"Brilliant university, would highly recommend"},</v>
      </c>
      <c r="J2081" s="0" t="n">
        <f aca="false">LEN(A2081)</f>
        <v>44</v>
      </c>
    </row>
    <row r="2082" customFormat="false" ht="12.8" hidden="false" customHeight="false" outlineLevel="0" collapsed="false">
      <c r="A2082" s="0" t="s">
        <v>2149</v>
      </c>
      <c r="B2082" s="0" t="s">
        <v>2139</v>
      </c>
      <c r="C2082" s="0" t="s">
        <v>2140</v>
      </c>
      <c r="D2082" s="0" t="n">
        <v>5</v>
      </c>
      <c r="E2082" s="0" t="str">
        <f aca="false">IFERROR(IFERROR(REPLACE(C2082,SEARCH($E$1,C2082,1),LEN($E$1),""),REPLACE(C2082,SEARCH($F$1,C2082,1),LEN($F$1),"")),C2082)</f>
        <v>www.studentcrowd.com/university-l1000368-s1008552-university_of_bath-bath</v>
      </c>
      <c r="F2082" s="0" t="str">
        <f aca="false">REPLACE(E2082,SEARCH("/",E2082,1),LEN(E2082),"")</f>
        <v>www.studentcrowd.com</v>
      </c>
      <c r="G2082" s="0" t="n">
        <f aca="false">IF(F2082="www.studentcrowd.com",D2082*2/10,IF(F2082="www.studentsreview.com",D2082*2.5/10,"ERROR"))</f>
        <v>1</v>
      </c>
      <c r="H2082" s="0" t="str">
        <f aca="false">VLOOKUP(G2082,Sheet2!$A$1:$B$8,2,0)</f>
        <v>excellent</v>
      </c>
      <c r="I2082" s="0" t="str">
        <f aca="false">"{""classes"":["""&amp;G2082&amp;"""],""text"":"""&amp;A2082&amp;"""},"</f>
        <v>{"classes":["1"],"text":"Fun and friendly atmosphere, plenty to do around campus, great sports facilities and very accessible via public transport."},</v>
      </c>
      <c r="J2082" s="0" t="n">
        <f aca="false">LEN(A2082)</f>
        <v>122</v>
      </c>
    </row>
    <row r="2083" customFormat="false" ht="12.8" hidden="false" customHeight="false" outlineLevel="0" collapsed="false">
      <c r="A2083" s="0" t="s">
        <v>2150</v>
      </c>
      <c r="B2083" s="0" t="s">
        <v>2139</v>
      </c>
      <c r="C2083" s="0" t="s">
        <v>2140</v>
      </c>
      <c r="D2083" s="0" t="n">
        <v>5</v>
      </c>
      <c r="E2083" s="0" t="str">
        <f aca="false">IFERROR(IFERROR(REPLACE(C2083,SEARCH($E$1,C2083,1),LEN($E$1),""),REPLACE(C2083,SEARCH($F$1,C2083,1),LEN($F$1),"")),C2083)</f>
        <v>www.studentcrowd.com/university-l1000368-s1008552-university_of_bath-bath</v>
      </c>
      <c r="F2083" s="0" t="str">
        <f aca="false">REPLACE(E2083,SEARCH("/",E2083,1),LEN(E2083),"")</f>
        <v>www.studentcrowd.com</v>
      </c>
      <c r="G2083" s="0" t="n">
        <f aca="false">IF(F2083="www.studentcrowd.com",D2083*2/10,IF(F2083="www.studentsreview.com",D2083*2.5/10,"ERROR"))</f>
        <v>1</v>
      </c>
      <c r="H2083" s="0" t="str">
        <f aca="false">VLOOKUP(G2083,Sheet2!$A$1:$B$8,2,0)</f>
        <v>excellent</v>
      </c>
      <c r="I2083" s="0" t="str">
        <f aca="false">"{""classes"":["""&amp;G2083&amp;"""],""text"":"""&amp;A2083&amp;"""},"</f>
        <v>{"classes":["1"],"text":"Lovely town, great university and great campus. Love the fresh supermarket, which has absolutely everything and even a post office. Love the Asian food section, home is just a few steps away!"},</v>
      </c>
      <c r="J2083" s="0" t="n">
        <f aca="false">LEN(A2083)</f>
        <v>191</v>
      </c>
    </row>
    <row r="2084" customFormat="false" ht="12.8" hidden="false" customHeight="false" outlineLevel="0" collapsed="false">
      <c r="A2084" s="0" t="s">
        <v>2151</v>
      </c>
      <c r="B2084" s="0" t="s">
        <v>2139</v>
      </c>
      <c r="C2084" s="0" t="s">
        <v>2140</v>
      </c>
      <c r="D2084" s="0" t="n">
        <v>5</v>
      </c>
      <c r="E2084" s="0" t="str">
        <f aca="false">IFERROR(IFERROR(REPLACE(C2084,SEARCH($E$1,C2084,1),LEN($E$1),""),REPLACE(C2084,SEARCH($F$1,C2084,1),LEN($F$1),"")),C2084)</f>
        <v>www.studentcrowd.com/university-l1000368-s1008552-university_of_bath-bath</v>
      </c>
      <c r="F2084" s="0" t="str">
        <f aca="false">REPLACE(E2084,SEARCH("/",E2084,1),LEN(E2084),"")</f>
        <v>www.studentcrowd.com</v>
      </c>
      <c r="G2084" s="0" t="n">
        <f aca="false">IF(F2084="www.studentcrowd.com",D2084*2/10,IF(F2084="www.studentsreview.com",D2084*2.5/10,"ERROR"))</f>
        <v>1</v>
      </c>
      <c r="H2084" s="0" t="str">
        <f aca="false">VLOOKUP(G2084,Sheet2!$A$1:$B$8,2,0)</f>
        <v>excellent</v>
      </c>
      <c r="I2084" s="0" t="str">
        <f aca="false">"{""classes"":["""&amp;G2084&amp;"""],""text"":"""&amp;A2084&amp;"""},"</f>
        <v>{"classes":["1"],"text":"As a first year, I absolutely love the University of Bath. The campus is beautiful, the clubs and societies provided are amazing full of amazing students. Everyone is so friendly and intelligent, it is very easy to fit in quickly. The only problem I can think of with the university is that the library is often full and it can be difficult to find a space especially near exams, however there are many other places suitable for quiet studying all around the campus."},</v>
      </c>
      <c r="J2084" s="0" t="n">
        <f aca="false">LEN(A2084)</f>
        <v>466</v>
      </c>
    </row>
    <row r="2085" customFormat="false" ht="12.8" hidden="false" customHeight="false" outlineLevel="0" collapsed="false">
      <c r="A2085" s="0" t="s">
        <v>2152</v>
      </c>
      <c r="B2085" s="0" t="s">
        <v>2139</v>
      </c>
      <c r="C2085" s="0" t="s">
        <v>2140</v>
      </c>
      <c r="D2085" s="0" t="n">
        <v>5</v>
      </c>
      <c r="E2085" s="0" t="str">
        <f aca="false">IFERROR(IFERROR(REPLACE(C2085,SEARCH($E$1,C2085,1),LEN($E$1),""),REPLACE(C2085,SEARCH($F$1,C2085,1),LEN($F$1),"")),C2085)</f>
        <v>www.studentcrowd.com/university-l1000368-s1008552-university_of_bath-bath</v>
      </c>
      <c r="F2085" s="0" t="str">
        <f aca="false">REPLACE(E2085,SEARCH("/",E2085,1),LEN(E2085),"")</f>
        <v>www.studentcrowd.com</v>
      </c>
      <c r="G2085" s="0" t="n">
        <f aca="false">IF(F2085="www.studentcrowd.com",D2085*2/10,IF(F2085="www.studentsreview.com",D2085*2.5/10,"ERROR"))</f>
        <v>1</v>
      </c>
      <c r="H2085" s="0" t="str">
        <f aca="false">VLOOKUP(G2085,Sheet2!$A$1:$B$8,2,0)</f>
        <v>excellent</v>
      </c>
      <c r="I2085" s="0" t="str">
        <f aca="false">"{""classes"":["""&amp;G2085&amp;"""],""text"":"""&amp;A2085&amp;"""},"</f>
        <v>{"classes":["1"],"text":"Great, small campus so its easy to get to lectures."},</v>
      </c>
      <c r="J2085" s="0" t="n">
        <f aca="false">LEN(A2085)</f>
        <v>51</v>
      </c>
    </row>
    <row r="2086" customFormat="false" ht="12.8" hidden="false" customHeight="false" outlineLevel="0" collapsed="false">
      <c r="A2086" s="0" t="s">
        <v>2153</v>
      </c>
      <c r="B2086" s="0" t="s">
        <v>2139</v>
      </c>
      <c r="C2086" s="0" t="s">
        <v>2140</v>
      </c>
      <c r="D2086" s="0" t="n">
        <v>4</v>
      </c>
      <c r="E2086" s="0" t="str">
        <f aca="false">IFERROR(IFERROR(REPLACE(C2086,SEARCH($E$1,C2086,1),LEN($E$1),""),REPLACE(C2086,SEARCH($F$1,C2086,1),LEN($F$1),"")),C2086)</f>
        <v>www.studentcrowd.com/university-l1000368-s1008552-university_of_bath-bath</v>
      </c>
      <c r="F2086" s="0" t="str">
        <f aca="false">REPLACE(E2086,SEARCH("/",E2086,1),LEN(E2086),"")</f>
        <v>www.studentcrowd.com</v>
      </c>
      <c r="G2086" s="0" t="n">
        <f aca="false">IF(F2086="www.studentcrowd.com",D2086*2/10,IF(F2086="www.studentsreview.com",D2086*2.5/10,"ERROR"))</f>
        <v>0.8</v>
      </c>
      <c r="H2086" s="0" t="str">
        <f aca="false">VLOOKUP(G2086,Sheet2!$A$1:$B$8,2,0)</f>
        <v>good_plus</v>
      </c>
      <c r="I2086" s="0" t="str">
        <f aca="false">"{""classes"":["""&amp;G2086&amp;"""],""text"":"""&amp;A2086&amp;"""},"</f>
        <v>{"classes":["0,8"],"text":"Campus is a bit dull but the SU and nights out are fairly good and a decent price. Not enough societies though."},</v>
      </c>
      <c r="J2086" s="0" t="n">
        <f aca="false">LEN(A2086)</f>
        <v>111</v>
      </c>
    </row>
    <row r="2087" customFormat="false" ht="12.8" hidden="false" customHeight="false" outlineLevel="0" collapsed="false">
      <c r="A2087" s="0" t="s">
        <v>2154</v>
      </c>
      <c r="B2087" s="0" t="s">
        <v>2139</v>
      </c>
      <c r="C2087" s="0" t="s">
        <v>2140</v>
      </c>
      <c r="D2087" s="0" t="n">
        <v>4</v>
      </c>
      <c r="E2087" s="0" t="str">
        <f aca="false">IFERROR(IFERROR(REPLACE(C2087,SEARCH($E$1,C2087,1),LEN($E$1),""),REPLACE(C2087,SEARCH($F$1,C2087,1),LEN($F$1),"")),C2087)</f>
        <v>www.studentcrowd.com/university-l1000368-s1008552-university_of_bath-bath</v>
      </c>
      <c r="F2087" s="0" t="str">
        <f aca="false">REPLACE(E2087,SEARCH("/",E2087,1),LEN(E2087),"")</f>
        <v>www.studentcrowd.com</v>
      </c>
      <c r="G2087" s="0" t="n">
        <f aca="false">IF(F2087="www.studentcrowd.com",D2087*2/10,IF(F2087="www.studentsreview.com",D2087*2.5/10,"ERROR"))</f>
        <v>0.8</v>
      </c>
      <c r="H2087" s="0" t="str">
        <f aca="false">VLOOKUP(G2087,Sheet2!$A$1:$B$8,2,0)</f>
        <v>good_plus</v>
      </c>
      <c r="I2087" s="0" t="str">
        <f aca="false">"{""classes"":["""&amp;G2087&amp;"""],""text"":"""&amp;A2087&amp;"""},"</f>
        <v>{"classes":["0,8"],"text":"Wifi needs to be improved major"},</v>
      </c>
      <c r="J2087" s="0" t="n">
        <f aca="false">LEN(A2087)</f>
        <v>31</v>
      </c>
    </row>
    <row r="2088" customFormat="false" ht="12.8" hidden="false" customHeight="false" outlineLevel="0" collapsed="false">
      <c r="A2088" s="0" t="s">
        <v>2155</v>
      </c>
      <c r="B2088" s="0" t="s">
        <v>2139</v>
      </c>
      <c r="C2088" s="0" t="s">
        <v>2140</v>
      </c>
      <c r="D2088" s="0" t="n">
        <v>4</v>
      </c>
      <c r="E2088" s="0" t="str">
        <f aca="false">IFERROR(IFERROR(REPLACE(C2088,SEARCH($E$1,C2088,1),LEN($E$1),""),REPLACE(C2088,SEARCH($F$1,C2088,1),LEN($F$1),"")),C2088)</f>
        <v>www.studentcrowd.com/university-l1000368-s1008552-university_of_bath-bath</v>
      </c>
      <c r="F2088" s="0" t="str">
        <f aca="false">REPLACE(E2088,SEARCH("/",E2088,1),LEN(E2088),"")</f>
        <v>www.studentcrowd.com</v>
      </c>
      <c r="G2088" s="0" t="n">
        <f aca="false">IF(F2088="www.studentcrowd.com",D2088*2/10,IF(F2088="www.studentsreview.com",D2088*2.5/10,"ERROR"))</f>
        <v>0.8</v>
      </c>
      <c r="H2088" s="0" t="str">
        <f aca="false">VLOOKUP(G2088,Sheet2!$A$1:$B$8,2,0)</f>
        <v>good_plus</v>
      </c>
      <c r="I2088" s="0" t="str">
        <f aca="false">"{""classes"":["""&amp;G2088&amp;"""],""text"":"""&amp;A2088&amp;"""},"</f>
        <v>{"classes":["0,8"],"text":"Very active student union, with a wide range of clubs and societies. Facilities such as medical centre are of poor quality"},</v>
      </c>
      <c r="J2088" s="0" t="n">
        <f aca="false">LEN(A2088)</f>
        <v>122</v>
      </c>
    </row>
    <row r="2089" customFormat="false" ht="12.8" hidden="false" customHeight="false" outlineLevel="0" collapsed="false">
      <c r="A2089" s="0" t="s">
        <v>2156</v>
      </c>
      <c r="B2089" s="0" t="s">
        <v>2139</v>
      </c>
      <c r="C2089" s="0" t="s">
        <v>2140</v>
      </c>
      <c r="D2089" s="0" t="n">
        <v>5</v>
      </c>
      <c r="E2089" s="0" t="str">
        <f aca="false">IFERROR(IFERROR(REPLACE(C2089,SEARCH($E$1,C2089,1),LEN($E$1),""),REPLACE(C2089,SEARCH($F$1,C2089,1),LEN($F$1),"")),C2089)</f>
        <v>www.studentcrowd.com/university-l1000368-s1008552-university_of_bath-bath</v>
      </c>
      <c r="F2089" s="0" t="str">
        <f aca="false">REPLACE(E2089,SEARCH("/",E2089,1),LEN(E2089),"")</f>
        <v>www.studentcrowd.com</v>
      </c>
      <c r="G2089" s="0" t="n">
        <f aca="false">IF(F2089="www.studentcrowd.com",D2089*2/10,IF(F2089="www.studentsreview.com",D2089*2.5/10,"ERROR"))</f>
        <v>1</v>
      </c>
      <c r="H2089" s="0" t="str">
        <f aca="false">VLOOKUP(G2089,Sheet2!$A$1:$B$8,2,0)</f>
        <v>excellent</v>
      </c>
      <c r="I2089" s="0" t="str">
        <f aca="false">"{""classes"":["""&amp;G2089&amp;"""],""text"":"""&amp;A2089&amp;"""},"</f>
        <v>{"classes":["1"],"text":"Sports facilities are first class. In regards to clubs/societies, if there isnt the one you want, it is very easy to make a new one. The SU doesnt seem to actually do much but whats in the building is very good. Wifi is good despite the stick it gets from people. The careers services seem to be relentless which is exactly what you want!"},</v>
      </c>
      <c r="J2089" s="0" t="n">
        <f aca="false">LEN(A2089)</f>
        <v>338</v>
      </c>
    </row>
    <row r="2090" customFormat="false" ht="12.8" hidden="false" customHeight="false" outlineLevel="0" collapsed="false">
      <c r="A2090" s="0" t="s">
        <v>2157</v>
      </c>
      <c r="B2090" s="0" t="s">
        <v>2139</v>
      </c>
      <c r="C2090" s="0" t="s">
        <v>2140</v>
      </c>
      <c r="D2090" s="0" t="n">
        <v>3</v>
      </c>
      <c r="E2090" s="0" t="str">
        <f aca="false">IFERROR(IFERROR(REPLACE(C2090,SEARCH($E$1,C2090,1),LEN($E$1),""),REPLACE(C2090,SEARCH($F$1,C2090,1),LEN($F$1),"")),C2090)</f>
        <v>www.studentcrowd.com/university-l1000368-s1008552-university_of_bath-bath</v>
      </c>
      <c r="F2090" s="0" t="str">
        <f aca="false">REPLACE(E2090,SEARCH("/",E2090,1),LEN(E2090),"")</f>
        <v>www.studentcrowd.com</v>
      </c>
      <c r="G2090" s="0" t="n">
        <f aca="false">IF(F2090="www.studentcrowd.com",D2090*2/10,IF(F2090="www.studentsreview.com",D2090*2.5/10,"ERROR"))</f>
        <v>0.6</v>
      </c>
      <c r="H2090" s="0" t="str">
        <f aca="false">VLOOKUP(G2090,Sheet2!$A$1:$B$8,2,0)</f>
        <v>middle_plus</v>
      </c>
      <c r="I2090" s="0" t="str">
        <f aca="false">"{""classes"":["""&amp;G2090&amp;"""],""text"":"""&amp;A2090&amp;"""},"</f>
        <v>{"classes":["0,6"],"text":"Overcrowded. Thats all I can say. The facilities are great, but at busy periods its near impossible to use them. The gym is always full, making the membership completely not worth it. Its always a struggle to find a spare seat at the library. The WiFi does not reach all bedrooms."},</v>
      </c>
      <c r="J2090" s="0" t="n">
        <f aca="false">LEN(A2090)</f>
        <v>280</v>
      </c>
    </row>
    <row r="2091" customFormat="false" ht="12.8" hidden="false" customHeight="false" outlineLevel="0" collapsed="false">
      <c r="A2091" s="0" t="s">
        <v>2158</v>
      </c>
      <c r="B2091" s="0" t="s">
        <v>2139</v>
      </c>
      <c r="C2091" s="0" t="s">
        <v>2140</v>
      </c>
      <c r="D2091" s="0" t="n">
        <v>4</v>
      </c>
      <c r="E2091" s="0" t="str">
        <f aca="false">IFERROR(IFERROR(REPLACE(C2091,SEARCH($E$1,C2091,1),LEN($E$1),""),REPLACE(C2091,SEARCH($F$1,C2091,1),LEN($F$1),"")),C2091)</f>
        <v>www.studentcrowd.com/university-l1000368-s1008552-university_of_bath-bath</v>
      </c>
      <c r="F2091" s="0" t="str">
        <f aca="false">REPLACE(E2091,SEARCH("/",E2091,1),LEN(E2091),"")</f>
        <v>www.studentcrowd.com</v>
      </c>
      <c r="G2091" s="0" t="n">
        <f aca="false">IF(F2091="www.studentcrowd.com",D2091*2/10,IF(F2091="www.studentsreview.com",D2091*2.5/10,"ERROR"))</f>
        <v>0.8</v>
      </c>
      <c r="H2091" s="0" t="str">
        <f aca="false">VLOOKUP(G2091,Sheet2!$A$1:$B$8,2,0)</f>
        <v>good_plus</v>
      </c>
      <c r="I2091" s="0" t="str">
        <f aca="false">"{""classes"":["""&amp;G2091&amp;"""],""text"":"""&amp;A2091&amp;"""},"</f>
        <v>{"classes":["0,8"],"text":"Bath has been amazing so far, im in westwood which is the party place to be, theres always stuff to do!"},</v>
      </c>
      <c r="J2091" s="0" t="n">
        <f aca="false">LEN(A2091)</f>
        <v>103</v>
      </c>
    </row>
    <row r="2092" customFormat="false" ht="12.8" hidden="false" customHeight="false" outlineLevel="0" collapsed="false">
      <c r="A2092" s="0" t="s">
        <v>2159</v>
      </c>
      <c r="B2092" s="0" t="s">
        <v>2139</v>
      </c>
      <c r="C2092" s="0" t="s">
        <v>2140</v>
      </c>
      <c r="D2092" s="0" t="n">
        <v>4</v>
      </c>
      <c r="E2092" s="0" t="str">
        <f aca="false">IFERROR(IFERROR(REPLACE(C2092,SEARCH($E$1,C2092,1),LEN($E$1),""),REPLACE(C2092,SEARCH($F$1,C2092,1),LEN($F$1),"")),C2092)</f>
        <v>www.studentcrowd.com/university-l1000368-s1008552-university_of_bath-bath</v>
      </c>
      <c r="F2092" s="0" t="str">
        <f aca="false">REPLACE(E2092,SEARCH("/",E2092,1),LEN(E2092),"")</f>
        <v>www.studentcrowd.com</v>
      </c>
      <c r="G2092" s="0" t="n">
        <f aca="false">IF(F2092="www.studentcrowd.com",D2092*2/10,IF(F2092="www.studentsreview.com",D2092*2.5/10,"ERROR"))</f>
        <v>0.8</v>
      </c>
      <c r="H2092" s="0" t="str">
        <f aca="false">VLOOKUP(G2092,Sheet2!$A$1:$B$8,2,0)</f>
        <v>good_plus</v>
      </c>
      <c r="I2092" s="0" t="str">
        <f aca="false">"{""classes"":["""&amp;G2092&amp;"""],""text"":"""&amp;A2092&amp;"""},"</f>
        <v>{"classes":["0,8"],"text":"Great overall but lacks in nights out"},</v>
      </c>
      <c r="J2092" s="0" t="n">
        <f aca="false">LEN(A2092)</f>
        <v>37</v>
      </c>
    </row>
    <row r="2093" customFormat="false" ht="12.8" hidden="false" customHeight="false" outlineLevel="0" collapsed="false">
      <c r="A2093" s="0" t="s">
        <v>2160</v>
      </c>
      <c r="B2093" s="0" t="s">
        <v>2139</v>
      </c>
      <c r="C2093" s="0" t="s">
        <v>2140</v>
      </c>
      <c r="D2093" s="0" t="n">
        <v>5</v>
      </c>
      <c r="E2093" s="0" t="str">
        <f aca="false">IFERROR(IFERROR(REPLACE(C2093,SEARCH($E$1,C2093,1),LEN($E$1),""),REPLACE(C2093,SEARCH($F$1,C2093,1),LEN($F$1),"")),C2093)</f>
        <v>www.studentcrowd.com/university-l1000368-s1008552-university_of_bath-bath</v>
      </c>
      <c r="F2093" s="0" t="str">
        <f aca="false">REPLACE(E2093,SEARCH("/",E2093,1),LEN(E2093),"")</f>
        <v>www.studentcrowd.com</v>
      </c>
      <c r="G2093" s="0" t="n">
        <f aca="false">IF(F2093="www.studentcrowd.com",D2093*2/10,IF(F2093="www.studentsreview.com",D2093*2.5/10,"ERROR"))</f>
        <v>1</v>
      </c>
      <c r="H2093" s="0" t="str">
        <f aca="false">VLOOKUP(G2093,Sheet2!$A$1:$B$8,2,0)</f>
        <v>excellent</v>
      </c>
      <c r="I2093" s="0" t="str">
        <f aca="false">"{""classes"":["""&amp;G2093&amp;"""],""text"":"""&amp;A2093&amp;"""},"</f>
        <v>{"classes":["1"],"text":"Fantastic university, would definitely recommend to friends and all of those who think about applying"},</v>
      </c>
      <c r="J2093" s="0" t="n">
        <f aca="false">LEN(A2093)</f>
        <v>101</v>
      </c>
    </row>
    <row r="2094" customFormat="false" ht="12.8" hidden="false" customHeight="false" outlineLevel="0" collapsed="false">
      <c r="A2094" s="0" t="s">
        <v>2161</v>
      </c>
      <c r="B2094" s="0" t="s">
        <v>2139</v>
      </c>
      <c r="C2094" s="0" t="s">
        <v>2140</v>
      </c>
      <c r="D2094" s="0" t="n">
        <v>5</v>
      </c>
      <c r="E2094" s="0" t="str">
        <f aca="false">IFERROR(IFERROR(REPLACE(C2094,SEARCH($E$1,C2094,1),LEN($E$1),""),REPLACE(C2094,SEARCH($F$1,C2094,1),LEN($F$1),"")),C2094)</f>
        <v>www.studentcrowd.com/university-l1000368-s1008552-university_of_bath-bath</v>
      </c>
      <c r="F2094" s="0" t="str">
        <f aca="false">REPLACE(E2094,SEARCH("/",E2094,1),LEN(E2094),"")</f>
        <v>www.studentcrowd.com</v>
      </c>
      <c r="G2094" s="0" t="n">
        <f aca="false">IF(F2094="www.studentcrowd.com",D2094*2/10,IF(F2094="www.studentsreview.com",D2094*2.5/10,"ERROR"))</f>
        <v>1</v>
      </c>
      <c r="H2094" s="0" t="str">
        <f aca="false">VLOOKUP(G2094,Sheet2!$A$1:$B$8,2,0)</f>
        <v>excellent</v>
      </c>
      <c r="I2094" s="0" t="str">
        <f aca="false">"{""classes"":["""&amp;G2094&amp;"""],""text"":"""&amp;A2094&amp;"""},"</f>
        <v>{"classes":["1"],"text":"Its great, sociable but not too noisy if you want to work. Big social areas and cleaners come 2 times a week"},</v>
      </c>
      <c r="J2094" s="0" t="n">
        <f aca="false">LEN(A2094)</f>
        <v>108</v>
      </c>
    </row>
    <row r="2095" customFormat="false" ht="12.8" hidden="false" customHeight="false" outlineLevel="0" collapsed="false">
      <c r="A2095" s="0" t="s">
        <v>2162</v>
      </c>
      <c r="B2095" s="0" t="s">
        <v>2139</v>
      </c>
      <c r="C2095" s="0" t="s">
        <v>2140</v>
      </c>
      <c r="D2095" s="0" t="n">
        <v>3</v>
      </c>
      <c r="E2095" s="0" t="str">
        <f aca="false">IFERROR(IFERROR(REPLACE(C2095,SEARCH($E$1,C2095,1),LEN($E$1),""),REPLACE(C2095,SEARCH($F$1,C2095,1),LEN($F$1),"")),C2095)</f>
        <v>www.studentcrowd.com/university-l1000368-s1008552-university_of_bath-bath</v>
      </c>
      <c r="F2095" s="0" t="str">
        <f aca="false">REPLACE(E2095,SEARCH("/",E2095,1),LEN(E2095),"")</f>
        <v>www.studentcrowd.com</v>
      </c>
      <c r="G2095" s="0" t="n">
        <f aca="false">IF(F2095="www.studentcrowd.com",D2095*2/10,IF(F2095="www.studentsreview.com",D2095*2.5/10,"ERROR"))</f>
        <v>0.6</v>
      </c>
      <c r="H2095" s="0" t="str">
        <f aca="false">VLOOKUP(G2095,Sheet2!$A$1:$B$8,2,0)</f>
        <v>middle_plus</v>
      </c>
      <c r="I2095" s="0" t="str">
        <f aca="false">"{""classes"":["""&amp;G2095&amp;"""],""text"":"""&amp;A2095&amp;"""},"</f>
        <v>{"classes":["0,6"],"text":"Not satisfied. Terrible accommodation."},</v>
      </c>
      <c r="J2095" s="0" t="n">
        <f aca="false">LEN(A2095)</f>
        <v>38</v>
      </c>
    </row>
    <row r="2096" customFormat="false" ht="12.8" hidden="false" customHeight="false" outlineLevel="0" collapsed="false">
      <c r="A2096" s="0" t="s">
        <v>2163</v>
      </c>
      <c r="B2096" s="0" t="s">
        <v>2139</v>
      </c>
      <c r="C2096" s="0" t="s">
        <v>2140</v>
      </c>
      <c r="D2096" s="0" t="n">
        <v>4</v>
      </c>
      <c r="E2096" s="0" t="str">
        <f aca="false">IFERROR(IFERROR(REPLACE(C2096,SEARCH($E$1,C2096,1),LEN($E$1),""),REPLACE(C2096,SEARCH($F$1,C2096,1),LEN($F$1),"")),C2096)</f>
        <v>www.studentcrowd.com/university-l1000368-s1008552-university_of_bath-bath</v>
      </c>
      <c r="F2096" s="0" t="str">
        <f aca="false">REPLACE(E2096,SEARCH("/",E2096,1),LEN(E2096),"")</f>
        <v>www.studentcrowd.com</v>
      </c>
      <c r="G2096" s="0" t="n">
        <f aca="false">IF(F2096="www.studentcrowd.com",D2096*2/10,IF(F2096="www.studentsreview.com",D2096*2.5/10,"ERROR"))</f>
        <v>0.8</v>
      </c>
      <c r="H2096" s="0" t="str">
        <f aca="false">VLOOKUP(G2096,Sheet2!$A$1:$B$8,2,0)</f>
        <v>good_plus</v>
      </c>
      <c r="I2096" s="0" t="str">
        <f aca="false">"{""classes"":["""&amp;G2096&amp;"""],""text"":"""&amp;A2096&amp;"""},"</f>
        <v>{"classes":["0,8"],"text":"The SU, library and gym need expanding to allow for the expanding number of students in the uni. However the societies and clubs organise many events and the overall environment of the campus is safe and friendly"},</v>
      </c>
      <c r="J2096" s="0" t="n">
        <f aca="false">LEN(A2096)</f>
        <v>212</v>
      </c>
    </row>
    <row r="2097" customFormat="false" ht="12.8" hidden="false" customHeight="false" outlineLevel="0" collapsed="false">
      <c r="A2097" s="0" t="s">
        <v>2164</v>
      </c>
      <c r="B2097" s="0" t="s">
        <v>2139</v>
      </c>
      <c r="C2097" s="0" t="s">
        <v>2140</v>
      </c>
      <c r="D2097" s="0" t="n">
        <v>5</v>
      </c>
      <c r="E2097" s="0" t="str">
        <f aca="false">IFERROR(IFERROR(REPLACE(C2097,SEARCH($E$1,C2097,1),LEN($E$1),""),REPLACE(C2097,SEARCH($F$1,C2097,1),LEN($F$1),"")),C2097)</f>
        <v>www.studentcrowd.com/university-l1000368-s1008552-university_of_bath-bath</v>
      </c>
      <c r="F2097" s="0" t="str">
        <f aca="false">REPLACE(E2097,SEARCH("/",E2097,1),LEN(E2097),"")</f>
        <v>www.studentcrowd.com</v>
      </c>
      <c r="G2097" s="0" t="n">
        <f aca="false">IF(F2097="www.studentcrowd.com",D2097*2/10,IF(F2097="www.studentsreview.com",D2097*2.5/10,"ERROR"))</f>
        <v>1</v>
      </c>
      <c r="H2097" s="0" t="str">
        <f aca="false">VLOOKUP(G2097,Sheet2!$A$1:$B$8,2,0)</f>
        <v>excellent</v>
      </c>
      <c r="I2097" s="0" t="str">
        <f aca="false">"{""classes"":["""&amp;G2097&amp;"""],""text"":"""&amp;A2097&amp;"""},"</f>
        <v>{"classes":["1"],"text":"The university provides everything needed to feel like living in a friendly, supportive and stimulating environment."},</v>
      </c>
      <c r="J2097" s="0" t="n">
        <f aca="false">LEN(A2097)</f>
        <v>116</v>
      </c>
    </row>
    <row r="2098" customFormat="false" ht="12.8" hidden="false" customHeight="false" outlineLevel="0" collapsed="false">
      <c r="A2098" s="0" t="s">
        <v>2165</v>
      </c>
      <c r="B2098" s="0" t="s">
        <v>2139</v>
      </c>
      <c r="C2098" s="0" t="s">
        <v>2140</v>
      </c>
      <c r="D2098" s="0" t="n">
        <v>4</v>
      </c>
      <c r="E2098" s="0" t="str">
        <f aca="false">IFERROR(IFERROR(REPLACE(C2098,SEARCH($E$1,C2098,1),LEN($E$1),""),REPLACE(C2098,SEARCH($F$1,C2098,1),LEN($F$1),"")),C2098)</f>
        <v>www.studentcrowd.com/university-l1000368-s1008552-university_of_bath-bath</v>
      </c>
      <c r="F2098" s="0" t="str">
        <f aca="false">REPLACE(E2098,SEARCH("/",E2098,1),LEN(E2098),"")</f>
        <v>www.studentcrowd.com</v>
      </c>
      <c r="G2098" s="0" t="n">
        <f aca="false">IF(F2098="www.studentcrowd.com",D2098*2/10,IF(F2098="www.studentsreview.com",D2098*2.5/10,"ERROR"))</f>
        <v>0.8</v>
      </c>
      <c r="H2098" s="0" t="str">
        <f aca="false">VLOOKUP(G2098,Sheet2!$A$1:$B$8,2,0)</f>
        <v>good_plus</v>
      </c>
      <c r="I2098" s="0" t="str">
        <f aca="false">"{""classes"":["""&amp;G2098&amp;"""],""text"":"""&amp;A2098&amp;"""},"</f>
        <v>{"classes":["0,8"],"text":"Campus is great, as everything is compact"},</v>
      </c>
      <c r="J2098" s="0" t="n">
        <f aca="false">LEN(A2098)</f>
        <v>41</v>
      </c>
    </row>
    <row r="2099" customFormat="false" ht="12.8" hidden="false" customHeight="false" outlineLevel="0" collapsed="false">
      <c r="A2099" s="0" t="s">
        <v>2166</v>
      </c>
      <c r="B2099" s="0" t="s">
        <v>2139</v>
      </c>
      <c r="C2099" s="0" t="s">
        <v>2140</v>
      </c>
      <c r="D2099" s="0" t="n">
        <v>4</v>
      </c>
      <c r="E2099" s="0" t="str">
        <f aca="false">IFERROR(IFERROR(REPLACE(C2099,SEARCH($E$1,C2099,1),LEN($E$1),""),REPLACE(C2099,SEARCH($F$1,C2099,1),LEN($F$1),"")),C2099)</f>
        <v>www.studentcrowd.com/university-l1000368-s1008552-university_of_bath-bath</v>
      </c>
      <c r="F2099" s="0" t="str">
        <f aca="false">REPLACE(E2099,SEARCH("/",E2099,1),LEN(E2099),"")</f>
        <v>www.studentcrowd.com</v>
      </c>
      <c r="G2099" s="0" t="n">
        <f aca="false">IF(F2099="www.studentcrowd.com",D2099*2/10,IF(F2099="www.studentsreview.com",D2099*2.5/10,"ERROR"))</f>
        <v>0.8</v>
      </c>
      <c r="H2099" s="0" t="str">
        <f aca="false">VLOOKUP(G2099,Sheet2!$A$1:$B$8,2,0)</f>
        <v>good_plus</v>
      </c>
      <c r="I2099" s="0" t="str">
        <f aca="false">"{""classes"":["""&amp;G2099&amp;"""],""text"":"""&amp;A2099&amp;"""},"</f>
        <v>{"classes":["0,8"],"text":"Great campus. Good bars and restuarants."},</v>
      </c>
      <c r="J2099" s="0" t="n">
        <f aca="false">LEN(A2099)</f>
        <v>40</v>
      </c>
    </row>
    <row r="2100" customFormat="false" ht="12.8" hidden="false" customHeight="false" outlineLevel="0" collapsed="false">
      <c r="A2100" s="0" t="s">
        <v>2167</v>
      </c>
      <c r="B2100" s="0" t="s">
        <v>2139</v>
      </c>
      <c r="C2100" s="0" t="s">
        <v>2140</v>
      </c>
      <c r="D2100" s="0" t="n">
        <v>3</v>
      </c>
      <c r="E2100" s="0" t="str">
        <f aca="false">IFERROR(IFERROR(REPLACE(C2100,SEARCH($E$1,C2100,1),LEN($E$1),""),REPLACE(C2100,SEARCH($F$1,C2100,1),LEN($F$1),"")),C2100)</f>
        <v>www.studentcrowd.com/university-l1000368-s1008552-university_of_bath-bath</v>
      </c>
      <c r="F2100" s="0" t="str">
        <f aca="false">REPLACE(E2100,SEARCH("/",E2100,1),LEN(E2100),"")</f>
        <v>www.studentcrowd.com</v>
      </c>
      <c r="G2100" s="0" t="n">
        <f aca="false">IF(F2100="www.studentcrowd.com",D2100*2/10,IF(F2100="www.studentsreview.com",D2100*2.5/10,"ERROR"))</f>
        <v>0.6</v>
      </c>
      <c r="H2100" s="0" t="str">
        <f aca="false">VLOOKUP(G2100,Sheet2!$A$1:$B$8,2,0)</f>
        <v>middle_plus</v>
      </c>
      <c r="I2100" s="0" t="str">
        <f aca="false">"{""classes"":["""&amp;G2100&amp;"""],""text"":"""&amp;A2100&amp;"""},"</f>
        <v>{"classes":["0,6"],"text":"Needs more accommodation and a lower limit on people needed for a society for more varied societies."},</v>
      </c>
      <c r="J2100" s="0" t="n">
        <f aca="false">LEN(A2100)</f>
        <v>100</v>
      </c>
    </row>
    <row r="2101" customFormat="false" ht="12.8" hidden="false" customHeight="false" outlineLevel="0" collapsed="false">
      <c r="A2101" s="0" t="s">
        <v>2168</v>
      </c>
      <c r="B2101" s="0" t="s">
        <v>2139</v>
      </c>
      <c r="C2101" s="0" t="s">
        <v>2140</v>
      </c>
      <c r="D2101" s="0" t="n">
        <v>4</v>
      </c>
      <c r="E2101" s="0" t="str">
        <f aca="false">IFERROR(IFERROR(REPLACE(C2101,SEARCH($E$1,C2101,1),LEN($E$1),""),REPLACE(C2101,SEARCH($F$1,C2101,1),LEN($F$1),"")),C2101)</f>
        <v>www.studentcrowd.com/university-l1000368-s1008552-university_of_bath-bath</v>
      </c>
      <c r="F2101" s="0" t="str">
        <f aca="false">REPLACE(E2101,SEARCH("/",E2101,1),LEN(E2101),"")</f>
        <v>www.studentcrowd.com</v>
      </c>
      <c r="G2101" s="0" t="n">
        <f aca="false">IF(F2101="www.studentcrowd.com",D2101*2/10,IF(F2101="www.studentsreview.com",D2101*2.5/10,"ERROR"))</f>
        <v>0.8</v>
      </c>
      <c r="H2101" s="0" t="str">
        <f aca="false">VLOOKUP(G2101,Sheet2!$A$1:$B$8,2,0)</f>
        <v>good_plus</v>
      </c>
      <c r="I2101" s="0" t="str">
        <f aca="false">"{""classes"":["""&amp;G2101&amp;"""],""text"":"""&amp;A2101&amp;"""},"</f>
        <v>{"classes":["0,8"],"text":"Some clubs only take place during lectures"},</v>
      </c>
      <c r="J2101" s="0" t="n">
        <f aca="false">LEN(A2101)</f>
        <v>42</v>
      </c>
    </row>
    <row r="2102" customFormat="false" ht="12.8" hidden="false" customHeight="false" outlineLevel="0" collapsed="false">
      <c r="A2102" s="0" t="s">
        <v>2169</v>
      </c>
      <c r="B2102" s="0" t="s">
        <v>2139</v>
      </c>
      <c r="C2102" s="0" t="s">
        <v>2140</v>
      </c>
      <c r="D2102" s="0" t="n">
        <v>5</v>
      </c>
      <c r="E2102" s="0" t="str">
        <f aca="false">IFERROR(IFERROR(REPLACE(C2102,SEARCH($E$1,C2102,1),LEN($E$1),""),REPLACE(C2102,SEARCH($F$1,C2102,1),LEN($F$1),"")),C2102)</f>
        <v>www.studentcrowd.com/university-l1000368-s1008552-university_of_bath-bath</v>
      </c>
      <c r="F2102" s="0" t="str">
        <f aca="false">REPLACE(E2102,SEARCH("/",E2102,1),LEN(E2102),"")</f>
        <v>www.studentcrowd.com</v>
      </c>
      <c r="G2102" s="0" t="n">
        <f aca="false">IF(F2102="www.studentcrowd.com",D2102*2/10,IF(F2102="www.studentsreview.com",D2102*2.5/10,"ERROR"))</f>
        <v>1</v>
      </c>
      <c r="H2102" s="0" t="str">
        <f aca="false">VLOOKUP(G2102,Sheet2!$A$1:$B$8,2,0)</f>
        <v>excellent</v>
      </c>
      <c r="I2102" s="0" t="str">
        <f aca="false">"{""classes"":["""&amp;G2102&amp;"""],""text"":"""&amp;A2102&amp;"""},"</f>
        <v>{"classes":["1"],"text":"Really great facilities and loads of different things to be part of"},</v>
      </c>
      <c r="J2102" s="0" t="n">
        <f aca="false">LEN(A2102)</f>
        <v>67</v>
      </c>
    </row>
    <row r="2103" customFormat="false" ht="12.8" hidden="false" customHeight="false" outlineLevel="0" collapsed="false">
      <c r="A2103" s="0" t="s">
        <v>2170</v>
      </c>
      <c r="B2103" s="0" t="s">
        <v>2139</v>
      </c>
      <c r="C2103" s="0" t="s">
        <v>2140</v>
      </c>
      <c r="D2103" s="0" t="n">
        <v>4</v>
      </c>
      <c r="E2103" s="0" t="str">
        <f aca="false">IFERROR(IFERROR(REPLACE(C2103,SEARCH($E$1,C2103,1),LEN($E$1),""),REPLACE(C2103,SEARCH($F$1,C2103,1),LEN($F$1),"")),C2103)</f>
        <v>www.studentcrowd.com/university-l1000368-s1008552-university_of_bath-bath</v>
      </c>
      <c r="F2103" s="0" t="str">
        <f aca="false">REPLACE(E2103,SEARCH("/",E2103,1),LEN(E2103),"")</f>
        <v>www.studentcrowd.com</v>
      </c>
      <c r="G2103" s="0" t="n">
        <f aca="false">IF(F2103="www.studentcrowd.com",D2103*2/10,IF(F2103="www.studentsreview.com",D2103*2.5/10,"ERROR"))</f>
        <v>0.8</v>
      </c>
      <c r="H2103" s="0" t="str">
        <f aca="false">VLOOKUP(G2103,Sheet2!$A$1:$B$8,2,0)</f>
        <v>good_plus</v>
      </c>
      <c r="I2103" s="0" t="str">
        <f aca="false">"{""classes"":["""&amp;G2103&amp;"""],""text"":"""&amp;A2103&amp;"""},"</f>
        <v>{"classes":["0,8"],"text":"The WiFi sometimes drops out, but generally its got pretty good coverage. The careers service are always emailing to offer opportunities. The SU has deals every night and is pretty cheap anyway."},</v>
      </c>
      <c r="J2103" s="0" t="n">
        <f aca="false">LEN(A2103)</f>
        <v>194</v>
      </c>
    </row>
    <row r="2104" customFormat="false" ht="12.8" hidden="false" customHeight="false" outlineLevel="0" collapsed="false">
      <c r="A2104" s="0" t="s">
        <v>2171</v>
      </c>
      <c r="B2104" s="0" t="s">
        <v>2139</v>
      </c>
      <c r="C2104" s="0" t="s">
        <v>2140</v>
      </c>
      <c r="D2104" s="0" t="n">
        <v>5</v>
      </c>
      <c r="E2104" s="0" t="str">
        <f aca="false">IFERROR(IFERROR(REPLACE(C2104,SEARCH($E$1,C2104,1),LEN($E$1),""),REPLACE(C2104,SEARCH($F$1,C2104,1),LEN($F$1),"")),C2104)</f>
        <v>www.studentcrowd.com/university-l1000368-s1008552-university_of_bath-bath</v>
      </c>
      <c r="F2104" s="0" t="str">
        <f aca="false">REPLACE(E2104,SEARCH("/",E2104,1),LEN(E2104),"")</f>
        <v>www.studentcrowd.com</v>
      </c>
      <c r="G2104" s="0" t="n">
        <f aca="false">IF(F2104="www.studentcrowd.com",D2104*2/10,IF(F2104="www.studentsreview.com",D2104*2.5/10,"ERROR"))</f>
        <v>1</v>
      </c>
      <c r="H2104" s="0" t="str">
        <f aca="false">VLOOKUP(G2104,Sheet2!$A$1:$B$8,2,0)</f>
        <v>excellent</v>
      </c>
      <c r="I2104" s="0" t="str">
        <f aca="false">"{""classes"":["""&amp;G2104&amp;"""],""text"":"""&amp;A2104&amp;"""},"</f>
        <v>{"classes":["1"],"text":"Prestigious university, excellent atmosphere and only 20 minutes to the city center."},</v>
      </c>
      <c r="J2104" s="0" t="n">
        <f aca="false">LEN(A2104)</f>
        <v>84</v>
      </c>
    </row>
    <row r="2105" customFormat="false" ht="12.8" hidden="false" customHeight="false" outlineLevel="0" collapsed="false">
      <c r="A2105" s="0" t="s">
        <v>2172</v>
      </c>
      <c r="B2105" s="0" t="s">
        <v>2139</v>
      </c>
      <c r="C2105" s="0" t="s">
        <v>2140</v>
      </c>
      <c r="D2105" s="0" t="n">
        <v>4</v>
      </c>
      <c r="E2105" s="0" t="str">
        <f aca="false">IFERROR(IFERROR(REPLACE(C2105,SEARCH($E$1,C2105,1),LEN($E$1),""),REPLACE(C2105,SEARCH($F$1,C2105,1),LEN($F$1),"")),C2105)</f>
        <v>www.studentcrowd.com/university-l1000368-s1008552-university_of_bath-bath</v>
      </c>
      <c r="F2105" s="0" t="str">
        <f aca="false">REPLACE(E2105,SEARCH("/",E2105,1),LEN(E2105),"")</f>
        <v>www.studentcrowd.com</v>
      </c>
      <c r="G2105" s="0" t="n">
        <f aca="false">IF(F2105="www.studentcrowd.com",D2105*2/10,IF(F2105="www.studentsreview.com",D2105*2.5/10,"ERROR"))</f>
        <v>0.8</v>
      </c>
      <c r="H2105" s="0" t="str">
        <f aca="false">VLOOKUP(G2105,Sheet2!$A$1:$B$8,2,0)</f>
        <v>good_plus</v>
      </c>
      <c r="I2105" s="0" t="str">
        <f aca="false">"{""classes"":["""&amp;G2105&amp;"""],""text"":"""&amp;A2105&amp;"""},"</f>
        <v>{"classes":["0,8"],"text":"Good balance of academia and socializing that would not be found at Oxbridge."},</v>
      </c>
      <c r="J2105" s="0" t="n">
        <f aca="false">LEN(A2105)</f>
        <v>77</v>
      </c>
    </row>
    <row r="2106" customFormat="false" ht="12.8" hidden="false" customHeight="false" outlineLevel="0" collapsed="false">
      <c r="A2106" s="0" t="s">
        <v>2173</v>
      </c>
      <c r="B2106" s="0" t="s">
        <v>2139</v>
      </c>
      <c r="C2106" s="0" t="s">
        <v>2140</v>
      </c>
      <c r="D2106" s="0" t="n">
        <v>4</v>
      </c>
      <c r="E2106" s="0" t="str">
        <f aca="false">IFERROR(IFERROR(REPLACE(C2106,SEARCH($E$1,C2106,1),LEN($E$1),""),REPLACE(C2106,SEARCH($F$1,C2106,1),LEN($F$1),"")),C2106)</f>
        <v>www.studentcrowd.com/university-l1000368-s1008552-university_of_bath-bath</v>
      </c>
      <c r="F2106" s="0" t="str">
        <f aca="false">REPLACE(E2106,SEARCH("/",E2106,1),LEN(E2106),"")</f>
        <v>www.studentcrowd.com</v>
      </c>
      <c r="G2106" s="0" t="n">
        <f aca="false">IF(F2106="www.studentcrowd.com",D2106*2/10,IF(F2106="www.studentsreview.com",D2106*2.5/10,"ERROR"))</f>
        <v>0.8</v>
      </c>
      <c r="H2106" s="0" t="str">
        <f aca="false">VLOOKUP(G2106,Sheet2!$A$1:$B$8,2,0)</f>
        <v>good_plus</v>
      </c>
      <c r="I2106" s="0" t="str">
        <f aca="false">"{""classes"":["""&amp;G2106&amp;"""],""text"":"""&amp;A2106&amp;"""},"</f>
        <v>{"classes":["0,8"],"text":"Wifi could be better in places as it doesnt always connect"},</v>
      </c>
      <c r="J2106" s="0" t="n">
        <f aca="false">LEN(A2106)</f>
        <v>58</v>
      </c>
    </row>
    <row r="2107" customFormat="false" ht="12.8" hidden="false" customHeight="false" outlineLevel="0" collapsed="false">
      <c r="A2107" s="0" t="s">
        <v>2174</v>
      </c>
      <c r="B2107" s="0" t="s">
        <v>2139</v>
      </c>
      <c r="C2107" s="0" t="s">
        <v>2140</v>
      </c>
      <c r="D2107" s="0" t="n">
        <v>4</v>
      </c>
      <c r="E2107" s="0" t="str">
        <f aca="false">IFERROR(IFERROR(REPLACE(C2107,SEARCH($E$1,C2107,1),LEN($E$1),""),REPLACE(C2107,SEARCH($F$1,C2107,1),LEN($F$1),"")),C2107)</f>
        <v>www.studentcrowd.com/university-l1000368-s1008552-university_of_bath-bath</v>
      </c>
      <c r="F2107" s="0" t="str">
        <f aca="false">REPLACE(E2107,SEARCH("/",E2107,1),LEN(E2107),"")</f>
        <v>www.studentcrowd.com</v>
      </c>
      <c r="G2107" s="0" t="n">
        <f aca="false">IF(F2107="www.studentcrowd.com",D2107*2/10,IF(F2107="www.studentsreview.com",D2107*2.5/10,"ERROR"))</f>
        <v>0.8</v>
      </c>
      <c r="H2107" s="0" t="str">
        <f aca="false">VLOOKUP(G2107,Sheet2!$A$1:$B$8,2,0)</f>
        <v>good_plus</v>
      </c>
      <c r="I2107" s="0" t="str">
        <f aca="false">"{""classes"":["""&amp;G2107&amp;"""],""text"":"""&amp;A2107&amp;"""},"</f>
        <v>{"classes":["0,8"],"text":"The University offers great facilities on campus. Though sometimes expensive, the clubs and societies are great and offer great opportunities to continue or pick up a sport or hobby, to socialise and make the most of uni life. The Student Union is very involved and works constantly to improve the student life experience. Wifi on campus is very good on the Parade and in the buildings. Students are presented with plenty of opportunities to meet future employers and develop their skills to buff their CV."},</v>
      </c>
      <c r="J2107" s="0" t="n">
        <f aca="false">LEN(A2107)</f>
        <v>506</v>
      </c>
    </row>
    <row r="2108" customFormat="false" ht="12.8" hidden="false" customHeight="false" outlineLevel="0" collapsed="false">
      <c r="A2108" s="0" t="s">
        <v>2175</v>
      </c>
      <c r="B2108" s="0" t="s">
        <v>2139</v>
      </c>
      <c r="C2108" s="0" t="s">
        <v>2140</v>
      </c>
      <c r="D2108" s="0" t="n">
        <v>5</v>
      </c>
      <c r="E2108" s="0" t="str">
        <f aca="false">IFERROR(IFERROR(REPLACE(C2108,SEARCH($E$1,C2108,1),LEN($E$1),""),REPLACE(C2108,SEARCH($F$1,C2108,1),LEN($F$1),"")),C2108)</f>
        <v>www.studentcrowd.com/university-l1000368-s1008552-university_of_bath-bath</v>
      </c>
      <c r="F2108" s="0" t="str">
        <f aca="false">REPLACE(E2108,SEARCH("/",E2108,1),LEN(E2108),"")</f>
        <v>www.studentcrowd.com</v>
      </c>
      <c r="G2108" s="0" t="n">
        <f aca="false">IF(F2108="www.studentcrowd.com",D2108*2/10,IF(F2108="www.studentsreview.com",D2108*2.5/10,"ERROR"))</f>
        <v>1</v>
      </c>
      <c r="H2108" s="0" t="str">
        <f aca="false">VLOOKUP(G2108,Sheet2!$A$1:$B$8,2,0)</f>
        <v>excellent</v>
      </c>
      <c r="I2108" s="0" t="str">
        <f aca="false">"{""classes"":["""&amp;G2108&amp;"""],""text"":"""&amp;A2108&amp;"""},"</f>
        <v>{"classes":["1"],"text":"Love love love the campus, its so pretty, and small so only takes 10-15 minutes to walk from one side to the other. The facilities are great; theres everything you could need on campus and what it doesnt have can be accessed easily in the city  10 mins on the bus  or delivered! There is a massive range of societies, particularly sports ones, but also some completely different ones too. I adore both the Bath Uni campus and the city of Bath - its a great place to be!"},</v>
      </c>
      <c r="J2108" s="0" t="n">
        <f aca="false">LEN(A2108)</f>
        <v>469</v>
      </c>
    </row>
    <row r="2109" customFormat="false" ht="12.8" hidden="false" customHeight="false" outlineLevel="0" collapsed="false">
      <c r="A2109" s="0" t="s">
        <v>2176</v>
      </c>
      <c r="B2109" s="0" t="s">
        <v>2139</v>
      </c>
      <c r="C2109" s="0" t="s">
        <v>2140</v>
      </c>
      <c r="D2109" s="0" t="n">
        <v>5</v>
      </c>
      <c r="E2109" s="0" t="str">
        <f aca="false">IFERROR(IFERROR(REPLACE(C2109,SEARCH($E$1,C2109,1),LEN($E$1),""),REPLACE(C2109,SEARCH($F$1,C2109,1),LEN($F$1),"")),C2109)</f>
        <v>www.studentcrowd.com/university-l1000368-s1008552-university_of_bath-bath</v>
      </c>
      <c r="F2109" s="0" t="str">
        <f aca="false">REPLACE(E2109,SEARCH("/",E2109,1),LEN(E2109),"")</f>
        <v>www.studentcrowd.com</v>
      </c>
      <c r="G2109" s="0" t="n">
        <f aca="false">IF(F2109="www.studentcrowd.com",D2109*2/10,IF(F2109="www.studentsreview.com",D2109*2.5/10,"ERROR"))</f>
        <v>1</v>
      </c>
      <c r="H2109" s="0" t="str">
        <f aca="false">VLOOKUP(G2109,Sheet2!$A$1:$B$8,2,0)</f>
        <v>excellent</v>
      </c>
      <c r="I2109" s="0" t="str">
        <f aca="false">"{""classes"":["""&amp;G2109&amp;"""],""text"":"""&amp;A2109&amp;"""},"</f>
        <v>{"classes":["1"],"text":"Banter banter Banter banter Banter banter Banter banter Banter banter Banter banter Banter banter"},</v>
      </c>
      <c r="J2109" s="0" t="n">
        <f aca="false">LEN(A2109)</f>
        <v>97</v>
      </c>
    </row>
    <row r="2110" customFormat="false" ht="12.8" hidden="false" customHeight="false" outlineLevel="0" collapsed="false">
      <c r="A2110" s="0" t="s">
        <v>2177</v>
      </c>
      <c r="B2110" s="0" t="s">
        <v>2139</v>
      </c>
      <c r="C2110" s="0" t="s">
        <v>2140</v>
      </c>
      <c r="D2110" s="0" t="n">
        <v>5</v>
      </c>
      <c r="E2110" s="0" t="str">
        <f aca="false">IFERROR(IFERROR(REPLACE(C2110,SEARCH($E$1,C2110,1),LEN($E$1),""),REPLACE(C2110,SEARCH($F$1,C2110,1),LEN($F$1),"")),C2110)</f>
        <v>www.studentcrowd.com/university-l1000368-s1008552-university_of_bath-bath</v>
      </c>
      <c r="F2110" s="0" t="str">
        <f aca="false">REPLACE(E2110,SEARCH("/",E2110,1),LEN(E2110),"")</f>
        <v>www.studentcrowd.com</v>
      </c>
      <c r="G2110" s="0" t="n">
        <f aca="false">IF(F2110="www.studentcrowd.com",D2110*2/10,IF(F2110="www.studentsreview.com",D2110*2.5/10,"ERROR"))</f>
        <v>1</v>
      </c>
      <c r="H2110" s="0" t="str">
        <f aca="false">VLOOKUP(G2110,Sheet2!$A$1:$B$8,2,0)</f>
        <v>excellent</v>
      </c>
      <c r="I2110" s="0" t="str">
        <f aca="false">"{""classes"":["""&amp;G2110&amp;"""],""text"":"""&amp;A2110&amp;"""},"</f>
        <v>{"classes":["1"],"text":"University is compact and faculties are thoughtful placed at specific part of the Uni however it is far from the residential area and town so commuting if you are year 2 above  can be pain in the ass"},</v>
      </c>
      <c r="J2110" s="0" t="n">
        <f aca="false">LEN(A2110)</f>
        <v>199</v>
      </c>
    </row>
    <row r="2111" customFormat="false" ht="12.8" hidden="false" customHeight="false" outlineLevel="0" collapsed="false">
      <c r="A2111" s="0" t="s">
        <v>2178</v>
      </c>
      <c r="B2111" s="0" t="s">
        <v>2139</v>
      </c>
      <c r="C2111" s="0" t="s">
        <v>2140</v>
      </c>
      <c r="D2111" s="0" t="n">
        <v>4</v>
      </c>
      <c r="E2111" s="0" t="str">
        <f aca="false">IFERROR(IFERROR(REPLACE(C2111,SEARCH($E$1,C2111,1),LEN($E$1),""),REPLACE(C2111,SEARCH($F$1,C2111,1),LEN($F$1),"")),C2111)</f>
        <v>www.studentcrowd.com/university-l1000368-s1008552-university_of_bath-bath</v>
      </c>
      <c r="F2111" s="0" t="str">
        <f aca="false">REPLACE(E2111,SEARCH("/",E2111,1),LEN(E2111),"")</f>
        <v>www.studentcrowd.com</v>
      </c>
      <c r="G2111" s="0" t="n">
        <f aca="false">IF(F2111="www.studentcrowd.com",D2111*2/10,IF(F2111="www.studentsreview.com",D2111*2.5/10,"ERROR"))</f>
        <v>0.8</v>
      </c>
      <c r="H2111" s="0" t="str">
        <f aca="false">VLOOKUP(G2111,Sheet2!$A$1:$B$8,2,0)</f>
        <v>good_plus</v>
      </c>
      <c r="I2111" s="0" t="str">
        <f aca="false">"{""classes"":["""&amp;G2111&amp;"""],""text"":"""&amp;A2111&amp;"""},"</f>
        <v>{"classes":["0,8"],"text":"Top notch sport and SU; good range of clubs; internet is very good when connected, but it can but out for 30 seconds every so often"},</v>
      </c>
      <c r="J2111" s="0" t="n">
        <f aca="false">LEN(A2111)</f>
        <v>131</v>
      </c>
    </row>
    <row r="2112" customFormat="false" ht="12.8" hidden="false" customHeight="false" outlineLevel="0" collapsed="false">
      <c r="A2112" s="0" t="s">
        <v>2179</v>
      </c>
      <c r="B2112" s="0" t="s">
        <v>2139</v>
      </c>
      <c r="C2112" s="0" t="s">
        <v>2140</v>
      </c>
      <c r="D2112" s="0" t="n">
        <v>5</v>
      </c>
      <c r="E2112" s="0" t="str">
        <f aca="false">IFERROR(IFERROR(REPLACE(C2112,SEARCH($E$1,C2112,1),LEN($E$1),""),REPLACE(C2112,SEARCH($F$1,C2112,1),LEN($F$1),"")),C2112)</f>
        <v>www.studentcrowd.com/university-l1000368-s1008552-university_of_bath-bath</v>
      </c>
      <c r="F2112" s="0" t="str">
        <f aca="false">REPLACE(E2112,SEARCH("/",E2112,1),LEN(E2112),"")</f>
        <v>www.studentcrowd.com</v>
      </c>
      <c r="G2112" s="0" t="n">
        <f aca="false">IF(F2112="www.studentcrowd.com",D2112*2/10,IF(F2112="www.studentsreview.com",D2112*2.5/10,"ERROR"))</f>
        <v>1</v>
      </c>
      <c r="H2112" s="0" t="str">
        <f aca="false">VLOOKUP(G2112,Sheet2!$A$1:$B$8,2,0)</f>
        <v>excellent</v>
      </c>
      <c r="I2112" s="0" t="str">
        <f aca="false">"{""classes"":["""&amp;G2112&amp;"""],""text"":"""&amp;A2112&amp;"""},"</f>
        <v>{"classes":["1"],"text":"Campus is brilliant, not too small that everyone is in your face and not large that islt takes a long time to get to and from lectures."},</v>
      </c>
      <c r="J2112" s="0" t="n">
        <f aca="false">LEN(A2112)</f>
        <v>135</v>
      </c>
    </row>
    <row r="2113" customFormat="false" ht="12.8" hidden="false" customHeight="false" outlineLevel="0" collapsed="false">
      <c r="A2113" s="0" t="s">
        <v>2180</v>
      </c>
      <c r="B2113" s="0" t="s">
        <v>2139</v>
      </c>
      <c r="C2113" s="0" t="s">
        <v>2140</v>
      </c>
      <c r="D2113" s="0" t="n">
        <v>4</v>
      </c>
      <c r="E2113" s="0" t="str">
        <f aca="false">IFERROR(IFERROR(REPLACE(C2113,SEARCH($E$1,C2113,1),LEN($E$1),""),REPLACE(C2113,SEARCH($F$1,C2113,1),LEN($F$1),"")),C2113)</f>
        <v>www.studentcrowd.com/university-l1000368-s1008552-university_of_bath-bath</v>
      </c>
      <c r="F2113" s="0" t="str">
        <f aca="false">REPLACE(E2113,SEARCH("/",E2113,1),LEN(E2113),"")</f>
        <v>www.studentcrowd.com</v>
      </c>
      <c r="G2113" s="0" t="n">
        <f aca="false">IF(F2113="www.studentcrowd.com",D2113*2/10,IF(F2113="www.studentsreview.com",D2113*2.5/10,"ERROR"))</f>
        <v>0.8</v>
      </c>
      <c r="H2113" s="0" t="str">
        <f aca="false">VLOOKUP(G2113,Sheet2!$A$1:$B$8,2,0)</f>
        <v>good_plus</v>
      </c>
      <c r="I2113" s="0" t="str">
        <f aca="false">"{""classes"":["""&amp;G2113&amp;"""],""text"":"""&amp;A2113&amp;"""},"</f>
        <v>{"classes":["0,8"],"text":"Eduroam cuts out all the time but other than that everythings great"},</v>
      </c>
      <c r="J2113" s="0" t="n">
        <f aca="false">LEN(A2113)</f>
        <v>67</v>
      </c>
    </row>
    <row r="2114" customFormat="false" ht="12.8" hidden="false" customHeight="false" outlineLevel="0" collapsed="false">
      <c r="A2114" s="0" t="s">
        <v>2181</v>
      </c>
      <c r="B2114" s="0" t="s">
        <v>2139</v>
      </c>
      <c r="C2114" s="0" t="s">
        <v>2140</v>
      </c>
      <c r="D2114" s="0" t="n">
        <v>4</v>
      </c>
      <c r="E2114" s="0" t="str">
        <f aca="false">IFERROR(IFERROR(REPLACE(C2114,SEARCH($E$1,C2114,1),LEN($E$1),""),REPLACE(C2114,SEARCH($F$1,C2114,1),LEN($F$1),"")),C2114)</f>
        <v>www.studentcrowd.com/university-l1000368-s1008552-university_of_bath-bath</v>
      </c>
      <c r="F2114" s="0" t="str">
        <f aca="false">REPLACE(E2114,SEARCH("/",E2114,1),LEN(E2114),"")</f>
        <v>www.studentcrowd.com</v>
      </c>
      <c r="G2114" s="0" t="n">
        <f aca="false">IF(F2114="www.studentcrowd.com",D2114*2/10,IF(F2114="www.studentsreview.com",D2114*2.5/10,"ERROR"))</f>
        <v>0.8</v>
      </c>
      <c r="H2114" s="0" t="str">
        <f aca="false">VLOOKUP(G2114,Sheet2!$A$1:$B$8,2,0)</f>
        <v>good_plus</v>
      </c>
      <c r="I2114" s="0" t="str">
        <f aca="false">"{""classes"":["""&amp;G2114&amp;"""],""text"":"""&amp;A2114&amp;"""},"</f>
        <v>{"classes":["0,8"],"text":"Great uni campus all round, apart from the SU which is honestly dysfunctional. Youre taking on a set number of freshers, why wouldnt you ensure that there were enough freshers week tickets for all of them? Theyre there for looks, but beyond the surface are just as bureaucratic as the university staff. The uni-run student services are great, really helpful. Staff members too are great. Internet and wifi are amazing, two hops from JANET so great speeds!"},</v>
      </c>
      <c r="J2114" s="0" t="n">
        <f aca="false">LEN(A2114)</f>
        <v>455</v>
      </c>
    </row>
    <row r="2115" customFormat="false" ht="12.8" hidden="false" customHeight="false" outlineLevel="0" collapsed="false">
      <c r="A2115" s="0" t="s">
        <v>2182</v>
      </c>
      <c r="B2115" s="0" t="s">
        <v>2139</v>
      </c>
      <c r="C2115" s="0" t="s">
        <v>2140</v>
      </c>
      <c r="D2115" s="0" t="n">
        <v>5</v>
      </c>
      <c r="E2115" s="0" t="str">
        <f aca="false">IFERROR(IFERROR(REPLACE(C2115,SEARCH($E$1,C2115,1),LEN($E$1),""),REPLACE(C2115,SEARCH($F$1,C2115,1),LEN($F$1),"")),C2115)</f>
        <v>www.studentcrowd.com/university-l1000368-s1008552-university_of_bath-bath</v>
      </c>
      <c r="F2115" s="0" t="str">
        <f aca="false">REPLACE(E2115,SEARCH("/",E2115,1),LEN(E2115),"")</f>
        <v>www.studentcrowd.com</v>
      </c>
      <c r="G2115" s="0" t="n">
        <f aca="false">IF(F2115="www.studentcrowd.com",D2115*2/10,IF(F2115="www.studentsreview.com",D2115*2.5/10,"ERROR"))</f>
        <v>1</v>
      </c>
      <c r="H2115" s="0" t="str">
        <f aca="false">VLOOKUP(G2115,Sheet2!$A$1:$B$8,2,0)</f>
        <v>excellent</v>
      </c>
      <c r="I2115" s="0" t="str">
        <f aca="false">"{""classes"":["""&amp;G2115&amp;"""],""text"":"""&amp;A2115&amp;"""},"</f>
        <v>{"classes":["1"],"text":"Great small campus makes getting to everywhere a doddle. Space is limited in the Library and social spaces but this is being actively addressed by the very strong Students Union."},</v>
      </c>
      <c r="J2115" s="0" t="n">
        <f aca="false">LEN(A2115)</f>
        <v>178</v>
      </c>
    </row>
    <row r="2116" customFormat="false" ht="12.8" hidden="false" customHeight="false" outlineLevel="0" collapsed="false">
      <c r="A2116" s="0" t="s">
        <v>2183</v>
      </c>
      <c r="B2116" s="0" t="s">
        <v>2139</v>
      </c>
      <c r="C2116" s="0" t="s">
        <v>2140</v>
      </c>
      <c r="D2116" s="0" t="n">
        <v>4</v>
      </c>
      <c r="E2116" s="0" t="str">
        <f aca="false">IFERROR(IFERROR(REPLACE(C2116,SEARCH($E$1,C2116,1),LEN($E$1),""),REPLACE(C2116,SEARCH($F$1,C2116,1),LEN($F$1),"")),C2116)</f>
        <v>www.studentcrowd.com/university-l1000368-s1008552-university_of_bath-bath</v>
      </c>
      <c r="F2116" s="0" t="str">
        <f aca="false">REPLACE(E2116,SEARCH("/",E2116,1),LEN(E2116),"")</f>
        <v>www.studentcrowd.com</v>
      </c>
      <c r="G2116" s="0" t="n">
        <f aca="false">IF(F2116="www.studentcrowd.com",D2116*2/10,IF(F2116="www.studentsreview.com",D2116*2.5/10,"ERROR"))</f>
        <v>0.8</v>
      </c>
      <c r="H2116" s="0" t="str">
        <f aca="false">VLOOKUP(G2116,Sheet2!$A$1:$B$8,2,0)</f>
        <v>good_plus</v>
      </c>
      <c r="I2116" s="0" t="str">
        <f aca="false">"{""classes"":["""&amp;G2116&amp;"""],""text"":"""&amp;A2116&amp;"""},"</f>
        <v>{"classes":["0,8"],"text":"Campus Wifi is patchy but the club on campus can be good sometimes and the societies and sports are great"},</v>
      </c>
      <c r="J2116" s="0" t="n">
        <f aca="false">LEN(A2116)</f>
        <v>105</v>
      </c>
    </row>
    <row r="2117" customFormat="false" ht="12.8" hidden="false" customHeight="false" outlineLevel="0" collapsed="false">
      <c r="A2117" s="0" t="s">
        <v>2184</v>
      </c>
      <c r="B2117" s="0" t="s">
        <v>2139</v>
      </c>
      <c r="C2117" s="0" t="s">
        <v>2140</v>
      </c>
      <c r="D2117" s="0" t="n">
        <v>5</v>
      </c>
      <c r="E2117" s="0" t="str">
        <f aca="false">IFERROR(IFERROR(REPLACE(C2117,SEARCH($E$1,C2117,1),LEN($E$1),""),REPLACE(C2117,SEARCH($F$1,C2117,1),LEN($F$1),"")),C2117)</f>
        <v>www.studentcrowd.com/university-l1000368-s1008552-university_of_bath-bath</v>
      </c>
      <c r="F2117" s="0" t="str">
        <f aca="false">REPLACE(E2117,SEARCH("/",E2117,1),LEN(E2117),"")</f>
        <v>www.studentcrowd.com</v>
      </c>
      <c r="G2117" s="0" t="n">
        <f aca="false">IF(F2117="www.studentcrowd.com",D2117*2/10,IF(F2117="www.studentsreview.com",D2117*2.5/10,"ERROR"))</f>
        <v>1</v>
      </c>
      <c r="H2117" s="0" t="str">
        <f aca="false">VLOOKUP(G2117,Sheet2!$A$1:$B$8,2,0)</f>
        <v>excellent</v>
      </c>
      <c r="I2117" s="0" t="str">
        <f aca="false">"{""classes"":["""&amp;G2117&amp;"""],""text"":"""&amp;A2117&amp;"""},"</f>
        <v>{"classes":["1"],"text":"Sports socials are the best in the country!"},</v>
      </c>
      <c r="J2117" s="0" t="n">
        <f aca="false">LEN(A2117)</f>
        <v>43</v>
      </c>
    </row>
    <row r="2118" customFormat="false" ht="12.8" hidden="false" customHeight="false" outlineLevel="0" collapsed="false">
      <c r="A2118" s="0" t="s">
        <v>2185</v>
      </c>
      <c r="B2118" s="0" t="s">
        <v>2139</v>
      </c>
      <c r="C2118" s="0" t="s">
        <v>2140</v>
      </c>
      <c r="D2118" s="0" t="n">
        <v>4</v>
      </c>
      <c r="E2118" s="0" t="str">
        <f aca="false">IFERROR(IFERROR(REPLACE(C2118,SEARCH($E$1,C2118,1),LEN($E$1),""),REPLACE(C2118,SEARCH($F$1,C2118,1),LEN($F$1),"")),C2118)</f>
        <v>www.studentcrowd.com/university-l1000368-s1008552-university_of_bath-bath</v>
      </c>
      <c r="F2118" s="0" t="str">
        <f aca="false">REPLACE(E2118,SEARCH("/",E2118,1),LEN(E2118),"")</f>
        <v>www.studentcrowd.com</v>
      </c>
      <c r="G2118" s="0" t="n">
        <f aca="false">IF(F2118="www.studentcrowd.com",D2118*2/10,IF(F2118="www.studentsreview.com",D2118*2.5/10,"ERROR"))</f>
        <v>0.8</v>
      </c>
      <c r="H2118" s="0" t="str">
        <f aca="false">VLOOKUP(G2118,Sheet2!$A$1:$B$8,2,0)</f>
        <v>good_plus</v>
      </c>
      <c r="I2118" s="0" t="str">
        <f aca="false">"{""classes"":["""&amp;G2118&amp;"""],""text"":"""&amp;A2118&amp;"""},"</f>
        <v>{"classes":["0,8"],"text":"Campus and facilities are great. There could be more societies, there isnt a lot of variety either and no encouragement to join. Students union is great. I hear career opportunities are great. Again the eduroam wifi is very unreliable."},</v>
      </c>
      <c r="J2118" s="0" t="n">
        <f aca="false">LEN(A2118)</f>
        <v>235</v>
      </c>
    </row>
    <row r="2119" customFormat="false" ht="12.8" hidden="false" customHeight="false" outlineLevel="0" collapsed="false">
      <c r="A2119" s="0" t="s">
        <v>2186</v>
      </c>
      <c r="B2119" s="0" t="s">
        <v>2139</v>
      </c>
      <c r="C2119" s="0" t="s">
        <v>2140</v>
      </c>
      <c r="D2119" s="0" t="n">
        <v>4</v>
      </c>
      <c r="E2119" s="0" t="str">
        <f aca="false">IFERROR(IFERROR(REPLACE(C2119,SEARCH($E$1,C2119,1),LEN($E$1),""),REPLACE(C2119,SEARCH($F$1,C2119,1),LEN($F$1),"")),C2119)</f>
        <v>www.studentcrowd.com/university-l1000368-s1008552-university_of_bath-bath</v>
      </c>
      <c r="F2119" s="0" t="str">
        <f aca="false">REPLACE(E2119,SEARCH("/",E2119,1),LEN(E2119),"")</f>
        <v>www.studentcrowd.com</v>
      </c>
      <c r="G2119" s="0" t="n">
        <f aca="false">IF(F2119="www.studentcrowd.com",D2119*2/10,IF(F2119="www.studentsreview.com",D2119*2.5/10,"ERROR"))</f>
        <v>0.8</v>
      </c>
      <c r="H2119" s="0" t="str">
        <f aca="false">VLOOKUP(G2119,Sheet2!$A$1:$B$8,2,0)</f>
        <v>good_plus</v>
      </c>
      <c r="I2119" s="0" t="str">
        <f aca="false">"{""classes"":["""&amp;G2119&amp;"""],""text"":"""&amp;A2119&amp;"""},"</f>
        <v>{"classes":["0,8"],"text":"Only been here for 2 months but already love it"},</v>
      </c>
      <c r="J2119" s="0" t="n">
        <f aca="false">LEN(A2119)</f>
        <v>47</v>
      </c>
    </row>
    <row r="2120" customFormat="false" ht="12.8" hidden="false" customHeight="false" outlineLevel="0" collapsed="false">
      <c r="A2120" s="0" t="s">
        <v>2187</v>
      </c>
      <c r="B2120" s="0" t="s">
        <v>2139</v>
      </c>
      <c r="C2120" s="0" t="s">
        <v>2140</v>
      </c>
      <c r="D2120" s="0" t="n">
        <v>5</v>
      </c>
      <c r="E2120" s="0" t="str">
        <f aca="false">IFERROR(IFERROR(REPLACE(C2120,SEARCH($E$1,C2120,1),LEN($E$1),""),REPLACE(C2120,SEARCH($F$1,C2120,1),LEN($F$1),"")),C2120)</f>
        <v>www.studentcrowd.com/university-l1000368-s1008552-university_of_bath-bath</v>
      </c>
      <c r="F2120" s="0" t="str">
        <f aca="false">REPLACE(E2120,SEARCH("/",E2120,1),LEN(E2120),"")</f>
        <v>www.studentcrowd.com</v>
      </c>
      <c r="G2120" s="0" t="n">
        <f aca="false">IF(F2120="www.studentcrowd.com",D2120*2/10,IF(F2120="www.studentsreview.com",D2120*2.5/10,"ERROR"))</f>
        <v>1</v>
      </c>
      <c r="H2120" s="0" t="str">
        <f aca="false">VLOOKUP(G2120,Sheet2!$A$1:$B$8,2,0)</f>
        <v>excellent</v>
      </c>
      <c r="I2120" s="0" t="str">
        <f aca="false">"{""classes"":["""&amp;G2120&amp;"""],""text"":"""&amp;A2120&amp;"""},"</f>
        <v>{"classes":["1"],"text":"A great uni that focuses on STEM subjects. This shows with funding going towards great facilities used by both students and researchers. The campus is logical compact without feeling crowded. The Students Union is excellent with a really good bar/social space that looks amazing and is a great space to chill or work. The sports facilities are literally world class. The Sports Training Village is host to a number of international teams throughout the year from the British Bobsleigh team on a regular basis to the Australian Rugby team during the world cup/ There are many aspects of this Uni that need to be experienced to be appreciated."},</v>
      </c>
      <c r="J2120" s="0" t="n">
        <f aca="false">LEN(A2120)</f>
        <v>641</v>
      </c>
    </row>
    <row r="2121" customFormat="false" ht="12.8" hidden="false" customHeight="false" outlineLevel="0" collapsed="false">
      <c r="A2121" s="0" t="s">
        <v>2188</v>
      </c>
      <c r="B2121" s="0" t="s">
        <v>2139</v>
      </c>
      <c r="C2121" s="0" t="s">
        <v>2140</v>
      </c>
      <c r="D2121" s="0" t="n">
        <v>4</v>
      </c>
      <c r="E2121" s="0" t="str">
        <f aca="false">IFERROR(IFERROR(REPLACE(C2121,SEARCH($E$1,C2121,1),LEN($E$1),""),REPLACE(C2121,SEARCH($F$1,C2121,1),LEN($F$1),"")),C2121)</f>
        <v>www.studentcrowd.com/university-l1000368-s1008552-university_of_bath-bath</v>
      </c>
      <c r="F2121" s="0" t="str">
        <f aca="false">REPLACE(E2121,SEARCH("/",E2121,1),LEN(E2121),"")</f>
        <v>www.studentcrowd.com</v>
      </c>
      <c r="G2121" s="0" t="n">
        <f aca="false">IF(F2121="www.studentcrowd.com",D2121*2/10,IF(F2121="www.studentsreview.com",D2121*2.5/10,"ERROR"))</f>
        <v>0.8</v>
      </c>
      <c r="H2121" s="0" t="str">
        <f aca="false">VLOOKUP(G2121,Sheet2!$A$1:$B$8,2,0)</f>
        <v>good_plus</v>
      </c>
      <c r="I2121" s="0" t="str">
        <f aca="false">"{""classes"":["""&amp;G2121&amp;"""],""text"":"""&amp;A2121&amp;"""},"</f>
        <v>{"classes":["0,8"],"text":"Students union clubs arent amazing, but the city isnt too far. The clubs and societies are great- a really good mix- something for everybody."},</v>
      </c>
      <c r="J2121" s="0" t="n">
        <f aca="false">LEN(A2121)</f>
        <v>141</v>
      </c>
    </row>
    <row r="2122" customFormat="false" ht="12.8" hidden="false" customHeight="false" outlineLevel="0" collapsed="false">
      <c r="A2122" s="0" t="s">
        <v>2189</v>
      </c>
      <c r="B2122" s="0" t="s">
        <v>2139</v>
      </c>
      <c r="C2122" s="0" t="s">
        <v>2140</v>
      </c>
      <c r="D2122" s="0" t="n">
        <v>4</v>
      </c>
      <c r="E2122" s="0" t="str">
        <f aca="false">IFERROR(IFERROR(REPLACE(C2122,SEARCH($E$1,C2122,1),LEN($E$1),""),REPLACE(C2122,SEARCH($F$1,C2122,1),LEN($F$1),"")),C2122)</f>
        <v>www.studentcrowd.com/university-l1000368-s1008552-university_of_bath-bath</v>
      </c>
      <c r="F2122" s="0" t="str">
        <f aca="false">REPLACE(E2122,SEARCH("/",E2122,1),LEN(E2122),"")</f>
        <v>www.studentcrowd.com</v>
      </c>
      <c r="G2122" s="0" t="n">
        <f aca="false">IF(F2122="www.studentcrowd.com",D2122*2/10,IF(F2122="www.studentsreview.com",D2122*2.5/10,"ERROR"))</f>
        <v>0.8</v>
      </c>
      <c r="H2122" s="0" t="str">
        <f aca="false">VLOOKUP(G2122,Sheet2!$A$1:$B$8,2,0)</f>
        <v>good_plus</v>
      </c>
      <c r="I2122" s="0" t="str">
        <f aca="false">"{""classes"":["""&amp;G2122&amp;"""],""text"":"""&amp;A2122&amp;"""},"</f>
        <v>{"classes":["0,8"],"text":"Nice small campus, easy to get to places. Great facilities. Decent nights out."},</v>
      </c>
      <c r="J2122" s="0" t="n">
        <f aca="false">LEN(A2122)</f>
        <v>78</v>
      </c>
    </row>
    <row r="2123" customFormat="false" ht="12.8" hidden="false" customHeight="false" outlineLevel="0" collapsed="false">
      <c r="A2123" s="0" t="s">
        <v>2190</v>
      </c>
      <c r="B2123" s="0" t="s">
        <v>2139</v>
      </c>
      <c r="C2123" s="0" t="s">
        <v>2140</v>
      </c>
      <c r="D2123" s="0" t="n">
        <v>5</v>
      </c>
      <c r="E2123" s="0" t="str">
        <f aca="false">IFERROR(IFERROR(REPLACE(C2123,SEARCH($E$1,C2123,1),LEN($E$1),""),REPLACE(C2123,SEARCH($F$1,C2123,1),LEN($F$1),"")),C2123)</f>
        <v>www.studentcrowd.com/university-l1000368-s1008552-university_of_bath-bath</v>
      </c>
      <c r="F2123" s="0" t="str">
        <f aca="false">REPLACE(E2123,SEARCH("/",E2123,1),LEN(E2123),"")</f>
        <v>www.studentcrowd.com</v>
      </c>
      <c r="G2123" s="0" t="n">
        <f aca="false">IF(F2123="www.studentcrowd.com",D2123*2/10,IF(F2123="www.studentsreview.com",D2123*2.5/10,"ERROR"))</f>
        <v>1</v>
      </c>
      <c r="H2123" s="0" t="str">
        <f aca="false">VLOOKUP(G2123,Sheet2!$A$1:$B$8,2,0)</f>
        <v>excellent</v>
      </c>
      <c r="I2123" s="0" t="str">
        <f aca="false">"{""classes"":["""&amp;G2123&amp;"""],""text"":"""&amp;A2123&amp;"""},"</f>
        <v>{"classes":["1"],"text":"Love the big community feel, and with first year accommodation on campus, all lectures are only a minute or twos walk away"},</v>
      </c>
      <c r="J2123" s="0" t="n">
        <f aca="false">LEN(A2123)</f>
        <v>122</v>
      </c>
    </row>
    <row r="2124" customFormat="false" ht="12.8" hidden="false" customHeight="false" outlineLevel="0" collapsed="false">
      <c r="A2124" s="0" t="s">
        <v>2191</v>
      </c>
      <c r="B2124" s="0" t="s">
        <v>2139</v>
      </c>
      <c r="C2124" s="0" t="s">
        <v>2140</v>
      </c>
      <c r="D2124" s="0" t="n">
        <v>4</v>
      </c>
      <c r="E2124" s="0" t="str">
        <f aca="false">IFERROR(IFERROR(REPLACE(C2124,SEARCH($E$1,C2124,1),LEN($E$1),""),REPLACE(C2124,SEARCH($F$1,C2124,1),LEN($F$1),"")),C2124)</f>
        <v>www.studentcrowd.com/university-l1000368-s1008552-university_of_bath-bath</v>
      </c>
      <c r="F2124" s="0" t="str">
        <f aca="false">REPLACE(E2124,SEARCH("/",E2124,1),LEN(E2124),"")</f>
        <v>www.studentcrowd.com</v>
      </c>
      <c r="G2124" s="0" t="n">
        <f aca="false">IF(F2124="www.studentcrowd.com",D2124*2/10,IF(F2124="www.studentsreview.com",D2124*2.5/10,"ERROR"))</f>
        <v>0.8</v>
      </c>
      <c r="H2124" s="0" t="str">
        <f aca="false">VLOOKUP(G2124,Sheet2!$A$1:$B$8,2,0)</f>
        <v>good_plus</v>
      </c>
      <c r="I2124" s="0" t="str">
        <f aca="false">"{""classes"":["""&amp;G2124&amp;"""],""text"":"""&amp;A2124&amp;"""},"</f>
        <v>{"classes":["0,8"],"text":"The campus is very nice, the buildings are very different to each other"},</v>
      </c>
      <c r="J2124" s="0" t="n">
        <f aca="false">LEN(A2124)</f>
        <v>71</v>
      </c>
    </row>
    <row r="2125" customFormat="false" ht="12.8" hidden="false" customHeight="false" outlineLevel="0" collapsed="false">
      <c r="A2125" s="0" t="s">
        <v>2192</v>
      </c>
      <c r="B2125" s="0" t="s">
        <v>2139</v>
      </c>
      <c r="C2125" s="0" t="s">
        <v>2140</v>
      </c>
      <c r="D2125" s="0" t="n">
        <v>4</v>
      </c>
      <c r="E2125" s="0" t="str">
        <f aca="false">IFERROR(IFERROR(REPLACE(C2125,SEARCH($E$1,C2125,1),LEN($E$1),""),REPLACE(C2125,SEARCH($F$1,C2125,1),LEN($F$1),"")),C2125)</f>
        <v>www.studentcrowd.com/university-l1000368-s1008552-university_of_bath-bath</v>
      </c>
      <c r="F2125" s="0" t="str">
        <f aca="false">REPLACE(E2125,SEARCH("/",E2125,1),LEN(E2125),"")</f>
        <v>www.studentcrowd.com</v>
      </c>
      <c r="G2125" s="0" t="n">
        <f aca="false">IF(F2125="www.studentcrowd.com",D2125*2/10,IF(F2125="www.studentsreview.com",D2125*2.5/10,"ERROR"))</f>
        <v>0.8</v>
      </c>
      <c r="H2125" s="0" t="str">
        <f aca="false">VLOOKUP(G2125,Sheet2!$A$1:$B$8,2,0)</f>
        <v>good_plus</v>
      </c>
      <c r="I2125" s="0" t="str">
        <f aca="false">"{""classes"":["""&amp;G2125&amp;"""],""text"":"""&amp;A2125&amp;"""},"</f>
        <v>{"classes":["0,8"],"text":"Campus life is great, lots of socials are organized and you get to meet a lot of new people"},</v>
      </c>
      <c r="J2125" s="0" t="n">
        <f aca="false">LEN(A2125)</f>
        <v>91</v>
      </c>
    </row>
    <row r="2126" customFormat="false" ht="12.8" hidden="false" customHeight="false" outlineLevel="0" collapsed="false">
      <c r="A2126" s="0" t="s">
        <v>2193</v>
      </c>
      <c r="B2126" s="0" t="s">
        <v>2139</v>
      </c>
      <c r="C2126" s="0" t="s">
        <v>2140</v>
      </c>
      <c r="D2126" s="0" t="n">
        <v>5</v>
      </c>
      <c r="E2126" s="0" t="str">
        <f aca="false">IFERROR(IFERROR(REPLACE(C2126,SEARCH($E$1,C2126,1),LEN($E$1),""),REPLACE(C2126,SEARCH($F$1,C2126,1),LEN($F$1),"")),C2126)</f>
        <v>www.studentcrowd.com/university-l1000368-s1008552-university_of_bath-bath</v>
      </c>
      <c r="F2126" s="0" t="str">
        <f aca="false">REPLACE(E2126,SEARCH("/",E2126,1),LEN(E2126),"")</f>
        <v>www.studentcrowd.com</v>
      </c>
      <c r="G2126" s="0" t="n">
        <f aca="false">IF(F2126="www.studentcrowd.com",D2126*2/10,IF(F2126="www.studentsreview.com",D2126*2.5/10,"ERROR"))</f>
        <v>1</v>
      </c>
      <c r="H2126" s="0" t="str">
        <f aca="false">VLOOKUP(G2126,Sheet2!$A$1:$B$8,2,0)</f>
        <v>excellent</v>
      </c>
      <c r="I2126" s="0" t="str">
        <f aca="false">"{""classes"":["""&amp;G2126&amp;"""],""text"":"""&amp;A2126&amp;"""},"</f>
        <v>{"classes":["1"],"text":"Everything a university should be"},</v>
      </c>
      <c r="J2126" s="0" t="n">
        <f aca="false">LEN(A2126)</f>
        <v>33</v>
      </c>
    </row>
    <row r="2127" customFormat="false" ht="12.8" hidden="false" customHeight="false" outlineLevel="0" collapsed="false">
      <c r="A2127" s="0" t="s">
        <v>2194</v>
      </c>
      <c r="B2127" s="0" t="s">
        <v>2139</v>
      </c>
      <c r="C2127" s="0" t="s">
        <v>2140</v>
      </c>
      <c r="D2127" s="0" t="n">
        <v>2</v>
      </c>
      <c r="E2127" s="0" t="str">
        <f aca="false">IFERROR(IFERROR(REPLACE(C2127,SEARCH($E$1,C2127,1),LEN($E$1),""),REPLACE(C2127,SEARCH($F$1,C2127,1),LEN($F$1),"")),C2127)</f>
        <v>www.studentcrowd.com/university-l1000368-s1008552-university_of_bath-bath</v>
      </c>
      <c r="F2127" s="0" t="str">
        <f aca="false">REPLACE(E2127,SEARCH("/",E2127,1),LEN(E2127),"")</f>
        <v>www.studentcrowd.com</v>
      </c>
      <c r="G2127" s="0" t="n">
        <f aca="false">IF(F2127="www.studentcrowd.com",D2127*2/10,IF(F2127="www.studentsreview.com",D2127*2.5/10,"ERROR"))</f>
        <v>0.4</v>
      </c>
      <c r="H2127" s="0" t="str">
        <f aca="false">VLOOKUP(G2127,Sheet2!$A$1:$B$8,2,0)</f>
        <v>middle_minus</v>
      </c>
      <c r="I2127" s="0" t="str">
        <f aca="false">"{""classes"":["""&amp;G2127&amp;"""],""text"":"""&amp;A2127&amp;"""},"</f>
        <v>{"classes":["0,4"],"text":"Full of dull sports students and privately-educated home-counties  lads  and identikit blonde girls. Far out of town with an appalling bus route and limited facilities on campus. Run by a VC on close to ВЈ400k a year who doesnt care about students - increases in the number of freshers each year means students are now sharing what used to be single rooms, and cohorts are being split in two as the whole class wouldnt fit in any of the lecture halls. Study space is not being increased in line with student numbers and management doesnt seem to care. Good for getting a job due to the emphasis on placements but not much else."},</v>
      </c>
      <c r="J2127" s="0" t="n">
        <f aca="false">LEN(A2127)</f>
        <v>627</v>
      </c>
    </row>
    <row r="2128" customFormat="false" ht="12.8" hidden="false" customHeight="false" outlineLevel="0" collapsed="false">
      <c r="A2128" s="0" t="s">
        <v>2195</v>
      </c>
      <c r="B2128" s="0" t="s">
        <v>2139</v>
      </c>
      <c r="C2128" s="0" t="s">
        <v>2140</v>
      </c>
      <c r="D2128" s="0" t="n">
        <v>5</v>
      </c>
      <c r="E2128" s="0" t="str">
        <f aca="false">IFERROR(IFERROR(REPLACE(C2128,SEARCH($E$1,C2128,1),LEN($E$1),""),REPLACE(C2128,SEARCH($F$1,C2128,1),LEN($F$1),"")),C2128)</f>
        <v>www.studentcrowd.com/university-l1000368-s1008552-university_of_bath-bath</v>
      </c>
      <c r="F2128" s="0" t="str">
        <f aca="false">REPLACE(E2128,SEARCH("/",E2128,1),LEN(E2128),"")</f>
        <v>www.studentcrowd.com</v>
      </c>
      <c r="G2128" s="0" t="n">
        <f aca="false">IF(F2128="www.studentcrowd.com",D2128*2/10,IF(F2128="www.studentsreview.com",D2128*2.5/10,"ERROR"))</f>
        <v>1</v>
      </c>
      <c r="H2128" s="0" t="str">
        <f aca="false">VLOOKUP(G2128,Sheet2!$A$1:$B$8,2,0)</f>
        <v>excellent</v>
      </c>
      <c r="I2128" s="0" t="str">
        <f aca="false">"{""classes"":["""&amp;G2128&amp;"""],""text"":"""&amp;A2128&amp;"""},"</f>
        <v>{"classes":["1"],"text":"Cant complain about anything apart from the shortage of space, Bath is amazing!"},</v>
      </c>
      <c r="J2128" s="0" t="n">
        <f aca="false">LEN(A2128)</f>
        <v>79</v>
      </c>
    </row>
    <row r="2129" customFormat="false" ht="12.8" hidden="false" customHeight="false" outlineLevel="0" collapsed="false">
      <c r="A2129" s="0" t="s">
        <v>2196</v>
      </c>
      <c r="B2129" s="0" t="s">
        <v>2139</v>
      </c>
      <c r="C2129" s="0" t="s">
        <v>2140</v>
      </c>
      <c r="D2129" s="0" t="n">
        <v>4</v>
      </c>
      <c r="E2129" s="0" t="str">
        <f aca="false">IFERROR(IFERROR(REPLACE(C2129,SEARCH($E$1,C2129,1),LEN($E$1),""),REPLACE(C2129,SEARCH($F$1,C2129,1),LEN($F$1),"")),C2129)</f>
        <v>www.studentcrowd.com/university-l1000368-s1008552-university_of_bath-bath</v>
      </c>
      <c r="F2129" s="0" t="str">
        <f aca="false">REPLACE(E2129,SEARCH("/",E2129,1),LEN(E2129),"")</f>
        <v>www.studentcrowd.com</v>
      </c>
      <c r="G2129" s="0" t="n">
        <f aca="false">IF(F2129="www.studentcrowd.com",D2129*2/10,IF(F2129="www.studentsreview.com",D2129*2.5/10,"ERROR"))</f>
        <v>0.8</v>
      </c>
      <c r="H2129" s="0" t="str">
        <f aca="false">VLOOKUP(G2129,Sheet2!$A$1:$B$8,2,0)</f>
        <v>good_plus</v>
      </c>
      <c r="I2129" s="0" t="str">
        <f aca="false">"{""classes"":["""&amp;G2129&amp;"""],""text"":"""&amp;A2129&amp;"""},"</f>
        <v>{"classes":["0,8"],"text":"Really friendly, East environment, great accomodation and lectures arent bad either."},</v>
      </c>
      <c r="J2129" s="0" t="n">
        <f aca="false">LEN(A2129)</f>
        <v>84</v>
      </c>
    </row>
    <row r="2130" customFormat="false" ht="12.8" hidden="false" customHeight="false" outlineLevel="0" collapsed="false">
      <c r="A2130" s="0" t="s">
        <v>2197</v>
      </c>
      <c r="B2130" s="0" t="s">
        <v>2139</v>
      </c>
      <c r="C2130" s="0" t="s">
        <v>2140</v>
      </c>
      <c r="D2130" s="0" t="n">
        <v>5</v>
      </c>
      <c r="E2130" s="0" t="str">
        <f aca="false">IFERROR(IFERROR(REPLACE(C2130,SEARCH($E$1,C2130,1),LEN($E$1),""),REPLACE(C2130,SEARCH($F$1,C2130,1),LEN($F$1),"")),C2130)</f>
        <v>www.studentcrowd.com/university-l1000368-s1008552-university_of_bath-bath</v>
      </c>
      <c r="F2130" s="0" t="str">
        <f aca="false">REPLACE(E2130,SEARCH("/",E2130,1),LEN(E2130),"")</f>
        <v>www.studentcrowd.com</v>
      </c>
      <c r="G2130" s="0" t="n">
        <f aca="false">IF(F2130="www.studentcrowd.com",D2130*2/10,IF(F2130="www.studentsreview.com",D2130*2.5/10,"ERROR"))</f>
        <v>1</v>
      </c>
      <c r="H2130" s="0" t="str">
        <f aca="false">VLOOKUP(G2130,Sheet2!$A$1:$B$8,2,0)</f>
        <v>excellent</v>
      </c>
      <c r="I2130" s="0" t="str">
        <f aca="false">"{""classes"":["""&amp;G2130&amp;"""],""text"":"""&amp;A2130&amp;"""},"</f>
        <v>{"classes":["1"],"text":"Im only a fresher at the university, but my short time there has not been a disappointment. Everything is top notch except the WiFi, which can be rather intermittent."},</v>
      </c>
      <c r="J2130" s="0" t="n">
        <f aca="false">LEN(A2130)</f>
        <v>166</v>
      </c>
    </row>
    <row r="2131" customFormat="false" ht="12.8" hidden="false" customHeight="false" outlineLevel="0" collapsed="false">
      <c r="A2131" s="0" t="s">
        <v>2198</v>
      </c>
      <c r="B2131" s="0" t="s">
        <v>2139</v>
      </c>
      <c r="C2131" s="0" t="s">
        <v>2140</v>
      </c>
      <c r="D2131" s="0" t="n">
        <v>5</v>
      </c>
      <c r="E2131" s="0" t="str">
        <f aca="false">IFERROR(IFERROR(REPLACE(C2131,SEARCH($E$1,C2131,1),LEN($E$1),""),REPLACE(C2131,SEARCH($F$1,C2131,1),LEN($F$1),"")),C2131)</f>
        <v>www.studentcrowd.com/university-l1000368-s1008552-university_of_bath-bath</v>
      </c>
      <c r="F2131" s="0" t="str">
        <f aca="false">REPLACE(E2131,SEARCH("/",E2131,1),LEN(E2131),"")</f>
        <v>www.studentcrowd.com</v>
      </c>
      <c r="G2131" s="0" t="n">
        <f aca="false">IF(F2131="www.studentcrowd.com",D2131*2/10,IF(F2131="www.studentsreview.com",D2131*2.5/10,"ERROR"))</f>
        <v>1</v>
      </c>
      <c r="H2131" s="0" t="str">
        <f aca="false">VLOOKUP(G2131,Sheet2!$A$1:$B$8,2,0)</f>
        <v>excellent</v>
      </c>
      <c r="I2131" s="0" t="str">
        <f aca="false">"{""classes"":["""&amp;G2131&amp;"""],""text"":"""&amp;A2131&amp;"""},"</f>
        <v>{"classes":["1"],"text":"Its a shame that I couldnt do my undergraduate at this university. It is by far the best university experience I have had and I am glad that I have chosen to do my postgraduate course at Bath. I can only recommend it to anyone who wants to experience the proper university life."},</v>
      </c>
      <c r="J2131" s="0" t="n">
        <f aca="false">LEN(A2131)</f>
        <v>278</v>
      </c>
    </row>
    <row r="2132" customFormat="false" ht="12.8" hidden="false" customHeight="false" outlineLevel="0" collapsed="false">
      <c r="A2132" s="0" t="s">
        <v>2199</v>
      </c>
      <c r="B2132" s="0" t="s">
        <v>2139</v>
      </c>
      <c r="C2132" s="0" t="s">
        <v>2140</v>
      </c>
      <c r="D2132" s="0" t="n">
        <v>4</v>
      </c>
      <c r="E2132" s="0" t="str">
        <f aca="false">IFERROR(IFERROR(REPLACE(C2132,SEARCH($E$1,C2132,1),LEN($E$1),""),REPLACE(C2132,SEARCH($F$1,C2132,1),LEN($F$1),"")),C2132)</f>
        <v>www.studentcrowd.com/university-l1000368-s1008552-university_of_bath-bath</v>
      </c>
      <c r="F2132" s="0" t="str">
        <f aca="false">REPLACE(E2132,SEARCH("/",E2132,1),LEN(E2132),"")</f>
        <v>www.studentcrowd.com</v>
      </c>
      <c r="G2132" s="0" t="n">
        <f aca="false">IF(F2132="www.studentcrowd.com",D2132*2/10,IF(F2132="www.studentsreview.com",D2132*2.5/10,"ERROR"))</f>
        <v>0.8</v>
      </c>
      <c r="H2132" s="0" t="str">
        <f aca="false">VLOOKUP(G2132,Sheet2!$A$1:$B$8,2,0)</f>
        <v>good_plus</v>
      </c>
      <c r="I2132" s="0" t="str">
        <f aca="false">"{""classes"":["""&amp;G2132&amp;"""],""text"":"""&amp;A2132&amp;"""},"</f>
        <v>{"classes":["0,8"],"text":"really amazing campus and not far from the beautiful city of bath with a million more things to do! Not too clubby just the right amount and Bristol only ten minutes away if you want a bigger night out!"},</v>
      </c>
      <c r="J2132" s="0" t="n">
        <f aca="false">LEN(A2132)</f>
        <v>202</v>
      </c>
    </row>
    <row r="2133" customFormat="false" ht="12.8" hidden="false" customHeight="false" outlineLevel="0" collapsed="false">
      <c r="A2133" s="0" t="s">
        <v>2200</v>
      </c>
      <c r="B2133" s="0" t="s">
        <v>2139</v>
      </c>
      <c r="C2133" s="0" t="s">
        <v>2140</v>
      </c>
      <c r="D2133" s="0" t="n">
        <v>5</v>
      </c>
      <c r="E2133" s="0" t="str">
        <f aca="false">IFERROR(IFERROR(REPLACE(C2133,SEARCH($E$1,C2133,1),LEN($E$1),""),REPLACE(C2133,SEARCH($F$1,C2133,1),LEN($F$1),"")),C2133)</f>
        <v>www.studentcrowd.com/university-l1000368-s1008552-university_of_bath-bath</v>
      </c>
      <c r="F2133" s="0" t="str">
        <f aca="false">REPLACE(E2133,SEARCH("/",E2133,1),LEN(E2133),"")</f>
        <v>www.studentcrowd.com</v>
      </c>
      <c r="G2133" s="0" t="n">
        <f aca="false">IF(F2133="www.studentcrowd.com",D2133*2/10,IF(F2133="www.studentsreview.com",D2133*2.5/10,"ERROR"))</f>
        <v>1</v>
      </c>
      <c r="H2133" s="0" t="str">
        <f aca="false">VLOOKUP(G2133,Sheet2!$A$1:$B$8,2,0)</f>
        <v>excellent</v>
      </c>
      <c r="I2133" s="0" t="str">
        <f aca="false">"{""classes"":["""&amp;G2133&amp;"""],""text"":"""&amp;A2133&amp;"""},"</f>
        <v>{"classes":["1"],"text":"Everything is awesome! Specially a big up to freshers week just amazing!"},</v>
      </c>
      <c r="J2133" s="0" t="n">
        <f aca="false">LEN(A2133)</f>
        <v>72</v>
      </c>
    </row>
    <row r="2134" customFormat="false" ht="12.8" hidden="false" customHeight="false" outlineLevel="0" collapsed="false">
      <c r="A2134" s="0" t="s">
        <v>2201</v>
      </c>
      <c r="B2134" s="0" t="s">
        <v>2139</v>
      </c>
      <c r="C2134" s="0" t="s">
        <v>2140</v>
      </c>
      <c r="D2134" s="0" t="n">
        <v>5</v>
      </c>
      <c r="E2134" s="0" t="str">
        <f aca="false">IFERROR(IFERROR(REPLACE(C2134,SEARCH($E$1,C2134,1),LEN($E$1),""),REPLACE(C2134,SEARCH($F$1,C2134,1),LEN($F$1),"")),C2134)</f>
        <v>www.studentcrowd.com/university-l1000368-s1008552-university_of_bath-bath</v>
      </c>
      <c r="F2134" s="0" t="str">
        <f aca="false">REPLACE(E2134,SEARCH("/",E2134,1),LEN(E2134),"")</f>
        <v>www.studentcrowd.com</v>
      </c>
      <c r="G2134" s="0" t="n">
        <f aca="false">IF(F2134="www.studentcrowd.com",D2134*2/10,IF(F2134="www.studentsreview.com",D2134*2.5/10,"ERROR"))</f>
        <v>1</v>
      </c>
      <c r="H2134" s="0" t="str">
        <f aca="false">VLOOKUP(G2134,Sheet2!$A$1:$B$8,2,0)</f>
        <v>excellent</v>
      </c>
      <c r="I2134" s="0" t="str">
        <f aca="false">"{""classes"":["""&amp;G2134&amp;"""],""text"":"""&amp;A2134&amp;"""},"</f>
        <v>{"classes":["1"],"text":"Great variety of clubs to join and has a very friendly campus atmosphere."},</v>
      </c>
      <c r="J2134" s="0" t="n">
        <f aca="false">LEN(A2134)</f>
        <v>73</v>
      </c>
    </row>
    <row r="2135" customFormat="false" ht="12.8" hidden="false" customHeight="false" outlineLevel="0" collapsed="false">
      <c r="A2135" s="0" t="s">
        <v>2202</v>
      </c>
      <c r="B2135" s="0" t="s">
        <v>2139</v>
      </c>
      <c r="C2135" s="0" t="s">
        <v>2140</v>
      </c>
      <c r="D2135" s="0" t="n">
        <v>5</v>
      </c>
      <c r="E2135" s="0" t="str">
        <f aca="false">IFERROR(IFERROR(REPLACE(C2135,SEARCH($E$1,C2135,1),LEN($E$1),""),REPLACE(C2135,SEARCH($F$1,C2135,1),LEN($F$1),"")),C2135)</f>
        <v>www.studentcrowd.com/university-l1000368-s1008552-university_of_bath-bath</v>
      </c>
      <c r="F2135" s="0" t="str">
        <f aca="false">REPLACE(E2135,SEARCH("/",E2135,1),LEN(E2135),"")</f>
        <v>www.studentcrowd.com</v>
      </c>
      <c r="G2135" s="0" t="n">
        <f aca="false">IF(F2135="www.studentcrowd.com",D2135*2/10,IF(F2135="www.studentsreview.com",D2135*2.5/10,"ERROR"))</f>
        <v>1</v>
      </c>
      <c r="H2135" s="0" t="str">
        <f aca="false">VLOOKUP(G2135,Sheet2!$A$1:$B$8,2,0)</f>
        <v>excellent</v>
      </c>
      <c r="I2135" s="0" t="str">
        <f aca="false">"{""classes"":["""&amp;G2135&amp;"""],""text"":"""&amp;A2135&amp;"""},"</f>
        <v>{"classes":["1"],"text":"I really love being here. The course is amazing and everyone is really supportive. Coming here was an excellent decision!"},</v>
      </c>
      <c r="J2135" s="0" t="n">
        <f aca="false">LEN(A2135)</f>
        <v>121</v>
      </c>
    </row>
    <row r="2136" customFormat="false" ht="12.8" hidden="false" customHeight="false" outlineLevel="0" collapsed="false">
      <c r="A2136" s="0" t="s">
        <v>2203</v>
      </c>
      <c r="B2136" s="0" t="s">
        <v>2139</v>
      </c>
      <c r="C2136" s="0" t="s">
        <v>2140</v>
      </c>
      <c r="D2136" s="0" t="n">
        <v>5</v>
      </c>
      <c r="E2136" s="0" t="str">
        <f aca="false">IFERROR(IFERROR(REPLACE(C2136,SEARCH($E$1,C2136,1),LEN($E$1),""),REPLACE(C2136,SEARCH($F$1,C2136,1),LEN($F$1),"")),C2136)</f>
        <v>www.studentcrowd.com/university-l1000368-s1008552-university_of_bath-bath</v>
      </c>
      <c r="F2136" s="0" t="str">
        <f aca="false">REPLACE(E2136,SEARCH("/",E2136,1),LEN(E2136),"")</f>
        <v>www.studentcrowd.com</v>
      </c>
      <c r="G2136" s="0" t="n">
        <f aca="false">IF(F2136="www.studentcrowd.com",D2136*2/10,IF(F2136="www.studentsreview.com",D2136*2.5/10,"ERROR"))</f>
        <v>1</v>
      </c>
      <c r="H2136" s="0" t="str">
        <f aca="false">VLOOKUP(G2136,Sheet2!$A$1:$B$8,2,0)</f>
        <v>excellent</v>
      </c>
      <c r="I2136" s="0" t="str">
        <f aca="false">"{""classes"":["""&amp;G2136&amp;"""],""text"":"""&amp;A2136&amp;"""},"</f>
        <v>{"classes":["1"],"text":"It is a great University and campus. I truly enjoy my time here!"},</v>
      </c>
      <c r="J2136" s="0" t="n">
        <f aca="false">LEN(A2136)</f>
        <v>64</v>
      </c>
    </row>
    <row r="2137" customFormat="false" ht="12.8" hidden="false" customHeight="false" outlineLevel="0" collapsed="false">
      <c r="A2137" s="0" t="s">
        <v>2204</v>
      </c>
      <c r="B2137" s="0" t="s">
        <v>2139</v>
      </c>
      <c r="C2137" s="0" t="s">
        <v>2140</v>
      </c>
      <c r="D2137" s="0" t="n">
        <v>5</v>
      </c>
      <c r="E2137" s="0" t="str">
        <f aca="false">IFERROR(IFERROR(REPLACE(C2137,SEARCH($E$1,C2137,1),LEN($E$1),""),REPLACE(C2137,SEARCH($F$1,C2137,1),LEN($F$1),"")),C2137)</f>
        <v>www.studentcrowd.com/university-l1000368-s1008552-university_of_bath-bath</v>
      </c>
      <c r="F2137" s="0" t="str">
        <f aca="false">REPLACE(E2137,SEARCH("/",E2137,1),LEN(E2137),"")</f>
        <v>www.studentcrowd.com</v>
      </c>
      <c r="G2137" s="0" t="n">
        <f aca="false">IF(F2137="www.studentcrowd.com",D2137*2/10,IF(F2137="www.studentsreview.com",D2137*2.5/10,"ERROR"))</f>
        <v>1</v>
      </c>
      <c r="H2137" s="0" t="str">
        <f aca="false">VLOOKUP(G2137,Sheet2!$A$1:$B$8,2,0)</f>
        <v>excellent</v>
      </c>
      <c r="I2137" s="0" t="str">
        <f aca="false">"{""classes"":["""&amp;G2137&amp;"""],""text"":"""&amp;A2137&amp;"""},"</f>
        <v>{"classes":["1"],"text":"So many things to get involved in, offers you so many opportunities"},</v>
      </c>
      <c r="J2137" s="0" t="n">
        <f aca="false">LEN(A2137)</f>
        <v>67</v>
      </c>
    </row>
    <row r="2138" customFormat="false" ht="12.8" hidden="false" customHeight="false" outlineLevel="0" collapsed="false">
      <c r="A2138" s="0" t="s">
        <v>2205</v>
      </c>
      <c r="B2138" s="0" t="s">
        <v>2139</v>
      </c>
      <c r="C2138" s="0" t="s">
        <v>2140</v>
      </c>
      <c r="D2138" s="0" t="n">
        <v>4</v>
      </c>
      <c r="E2138" s="0" t="str">
        <f aca="false">IFERROR(IFERROR(REPLACE(C2138,SEARCH($E$1,C2138,1),LEN($E$1),""),REPLACE(C2138,SEARCH($F$1,C2138,1),LEN($F$1),"")),C2138)</f>
        <v>www.studentcrowd.com/university-l1000368-s1008552-university_of_bath-bath</v>
      </c>
      <c r="F2138" s="0" t="str">
        <f aca="false">REPLACE(E2138,SEARCH("/",E2138,1),LEN(E2138),"")</f>
        <v>www.studentcrowd.com</v>
      </c>
      <c r="G2138" s="0" t="n">
        <f aca="false">IF(F2138="www.studentcrowd.com",D2138*2/10,IF(F2138="www.studentsreview.com",D2138*2.5/10,"ERROR"))</f>
        <v>0.8</v>
      </c>
      <c r="H2138" s="0" t="str">
        <f aca="false">VLOOKUP(G2138,Sheet2!$A$1:$B$8,2,0)</f>
        <v>good_plus</v>
      </c>
      <c r="I2138" s="0" t="str">
        <f aca="false">"{""classes"":["""&amp;G2138&amp;"""],""text"":"""&amp;A2138&amp;"""},"</f>
        <v>{"classes":["0,8"],"text":"Uni of Bath is perfectly located in a beautiful city, with a campus that provides everything you could possibly need. The accommodation is just a short walk to lectures, and its very easy to get all your flatmates together for a night out!"},</v>
      </c>
      <c r="J2138" s="0" t="n">
        <f aca="false">LEN(A2138)</f>
        <v>239</v>
      </c>
    </row>
    <row r="2139" customFormat="false" ht="12.8" hidden="false" customHeight="false" outlineLevel="0" collapsed="false">
      <c r="A2139" s="0" t="s">
        <v>2206</v>
      </c>
      <c r="B2139" s="0" t="s">
        <v>2139</v>
      </c>
      <c r="C2139" s="0" t="s">
        <v>2140</v>
      </c>
      <c r="D2139" s="0" t="n">
        <v>4</v>
      </c>
      <c r="E2139" s="0" t="str">
        <f aca="false">IFERROR(IFERROR(REPLACE(C2139,SEARCH($E$1,C2139,1),LEN($E$1),""),REPLACE(C2139,SEARCH($F$1,C2139,1),LEN($F$1),"")),C2139)</f>
        <v>www.studentcrowd.com/university-l1000368-s1008552-university_of_bath-bath</v>
      </c>
      <c r="F2139" s="0" t="str">
        <f aca="false">REPLACE(E2139,SEARCH("/",E2139,1),LEN(E2139),"")</f>
        <v>www.studentcrowd.com</v>
      </c>
      <c r="G2139" s="0" t="n">
        <f aca="false">IF(F2139="www.studentcrowd.com",D2139*2/10,IF(F2139="www.studentsreview.com",D2139*2.5/10,"ERROR"))</f>
        <v>0.8</v>
      </c>
      <c r="H2139" s="0" t="str">
        <f aca="false">VLOOKUP(G2139,Sheet2!$A$1:$B$8,2,0)</f>
        <v>good_plus</v>
      </c>
      <c r="I2139" s="0" t="str">
        <f aca="false">"{""classes"":["""&amp;G2139&amp;"""],""text"":"""&amp;A2139&amp;"""},"</f>
        <v>{"classes":["0,8"],"text":"Halls are very good quality, newly refurbished, although have had to call maintenance a few times. Campus is fantastic, lots of opportunities in sports, societies etc. Wifi is average - can play up at times."},</v>
      </c>
      <c r="J2139" s="0" t="n">
        <f aca="false">LEN(A2139)</f>
        <v>207</v>
      </c>
    </row>
    <row r="2140" customFormat="false" ht="12.8" hidden="false" customHeight="false" outlineLevel="0" collapsed="false">
      <c r="A2140" s="0" t="s">
        <v>2207</v>
      </c>
      <c r="B2140" s="0" t="s">
        <v>2139</v>
      </c>
      <c r="C2140" s="0" t="s">
        <v>2140</v>
      </c>
      <c r="D2140" s="0" t="n">
        <v>4</v>
      </c>
      <c r="E2140" s="0" t="str">
        <f aca="false">IFERROR(IFERROR(REPLACE(C2140,SEARCH($E$1,C2140,1),LEN($E$1),""),REPLACE(C2140,SEARCH($F$1,C2140,1),LEN($F$1),"")),C2140)</f>
        <v>www.studentcrowd.com/university-l1000368-s1008552-university_of_bath-bath</v>
      </c>
      <c r="F2140" s="0" t="str">
        <f aca="false">REPLACE(E2140,SEARCH("/",E2140,1),LEN(E2140),"")</f>
        <v>www.studentcrowd.com</v>
      </c>
      <c r="G2140" s="0" t="n">
        <f aca="false">IF(F2140="www.studentcrowd.com",D2140*2/10,IF(F2140="www.studentsreview.com",D2140*2.5/10,"ERROR"))</f>
        <v>0.8</v>
      </c>
      <c r="H2140" s="0" t="str">
        <f aca="false">VLOOKUP(G2140,Sheet2!$A$1:$B$8,2,0)</f>
        <v>good_plus</v>
      </c>
      <c r="I2140" s="0" t="str">
        <f aca="false">"{""classes"":["""&amp;G2140&amp;"""],""text"":"""&amp;A2140&amp;"""},"</f>
        <v>{"classes":["0,8"],"text":"WiFi is patchy in halls but around campus the Cloud is fine"},</v>
      </c>
      <c r="J2140" s="0" t="n">
        <f aca="false">LEN(A2140)</f>
        <v>59</v>
      </c>
    </row>
    <row r="2141" customFormat="false" ht="12.8" hidden="false" customHeight="false" outlineLevel="0" collapsed="false">
      <c r="A2141" s="0" t="s">
        <v>2208</v>
      </c>
      <c r="B2141" s="0" t="s">
        <v>2139</v>
      </c>
      <c r="C2141" s="0" t="s">
        <v>2140</v>
      </c>
      <c r="D2141" s="0" t="n">
        <v>5</v>
      </c>
      <c r="E2141" s="0" t="str">
        <f aca="false">IFERROR(IFERROR(REPLACE(C2141,SEARCH($E$1,C2141,1),LEN($E$1),""),REPLACE(C2141,SEARCH($F$1,C2141,1),LEN($F$1),"")),C2141)</f>
        <v>www.studentcrowd.com/university-l1000368-s1008552-university_of_bath-bath</v>
      </c>
      <c r="F2141" s="0" t="str">
        <f aca="false">REPLACE(E2141,SEARCH("/",E2141,1),LEN(E2141),"")</f>
        <v>www.studentcrowd.com</v>
      </c>
      <c r="G2141" s="0" t="n">
        <f aca="false">IF(F2141="www.studentcrowd.com",D2141*2/10,IF(F2141="www.studentsreview.com",D2141*2.5/10,"ERROR"))</f>
        <v>1</v>
      </c>
      <c r="H2141" s="0" t="str">
        <f aca="false">VLOOKUP(G2141,Sheet2!$A$1:$B$8,2,0)</f>
        <v>excellent</v>
      </c>
      <c r="I2141" s="0" t="str">
        <f aca="false">"{""classes"":["""&amp;G2141&amp;"""],""text"":"""&amp;A2141&amp;"""},"</f>
        <v>{"classes":["1"],"text":"The university especially the students union is very much trying to be in our best interests. The societies are all very inclusive  from my and my friends experiences  and there is a large range of them for all different interests"},</v>
      </c>
      <c r="J2141" s="0" t="n">
        <f aca="false">LEN(A2141)</f>
        <v>230</v>
      </c>
    </row>
    <row r="2142" customFormat="false" ht="12.8" hidden="false" customHeight="false" outlineLevel="0" collapsed="false">
      <c r="A2142" s="0" t="s">
        <v>2209</v>
      </c>
      <c r="B2142" s="0" t="s">
        <v>2139</v>
      </c>
      <c r="C2142" s="0" t="s">
        <v>2140</v>
      </c>
      <c r="D2142" s="0" t="n">
        <v>4</v>
      </c>
      <c r="E2142" s="0" t="str">
        <f aca="false">IFERROR(IFERROR(REPLACE(C2142,SEARCH($E$1,C2142,1),LEN($E$1),""),REPLACE(C2142,SEARCH($F$1,C2142,1),LEN($F$1),"")),C2142)</f>
        <v>www.studentcrowd.com/university-l1000368-s1008552-university_of_bath-bath</v>
      </c>
      <c r="F2142" s="0" t="str">
        <f aca="false">REPLACE(E2142,SEARCH("/",E2142,1),LEN(E2142),"")</f>
        <v>www.studentcrowd.com</v>
      </c>
      <c r="G2142" s="0" t="n">
        <f aca="false">IF(F2142="www.studentcrowd.com",D2142*2/10,IF(F2142="www.studentsreview.com",D2142*2.5/10,"ERROR"))</f>
        <v>0.8</v>
      </c>
      <c r="H2142" s="0" t="str">
        <f aca="false">VLOOKUP(G2142,Sheet2!$A$1:$B$8,2,0)</f>
        <v>good_plus</v>
      </c>
      <c r="I2142" s="0" t="str">
        <f aca="false">"{""classes"":["""&amp;G2142&amp;"""],""text"":"""&amp;A2142&amp;"""},"</f>
        <v>{"classes":["0,8"],"text":"I really like the fact that there are so many sports clubs and societies, so there is always something that will fits you. I think the facilities are great, for example the eat places, SU, tennis field and the swimming pool."},</v>
      </c>
      <c r="J2142" s="0" t="n">
        <f aca="false">LEN(A2142)</f>
        <v>224</v>
      </c>
    </row>
    <row r="2143" customFormat="false" ht="12.8" hidden="false" customHeight="false" outlineLevel="0" collapsed="false">
      <c r="A2143" s="0" t="s">
        <v>2210</v>
      </c>
      <c r="B2143" s="0" t="s">
        <v>2139</v>
      </c>
      <c r="C2143" s="0" t="s">
        <v>2140</v>
      </c>
      <c r="D2143" s="0" t="n">
        <v>5</v>
      </c>
      <c r="E2143" s="0" t="str">
        <f aca="false">IFERROR(IFERROR(REPLACE(C2143,SEARCH($E$1,C2143,1),LEN($E$1),""),REPLACE(C2143,SEARCH($F$1,C2143,1),LEN($F$1),"")),C2143)</f>
        <v>www.studentcrowd.com/university-l1000368-s1008552-university_of_bath-bath</v>
      </c>
      <c r="F2143" s="0" t="str">
        <f aca="false">REPLACE(E2143,SEARCH("/",E2143,1),LEN(E2143),"")</f>
        <v>www.studentcrowd.com</v>
      </c>
      <c r="G2143" s="0" t="n">
        <f aca="false">IF(F2143="www.studentcrowd.com",D2143*2/10,IF(F2143="www.studentsreview.com",D2143*2.5/10,"ERROR"))</f>
        <v>1</v>
      </c>
      <c r="H2143" s="0" t="str">
        <f aca="false">VLOOKUP(G2143,Sheet2!$A$1:$B$8,2,0)</f>
        <v>excellent</v>
      </c>
      <c r="I2143" s="0" t="str">
        <f aca="false">"{""classes"":["""&amp;G2143&amp;"""],""text"":"""&amp;A2143&amp;"""},"</f>
        <v>{"classes":["1"],"text":"The University gives all the best to make sure that we feel good here and that we build the best future organizing fairs, encouraging societies to develop and investing a lot in facilities!"},</v>
      </c>
      <c r="J2143" s="0" t="n">
        <f aca="false">LEN(A2143)</f>
        <v>189</v>
      </c>
    </row>
    <row r="2144" customFormat="false" ht="12.8" hidden="false" customHeight="false" outlineLevel="0" collapsed="false">
      <c r="A2144" s="0" t="s">
        <v>2211</v>
      </c>
      <c r="B2144" s="0" t="s">
        <v>2139</v>
      </c>
      <c r="C2144" s="0" t="s">
        <v>2140</v>
      </c>
      <c r="D2144" s="0" t="n">
        <v>5</v>
      </c>
      <c r="E2144" s="0" t="str">
        <f aca="false">IFERROR(IFERROR(REPLACE(C2144,SEARCH($E$1,C2144,1),LEN($E$1),""),REPLACE(C2144,SEARCH($F$1,C2144,1),LEN($F$1),"")),C2144)</f>
        <v>www.studentcrowd.com/university-l1000368-s1008552-university_of_bath-bath</v>
      </c>
      <c r="F2144" s="0" t="str">
        <f aca="false">REPLACE(E2144,SEARCH("/",E2144,1),LEN(E2144),"")</f>
        <v>www.studentcrowd.com</v>
      </c>
      <c r="G2144" s="0" t="n">
        <f aca="false">IF(F2144="www.studentcrowd.com",D2144*2/10,IF(F2144="www.studentsreview.com",D2144*2.5/10,"ERROR"))</f>
        <v>1</v>
      </c>
      <c r="H2144" s="0" t="str">
        <f aca="false">VLOOKUP(G2144,Sheet2!$A$1:$B$8,2,0)</f>
        <v>excellent</v>
      </c>
      <c r="I2144" s="0" t="str">
        <f aca="false">"{""classes"":["""&amp;G2144&amp;"""],""text"":"""&amp;A2144&amp;"""},"</f>
        <v>{"classes":["1"],"text":"The facilities are all very good and there is pretty much everything you could want on campus, although the campus supermarket is a bit overpriced, so your better to get a supermarket delivery to your accommodation. Nights out at the SU are great and there are so many clubs and societies that there is something for everyone. The uni wifi is pretty good, but it stops working randomly at some points, but most importantly the Yikyak game is on point!"},</v>
      </c>
      <c r="J2144" s="0" t="n">
        <f aca="false">LEN(A2144)</f>
        <v>451</v>
      </c>
    </row>
    <row r="2145" customFormat="false" ht="12.8" hidden="false" customHeight="false" outlineLevel="0" collapsed="false">
      <c r="A2145" s="0" t="s">
        <v>2212</v>
      </c>
      <c r="B2145" s="0" t="s">
        <v>2139</v>
      </c>
      <c r="C2145" s="0" t="s">
        <v>2140</v>
      </c>
      <c r="D2145" s="0" t="n">
        <v>4</v>
      </c>
      <c r="E2145" s="0" t="str">
        <f aca="false">IFERROR(IFERROR(REPLACE(C2145,SEARCH($E$1,C2145,1),LEN($E$1),""),REPLACE(C2145,SEARCH($F$1,C2145,1),LEN($F$1),"")),C2145)</f>
        <v>www.studentcrowd.com/university-l1000368-s1008552-university_of_bath-bath</v>
      </c>
      <c r="F2145" s="0" t="str">
        <f aca="false">REPLACE(E2145,SEARCH("/",E2145,1),LEN(E2145),"")</f>
        <v>www.studentcrowd.com</v>
      </c>
      <c r="G2145" s="0" t="n">
        <f aca="false">IF(F2145="www.studentcrowd.com",D2145*2/10,IF(F2145="www.studentsreview.com",D2145*2.5/10,"ERROR"))</f>
        <v>0.8</v>
      </c>
      <c r="H2145" s="0" t="str">
        <f aca="false">VLOOKUP(G2145,Sheet2!$A$1:$B$8,2,0)</f>
        <v>good_plus</v>
      </c>
      <c r="I2145" s="0" t="str">
        <f aca="false">"{""classes"":["""&amp;G2145&amp;"""],""text"":"""&amp;A2145&amp;"""},"</f>
        <v>{"classes":["0,8"],"text":"Most of the campus is newly built, some of the buildings on the Parade should be completely renewed though."},</v>
      </c>
      <c r="J2145" s="0" t="n">
        <f aca="false">LEN(A2145)</f>
        <v>107</v>
      </c>
    </row>
    <row r="2146" customFormat="false" ht="12.8" hidden="false" customHeight="false" outlineLevel="0" collapsed="false">
      <c r="A2146" s="0" t="s">
        <v>2213</v>
      </c>
      <c r="B2146" s="0" t="s">
        <v>2139</v>
      </c>
      <c r="C2146" s="0" t="s">
        <v>2140</v>
      </c>
      <c r="D2146" s="0" t="n">
        <v>5</v>
      </c>
      <c r="E2146" s="0" t="str">
        <f aca="false">IFERROR(IFERROR(REPLACE(C2146,SEARCH($E$1,C2146,1),LEN($E$1),""),REPLACE(C2146,SEARCH($F$1,C2146,1),LEN($F$1),"")),C2146)</f>
        <v>www.studentcrowd.com/university-l1000368-s1008552-university_of_bath-bath</v>
      </c>
      <c r="F2146" s="0" t="str">
        <f aca="false">REPLACE(E2146,SEARCH("/",E2146,1),LEN(E2146),"")</f>
        <v>www.studentcrowd.com</v>
      </c>
      <c r="G2146" s="0" t="n">
        <f aca="false">IF(F2146="www.studentcrowd.com",D2146*2/10,IF(F2146="www.studentsreview.com",D2146*2.5/10,"ERROR"))</f>
        <v>1</v>
      </c>
      <c r="H2146" s="0" t="str">
        <f aca="false">VLOOKUP(G2146,Sheet2!$A$1:$B$8,2,0)</f>
        <v>excellent</v>
      </c>
      <c r="I2146" s="0" t="str">
        <f aca="false">"{""classes"":["""&amp;G2146&amp;"""],""text"":"""&amp;A2146&amp;"""},"</f>
        <v>{"classes":["1"],"text":"Ive grown more fond of the university the longer Ive been here. I didnt realise how much there would be to do here until I got here - Freshers week was packed with stuff. After that things seemed to quiet down until now  3rd week , so many societies to join and sports to take part in. Already have a job on campus and am part of a volunteer group, as well as 3-4 socities, I no longer have much time to myself  as I love being busy  between that and study. The buildings arent the most attractive thing  the main lecture building was almost voted Britains ugliest new building  but they all serve their purpose well. Things are tightly packed in the campus so everything is always 5 minutes away  except the Medical Centre which is a bit of a trek . There are so many different things here run by the SU and the university in general, from academic skills services to volunteer opportunities and a club for nights on campus."},</v>
      </c>
      <c r="J2146" s="0" t="n">
        <f aca="false">LEN(A2146)</f>
        <v>925</v>
      </c>
    </row>
    <row r="2147" customFormat="false" ht="12.8" hidden="false" customHeight="false" outlineLevel="0" collapsed="false">
      <c r="A2147" s="0" t="s">
        <v>2214</v>
      </c>
      <c r="B2147" s="0" t="s">
        <v>2139</v>
      </c>
      <c r="C2147" s="0" t="s">
        <v>2140</v>
      </c>
      <c r="D2147" s="0" t="n">
        <v>5</v>
      </c>
      <c r="E2147" s="0" t="str">
        <f aca="false">IFERROR(IFERROR(REPLACE(C2147,SEARCH($E$1,C2147,1),LEN($E$1),""),REPLACE(C2147,SEARCH($F$1,C2147,1),LEN($F$1),"")),C2147)</f>
        <v>www.studentcrowd.com/university-l1000368-s1008552-university_of_bath-bath</v>
      </c>
      <c r="F2147" s="0" t="str">
        <f aca="false">REPLACE(E2147,SEARCH("/",E2147,1),LEN(E2147),"")</f>
        <v>www.studentcrowd.com</v>
      </c>
      <c r="G2147" s="0" t="n">
        <f aca="false">IF(F2147="www.studentcrowd.com",D2147*2/10,IF(F2147="www.studentsreview.com",D2147*2.5/10,"ERROR"))</f>
        <v>1</v>
      </c>
      <c r="H2147" s="0" t="str">
        <f aca="false">VLOOKUP(G2147,Sheet2!$A$1:$B$8,2,0)</f>
        <v>excellent</v>
      </c>
      <c r="I2147" s="0" t="str">
        <f aca="false">"{""classes"":["""&amp;G2147&amp;"""],""text"":"""&amp;A2147&amp;"""},"</f>
        <v>{"classes":["1"],"text":"Campus is really nice and the student union is massive. You can get strong wifi all over campus. There are huge range of sports, with a more limited range of societies. Nights out on campus are a big thing and also cheap, and happen on a Saturday night so you can actually recover the day after."},</v>
      </c>
      <c r="J2147" s="0" t="n">
        <f aca="false">LEN(A2147)</f>
        <v>295</v>
      </c>
    </row>
    <row r="2148" customFormat="false" ht="12.8" hidden="false" customHeight="false" outlineLevel="0" collapsed="false">
      <c r="A2148" s="0" t="s">
        <v>2215</v>
      </c>
      <c r="B2148" s="0" t="s">
        <v>2139</v>
      </c>
      <c r="C2148" s="0" t="s">
        <v>2140</v>
      </c>
      <c r="D2148" s="0" t="n">
        <v>5</v>
      </c>
      <c r="E2148" s="0" t="str">
        <f aca="false">IFERROR(IFERROR(REPLACE(C2148,SEARCH($E$1,C2148,1),LEN($E$1),""),REPLACE(C2148,SEARCH($F$1,C2148,1),LEN($F$1),"")),C2148)</f>
        <v>www.studentcrowd.com/university-l1000368-s1008552-university_of_bath-bath</v>
      </c>
      <c r="F2148" s="0" t="str">
        <f aca="false">REPLACE(E2148,SEARCH("/",E2148,1),LEN(E2148),"")</f>
        <v>www.studentcrowd.com</v>
      </c>
      <c r="G2148" s="0" t="n">
        <f aca="false">IF(F2148="www.studentcrowd.com",D2148*2/10,IF(F2148="www.studentsreview.com",D2148*2.5/10,"ERROR"))</f>
        <v>1</v>
      </c>
      <c r="H2148" s="0" t="str">
        <f aca="false">VLOOKUP(G2148,Sheet2!$A$1:$B$8,2,0)</f>
        <v>excellent</v>
      </c>
      <c r="I2148" s="0" t="str">
        <f aca="false">"{""classes"":["""&amp;G2148&amp;"""],""text"":"""&amp;A2148&amp;"""},"</f>
        <v>{"classes":["1"],"text":"University of Bath is a campus university with a very homely feeling environment. It is an average sized campus however it is getting bigger and newer every year with new investments and constructions. There are so many societies to choose from that you feel like you have to opt something out so that you can have time to study too! I am currently in 5 societies which I really enjoy being a part of; finding and making like-minded friends is much easier! The Foreign Languages Centre offer many languages that you can choose as a 6-credit  as a part of your degree and diploma  or 3-credit  as an extra near your degree and diploma . I have just started taking 3-credit Spanish lessons and am really fascinated to learn a third language. Students Union is really active in the university and are doing their best to give us a well-rounded university life. They are open to any new ideas that may come from all university students!"},</v>
      </c>
      <c r="J2148" s="0" t="n">
        <f aca="false">LEN(A2148)</f>
        <v>932</v>
      </c>
    </row>
    <row r="2149" customFormat="false" ht="12.8" hidden="false" customHeight="false" outlineLevel="0" collapsed="false">
      <c r="A2149" s="0" t="s">
        <v>2216</v>
      </c>
      <c r="B2149" s="0" t="s">
        <v>2139</v>
      </c>
      <c r="C2149" s="0" t="s">
        <v>2140</v>
      </c>
      <c r="D2149" s="0" t="n">
        <v>5</v>
      </c>
      <c r="E2149" s="0" t="str">
        <f aca="false">IFERROR(IFERROR(REPLACE(C2149,SEARCH($E$1,C2149,1),LEN($E$1),""),REPLACE(C2149,SEARCH($F$1,C2149,1),LEN($F$1),"")),C2149)</f>
        <v>www.studentcrowd.com/university-l1000368-s1008552-university_of_bath-bath</v>
      </c>
      <c r="F2149" s="0" t="str">
        <f aca="false">REPLACE(E2149,SEARCH("/",E2149,1),LEN(E2149),"")</f>
        <v>www.studentcrowd.com</v>
      </c>
      <c r="G2149" s="0" t="n">
        <f aca="false">IF(F2149="www.studentcrowd.com",D2149*2/10,IF(F2149="www.studentsreview.com",D2149*2.5/10,"ERROR"))</f>
        <v>1</v>
      </c>
      <c r="H2149" s="0" t="str">
        <f aca="false">VLOOKUP(G2149,Sheet2!$A$1:$B$8,2,0)</f>
        <v>excellent</v>
      </c>
      <c r="I2149" s="0" t="str">
        <f aca="false">"{""classes"":["""&amp;G2149&amp;"""],""text"":"""&amp;A2149&amp;"""},"</f>
        <v>{"classes":["1"],"text":"Everything you need is right on campus. Students union always has things going on."},</v>
      </c>
      <c r="J2149" s="0" t="n">
        <f aca="false">LEN(A2149)</f>
        <v>82</v>
      </c>
    </row>
    <row r="2150" customFormat="false" ht="12.8" hidden="false" customHeight="false" outlineLevel="0" collapsed="false">
      <c r="A2150" s="0" t="s">
        <v>2217</v>
      </c>
      <c r="B2150" s="0" t="s">
        <v>2139</v>
      </c>
      <c r="C2150" s="0" t="s">
        <v>2140</v>
      </c>
      <c r="D2150" s="0" t="n">
        <v>5</v>
      </c>
      <c r="E2150" s="0" t="str">
        <f aca="false">IFERROR(IFERROR(REPLACE(C2150,SEARCH($E$1,C2150,1),LEN($E$1),""),REPLACE(C2150,SEARCH($F$1,C2150,1),LEN($F$1),"")),C2150)</f>
        <v>www.studentcrowd.com/university-l1000368-s1008552-university_of_bath-bath</v>
      </c>
      <c r="F2150" s="0" t="str">
        <f aca="false">REPLACE(E2150,SEARCH("/",E2150,1),LEN(E2150),"")</f>
        <v>www.studentcrowd.com</v>
      </c>
      <c r="G2150" s="0" t="n">
        <f aca="false">IF(F2150="www.studentcrowd.com",D2150*2/10,IF(F2150="www.studentsreview.com",D2150*2.5/10,"ERROR"))</f>
        <v>1</v>
      </c>
      <c r="H2150" s="0" t="str">
        <f aca="false">VLOOKUP(G2150,Sheet2!$A$1:$B$8,2,0)</f>
        <v>excellent</v>
      </c>
      <c r="I2150" s="0" t="str">
        <f aca="false">"{""classes"":["""&amp;G2150&amp;"""],""text"":"""&amp;A2150&amp;"""},"</f>
        <v>{"classes":["1"],"text":"A university which caters to everyone and provides opportunities for everyone to experience all that the university has to offer."},</v>
      </c>
      <c r="J2150" s="0" t="n">
        <f aca="false">LEN(A2150)</f>
        <v>129</v>
      </c>
    </row>
    <row r="2151" customFormat="false" ht="12.8" hidden="false" customHeight="false" outlineLevel="0" collapsed="false">
      <c r="A2151" s="0" t="s">
        <v>2218</v>
      </c>
      <c r="B2151" s="0" t="s">
        <v>2139</v>
      </c>
      <c r="C2151" s="0" t="s">
        <v>2140</v>
      </c>
      <c r="D2151" s="0" t="n">
        <v>4</v>
      </c>
      <c r="E2151" s="0" t="str">
        <f aca="false">IFERROR(IFERROR(REPLACE(C2151,SEARCH($E$1,C2151,1),LEN($E$1),""),REPLACE(C2151,SEARCH($F$1,C2151,1),LEN($F$1),"")),C2151)</f>
        <v>www.studentcrowd.com/university-l1000368-s1008552-university_of_bath-bath</v>
      </c>
      <c r="F2151" s="0" t="str">
        <f aca="false">REPLACE(E2151,SEARCH("/",E2151,1),LEN(E2151),"")</f>
        <v>www.studentcrowd.com</v>
      </c>
      <c r="G2151" s="0" t="n">
        <f aca="false">IF(F2151="www.studentcrowd.com",D2151*2/10,IF(F2151="www.studentsreview.com",D2151*2.5/10,"ERROR"))</f>
        <v>0.8</v>
      </c>
      <c r="H2151" s="0" t="str">
        <f aca="false">VLOOKUP(G2151,Sheet2!$A$1:$B$8,2,0)</f>
        <v>good_plus</v>
      </c>
      <c r="I2151" s="0" t="str">
        <f aca="false">"{""classes"":["""&amp;G2151&amp;"""],""text"":"""&amp;A2151&amp;"""},"</f>
        <v>{"classes":["0,8"],"text":"Wifi is a bit patchy but uni is just incredible - the sports facilities are a dream!"},</v>
      </c>
      <c r="J2151" s="0" t="n">
        <f aca="false">LEN(A2151)</f>
        <v>84</v>
      </c>
    </row>
    <row r="2152" customFormat="false" ht="12.8" hidden="false" customHeight="false" outlineLevel="0" collapsed="false">
      <c r="A2152" s="0" t="s">
        <v>2219</v>
      </c>
      <c r="B2152" s="0" t="s">
        <v>2139</v>
      </c>
      <c r="C2152" s="0" t="s">
        <v>2140</v>
      </c>
      <c r="D2152" s="0" t="n">
        <v>5</v>
      </c>
      <c r="E2152" s="0" t="str">
        <f aca="false">IFERROR(IFERROR(REPLACE(C2152,SEARCH($E$1,C2152,1),LEN($E$1),""),REPLACE(C2152,SEARCH($F$1,C2152,1),LEN($F$1),"")),C2152)</f>
        <v>www.studentcrowd.com/university-l1000368-s1008552-university_of_bath-bath</v>
      </c>
      <c r="F2152" s="0" t="str">
        <f aca="false">REPLACE(E2152,SEARCH("/",E2152,1),LEN(E2152),"")</f>
        <v>www.studentcrowd.com</v>
      </c>
      <c r="G2152" s="0" t="n">
        <f aca="false">IF(F2152="www.studentcrowd.com",D2152*2/10,IF(F2152="www.studentsreview.com",D2152*2.5/10,"ERROR"))</f>
        <v>1</v>
      </c>
      <c r="H2152" s="0" t="str">
        <f aca="false">VLOOKUP(G2152,Sheet2!$A$1:$B$8,2,0)</f>
        <v>excellent</v>
      </c>
      <c r="I2152" s="0" t="str">
        <f aca="false">"{""classes"":["""&amp;G2152&amp;"""],""text"":"""&amp;A2152&amp;"""},"</f>
        <v>{"classes":["1"],"text":"All facilities on campus are to an extremely high level. The STV is particularly amazing, all brand new sports facilities to match the high level of sports played at Bath. There are so many clubs and societies - there is something for everyone."},</v>
      </c>
      <c r="J2152" s="0" t="n">
        <f aca="false">LEN(A2152)</f>
        <v>244</v>
      </c>
    </row>
    <row r="2153" customFormat="false" ht="12.8" hidden="false" customHeight="false" outlineLevel="0" collapsed="false">
      <c r="A2153" s="0" t="s">
        <v>2220</v>
      </c>
      <c r="B2153" s="0" t="s">
        <v>2139</v>
      </c>
      <c r="C2153" s="0" t="s">
        <v>2140</v>
      </c>
      <c r="D2153" s="0" t="n">
        <v>5</v>
      </c>
      <c r="E2153" s="0" t="str">
        <f aca="false">IFERROR(IFERROR(REPLACE(C2153,SEARCH($E$1,C2153,1),LEN($E$1),""),REPLACE(C2153,SEARCH($F$1,C2153,1),LEN($F$1),"")),C2153)</f>
        <v>www.studentcrowd.com/university-l1000368-s1008552-university_of_bath-bath</v>
      </c>
      <c r="F2153" s="0" t="str">
        <f aca="false">REPLACE(E2153,SEARCH("/",E2153,1),LEN(E2153),"")</f>
        <v>www.studentcrowd.com</v>
      </c>
      <c r="G2153" s="0" t="n">
        <f aca="false">IF(F2153="www.studentcrowd.com",D2153*2/10,IF(F2153="www.studentsreview.com",D2153*2.5/10,"ERROR"))</f>
        <v>1</v>
      </c>
      <c r="H2153" s="0" t="str">
        <f aca="false">VLOOKUP(G2153,Sheet2!$A$1:$B$8,2,0)</f>
        <v>excellent</v>
      </c>
      <c r="I2153" s="0" t="str">
        <f aca="false">"{""classes"":["""&amp;G2153&amp;"""],""text"":"""&amp;A2153&amp;"""},"</f>
        <v>{"classes":["1"],"text":"Amazing uni! Recommend to anyone. Its in a lovely historic city with gorgeous walks nearby. the SU do so much for Freshers week too that everyone feels included"},</v>
      </c>
      <c r="J2153" s="0" t="n">
        <f aca="false">LEN(A2153)</f>
        <v>160</v>
      </c>
    </row>
    <row r="2154" customFormat="false" ht="12.8" hidden="false" customHeight="false" outlineLevel="0" collapsed="false">
      <c r="A2154" s="0" t="s">
        <v>2221</v>
      </c>
      <c r="B2154" s="0" t="s">
        <v>2139</v>
      </c>
      <c r="C2154" s="0" t="s">
        <v>2140</v>
      </c>
      <c r="D2154" s="0" t="n">
        <v>4</v>
      </c>
      <c r="E2154" s="0" t="str">
        <f aca="false">IFERROR(IFERROR(REPLACE(C2154,SEARCH($E$1,C2154,1),LEN($E$1),""),REPLACE(C2154,SEARCH($F$1,C2154,1),LEN($F$1),"")),C2154)</f>
        <v>www.studentcrowd.com/university-l1000368-s1008552-university_of_bath-bath</v>
      </c>
      <c r="F2154" s="0" t="str">
        <f aca="false">REPLACE(E2154,SEARCH("/",E2154,1),LEN(E2154),"")</f>
        <v>www.studentcrowd.com</v>
      </c>
      <c r="G2154" s="0" t="n">
        <f aca="false">IF(F2154="www.studentcrowd.com",D2154*2/10,IF(F2154="www.studentsreview.com",D2154*2.5/10,"ERROR"))</f>
        <v>0.8</v>
      </c>
      <c r="H2154" s="0" t="str">
        <f aca="false">VLOOKUP(G2154,Sheet2!$A$1:$B$8,2,0)</f>
        <v>good_plus</v>
      </c>
      <c r="I2154" s="0" t="str">
        <f aca="false">"{""classes"":["""&amp;G2154&amp;"""],""text"":"""&amp;A2154&amp;"""},"</f>
        <v>{"classes":["0,8"],"text":"Really good sports and science facilities on campus and a lot of societies and opportunities"},</v>
      </c>
      <c r="J2154" s="0" t="n">
        <f aca="false">LEN(A2154)</f>
        <v>92</v>
      </c>
    </row>
    <row r="2155" customFormat="false" ht="12.8" hidden="false" customHeight="false" outlineLevel="0" collapsed="false">
      <c r="A2155" s="0" t="s">
        <v>2222</v>
      </c>
      <c r="B2155" s="0" t="s">
        <v>2139</v>
      </c>
      <c r="C2155" s="0" t="s">
        <v>2140</v>
      </c>
      <c r="D2155" s="0" t="n">
        <v>4</v>
      </c>
      <c r="E2155" s="0" t="str">
        <f aca="false">IFERROR(IFERROR(REPLACE(C2155,SEARCH($E$1,C2155,1),LEN($E$1),""),REPLACE(C2155,SEARCH($F$1,C2155,1),LEN($F$1),"")),C2155)</f>
        <v>www.studentcrowd.com/university-l1000368-s1008552-university_of_bath-bath</v>
      </c>
      <c r="F2155" s="0" t="str">
        <f aca="false">REPLACE(E2155,SEARCH("/",E2155,1),LEN(E2155),"")</f>
        <v>www.studentcrowd.com</v>
      </c>
      <c r="G2155" s="0" t="n">
        <f aca="false">IF(F2155="www.studentcrowd.com",D2155*2/10,IF(F2155="www.studentsreview.com",D2155*2.5/10,"ERROR"))</f>
        <v>0.8</v>
      </c>
      <c r="H2155" s="0" t="str">
        <f aca="false">VLOOKUP(G2155,Sheet2!$A$1:$B$8,2,0)</f>
        <v>good_plus</v>
      </c>
      <c r="I2155" s="0" t="str">
        <f aca="false">"{""classes"":["""&amp;G2155&amp;"""],""text"":"""&amp;A2155&amp;"""},"</f>
        <v>{"classes":["0,8"],"text":"Great freshers week, good clubs in town for later in the year. Its a very social university and there are loads of clubs to join. Its very sporty so if you like sport youll like Bath."},</v>
      </c>
      <c r="J2155" s="0" t="n">
        <f aca="false">LEN(A2155)</f>
        <v>183</v>
      </c>
    </row>
    <row r="2156" customFormat="false" ht="12.8" hidden="false" customHeight="false" outlineLevel="0" collapsed="false">
      <c r="A2156" s="0" t="s">
        <v>2223</v>
      </c>
      <c r="B2156" s="0" t="s">
        <v>2139</v>
      </c>
      <c r="C2156" s="0" t="s">
        <v>2140</v>
      </c>
      <c r="D2156" s="0" t="n">
        <v>5</v>
      </c>
      <c r="E2156" s="0" t="str">
        <f aca="false">IFERROR(IFERROR(REPLACE(C2156,SEARCH($E$1,C2156,1),LEN($E$1),""),REPLACE(C2156,SEARCH($F$1,C2156,1),LEN($F$1),"")),C2156)</f>
        <v>www.studentcrowd.com/university-l1000368-s1008552-university_of_bath-bath</v>
      </c>
      <c r="F2156" s="0" t="str">
        <f aca="false">REPLACE(E2156,SEARCH("/",E2156,1),LEN(E2156),"")</f>
        <v>www.studentcrowd.com</v>
      </c>
      <c r="G2156" s="0" t="n">
        <f aca="false">IF(F2156="www.studentcrowd.com",D2156*2/10,IF(F2156="www.studentsreview.com",D2156*2.5/10,"ERROR"))</f>
        <v>1</v>
      </c>
      <c r="H2156" s="0" t="str">
        <f aca="false">VLOOKUP(G2156,Sheet2!$A$1:$B$8,2,0)</f>
        <v>excellent</v>
      </c>
      <c r="I2156" s="0" t="str">
        <f aca="false">"{""classes"":["""&amp;G2156&amp;"""],""text"":"""&amp;A2156&amp;"""},"</f>
        <v>{"classes":["1"],"text":"Fantastic all inclusive campus with a plethora of activities."},</v>
      </c>
      <c r="J2156" s="0" t="n">
        <f aca="false">LEN(A2156)</f>
        <v>61</v>
      </c>
    </row>
    <row r="2157" customFormat="false" ht="12.8" hidden="false" customHeight="false" outlineLevel="0" collapsed="false">
      <c r="A2157" s="0" t="s">
        <v>2224</v>
      </c>
      <c r="B2157" s="0" t="s">
        <v>2139</v>
      </c>
      <c r="C2157" s="0" t="s">
        <v>2140</v>
      </c>
      <c r="D2157" s="0" t="n">
        <v>5</v>
      </c>
      <c r="E2157" s="0" t="str">
        <f aca="false">IFERROR(IFERROR(REPLACE(C2157,SEARCH($E$1,C2157,1),LEN($E$1),""),REPLACE(C2157,SEARCH($F$1,C2157,1),LEN($F$1),"")),C2157)</f>
        <v>www.studentcrowd.com/university-l1000368-s1008552-university_of_bath-bath</v>
      </c>
      <c r="F2157" s="0" t="str">
        <f aca="false">REPLACE(E2157,SEARCH("/",E2157,1),LEN(E2157),"")</f>
        <v>www.studentcrowd.com</v>
      </c>
      <c r="G2157" s="0" t="n">
        <f aca="false">IF(F2157="www.studentcrowd.com",D2157*2/10,IF(F2157="www.studentsreview.com",D2157*2.5/10,"ERROR"))</f>
        <v>1</v>
      </c>
      <c r="H2157" s="0" t="str">
        <f aca="false">VLOOKUP(G2157,Sheet2!$A$1:$B$8,2,0)</f>
        <v>excellent</v>
      </c>
      <c r="I2157" s="0" t="str">
        <f aca="false">"{""classes"":["""&amp;G2157&amp;"""],""text"":"""&amp;A2157&amp;"""},"</f>
        <v>{"classes":["1"],"text":"Overall an excellent university. Quality teaching and plenty of superb sports facilities."},</v>
      </c>
      <c r="J2157" s="0" t="n">
        <f aca="false">LEN(A2157)</f>
        <v>89</v>
      </c>
    </row>
    <row r="2158" customFormat="false" ht="12.8" hidden="false" customHeight="false" outlineLevel="0" collapsed="false">
      <c r="A2158" s="0" t="s">
        <v>2225</v>
      </c>
      <c r="B2158" s="0" t="s">
        <v>2139</v>
      </c>
      <c r="C2158" s="0" t="s">
        <v>2140</v>
      </c>
      <c r="D2158" s="0" t="n">
        <v>5</v>
      </c>
      <c r="E2158" s="0" t="str">
        <f aca="false">IFERROR(IFERROR(REPLACE(C2158,SEARCH($E$1,C2158,1),LEN($E$1),""),REPLACE(C2158,SEARCH($F$1,C2158,1),LEN($F$1),"")),C2158)</f>
        <v>www.studentcrowd.com/university-l1000368-s1008552-university_of_bath-bath</v>
      </c>
      <c r="F2158" s="0" t="str">
        <f aca="false">REPLACE(E2158,SEARCH("/",E2158,1),LEN(E2158),"")</f>
        <v>www.studentcrowd.com</v>
      </c>
      <c r="G2158" s="0" t="n">
        <f aca="false">IF(F2158="www.studentcrowd.com",D2158*2/10,IF(F2158="www.studentsreview.com",D2158*2.5/10,"ERROR"))</f>
        <v>1</v>
      </c>
      <c r="H2158" s="0" t="str">
        <f aca="false">VLOOKUP(G2158,Sheet2!$A$1:$B$8,2,0)</f>
        <v>excellent</v>
      </c>
      <c r="I2158" s="0" t="str">
        <f aca="false">"{""classes"":["""&amp;G2158&amp;"""],""text"":"""&amp;A2158&amp;"""},"</f>
        <v>{"classes":["1"],"text":"Absolutely amazing, best uni in the country"},</v>
      </c>
      <c r="J2158" s="0" t="n">
        <f aca="false">LEN(A2158)</f>
        <v>43</v>
      </c>
    </row>
    <row r="2159" customFormat="false" ht="12.8" hidden="false" customHeight="false" outlineLevel="0" collapsed="false">
      <c r="A2159" s="0" t="s">
        <v>2226</v>
      </c>
      <c r="B2159" s="0" t="s">
        <v>2139</v>
      </c>
      <c r="C2159" s="0" t="s">
        <v>2140</v>
      </c>
      <c r="D2159" s="0" t="n">
        <v>5</v>
      </c>
      <c r="E2159" s="0" t="str">
        <f aca="false">IFERROR(IFERROR(REPLACE(C2159,SEARCH($E$1,C2159,1),LEN($E$1),""),REPLACE(C2159,SEARCH($F$1,C2159,1),LEN($F$1),"")),C2159)</f>
        <v>www.studentcrowd.com/university-l1000368-s1008552-university_of_bath-bath</v>
      </c>
      <c r="F2159" s="0" t="str">
        <f aca="false">REPLACE(E2159,SEARCH("/",E2159,1),LEN(E2159),"")</f>
        <v>www.studentcrowd.com</v>
      </c>
      <c r="G2159" s="0" t="n">
        <f aca="false">IF(F2159="www.studentcrowd.com",D2159*2/10,IF(F2159="www.studentsreview.com",D2159*2.5/10,"ERROR"))</f>
        <v>1</v>
      </c>
      <c r="H2159" s="0" t="str">
        <f aca="false">VLOOKUP(G2159,Sheet2!$A$1:$B$8,2,0)</f>
        <v>excellent</v>
      </c>
      <c r="I2159" s="0" t="str">
        <f aca="false">"{""classes"":["""&amp;G2159&amp;"""],""text"":"""&amp;A2159&amp;"""},"</f>
        <v>{"classes":["1"],"text":"Fantastic uni with healthy balance of activities education and night life, and a great career service."},</v>
      </c>
      <c r="J2159" s="0" t="n">
        <f aca="false">LEN(A2159)</f>
        <v>102</v>
      </c>
    </row>
    <row r="2160" customFormat="false" ht="12.8" hidden="false" customHeight="false" outlineLevel="0" collapsed="false">
      <c r="A2160" s="0" t="s">
        <v>2227</v>
      </c>
      <c r="B2160" s="0" t="s">
        <v>2139</v>
      </c>
      <c r="C2160" s="0" t="s">
        <v>2140</v>
      </c>
      <c r="D2160" s="0" t="n">
        <v>5</v>
      </c>
      <c r="E2160" s="0" t="str">
        <f aca="false">IFERROR(IFERROR(REPLACE(C2160,SEARCH($E$1,C2160,1),LEN($E$1),""),REPLACE(C2160,SEARCH($F$1,C2160,1),LEN($F$1),"")),C2160)</f>
        <v>www.studentcrowd.com/university-l1000368-s1008552-university_of_bath-bath</v>
      </c>
      <c r="F2160" s="0" t="str">
        <f aca="false">REPLACE(E2160,SEARCH("/",E2160,1),LEN(E2160),"")</f>
        <v>www.studentcrowd.com</v>
      </c>
      <c r="G2160" s="0" t="n">
        <f aca="false">IF(F2160="www.studentcrowd.com",D2160*2/10,IF(F2160="www.studentsreview.com",D2160*2.5/10,"ERROR"))</f>
        <v>1</v>
      </c>
      <c r="H2160" s="0" t="str">
        <f aca="false">VLOOKUP(G2160,Sheet2!$A$1:$B$8,2,0)</f>
        <v>excellent</v>
      </c>
      <c r="I2160" s="0" t="str">
        <f aca="false">"{""classes"":["""&amp;G2160&amp;"""],""text"":"""&amp;A2160&amp;"""},"</f>
        <v>{"classes":["1"],"text":"Friendly feel about campus, amazing city thats not too big  so easy to navigate  - fantastic uni"},</v>
      </c>
      <c r="J2160" s="0" t="n">
        <f aca="false">LEN(A2160)</f>
        <v>96</v>
      </c>
    </row>
    <row r="2161" customFormat="false" ht="12.8" hidden="false" customHeight="false" outlineLevel="0" collapsed="false">
      <c r="A2161" s="0" t="s">
        <v>2228</v>
      </c>
      <c r="B2161" s="0" t="s">
        <v>2139</v>
      </c>
      <c r="C2161" s="0" t="s">
        <v>2140</v>
      </c>
      <c r="D2161" s="0" t="n">
        <v>5</v>
      </c>
      <c r="E2161" s="0" t="str">
        <f aca="false">IFERROR(IFERROR(REPLACE(C2161,SEARCH($E$1,C2161,1),LEN($E$1),""),REPLACE(C2161,SEARCH($F$1,C2161,1),LEN($F$1),"")),C2161)</f>
        <v>www.studentcrowd.com/university-l1000368-s1008552-university_of_bath-bath</v>
      </c>
      <c r="F2161" s="0" t="str">
        <f aca="false">REPLACE(E2161,SEARCH("/",E2161,1),LEN(E2161),"")</f>
        <v>www.studentcrowd.com</v>
      </c>
      <c r="G2161" s="0" t="n">
        <f aca="false">IF(F2161="www.studentcrowd.com",D2161*2/10,IF(F2161="www.studentsreview.com",D2161*2.5/10,"ERROR"))</f>
        <v>1</v>
      </c>
      <c r="H2161" s="0" t="str">
        <f aca="false">VLOOKUP(G2161,Sheet2!$A$1:$B$8,2,0)</f>
        <v>excellent</v>
      </c>
      <c r="I2161" s="0" t="str">
        <f aca="false">"{""classes"":["""&amp;G2161&amp;"""],""text"":"""&amp;A2161&amp;"""},"</f>
        <v>{"classes":["1"],"text":"Love the campus, quality of teaching is very high, opportunities are available everywhere"},</v>
      </c>
      <c r="J2161" s="0" t="n">
        <f aca="false">LEN(A2161)</f>
        <v>89</v>
      </c>
    </row>
    <row r="2162" customFormat="false" ht="12.8" hidden="false" customHeight="false" outlineLevel="0" collapsed="false">
      <c r="A2162" s="0" t="s">
        <v>2229</v>
      </c>
      <c r="B2162" s="0" t="s">
        <v>2139</v>
      </c>
      <c r="C2162" s="0" t="s">
        <v>2140</v>
      </c>
      <c r="D2162" s="0" t="n">
        <v>5</v>
      </c>
      <c r="E2162" s="0" t="str">
        <f aca="false">IFERROR(IFERROR(REPLACE(C2162,SEARCH($E$1,C2162,1),LEN($E$1),""),REPLACE(C2162,SEARCH($F$1,C2162,1),LEN($F$1),"")),C2162)</f>
        <v>www.studentcrowd.com/university-l1000368-s1008552-university_of_bath-bath</v>
      </c>
      <c r="F2162" s="0" t="str">
        <f aca="false">REPLACE(E2162,SEARCH("/",E2162,1),LEN(E2162),"")</f>
        <v>www.studentcrowd.com</v>
      </c>
      <c r="G2162" s="0" t="n">
        <f aca="false">IF(F2162="www.studentcrowd.com",D2162*2/10,IF(F2162="www.studentsreview.com",D2162*2.5/10,"ERROR"))</f>
        <v>1</v>
      </c>
      <c r="H2162" s="0" t="str">
        <f aca="false">VLOOKUP(G2162,Sheet2!$A$1:$B$8,2,0)</f>
        <v>excellent</v>
      </c>
      <c r="I2162" s="0" t="str">
        <f aca="false">"{""classes"":["""&amp;G2162&amp;"""],""text"":"""&amp;A2162&amp;"""},"</f>
        <v>{"classes":["1"],"text":"Great uni which offers many sports, societies and opportunities"},</v>
      </c>
      <c r="J2162" s="0" t="n">
        <f aca="false">LEN(A2162)</f>
        <v>63</v>
      </c>
    </row>
    <row r="2163" customFormat="false" ht="12.8" hidden="false" customHeight="false" outlineLevel="0" collapsed="false">
      <c r="A2163" s="0" t="s">
        <v>2230</v>
      </c>
      <c r="B2163" s="0" t="s">
        <v>2139</v>
      </c>
      <c r="C2163" s="0" t="s">
        <v>2140</v>
      </c>
      <c r="D2163" s="0" t="n">
        <v>5</v>
      </c>
      <c r="E2163" s="0" t="str">
        <f aca="false">IFERROR(IFERROR(REPLACE(C2163,SEARCH($E$1,C2163,1),LEN($E$1),""),REPLACE(C2163,SEARCH($F$1,C2163,1),LEN($F$1),"")),C2163)</f>
        <v>www.studentcrowd.com/university-l1000368-s1008552-university_of_bath-bath</v>
      </c>
      <c r="F2163" s="0" t="str">
        <f aca="false">REPLACE(E2163,SEARCH("/",E2163,1),LEN(E2163),"")</f>
        <v>www.studentcrowd.com</v>
      </c>
      <c r="G2163" s="0" t="n">
        <f aca="false">IF(F2163="www.studentcrowd.com",D2163*2/10,IF(F2163="www.studentsreview.com",D2163*2.5/10,"ERROR"))</f>
        <v>1</v>
      </c>
      <c r="H2163" s="0" t="str">
        <f aca="false">VLOOKUP(G2163,Sheet2!$A$1:$B$8,2,0)</f>
        <v>excellent</v>
      </c>
      <c r="I2163" s="0" t="str">
        <f aca="false">"{""classes"":["""&amp;G2163&amp;"""],""text"":"""&amp;A2163&amp;"""},"</f>
        <v>{"classes":["1"],"text":"I cant fault the university other than the unreliable eduroam connection, multiple power cuts my accommodation had this year and lift breaking several times."},</v>
      </c>
      <c r="J2163" s="0" t="n">
        <f aca="false">LEN(A2163)</f>
        <v>157</v>
      </c>
    </row>
    <row r="2164" customFormat="false" ht="12.8" hidden="false" customHeight="false" outlineLevel="0" collapsed="false">
      <c r="A2164" s="0" t="s">
        <v>2231</v>
      </c>
      <c r="B2164" s="0" t="s">
        <v>2139</v>
      </c>
      <c r="C2164" s="0" t="s">
        <v>2140</v>
      </c>
      <c r="D2164" s="0" t="n">
        <v>5</v>
      </c>
      <c r="E2164" s="0" t="str">
        <f aca="false">IFERROR(IFERROR(REPLACE(C2164,SEARCH($E$1,C2164,1),LEN($E$1),""),REPLACE(C2164,SEARCH($F$1,C2164,1),LEN($F$1),"")),C2164)</f>
        <v>www.studentcrowd.com/university-l1000368-s1008552-university_of_bath-bath</v>
      </c>
      <c r="F2164" s="0" t="str">
        <f aca="false">REPLACE(E2164,SEARCH("/",E2164,1),LEN(E2164),"")</f>
        <v>www.studentcrowd.com</v>
      </c>
      <c r="G2164" s="0" t="n">
        <f aca="false">IF(F2164="www.studentcrowd.com",D2164*2/10,IF(F2164="www.studentsreview.com",D2164*2.5/10,"ERROR"))</f>
        <v>1</v>
      </c>
      <c r="H2164" s="0" t="str">
        <f aca="false">VLOOKUP(G2164,Sheet2!$A$1:$B$8,2,0)</f>
        <v>excellent</v>
      </c>
      <c r="I2164" s="0" t="str">
        <f aca="false">"{""classes"":["""&amp;G2164&amp;"""],""text"":"""&amp;A2164&amp;"""},"</f>
        <v>{"classes":["1"],"text":"There is no place better to spend your degree then at bath with job prospects being excellent it makes getting a job after a lot easier."},</v>
      </c>
      <c r="J2164" s="0" t="n">
        <f aca="false">LEN(A2164)</f>
        <v>136</v>
      </c>
    </row>
    <row r="2165" customFormat="false" ht="12.8" hidden="false" customHeight="false" outlineLevel="0" collapsed="false">
      <c r="A2165" s="0" t="s">
        <v>2232</v>
      </c>
      <c r="B2165" s="0" t="s">
        <v>2139</v>
      </c>
      <c r="C2165" s="0" t="s">
        <v>2140</v>
      </c>
      <c r="D2165" s="0" t="n">
        <v>5</v>
      </c>
      <c r="E2165" s="0" t="str">
        <f aca="false">IFERROR(IFERROR(REPLACE(C2165,SEARCH($E$1,C2165,1),LEN($E$1),""),REPLACE(C2165,SEARCH($F$1,C2165,1),LEN($F$1),"")),C2165)</f>
        <v>www.studentcrowd.com/university-l1000368-s1008552-university_of_bath-bath</v>
      </c>
      <c r="F2165" s="0" t="str">
        <f aca="false">REPLACE(E2165,SEARCH("/",E2165,1),LEN(E2165),"")</f>
        <v>www.studentcrowd.com</v>
      </c>
      <c r="G2165" s="0" t="n">
        <f aca="false">IF(F2165="www.studentcrowd.com",D2165*2/10,IF(F2165="www.studentsreview.com",D2165*2.5/10,"ERROR"))</f>
        <v>1</v>
      </c>
      <c r="H2165" s="0" t="str">
        <f aca="false">VLOOKUP(G2165,Sheet2!$A$1:$B$8,2,0)</f>
        <v>excellent</v>
      </c>
      <c r="I2165" s="0" t="str">
        <f aca="false">"{""classes"":["""&amp;G2165&amp;"""],""text"":"""&amp;A2165&amp;"""},"</f>
        <v>{"classes":["1"],"text":"I absolutely love studying here. The campus is convenient and modernising rapidly and I the town has a unique friendly feel; its homely."},</v>
      </c>
      <c r="J2165" s="0" t="n">
        <f aca="false">LEN(A2165)</f>
        <v>136</v>
      </c>
    </row>
    <row r="2166" customFormat="false" ht="12.8" hidden="false" customHeight="false" outlineLevel="0" collapsed="false">
      <c r="A2166" s="0" t="s">
        <v>2233</v>
      </c>
      <c r="B2166" s="0" t="s">
        <v>2139</v>
      </c>
      <c r="C2166" s="0" t="s">
        <v>2140</v>
      </c>
      <c r="D2166" s="0" t="n">
        <v>5</v>
      </c>
      <c r="E2166" s="0" t="str">
        <f aca="false">IFERROR(IFERROR(REPLACE(C2166,SEARCH($E$1,C2166,1),LEN($E$1),""),REPLACE(C2166,SEARCH($F$1,C2166,1),LEN($F$1),"")),C2166)</f>
        <v>www.studentcrowd.com/university-l1000368-s1008552-university_of_bath-bath</v>
      </c>
      <c r="F2166" s="0" t="str">
        <f aca="false">REPLACE(E2166,SEARCH("/",E2166,1),LEN(E2166),"")</f>
        <v>www.studentcrowd.com</v>
      </c>
      <c r="G2166" s="0" t="n">
        <f aca="false">IF(F2166="www.studentcrowd.com",D2166*2/10,IF(F2166="www.studentsreview.com",D2166*2.5/10,"ERROR"))</f>
        <v>1</v>
      </c>
      <c r="H2166" s="0" t="str">
        <f aca="false">VLOOKUP(G2166,Sheet2!$A$1:$B$8,2,0)</f>
        <v>excellent</v>
      </c>
      <c r="I2166" s="0" t="str">
        <f aca="false">"{""classes"":["""&amp;G2166&amp;"""],""text"":"""&amp;A2166&amp;"""},"</f>
        <v>{"classes":["1"],"text":"Best time of my life, so glad I made the decision to home here, havent regreted a single thing."},</v>
      </c>
      <c r="J2166" s="0" t="n">
        <f aca="false">LEN(A2166)</f>
        <v>95</v>
      </c>
    </row>
    <row r="2167" customFormat="false" ht="12.8" hidden="false" customHeight="false" outlineLevel="0" collapsed="false">
      <c r="A2167" s="0" t="s">
        <v>2234</v>
      </c>
      <c r="B2167" s="0" t="s">
        <v>2139</v>
      </c>
      <c r="C2167" s="0" t="s">
        <v>2140</v>
      </c>
      <c r="D2167" s="0" t="n">
        <v>5</v>
      </c>
      <c r="E2167" s="0" t="str">
        <f aca="false">IFERROR(IFERROR(REPLACE(C2167,SEARCH($E$1,C2167,1),LEN($E$1),""),REPLACE(C2167,SEARCH($F$1,C2167,1),LEN($F$1),"")),C2167)</f>
        <v>www.studentcrowd.com/university-l1000368-s1008552-university_of_bath-bath</v>
      </c>
      <c r="F2167" s="0" t="str">
        <f aca="false">REPLACE(E2167,SEARCH("/",E2167,1),LEN(E2167),"")</f>
        <v>www.studentcrowd.com</v>
      </c>
      <c r="G2167" s="0" t="n">
        <f aca="false">IF(F2167="www.studentcrowd.com",D2167*2/10,IF(F2167="www.studentsreview.com",D2167*2.5/10,"ERROR"))</f>
        <v>1</v>
      </c>
      <c r="H2167" s="0" t="str">
        <f aca="false">VLOOKUP(G2167,Sheet2!$A$1:$B$8,2,0)</f>
        <v>excellent</v>
      </c>
      <c r="I2167" s="0" t="str">
        <f aca="false">"{""classes"":["""&amp;G2167&amp;"""],""text"":"""&amp;A2167&amp;"""},"</f>
        <v>{"classes":["1"],"text":"I could not ask for a better university! There is so much to offer and all is very good quality"},</v>
      </c>
      <c r="J2167" s="0" t="n">
        <f aca="false">LEN(A2167)</f>
        <v>95</v>
      </c>
    </row>
    <row r="2168" customFormat="false" ht="12.8" hidden="false" customHeight="false" outlineLevel="0" collapsed="false">
      <c r="A2168" s="0" t="s">
        <v>2235</v>
      </c>
      <c r="B2168" s="0" t="s">
        <v>2139</v>
      </c>
      <c r="C2168" s="0" t="s">
        <v>2140</v>
      </c>
      <c r="D2168" s="0" t="n">
        <v>5</v>
      </c>
      <c r="E2168" s="0" t="str">
        <f aca="false">IFERROR(IFERROR(REPLACE(C2168,SEARCH($E$1,C2168,1),LEN($E$1),""),REPLACE(C2168,SEARCH($F$1,C2168,1),LEN($F$1),"")),C2168)</f>
        <v>www.studentcrowd.com/university-l1000368-s1008552-university_of_bath-bath</v>
      </c>
      <c r="F2168" s="0" t="str">
        <f aca="false">REPLACE(E2168,SEARCH("/",E2168,1),LEN(E2168),"")</f>
        <v>www.studentcrowd.com</v>
      </c>
      <c r="G2168" s="0" t="n">
        <f aca="false">IF(F2168="www.studentcrowd.com",D2168*2/10,IF(F2168="www.studentsreview.com",D2168*2.5/10,"ERROR"))</f>
        <v>1</v>
      </c>
      <c r="H2168" s="0" t="str">
        <f aca="false">VLOOKUP(G2168,Sheet2!$A$1:$B$8,2,0)</f>
        <v>excellent</v>
      </c>
      <c r="I2168" s="0" t="str">
        <f aca="false">"{""classes"":["""&amp;G2168&amp;"""],""text"":"""&amp;A2168&amp;"""},"</f>
        <v>{"classes":["1"],"text":"Id always loved school holidays until university, now I dread them."},</v>
      </c>
      <c r="J2168" s="0" t="n">
        <f aca="false">LEN(A2168)</f>
        <v>67</v>
      </c>
    </row>
    <row r="2169" customFormat="false" ht="12.8" hidden="false" customHeight="false" outlineLevel="0" collapsed="false">
      <c r="A2169" s="0" t="s">
        <v>2236</v>
      </c>
      <c r="B2169" s="0" t="s">
        <v>2139</v>
      </c>
      <c r="C2169" s="0" t="s">
        <v>2140</v>
      </c>
      <c r="D2169" s="0" t="n">
        <v>5</v>
      </c>
      <c r="E2169" s="0" t="str">
        <f aca="false">IFERROR(IFERROR(REPLACE(C2169,SEARCH($E$1,C2169,1),LEN($E$1),""),REPLACE(C2169,SEARCH($F$1,C2169,1),LEN($F$1),"")),C2169)</f>
        <v>www.studentcrowd.com/university-l1000368-s1008552-university_of_bath-bath</v>
      </c>
      <c r="F2169" s="0" t="str">
        <f aca="false">REPLACE(E2169,SEARCH("/",E2169,1),LEN(E2169),"")</f>
        <v>www.studentcrowd.com</v>
      </c>
      <c r="G2169" s="0" t="n">
        <f aca="false">IF(F2169="www.studentcrowd.com",D2169*2/10,IF(F2169="www.studentsreview.com",D2169*2.5/10,"ERROR"))</f>
        <v>1</v>
      </c>
      <c r="H2169" s="0" t="str">
        <f aca="false">VLOOKUP(G2169,Sheet2!$A$1:$B$8,2,0)</f>
        <v>excellent</v>
      </c>
      <c r="I2169" s="0" t="str">
        <f aca="false">"{""classes"":["""&amp;G2169&amp;"""],""text"":"""&amp;A2169&amp;"""},"</f>
        <v>{"classes":["1"],"text":"Ive had a great time so far at bath."},</v>
      </c>
      <c r="J2169" s="0" t="n">
        <f aca="false">LEN(A2169)</f>
        <v>36</v>
      </c>
    </row>
    <row r="2170" customFormat="false" ht="12.8" hidden="false" customHeight="false" outlineLevel="0" collapsed="false">
      <c r="A2170" s="0" t="s">
        <v>2237</v>
      </c>
      <c r="B2170" s="0" t="s">
        <v>2139</v>
      </c>
      <c r="C2170" s="0" t="s">
        <v>2140</v>
      </c>
      <c r="D2170" s="0" t="n">
        <v>4</v>
      </c>
      <c r="E2170" s="0" t="str">
        <f aca="false">IFERROR(IFERROR(REPLACE(C2170,SEARCH($E$1,C2170,1),LEN($E$1),""),REPLACE(C2170,SEARCH($F$1,C2170,1),LEN($F$1),"")),C2170)</f>
        <v>www.studentcrowd.com/university-l1000368-s1008552-university_of_bath-bath</v>
      </c>
      <c r="F2170" s="0" t="str">
        <f aca="false">REPLACE(E2170,SEARCH("/",E2170,1),LEN(E2170),"")</f>
        <v>www.studentcrowd.com</v>
      </c>
      <c r="G2170" s="0" t="n">
        <f aca="false">IF(F2170="www.studentcrowd.com",D2170*2/10,IF(F2170="www.studentsreview.com",D2170*2.5/10,"ERROR"))</f>
        <v>0.8</v>
      </c>
      <c r="H2170" s="0" t="str">
        <f aca="false">VLOOKUP(G2170,Sheet2!$A$1:$B$8,2,0)</f>
        <v>good_plus</v>
      </c>
      <c r="I2170" s="0" t="str">
        <f aca="false">"{""classes"":["""&amp;G2170&amp;"""],""text"":"""&amp;A2170&amp;"""},"</f>
        <v>{"classes":["0,8"],"text":"Most courses offer the opportunity to go on a half or year long work placement, which is invaluable at making you stand out when it comes to finding graduate jobs. Its a brilliant campus university, which means its got a real community feel, plus its located in Bath - literally the most beautiful city in the country!"},</v>
      </c>
      <c r="J2170" s="0" t="n">
        <f aca="false">LEN(A2170)</f>
        <v>318</v>
      </c>
    </row>
    <row r="2171" customFormat="false" ht="12.8" hidden="false" customHeight="false" outlineLevel="0" collapsed="false">
      <c r="A2171" s="0" t="s">
        <v>2238</v>
      </c>
      <c r="B2171" s="0" t="s">
        <v>2139</v>
      </c>
      <c r="C2171" s="0" t="s">
        <v>2140</v>
      </c>
      <c r="D2171" s="0" t="n">
        <v>4</v>
      </c>
      <c r="E2171" s="0" t="str">
        <f aca="false">IFERROR(IFERROR(REPLACE(C2171,SEARCH($E$1,C2171,1),LEN($E$1),""),REPLACE(C2171,SEARCH($F$1,C2171,1),LEN($F$1),"")),C2171)</f>
        <v>www.studentcrowd.com/university-l1000368-s1008552-university_of_bath-bath</v>
      </c>
      <c r="F2171" s="0" t="str">
        <f aca="false">REPLACE(E2171,SEARCH("/",E2171,1),LEN(E2171),"")</f>
        <v>www.studentcrowd.com</v>
      </c>
      <c r="G2171" s="0" t="n">
        <f aca="false">IF(F2171="www.studentcrowd.com",D2171*2/10,IF(F2171="www.studentsreview.com",D2171*2.5/10,"ERROR"))</f>
        <v>0.8</v>
      </c>
      <c r="H2171" s="0" t="str">
        <f aca="false">VLOOKUP(G2171,Sheet2!$A$1:$B$8,2,0)</f>
        <v>good_plus</v>
      </c>
      <c r="I2171" s="0" t="str">
        <f aca="false">"{""classes"":["""&amp;G2171&amp;"""],""text"":"""&amp;A2171&amp;"""},"</f>
        <v>{"classes":["0,8"],"text":"Great all round uni. The city is great - its got everything you could possibly want - shops, bars, pubs, salons, the spa, swimming pools, parks, gyms... I could go on! The lecturers are great and so friendly. the uni has a lovely atmosphere and is the perfect size!"},</v>
      </c>
      <c r="J2171" s="0" t="n">
        <f aca="false">LEN(A2171)</f>
        <v>265</v>
      </c>
    </row>
    <row r="2172" customFormat="false" ht="12.8" hidden="false" customHeight="false" outlineLevel="0" collapsed="false">
      <c r="A2172" s="0" t="s">
        <v>2239</v>
      </c>
      <c r="B2172" s="0" t="s">
        <v>2139</v>
      </c>
      <c r="C2172" s="0" t="s">
        <v>2140</v>
      </c>
      <c r="D2172" s="0" t="n">
        <v>4</v>
      </c>
      <c r="E2172" s="0" t="str">
        <f aca="false">IFERROR(IFERROR(REPLACE(C2172,SEARCH($E$1,C2172,1),LEN($E$1),""),REPLACE(C2172,SEARCH($F$1,C2172,1),LEN($F$1),"")),C2172)</f>
        <v>www.studentcrowd.com/university-l1000368-s1008552-university_of_bath-bath</v>
      </c>
      <c r="F2172" s="0" t="str">
        <f aca="false">REPLACE(E2172,SEARCH("/",E2172,1),LEN(E2172),"")</f>
        <v>www.studentcrowd.com</v>
      </c>
      <c r="G2172" s="0" t="n">
        <f aca="false">IF(F2172="www.studentcrowd.com",D2172*2/10,IF(F2172="www.studentsreview.com",D2172*2.5/10,"ERROR"))</f>
        <v>0.8</v>
      </c>
      <c r="H2172" s="0" t="str">
        <f aca="false">VLOOKUP(G2172,Sheet2!$A$1:$B$8,2,0)</f>
        <v>good_plus</v>
      </c>
      <c r="I2172" s="0" t="str">
        <f aca="false">"{""classes"":["""&amp;G2172&amp;"""],""text"":"""&amp;A2172&amp;"""},"</f>
        <v>{"classes":["0,8"],"text":"People think our campus is too small. I think the word they are looking for is compact, convenient, commutable. Takes no time at all to visit friends, can get to lectures on time easily and the student union is the heart of the campus. CONVENIENT. Also the woods near the golf course is BRILLIANT for a quick escape, town is walkable, and buses arent too bad from campus. The number of societies, the close knit feel, the friendly atmosphere of actual true friends! From sports to arts to educational to charity, theres a society for all. Students union has good food. Fresh express nice lil shop. Places to sit down. Perf. THEY HELPED ME WITH CAREER STUFF PLENTY. Always have time for meetings. Even on the day, useful advice. Please fix eduoroam  keeps breaking the stupid wifi "},</v>
      </c>
      <c r="J2172" s="0" t="n">
        <f aca="false">LEN(A2172)</f>
        <v>780</v>
      </c>
    </row>
    <row r="2173" customFormat="false" ht="12.8" hidden="false" customHeight="false" outlineLevel="0" collapsed="false">
      <c r="A2173" s="0" t="s">
        <v>2240</v>
      </c>
      <c r="B2173" s="0" t="s">
        <v>2139</v>
      </c>
      <c r="C2173" s="0" t="s">
        <v>2140</v>
      </c>
      <c r="D2173" s="0" t="n">
        <v>3</v>
      </c>
      <c r="E2173" s="0" t="str">
        <f aca="false">IFERROR(IFERROR(REPLACE(C2173,SEARCH($E$1,C2173,1),LEN($E$1),""),REPLACE(C2173,SEARCH($F$1,C2173,1),LEN($F$1),"")),C2173)</f>
        <v>www.studentcrowd.com/university-l1000368-s1008552-university_of_bath-bath</v>
      </c>
      <c r="F2173" s="0" t="str">
        <f aca="false">REPLACE(E2173,SEARCH("/",E2173,1),LEN(E2173),"")</f>
        <v>www.studentcrowd.com</v>
      </c>
      <c r="G2173" s="0" t="n">
        <f aca="false">IF(F2173="www.studentcrowd.com",D2173*2/10,IF(F2173="www.studentsreview.com",D2173*2.5/10,"ERROR"))</f>
        <v>0.6</v>
      </c>
      <c r="H2173" s="0" t="str">
        <f aca="false">VLOOKUP(G2173,Sheet2!$A$1:$B$8,2,0)</f>
        <v>middle_plus</v>
      </c>
      <c r="I2173" s="0" t="str">
        <f aca="false">"{""classes"":["""&amp;G2173&amp;"""],""text"":"""&amp;A2173&amp;"""},"</f>
        <v>{"classes":["0,6"],"text":"Love my house. But facilities could be improved"},</v>
      </c>
      <c r="J2173" s="0" t="n">
        <f aca="false">LEN(A2173)</f>
        <v>47</v>
      </c>
    </row>
    <row r="2174" customFormat="false" ht="12.8" hidden="false" customHeight="false" outlineLevel="0" collapsed="false">
      <c r="A2174" s="0" t="s">
        <v>2241</v>
      </c>
      <c r="B2174" s="0" t="s">
        <v>2242</v>
      </c>
      <c r="C2174" s="0" t="s">
        <v>2243</v>
      </c>
      <c r="D2174" s="0" t="n">
        <v>5</v>
      </c>
      <c r="E2174" s="0" t="str">
        <f aca="false">IFERROR(IFERROR(REPLACE(C2174,SEARCH($E$1,C2174,1),LEN($E$1),""),REPLACE(C2174,SEARCH($F$1,C2174,1),LEN($F$1),"")),C2174)</f>
        <v>www.studentcrowd.com/university-l1001565-s1008232-the_university_of_essex-colchester</v>
      </c>
      <c r="F2174" s="0" t="str">
        <f aca="false">REPLACE(E2174,SEARCH("/",E2174,1),LEN(E2174),"")</f>
        <v>www.studentcrowd.com</v>
      </c>
      <c r="G2174" s="0" t="n">
        <f aca="false">IF(F2174="www.studentcrowd.com",D2174*2/10,IF(F2174="www.studentsreview.com",D2174*2.5/10,"ERROR"))</f>
        <v>1</v>
      </c>
      <c r="H2174" s="0" t="str">
        <f aca="false">VLOOKUP(G2174,Sheet2!$A$1:$B$8,2,0)</f>
        <v>excellent</v>
      </c>
      <c r="I2174" s="0" t="str">
        <f aca="false">"{""classes"":["""&amp;G2174&amp;"""],""text"":"""&amp;A2174&amp;"""},"</f>
        <v>{"classes":["1"],"text":"If you do need help the university will help you out. The club on campus is a major bonus and the place where you will meet a lot of new friends. Security is friendly and the Acts that do come are amazing!"},</v>
      </c>
      <c r="J2174" s="0" t="n">
        <f aca="false">LEN(A2174)</f>
        <v>205</v>
      </c>
    </row>
    <row r="2175" customFormat="false" ht="12.8" hidden="false" customHeight="false" outlineLevel="0" collapsed="false">
      <c r="A2175" s="0" t="s">
        <v>2244</v>
      </c>
      <c r="B2175" s="0" t="s">
        <v>2242</v>
      </c>
      <c r="C2175" s="0" t="s">
        <v>2243</v>
      </c>
      <c r="D2175" s="0" t="n">
        <v>5</v>
      </c>
      <c r="E2175" s="0" t="str">
        <f aca="false">IFERROR(IFERROR(REPLACE(C2175,SEARCH($E$1,C2175,1),LEN($E$1),""),REPLACE(C2175,SEARCH($F$1,C2175,1),LEN($F$1),"")),C2175)</f>
        <v>www.studentcrowd.com/university-l1001565-s1008232-the_university_of_essex-colchester</v>
      </c>
      <c r="F2175" s="0" t="str">
        <f aca="false">REPLACE(E2175,SEARCH("/",E2175,1),LEN(E2175),"")</f>
        <v>www.studentcrowd.com</v>
      </c>
      <c r="G2175" s="0" t="n">
        <f aca="false">IF(F2175="www.studentcrowd.com",D2175*2/10,IF(F2175="www.studentsreview.com",D2175*2.5/10,"ERROR"))</f>
        <v>1</v>
      </c>
      <c r="H2175" s="0" t="str">
        <f aca="false">VLOOKUP(G2175,Sheet2!$A$1:$B$8,2,0)</f>
        <v>excellent</v>
      </c>
      <c r="I2175" s="0" t="str">
        <f aca="false">"{""classes"":["""&amp;G2175&amp;"""],""text"":"""&amp;A2175&amp;"""},"</f>
        <v>{"classes":["1"],"text":"The University of Essex is a great institution. I am glad that I made the choice of coming to do my postgraduate studies here. The diversity is amazing, but most importantly the focus on the course content itself forces one to really engage and learn. As an MSc Financial Engineering and Risk Management student at the Essex Business School, I can say with confidence that I received enough support from the department. There are even those classes where the Professors just had so much fire which really encouraged me, and hopefully my classmates as well, to be the best they could ever be. I had a great time here and I highly recommend the Essex Business School and the University of Essex as a whole. There are also some great societies like the Public Speaking and many others. The social life is awesome as well, it just depends on where your loyalties lie."},</v>
      </c>
      <c r="J2175" s="0" t="n">
        <f aca="false">LEN(A2175)</f>
        <v>863</v>
      </c>
    </row>
    <row r="2176" customFormat="false" ht="12.8" hidden="false" customHeight="false" outlineLevel="0" collapsed="false">
      <c r="A2176" s="0" t="s">
        <v>2245</v>
      </c>
      <c r="B2176" s="0" t="s">
        <v>2242</v>
      </c>
      <c r="C2176" s="0" t="s">
        <v>2243</v>
      </c>
      <c r="D2176" s="0" t="n">
        <v>1</v>
      </c>
      <c r="E2176" s="0" t="str">
        <f aca="false">IFERROR(IFERROR(REPLACE(C2176,SEARCH($E$1,C2176,1),LEN($E$1),""),REPLACE(C2176,SEARCH($F$1,C2176,1),LEN($F$1),"")),C2176)</f>
        <v>www.studentcrowd.com/university-l1001565-s1008232-the_university_of_essex-colchester</v>
      </c>
      <c r="F2176" s="0" t="str">
        <f aca="false">REPLACE(E2176,SEARCH("/",E2176,1),LEN(E2176),"")</f>
        <v>www.studentcrowd.com</v>
      </c>
      <c r="G2176" s="0" t="n">
        <f aca="false">IF(F2176="www.studentcrowd.com",D2176*2/10,IF(F2176="www.studentsreview.com",D2176*2.5/10,"ERROR"))</f>
        <v>0.2</v>
      </c>
      <c r="H2176" s="0" t="str">
        <f aca="false">VLOOKUP(G2176,Sheet2!$A$1:$B$8,2,0)</f>
        <v>bad</v>
      </c>
      <c r="I2176" s="0" t="str">
        <f aca="false">"{""classes"":["""&amp;G2176&amp;"""],""text"":"""&amp;A2176&amp;"""},"</f>
        <v>{"classes":["0,2"],"text":"I do not recommend anyone to join this campus, its the worst place to study masters if you decide to go to Southend-on-sea you will lose one year of your life"},</v>
      </c>
      <c r="J2176" s="0" t="n">
        <f aca="false">LEN(A2176)</f>
        <v>158</v>
      </c>
    </row>
    <row r="2177" customFormat="false" ht="12.8" hidden="false" customHeight="false" outlineLevel="0" collapsed="false">
      <c r="A2177" s="0" t="s">
        <v>2246</v>
      </c>
      <c r="B2177" s="0" t="s">
        <v>2242</v>
      </c>
      <c r="C2177" s="0" t="s">
        <v>2243</v>
      </c>
      <c r="D2177" s="0" t="n">
        <v>5</v>
      </c>
      <c r="E2177" s="0" t="str">
        <f aca="false">IFERROR(IFERROR(REPLACE(C2177,SEARCH($E$1,C2177,1),LEN($E$1),""),REPLACE(C2177,SEARCH($F$1,C2177,1),LEN($F$1),"")),C2177)</f>
        <v>www.studentcrowd.com/university-l1001565-s1008232-the_university_of_essex-colchester</v>
      </c>
      <c r="F2177" s="0" t="str">
        <f aca="false">REPLACE(E2177,SEARCH("/",E2177,1),LEN(E2177),"")</f>
        <v>www.studentcrowd.com</v>
      </c>
      <c r="G2177" s="0" t="n">
        <f aca="false">IF(F2177="www.studentcrowd.com",D2177*2/10,IF(F2177="www.studentsreview.com",D2177*2.5/10,"ERROR"))</f>
        <v>1</v>
      </c>
      <c r="H2177" s="0" t="str">
        <f aca="false">VLOOKUP(G2177,Sheet2!$A$1:$B$8,2,0)</f>
        <v>excellent</v>
      </c>
      <c r="I2177" s="0" t="str">
        <f aca="false">"{""classes"":["""&amp;G2177&amp;"""],""text"":"""&amp;A2177&amp;"""},"</f>
        <v>{"classes":["1"],"text":"The University of Essex is a great institution. When I started here I had no idea just how much I would love this place. Main advantages: - Good teaching and studying facilities. The library and Silberrad Centre provide loads of space for students to study. - The Students Union is fantastic. lots of SU organised events and activities throughout the year, many of which are free or very cheap. SU jobs are great for students who want to work part time. - Sport at Essex is easily accessible and its completely free to join any club. The sports facilities are great. The majority of sports clubs welcome members of all abilities. - Inclusive and Tolerant. Very multi cultural University, theres a real global community at Essex. - Brilliant academic support for students such as help with employability and studies. Disadvantages - Colchester is not a town that caters well to students. - The medical centre needs improvement  particularly their reception staff  - Campus can be confusing."},</v>
      </c>
      <c r="J2177" s="0" t="n">
        <f aca="false">LEN(A2177)</f>
        <v>989</v>
      </c>
    </row>
    <row r="2178" customFormat="false" ht="12.8" hidden="false" customHeight="false" outlineLevel="0" collapsed="false">
      <c r="A2178" s="0" t="s">
        <v>2247</v>
      </c>
      <c r="B2178" s="0" t="s">
        <v>2242</v>
      </c>
      <c r="C2178" s="0" t="s">
        <v>2243</v>
      </c>
      <c r="D2178" s="0" t="n">
        <v>5</v>
      </c>
      <c r="E2178" s="0" t="str">
        <f aca="false">IFERROR(IFERROR(REPLACE(C2178,SEARCH($E$1,C2178,1),LEN($E$1),""),REPLACE(C2178,SEARCH($F$1,C2178,1),LEN($F$1),"")),C2178)</f>
        <v>www.studentcrowd.com/university-l1001565-s1008232-the_university_of_essex-colchester</v>
      </c>
      <c r="F2178" s="0" t="str">
        <f aca="false">REPLACE(E2178,SEARCH("/",E2178,1),LEN(E2178),"")</f>
        <v>www.studentcrowd.com</v>
      </c>
      <c r="G2178" s="0" t="n">
        <f aca="false">IF(F2178="www.studentcrowd.com",D2178*2/10,IF(F2178="www.studentsreview.com",D2178*2.5/10,"ERROR"))</f>
        <v>1</v>
      </c>
      <c r="H2178" s="0" t="str">
        <f aca="false">VLOOKUP(G2178,Sheet2!$A$1:$B$8,2,0)</f>
        <v>excellent</v>
      </c>
      <c r="I2178" s="0" t="str">
        <f aca="false">"{""classes"":["""&amp;G2178&amp;"""],""text"":"""&amp;A2178&amp;"""},"</f>
        <v>{"classes":["1"],"text":"Amazing uni. Essex is the bomb !"},</v>
      </c>
      <c r="J2178" s="0" t="n">
        <f aca="false">LEN(A2178)</f>
        <v>32</v>
      </c>
    </row>
    <row r="2179" customFormat="false" ht="12.8" hidden="false" customHeight="false" outlineLevel="0" collapsed="false">
      <c r="A2179" s="0" t="s">
        <v>2248</v>
      </c>
      <c r="B2179" s="0" t="s">
        <v>2242</v>
      </c>
      <c r="C2179" s="0" t="s">
        <v>2243</v>
      </c>
      <c r="D2179" s="0" t="n">
        <v>5</v>
      </c>
      <c r="E2179" s="0" t="str">
        <f aca="false">IFERROR(IFERROR(REPLACE(C2179,SEARCH($E$1,C2179,1),LEN($E$1),""),REPLACE(C2179,SEARCH($F$1,C2179,1),LEN($F$1),"")),C2179)</f>
        <v>www.studentcrowd.com/university-l1001565-s1008232-the_university_of_essex-colchester</v>
      </c>
      <c r="F2179" s="0" t="str">
        <f aca="false">REPLACE(E2179,SEARCH("/",E2179,1),LEN(E2179),"")</f>
        <v>www.studentcrowd.com</v>
      </c>
      <c r="G2179" s="0" t="n">
        <f aca="false">IF(F2179="www.studentcrowd.com",D2179*2/10,IF(F2179="www.studentsreview.com",D2179*2.5/10,"ERROR"))</f>
        <v>1</v>
      </c>
      <c r="H2179" s="0" t="str">
        <f aca="false">VLOOKUP(G2179,Sheet2!$A$1:$B$8,2,0)</f>
        <v>excellent</v>
      </c>
      <c r="I2179" s="0" t="str">
        <f aca="false">"{""classes"":["""&amp;G2179&amp;"""],""text"":"""&amp;A2179&amp;"""},"</f>
        <v>{"classes":["1"],"text":"Top university. The campus is big and spacious with lots of services"},</v>
      </c>
      <c r="J2179" s="0" t="n">
        <f aca="false">LEN(A2179)</f>
        <v>68</v>
      </c>
    </row>
    <row r="2180" customFormat="false" ht="12.8" hidden="false" customHeight="false" outlineLevel="0" collapsed="false">
      <c r="A2180" s="0" t="s">
        <v>2249</v>
      </c>
      <c r="B2180" s="0" t="s">
        <v>2242</v>
      </c>
      <c r="C2180" s="0" t="s">
        <v>2243</v>
      </c>
      <c r="D2180" s="0" t="n">
        <v>5</v>
      </c>
      <c r="E2180" s="0" t="str">
        <f aca="false">IFERROR(IFERROR(REPLACE(C2180,SEARCH($E$1,C2180,1),LEN($E$1),""),REPLACE(C2180,SEARCH($F$1,C2180,1),LEN($F$1),"")),C2180)</f>
        <v>www.studentcrowd.com/university-l1001565-s1008232-the_university_of_essex-colchester</v>
      </c>
      <c r="F2180" s="0" t="str">
        <f aca="false">REPLACE(E2180,SEARCH("/",E2180,1),LEN(E2180),"")</f>
        <v>www.studentcrowd.com</v>
      </c>
      <c r="G2180" s="0" t="n">
        <f aca="false">IF(F2180="www.studentcrowd.com",D2180*2/10,IF(F2180="www.studentsreview.com",D2180*2.5/10,"ERROR"))</f>
        <v>1</v>
      </c>
      <c r="H2180" s="0" t="str">
        <f aca="false">VLOOKUP(G2180,Sheet2!$A$1:$B$8,2,0)</f>
        <v>excellent</v>
      </c>
      <c r="I2180" s="0" t="str">
        <f aca="false">"{""classes"":["""&amp;G2180&amp;"""],""text"":"""&amp;A2180&amp;"""},"</f>
        <v>{"classes":["1"],"text":"Everything you need in one place, wish there was a pool however the uni does weekly trips to the local pool."},</v>
      </c>
      <c r="J2180" s="0" t="n">
        <f aca="false">LEN(A2180)</f>
        <v>108</v>
      </c>
    </row>
    <row r="2181" customFormat="false" ht="12.8" hidden="false" customHeight="false" outlineLevel="0" collapsed="false">
      <c r="A2181" s="0" t="s">
        <v>2250</v>
      </c>
      <c r="B2181" s="0" t="s">
        <v>2242</v>
      </c>
      <c r="C2181" s="0" t="s">
        <v>2243</v>
      </c>
      <c r="D2181" s="0" t="n">
        <v>1</v>
      </c>
      <c r="E2181" s="0" t="str">
        <f aca="false">IFERROR(IFERROR(REPLACE(C2181,SEARCH($E$1,C2181,1),LEN($E$1),""),REPLACE(C2181,SEARCH($F$1,C2181,1),LEN($F$1),"")),C2181)</f>
        <v>www.studentcrowd.com/university-l1001565-s1008232-the_university_of_essex-colchester</v>
      </c>
      <c r="F2181" s="0" t="str">
        <f aca="false">REPLACE(E2181,SEARCH("/",E2181,1),LEN(E2181),"")</f>
        <v>www.studentcrowd.com</v>
      </c>
      <c r="G2181" s="0" t="n">
        <f aca="false">IF(F2181="www.studentcrowd.com",D2181*2/10,IF(F2181="www.studentsreview.com",D2181*2.5/10,"ERROR"))</f>
        <v>0.2</v>
      </c>
      <c r="H2181" s="0" t="str">
        <f aca="false">VLOOKUP(G2181,Sheet2!$A$1:$B$8,2,0)</f>
        <v>bad</v>
      </c>
      <c r="I2181" s="0" t="str">
        <f aca="false">"{""classes"":["""&amp;G2181&amp;"""],""text"":"""&amp;A2181&amp;"""},"</f>
        <v>{"classes":["0,2"],"text":"Very poor communication, very poor student support"},</v>
      </c>
      <c r="J2181" s="0" t="n">
        <f aca="false">LEN(A2181)</f>
        <v>50</v>
      </c>
    </row>
    <row r="2182" customFormat="false" ht="12.8" hidden="false" customHeight="false" outlineLevel="0" collapsed="false">
      <c r="A2182" s="0" t="s">
        <v>2251</v>
      </c>
      <c r="B2182" s="0" t="s">
        <v>2242</v>
      </c>
      <c r="C2182" s="0" t="s">
        <v>2243</v>
      </c>
      <c r="D2182" s="0" t="n">
        <v>4</v>
      </c>
      <c r="E2182" s="0" t="str">
        <f aca="false">IFERROR(IFERROR(REPLACE(C2182,SEARCH($E$1,C2182,1),LEN($E$1),""),REPLACE(C2182,SEARCH($F$1,C2182,1),LEN($F$1),"")),C2182)</f>
        <v>www.studentcrowd.com/university-l1001565-s1008232-the_university_of_essex-colchester</v>
      </c>
      <c r="F2182" s="0" t="str">
        <f aca="false">REPLACE(E2182,SEARCH("/",E2182,1),LEN(E2182),"")</f>
        <v>www.studentcrowd.com</v>
      </c>
      <c r="G2182" s="0" t="n">
        <f aca="false">IF(F2182="www.studentcrowd.com",D2182*2/10,IF(F2182="www.studentsreview.com",D2182*2.5/10,"ERROR"))</f>
        <v>0.8</v>
      </c>
      <c r="H2182" s="0" t="str">
        <f aca="false">VLOOKUP(G2182,Sheet2!$A$1:$B$8,2,0)</f>
        <v>good_plus</v>
      </c>
      <c r="I2182" s="0" t="str">
        <f aca="false">"{""classes"":["""&amp;G2182&amp;"""],""text"":"""&amp;A2182&amp;"""},"</f>
        <v>{"classes":["0,8"],"text":"An amazing school with amazing people who are always there for you."},</v>
      </c>
      <c r="J2182" s="0" t="n">
        <f aca="false">LEN(A2182)</f>
        <v>67</v>
      </c>
    </row>
    <row r="2183" customFormat="false" ht="12.8" hidden="false" customHeight="false" outlineLevel="0" collapsed="false">
      <c r="A2183" s="0" t="s">
        <v>2252</v>
      </c>
      <c r="B2183" s="0" t="s">
        <v>2242</v>
      </c>
      <c r="C2183" s="0" t="s">
        <v>2243</v>
      </c>
      <c r="D2183" s="0" t="n">
        <v>4</v>
      </c>
      <c r="E2183" s="0" t="str">
        <f aca="false">IFERROR(IFERROR(REPLACE(C2183,SEARCH($E$1,C2183,1),LEN($E$1),""),REPLACE(C2183,SEARCH($F$1,C2183,1),LEN($F$1),"")),C2183)</f>
        <v>www.studentcrowd.com/university-l1001565-s1008232-the_university_of_essex-colchester</v>
      </c>
      <c r="F2183" s="0" t="str">
        <f aca="false">REPLACE(E2183,SEARCH("/",E2183,1),LEN(E2183),"")</f>
        <v>www.studentcrowd.com</v>
      </c>
      <c r="G2183" s="0" t="n">
        <f aca="false">IF(F2183="www.studentcrowd.com",D2183*2/10,IF(F2183="www.studentsreview.com",D2183*2.5/10,"ERROR"))</f>
        <v>0.8</v>
      </c>
      <c r="H2183" s="0" t="str">
        <f aca="false">VLOOKUP(G2183,Sheet2!$A$1:$B$8,2,0)</f>
        <v>good_plus</v>
      </c>
      <c r="I2183" s="0" t="str">
        <f aca="false">"{""classes"":["""&amp;G2183&amp;"""],""text"":"""&amp;A2183&amp;"""},"</f>
        <v>{"classes":["0,8"],"text":"Always something to do, SU bar is great, campus shops are really handy for everyday essentials."},</v>
      </c>
      <c r="J2183" s="0" t="n">
        <f aca="false">LEN(A2183)</f>
        <v>95</v>
      </c>
    </row>
    <row r="2184" customFormat="false" ht="12.8" hidden="false" customHeight="false" outlineLevel="0" collapsed="false">
      <c r="A2184" s="0" t="s">
        <v>2253</v>
      </c>
      <c r="B2184" s="0" t="s">
        <v>2242</v>
      </c>
      <c r="C2184" s="0" t="s">
        <v>2243</v>
      </c>
      <c r="D2184" s="0" t="n">
        <v>4</v>
      </c>
      <c r="E2184" s="0" t="str">
        <f aca="false">IFERROR(IFERROR(REPLACE(C2184,SEARCH($E$1,C2184,1),LEN($E$1),""),REPLACE(C2184,SEARCH($F$1,C2184,1),LEN($F$1),"")),C2184)</f>
        <v>www.studentcrowd.com/university-l1001565-s1008232-the_university_of_essex-colchester</v>
      </c>
      <c r="F2184" s="0" t="str">
        <f aca="false">REPLACE(E2184,SEARCH("/",E2184,1),LEN(E2184),"")</f>
        <v>www.studentcrowd.com</v>
      </c>
      <c r="G2184" s="0" t="n">
        <f aca="false">IF(F2184="www.studentcrowd.com",D2184*2/10,IF(F2184="www.studentsreview.com",D2184*2.5/10,"ERROR"))</f>
        <v>0.8</v>
      </c>
      <c r="H2184" s="0" t="str">
        <f aca="false">VLOOKUP(G2184,Sheet2!$A$1:$B$8,2,0)</f>
        <v>good_plus</v>
      </c>
      <c r="I2184" s="0" t="str">
        <f aca="false">"{""classes"":["""&amp;G2184&amp;"""],""text"":"""&amp;A2184&amp;"""},"</f>
        <v>{"classes":["0,8"],"text":"Everything is great! Internet is a little temperamental, but better in central campus than in rooms."},</v>
      </c>
      <c r="J2184" s="0" t="n">
        <f aca="false">LEN(A2184)</f>
        <v>100</v>
      </c>
    </row>
    <row r="2185" customFormat="false" ht="12.8" hidden="false" customHeight="false" outlineLevel="0" collapsed="false">
      <c r="A2185" s="0" t="s">
        <v>2254</v>
      </c>
      <c r="B2185" s="0" t="s">
        <v>2242</v>
      </c>
      <c r="C2185" s="0" t="s">
        <v>2243</v>
      </c>
      <c r="D2185" s="0" t="n">
        <v>2</v>
      </c>
      <c r="E2185" s="0" t="str">
        <f aca="false">IFERROR(IFERROR(REPLACE(C2185,SEARCH($E$1,C2185,1),LEN($E$1),""),REPLACE(C2185,SEARCH($F$1,C2185,1),LEN($F$1),"")),C2185)</f>
        <v>www.studentcrowd.com/university-l1001565-s1008232-the_university_of_essex-colchester</v>
      </c>
      <c r="F2185" s="0" t="str">
        <f aca="false">REPLACE(E2185,SEARCH("/",E2185,1),LEN(E2185),"")</f>
        <v>www.studentcrowd.com</v>
      </c>
      <c r="G2185" s="0" t="n">
        <f aca="false">IF(F2185="www.studentcrowd.com",D2185*2/10,IF(F2185="www.studentsreview.com",D2185*2.5/10,"ERROR"))</f>
        <v>0.4</v>
      </c>
      <c r="H2185" s="0" t="str">
        <f aca="false">VLOOKUP(G2185,Sheet2!$A$1:$B$8,2,0)</f>
        <v>middle_minus</v>
      </c>
      <c r="I2185" s="0" t="str">
        <f aca="false">"{""classes"":["""&amp;G2185&amp;"""],""text"":"""&amp;A2185&amp;"""},"</f>
        <v>{"classes":["0,4"],"text":"If you can go somewhere better, do it"},</v>
      </c>
      <c r="J2185" s="0" t="n">
        <f aca="false">LEN(A2185)</f>
        <v>37</v>
      </c>
    </row>
    <row r="2186" customFormat="false" ht="12.8" hidden="false" customHeight="false" outlineLevel="0" collapsed="false">
      <c r="A2186" s="0" t="s">
        <v>2255</v>
      </c>
      <c r="B2186" s="0" t="s">
        <v>2242</v>
      </c>
      <c r="C2186" s="0" t="s">
        <v>2243</v>
      </c>
      <c r="D2186" s="0" t="n">
        <v>4</v>
      </c>
      <c r="E2186" s="0" t="str">
        <f aca="false">IFERROR(IFERROR(REPLACE(C2186,SEARCH($E$1,C2186,1),LEN($E$1),""),REPLACE(C2186,SEARCH($F$1,C2186,1),LEN($F$1),"")),C2186)</f>
        <v>www.studentcrowd.com/university-l1001565-s1008232-the_university_of_essex-colchester</v>
      </c>
      <c r="F2186" s="0" t="str">
        <f aca="false">REPLACE(E2186,SEARCH("/",E2186,1),LEN(E2186),"")</f>
        <v>www.studentcrowd.com</v>
      </c>
      <c r="G2186" s="0" t="n">
        <f aca="false">IF(F2186="www.studentcrowd.com",D2186*2/10,IF(F2186="www.studentsreview.com",D2186*2.5/10,"ERROR"))</f>
        <v>0.8</v>
      </c>
      <c r="H2186" s="0" t="str">
        <f aca="false">VLOOKUP(G2186,Sheet2!$A$1:$B$8,2,0)</f>
        <v>good_plus</v>
      </c>
      <c r="I2186" s="0" t="str">
        <f aca="false">"{""classes"":["""&amp;G2186&amp;"""],""text"":"""&amp;A2186&amp;"""},"</f>
        <v>{"classes":["0,8"],"text":"Great campus with many facilities and opportunities"},</v>
      </c>
      <c r="J2186" s="0" t="n">
        <f aca="false">LEN(A2186)</f>
        <v>51</v>
      </c>
    </row>
    <row r="2187" customFormat="false" ht="12.8" hidden="false" customHeight="false" outlineLevel="0" collapsed="false">
      <c r="A2187" s="0" t="s">
        <v>2256</v>
      </c>
      <c r="B2187" s="0" t="s">
        <v>2242</v>
      </c>
      <c r="C2187" s="0" t="s">
        <v>2243</v>
      </c>
      <c r="D2187" s="0" t="n">
        <v>4</v>
      </c>
      <c r="E2187" s="0" t="str">
        <f aca="false">IFERROR(IFERROR(REPLACE(C2187,SEARCH($E$1,C2187,1),LEN($E$1),""),REPLACE(C2187,SEARCH($F$1,C2187,1),LEN($F$1),"")),C2187)</f>
        <v>www.studentcrowd.com/university-l1001565-s1008232-the_university_of_essex-colchester</v>
      </c>
      <c r="F2187" s="0" t="str">
        <f aca="false">REPLACE(E2187,SEARCH("/",E2187,1),LEN(E2187),"")</f>
        <v>www.studentcrowd.com</v>
      </c>
      <c r="G2187" s="0" t="n">
        <f aca="false">IF(F2187="www.studentcrowd.com",D2187*2/10,IF(F2187="www.studentsreview.com",D2187*2.5/10,"ERROR"))</f>
        <v>0.8</v>
      </c>
      <c r="H2187" s="0" t="str">
        <f aca="false">VLOOKUP(G2187,Sheet2!$A$1:$B$8,2,0)</f>
        <v>good_plus</v>
      </c>
      <c r="I2187" s="0" t="str">
        <f aca="false">"{""classes"":["""&amp;G2187&amp;"""],""text"":"""&amp;A2187&amp;"""},"</f>
        <v>{"classes":["0,8"],"text":"Love the SU, really nice people in there and there is always something to do at the weekend. I havent been to the careers service but i assume its very good however, the wifi could be faster but i assume thats because so many people use it"},</v>
      </c>
      <c r="J2187" s="0" t="n">
        <f aca="false">LEN(A2187)</f>
        <v>239</v>
      </c>
    </row>
    <row r="2188" customFormat="false" ht="12.8" hidden="false" customHeight="false" outlineLevel="0" collapsed="false">
      <c r="A2188" s="0" t="s">
        <v>2257</v>
      </c>
      <c r="B2188" s="0" t="s">
        <v>2242</v>
      </c>
      <c r="C2188" s="0" t="s">
        <v>2243</v>
      </c>
      <c r="D2188" s="0" t="n">
        <v>4</v>
      </c>
      <c r="E2188" s="0" t="str">
        <f aca="false">IFERROR(IFERROR(REPLACE(C2188,SEARCH($E$1,C2188,1),LEN($E$1),""),REPLACE(C2188,SEARCH($F$1,C2188,1),LEN($F$1),"")),C2188)</f>
        <v>www.studentcrowd.com/university-l1001565-s1008232-the_university_of_essex-colchester</v>
      </c>
      <c r="F2188" s="0" t="str">
        <f aca="false">REPLACE(E2188,SEARCH("/",E2188,1),LEN(E2188),"")</f>
        <v>www.studentcrowd.com</v>
      </c>
      <c r="G2188" s="0" t="n">
        <f aca="false">IF(F2188="www.studentcrowd.com",D2188*2/10,IF(F2188="www.studentsreview.com",D2188*2.5/10,"ERROR"))</f>
        <v>0.8</v>
      </c>
      <c r="H2188" s="0" t="str">
        <f aca="false">VLOOKUP(G2188,Sheet2!$A$1:$B$8,2,0)</f>
        <v>good_plus</v>
      </c>
      <c r="I2188" s="0" t="str">
        <f aca="false">"{""classes"":["""&amp;G2188&amp;"""],""text"":"""&amp;A2188&amp;"""},"</f>
        <v>{"classes":["0,8"],"text":"Wfif: Eduroam is awful, but this is a problem all across the country. Studentcom in the accomodation works most of the time, but is likely slower than home internet, although they should be able to supply an ethernet cable free of charge. One of the best SUs in the country with societies, events, catering etc however they do need more communication with the university itself, the two are very separate organistions."},</v>
      </c>
      <c r="J2188" s="0" t="n">
        <f aca="false">LEN(A2188)</f>
        <v>418</v>
      </c>
    </row>
    <row r="2189" customFormat="false" ht="12.8" hidden="false" customHeight="false" outlineLevel="0" collapsed="false">
      <c r="A2189" s="0" t="s">
        <v>2258</v>
      </c>
      <c r="B2189" s="0" t="s">
        <v>2242</v>
      </c>
      <c r="C2189" s="0" t="s">
        <v>2243</v>
      </c>
      <c r="D2189" s="0" t="n">
        <v>1</v>
      </c>
      <c r="E2189" s="0" t="str">
        <f aca="false">IFERROR(IFERROR(REPLACE(C2189,SEARCH($E$1,C2189,1),LEN($E$1),""),REPLACE(C2189,SEARCH($F$1,C2189,1),LEN($F$1),"")),C2189)</f>
        <v>www.studentcrowd.com/university-l1001565-s1008232-the_university_of_essex-colchester</v>
      </c>
      <c r="F2189" s="0" t="str">
        <f aca="false">REPLACE(E2189,SEARCH("/",E2189,1),LEN(E2189),"")</f>
        <v>www.studentcrowd.com</v>
      </c>
      <c r="G2189" s="0" t="n">
        <f aca="false">IF(F2189="www.studentcrowd.com",D2189*2/10,IF(F2189="www.studentsreview.com",D2189*2.5/10,"ERROR"))</f>
        <v>0.2</v>
      </c>
      <c r="H2189" s="0" t="str">
        <f aca="false">VLOOKUP(G2189,Sheet2!$A$1:$B$8,2,0)</f>
        <v>bad</v>
      </c>
      <c r="I2189" s="0" t="str">
        <f aca="false">"{""classes"":["""&amp;G2189&amp;"""],""text"":"""&amp;A2189&amp;"""},"</f>
        <v>{"classes":["0,2"],"text":"The campus was designed by a Brutalist architect. Its not as bad as it sounds: its a lot worse. A concrete desert in the middle of Essex with the hideous, towering eye-sore for student accommodation, it is definitely the ugliest campus ever."},</v>
      </c>
      <c r="J2189" s="0" t="n">
        <f aca="false">LEN(A2189)</f>
        <v>241</v>
      </c>
    </row>
    <row r="2190" customFormat="false" ht="12.8" hidden="false" customHeight="false" outlineLevel="0" collapsed="false">
      <c r="A2190" s="0" t="s">
        <v>2259</v>
      </c>
      <c r="B2190" s="0" t="s">
        <v>2242</v>
      </c>
      <c r="C2190" s="0" t="s">
        <v>2243</v>
      </c>
      <c r="D2190" s="0" t="n">
        <v>1</v>
      </c>
      <c r="E2190" s="0" t="str">
        <f aca="false">IFERROR(IFERROR(REPLACE(C2190,SEARCH($E$1,C2190,1),LEN($E$1),""),REPLACE(C2190,SEARCH($F$1,C2190,1),LEN($F$1),"")),C2190)</f>
        <v>www.studentcrowd.com/university-l1001565-s1008232-the_university_of_essex-colchester</v>
      </c>
      <c r="F2190" s="0" t="str">
        <f aca="false">REPLACE(E2190,SEARCH("/",E2190,1),LEN(E2190),"")</f>
        <v>www.studentcrowd.com</v>
      </c>
      <c r="G2190" s="0" t="n">
        <f aca="false">IF(F2190="www.studentcrowd.com",D2190*2/10,IF(F2190="www.studentsreview.com",D2190*2.5/10,"ERROR"))</f>
        <v>0.2</v>
      </c>
      <c r="H2190" s="0" t="str">
        <f aca="false">VLOOKUP(G2190,Sheet2!$A$1:$B$8,2,0)</f>
        <v>bad</v>
      </c>
      <c r="I2190" s="0" t="str">
        <f aca="false">"{""classes"":["""&amp;G2190&amp;"""],""text"":"""&amp;A2190&amp;"""},"</f>
        <v>{"classes":["0,2"],"text":"Resolutely Awful The accommodations undergraduates receive are horrid, grey eye-sores. The food served, if improved immensely, would be awful."},</v>
      </c>
      <c r="J2190" s="0" t="n">
        <f aca="false">LEN(A2190)</f>
        <v>142</v>
      </c>
    </row>
    <row r="2191" customFormat="false" ht="12.8" hidden="false" customHeight="false" outlineLevel="0" collapsed="false">
      <c r="A2191" s="0" t="s">
        <v>2260</v>
      </c>
      <c r="B2191" s="0" t="s">
        <v>2242</v>
      </c>
      <c r="C2191" s="0" t="s">
        <v>2243</v>
      </c>
      <c r="D2191" s="0" t="n">
        <v>1</v>
      </c>
      <c r="E2191" s="0" t="str">
        <f aca="false">IFERROR(IFERROR(REPLACE(C2191,SEARCH($E$1,C2191,1),LEN($E$1),""),REPLACE(C2191,SEARCH($F$1,C2191,1),LEN($F$1),"")),C2191)</f>
        <v>www.studentcrowd.com/university-l1001565-s1008232-the_university_of_essex-colchester</v>
      </c>
      <c r="F2191" s="0" t="str">
        <f aca="false">REPLACE(E2191,SEARCH("/",E2191,1),LEN(E2191),"")</f>
        <v>www.studentcrowd.com</v>
      </c>
      <c r="G2191" s="0" t="n">
        <f aca="false">IF(F2191="www.studentcrowd.com",D2191*2/10,IF(F2191="www.studentsreview.com",D2191*2.5/10,"ERROR"))</f>
        <v>0.2</v>
      </c>
      <c r="H2191" s="0" t="str">
        <f aca="false">VLOOKUP(G2191,Sheet2!$A$1:$B$8,2,0)</f>
        <v>bad</v>
      </c>
      <c r="I2191" s="0" t="str">
        <f aca="false">"{""classes"":["""&amp;G2191&amp;"""],""text"":"""&amp;A2191&amp;"""},"</f>
        <v>{"classes":["0,2"],"text":"Resolutely Awful At least half of my lecturers have no research record in the subject of their teaching. Students who clearly do not belong in higher-education at all received the same grades as I did. The main qualification is graduate candidates money. The accommodations undergraduates receive are horrid, grey eye-sores. The food served, if improved immensely, would be awful. And thats just the start. I hear Essex used to have been a respectable institution. It is now nothing but a racket, a money-making rag-tag of pencil-pushers and arse-kissing third-grade researchers who have very little to offer in exchange for your money. Read more here: http://www.lrb.co.uk/v36/n17/marina-warner/diary http://www.lrb.co.uk/v37/n06/marina-warner/learning-my-lesson NOT RECOMMENDED AT ALL"},</v>
      </c>
      <c r="J2191" s="0" t="n">
        <f aca="false">LEN(A2191)</f>
        <v>786</v>
      </c>
    </row>
    <row r="2192" customFormat="false" ht="12.8" hidden="false" customHeight="false" outlineLevel="0" collapsed="false">
      <c r="A2192" s="0" t="s">
        <v>2261</v>
      </c>
      <c r="B2192" s="0" t="s">
        <v>2242</v>
      </c>
      <c r="C2192" s="0" t="s">
        <v>2243</v>
      </c>
      <c r="D2192" s="0" t="n">
        <v>5</v>
      </c>
      <c r="E2192" s="0" t="str">
        <f aca="false">IFERROR(IFERROR(REPLACE(C2192,SEARCH($E$1,C2192,1),LEN($E$1),""),REPLACE(C2192,SEARCH($F$1,C2192,1),LEN($F$1),"")),C2192)</f>
        <v>www.studentcrowd.com/university-l1001565-s1008232-the_university_of_essex-colchester</v>
      </c>
      <c r="F2192" s="0" t="str">
        <f aca="false">REPLACE(E2192,SEARCH("/",E2192,1),LEN(E2192),"")</f>
        <v>www.studentcrowd.com</v>
      </c>
      <c r="G2192" s="0" t="n">
        <f aca="false">IF(F2192="www.studentcrowd.com",D2192*2/10,IF(F2192="www.studentsreview.com",D2192*2.5/10,"ERROR"))</f>
        <v>1</v>
      </c>
      <c r="H2192" s="0" t="str">
        <f aca="false">VLOOKUP(G2192,Sheet2!$A$1:$B$8,2,0)</f>
        <v>excellent</v>
      </c>
      <c r="I2192" s="0" t="str">
        <f aca="false">"{""classes"":["""&amp;G2192&amp;"""],""text"":"""&amp;A2192&amp;"""},"</f>
        <v>{"classes":["1"],"text":"Like suggested, the only way is essex"},</v>
      </c>
      <c r="J2192" s="0" t="n">
        <f aca="false">LEN(A2192)</f>
        <v>37</v>
      </c>
    </row>
    <row r="2193" customFormat="false" ht="12.8" hidden="false" customHeight="false" outlineLevel="0" collapsed="false">
      <c r="A2193" s="0" t="s">
        <v>2262</v>
      </c>
      <c r="B2193" s="0" t="s">
        <v>2242</v>
      </c>
      <c r="C2193" s="0" t="s">
        <v>2243</v>
      </c>
      <c r="D2193" s="0" t="n">
        <v>4</v>
      </c>
      <c r="E2193" s="0" t="str">
        <f aca="false">IFERROR(IFERROR(REPLACE(C2193,SEARCH($E$1,C2193,1),LEN($E$1),""),REPLACE(C2193,SEARCH($F$1,C2193,1),LEN($F$1),"")),C2193)</f>
        <v>www.studentcrowd.com/university-l1001565-s1008232-the_university_of_essex-colchester</v>
      </c>
      <c r="F2193" s="0" t="str">
        <f aca="false">REPLACE(E2193,SEARCH("/",E2193,1),LEN(E2193),"")</f>
        <v>www.studentcrowd.com</v>
      </c>
      <c r="G2193" s="0" t="n">
        <f aca="false">IF(F2193="www.studentcrowd.com",D2193*2/10,IF(F2193="www.studentsreview.com",D2193*2.5/10,"ERROR"))</f>
        <v>0.8</v>
      </c>
      <c r="H2193" s="0" t="str">
        <f aca="false">VLOOKUP(G2193,Sheet2!$A$1:$B$8,2,0)</f>
        <v>good_plus</v>
      </c>
      <c r="I2193" s="0" t="str">
        <f aca="false">"{""classes"":["""&amp;G2193&amp;"""],""text"":"""&amp;A2193&amp;"""},"</f>
        <v>{"classes":["0,8"],"text":"Best uni ever. Really enfayed lecturers, great facilities, friendly vibe. Loved it!!!"},</v>
      </c>
      <c r="J2193" s="0" t="n">
        <f aca="false">LEN(A2193)</f>
        <v>85</v>
      </c>
    </row>
    <row r="2194" customFormat="false" ht="12.8" hidden="false" customHeight="false" outlineLevel="0" collapsed="false">
      <c r="A2194" s="0" t="s">
        <v>2263</v>
      </c>
      <c r="B2194" s="0" t="s">
        <v>2242</v>
      </c>
      <c r="C2194" s="0" t="s">
        <v>2243</v>
      </c>
      <c r="D2194" s="0" t="n">
        <v>5</v>
      </c>
      <c r="E2194" s="0" t="str">
        <f aca="false">IFERROR(IFERROR(REPLACE(C2194,SEARCH($E$1,C2194,1),LEN($E$1),""),REPLACE(C2194,SEARCH($F$1,C2194,1),LEN($F$1),"")),C2194)</f>
        <v>www.studentcrowd.com/university-l1001565-s1008232-the_university_of_essex-colchester</v>
      </c>
      <c r="F2194" s="0" t="str">
        <f aca="false">REPLACE(E2194,SEARCH("/",E2194,1),LEN(E2194),"")</f>
        <v>www.studentcrowd.com</v>
      </c>
      <c r="G2194" s="0" t="n">
        <f aca="false">IF(F2194="www.studentcrowd.com",D2194*2/10,IF(F2194="www.studentsreview.com",D2194*2.5/10,"ERROR"))</f>
        <v>1</v>
      </c>
      <c r="H2194" s="0" t="str">
        <f aca="false">VLOOKUP(G2194,Sheet2!$A$1:$B$8,2,0)</f>
        <v>excellent</v>
      </c>
      <c r="I2194" s="0" t="str">
        <f aca="false">"{""classes"":["""&amp;G2194&amp;"""],""text"":"""&amp;A2194&amp;"""},"</f>
        <v>{"classes":["1"],"text":"Theres a famous expression for Essex... I cant remember what it is..."},</v>
      </c>
      <c r="J2194" s="0" t="n">
        <f aca="false">LEN(A2194)</f>
        <v>69</v>
      </c>
    </row>
    <row r="2195" customFormat="false" ht="12.8" hidden="false" customHeight="false" outlineLevel="0" collapsed="false">
      <c r="A2195" s="0" t="s">
        <v>2264</v>
      </c>
      <c r="B2195" s="0" t="s">
        <v>2242</v>
      </c>
      <c r="C2195" s="0" t="s">
        <v>2243</v>
      </c>
      <c r="D2195" s="0" t="n">
        <v>5</v>
      </c>
      <c r="E2195" s="0" t="str">
        <f aca="false">IFERROR(IFERROR(REPLACE(C2195,SEARCH($E$1,C2195,1),LEN($E$1),""),REPLACE(C2195,SEARCH($F$1,C2195,1),LEN($F$1),"")),C2195)</f>
        <v>www.studentcrowd.com/university-l1001565-s1008232-the_university_of_essex-colchester</v>
      </c>
      <c r="F2195" s="0" t="str">
        <f aca="false">REPLACE(E2195,SEARCH("/",E2195,1),LEN(E2195),"")</f>
        <v>www.studentcrowd.com</v>
      </c>
      <c r="G2195" s="0" t="n">
        <f aca="false">IF(F2195="www.studentcrowd.com",D2195*2/10,IF(F2195="www.studentsreview.com",D2195*2.5/10,"ERROR"))</f>
        <v>1</v>
      </c>
      <c r="H2195" s="0" t="str">
        <f aca="false">VLOOKUP(G2195,Sheet2!$A$1:$B$8,2,0)</f>
        <v>excellent</v>
      </c>
      <c r="I2195" s="0" t="str">
        <f aca="false">"{""classes"":["""&amp;G2195&amp;"""],""text"":"""&amp;A2195&amp;"""},"</f>
        <v>{"classes":["1"],"text":"There is a good amount of choice between places you can eat and do things. Essex offers free sport, meaning that you can do as many as you like and meet more people. They offer a huge amount of societies which anyone can set up. The wifi can be crap, but thats just because its eduroam. The big E project is a great way to get a better idea of careers and is easy to do."},</v>
      </c>
      <c r="J2195" s="0" t="n">
        <f aca="false">LEN(A2195)</f>
        <v>370</v>
      </c>
    </row>
    <row r="2196" customFormat="false" ht="12.8" hidden="false" customHeight="false" outlineLevel="0" collapsed="false">
      <c r="A2196" s="0" t="s">
        <v>2265</v>
      </c>
      <c r="B2196" s="0" t="s">
        <v>2242</v>
      </c>
      <c r="C2196" s="0" t="s">
        <v>2243</v>
      </c>
      <c r="D2196" s="0" t="n">
        <v>4</v>
      </c>
      <c r="E2196" s="0" t="str">
        <f aca="false">IFERROR(IFERROR(REPLACE(C2196,SEARCH($E$1,C2196,1),LEN($E$1),""),REPLACE(C2196,SEARCH($F$1,C2196,1),LEN($F$1),"")),C2196)</f>
        <v>www.studentcrowd.com/university-l1001565-s1008232-the_university_of_essex-colchester</v>
      </c>
      <c r="F2196" s="0" t="str">
        <f aca="false">REPLACE(E2196,SEARCH("/",E2196,1),LEN(E2196),"")</f>
        <v>www.studentcrowd.com</v>
      </c>
      <c r="G2196" s="0" t="n">
        <f aca="false">IF(F2196="www.studentcrowd.com",D2196*2/10,IF(F2196="www.studentsreview.com",D2196*2.5/10,"ERROR"))</f>
        <v>0.8</v>
      </c>
      <c r="H2196" s="0" t="str">
        <f aca="false">VLOOKUP(G2196,Sheet2!$A$1:$B$8,2,0)</f>
        <v>good_plus</v>
      </c>
      <c r="I2196" s="0" t="str">
        <f aca="false">"{""classes"":["""&amp;G2196&amp;"""],""text"":"""&amp;A2196&amp;"""},"</f>
        <v>{"classes":["0,8"],"text":"Ive only been to the Evolve gym for the most part. The Evolve Gym is amazing, people re-rack their weight, its spacious and the staff are friendly."},</v>
      </c>
      <c r="J2196" s="0" t="n">
        <f aca="false">LEN(A2196)</f>
        <v>147</v>
      </c>
    </row>
    <row r="2197" customFormat="false" ht="12.8" hidden="false" customHeight="false" outlineLevel="0" collapsed="false">
      <c r="A2197" s="0" t="s">
        <v>2266</v>
      </c>
      <c r="B2197" s="0" t="s">
        <v>2242</v>
      </c>
      <c r="C2197" s="0" t="s">
        <v>2243</v>
      </c>
      <c r="D2197" s="0" t="n">
        <v>1</v>
      </c>
      <c r="E2197" s="0" t="str">
        <f aca="false">IFERROR(IFERROR(REPLACE(C2197,SEARCH($E$1,C2197,1),LEN($E$1),""),REPLACE(C2197,SEARCH($F$1,C2197,1),LEN($F$1),"")),C2197)</f>
        <v>www.studentcrowd.com/university-l1001565-s1008232-the_university_of_essex-colchester</v>
      </c>
      <c r="F2197" s="0" t="str">
        <f aca="false">REPLACE(E2197,SEARCH("/",E2197,1),LEN(E2197),"")</f>
        <v>www.studentcrowd.com</v>
      </c>
      <c r="G2197" s="0" t="n">
        <f aca="false">IF(F2197="www.studentcrowd.com",D2197*2/10,IF(F2197="www.studentsreview.com",D2197*2.5/10,"ERROR"))</f>
        <v>0.2</v>
      </c>
      <c r="H2197" s="0" t="str">
        <f aca="false">VLOOKUP(G2197,Sheet2!$A$1:$B$8,2,0)</f>
        <v>bad</v>
      </c>
      <c r="I2197" s="0" t="str">
        <f aca="false">"{""classes"":["""&amp;G2197&amp;"""],""text"":"""&amp;A2197&amp;"""},"</f>
        <v>{"classes":["0,2"],"text":"I am an ex-mental health nursing student of this university and was treated appallingly by The School of Health and Human Sciences. I have a mental health condition and was unfairly kicked off of my course with only 8 months remaining of my degree because at this point I owed a mere 40 placement hours! Considering, I still had two placements remaining and had shown that I was more than willing to make up time previously, this should not have been grounds for dismissal as I had been performing well on placement and academically. I was also wrongly advised not to use all of my two weeks holiday for making up placement hours so used just one week instead. I was then brought in front of a committee who claimed that I wouldnt be able to make up the 40 hours. The university were aware of my condition as I had to intermit a year due to illness. I have since set up a petition on www.change.org to protest the decision. Do not go here if you suffer from a mental health condition."},</v>
      </c>
      <c r="J2197" s="0" t="n">
        <f aca="false">LEN(A2197)</f>
        <v>984</v>
      </c>
    </row>
    <row r="2198" customFormat="false" ht="12.8" hidden="false" customHeight="false" outlineLevel="0" collapsed="false">
      <c r="A2198" s="0" t="s">
        <v>2267</v>
      </c>
      <c r="B2198" s="0" t="s">
        <v>2242</v>
      </c>
      <c r="C2198" s="0" t="s">
        <v>2243</v>
      </c>
      <c r="D2198" s="0" t="n">
        <v>1</v>
      </c>
      <c r="E2198" s="0" t="str">
        <f aca="false">IFERROR(IFERROR(REPLACE(C2198,SEARCH($E$1,C2198,1),LEN($E$1),""),REPLACE(C2198,SEARCH($F$1,C2198,1),LEN($F$1),"")),C2198)</f>
        <v>www.studentcrowd.com/university-l1001565-s1008232-the_university_of_essex-colchester</v>
      </c>
      <c r="F2198" s="0" t="str">
        <f aca="false">REPLACE(E2198,SEARCH("/",E2198,1),LEN(E2198),"")</f>
        <v>www.studentcrowd.com</v>
      </c>
      <c r="G2198" s="0" t="n">
        <f aca="false">IF(F2198="www.studentcrowd.com",D2198*2/10,IF(F2198="www.studentsreview.com",D2198*2.5/10,"ERROR"))</f>
        <v>0.2</v>
      </c>
      <c r="H2198" s="0" t="str">
        <f aca="false">VLOOKUP(G2198,Sheet2!$A$1:$B$8,2,0)</f>
        <v>bad</v>
      </c>
      <c r="I2198" s="0" t="str">
        <f aca="false">"{""classes"":["""&amp;G2198&amp;"""],""text"":"""&amp;A2198&amp;"""},"</f>
        <v>{"classes":["0,2"],"text":"most selfish university, does not promote getting experience or jobs.horrible overpriced accommodation. useless staff. horrible lecturers who wrongly mark your assignments  by accident  . internet never worked. campus shop overpriced,"},</v>
      </c>
      <c r="J2198" s="0" t="n">
        <f aca="false">LEN(A2198)</f>
        <v>234</v>
      </c>
    </row>
    <row r="2199" customFormat="false" ht="12.8" hidden="false" customHeight="false" outlineLevel="0" collapsed="false">
      <c r="A2199" s="0" t="s">
        <v>2268</v>
      </c>
      <c r="B2199" s="0" t="s">
        <v>2242</v>
      </c>
      <c r="C2199" s="0" t="s">
        <v>2243</v>
      </c>
      <c r="D2199" s="0" t="n">
        <v>3</v>
      </c>
      <c r="E2199" s="0" t="str">
        <f aca="false">IFERROR(IFERROR(REPLACE(C2199,SEARCH($E$1,C2199,1),LEN($E$1),""),REPLACE(C2199,SEARCH($F$1,C2199,1),LEN($F$1),"")),C2199)</f>
        <v>www.studentcrowd.com/university-l1001565-s1008232-the_university_of_essex-colchester</v>
      </c>
      <c r="F2199" s="0" t="str">
        <f aca="false">REPLACE(E2199,SEARCH("/",E2199,1),LEN(E2199),"")</f>
        <v>www.studentcrowd.com</v>
      </c>
      <c r="G2199" s="0" t="n">
        <f aca="false">IF(F2199="www.studentcrowd.com",D2199*2/10,IF(F2199="www.studentsreview.com",D2199*2.5/10,"ERROR"))</f>
        <v>0.6</v>
      </c>
      <c r="H2199" s="0" t="str">
        <f aca="false">VLOOKUP(G2199,Sheet2!$A$1:$B$8,2,0)</f>
        <v>middle_plus</v>
      </c>
      <c r="I2199" s="0" t="str">
        <f aca="false">"{""classes"":["""&amp;G2199&amp;"""],""text"":"""&amp;A2199&amp;"""},"</f>
        <v>{"classes":["0,6"],"text":"Love the uni, but the campus is quite far away from everything."},</v>
      </c>
      <c r="J2199" s="0" t="n">
        <f aca="false">LEN(A2199)</f>
        <v>63</v>
      </c>
    </row>
    <row r="2200" customFormat="false" ht="12.8" hidden="false" customHeight="false" outlineLevel="0" collapsed="false">
      <c r="A2200" s="0" t="s">
        <v>2269</v>
      </c>
      <c r="B2200" s="0" t="s">
        <v>2242</v>
      </c>
      <c r="C2200" s="0" t="s">
        <v>2243</v>
      </c>
      <c r="D2200" s="0" t="n">
        <v>5</v>
      </c>
      <c r="E2200" s="0" t="str">
        <f aca="false">IFERROR(IFERROR(REPLACE(C2200,SEARCH($E$1,C2200,1),LEN($E$1),""),REPLACE(C2200,SEARCH($F$1,C2200,1),LEN($F$1),"")),C2200)</f>
        <v>www.studentcrowd.com/university-l1001565-s1008232-the_university_of_essex-colchester</v>
      </c>
      <c r="F2200" s="0" t="str">
        <f aca="false">REPLACE(E2200,SEARCH("/",E2200,1),LEN(E2200),"")</f>
        <v>www.studentcrowd.com</v>
      </c>
      <c r="G2200" s="0" t="n">
        <f aca="false">IF(F2200="www.studentcrowd.com",D2200*2/10,IF(F2200="www.studentsreview.com",D2200*2.5/10,"ERROR"))</f>
        <v>1</v>
      </c>
      <c r="H2200" s="0" t="str">
        <f aca="false">VLOOKUP(G2200,Sheet2!$A$1:$B$8,2,0)</f>
        <v>excellent</v>
      </c>
      <c r="I2200" s="0" t="str">
        <f aca="false">"{""classes"":["""&amp;G2200&amp;"""],""text"":"""&amp;A2200&amp;"""},"</f>
        <v>{"classes":["1"],"text":"Coming here was the best decision iv ever made"},</v>
      </c>
      <c r="J2200" s="0" t="n">
        <f aca="false">LEN(A2200)</f>
        <v>46</v>
      </c>
    </row>
    <row r="2201" customFormat="false" ht="12.8" hidden="false" customHeight="false" outlineLevel="0" collapsed="false">
      <c r="A2201" s="0" t="s">
        <v>2270</v>
      </c>
      <c r="B2201" s="0" t="s">
        <v>2242</v>
      </c>
      <c r="C2201" s="0" t="s">
        <v>2243</v>
      </c>
      <c r="D2201" s="0" t="n">
        <v>5</v>
      </c>
      <c r="E2201" s="0" t="str">
        <f aca="false">IFERROR(IFERROR(REPLACE(C2201,SEARCH($E$1,C2201,1),LEN($E$1),""),REPLACE(C2201,SEARCH($F$1,C2201,1),LEN($F$1),"")),C2201)</f>
        <v>www.studentcrowd.com/university-l1001565-s1008232-the_university_of_essex-colchester</v>
      </c>
      <c r="F2201" s="0" t="str">
        <f aca="false">REPLACE(E2201,SEARCH("/",E2201,1),LEN(E2201),"")</f>
        <v>www.studentcrowd.com</v>
      </c>
      <c r="G2201" s="0" t="n">
        <f aca="false">IF(F2201="www.studentcrowd.com",D2201*2/10,IF(F2201="www.studentsreview.com",D2201*2.5/10,"ERROR"))</f>
        <v>1</v>
      </c>
      <c r="H2201" s="0" t="str">
        <f aca="false">VLOOKUP(G2201,Sheet2!$A$1:$B$8,2,0)</f>
        <v>excellent</v>
      </c>
      <c r="I2201" s="0" t="str">
        <f aca="false">"{""classes"":["""&amp;G2201&amp;"""],""text"":"""&amp;A2201&amp;"""},"</f>
        <v>{"classes":["1"],"text":"I love it here, and everyone I know is very happy with the university. Diversity is beautiful and acceptance of diversity is a miracle. Eye opening experience, fun moments, you learn something new everyday."},</v>
      </c>
      <c r="J2201" s="0" t="n">
        <f aca="false">LEN(A2201)</f>
        <v>206</v>
      </c>
    </row>
    <row r="2202" customFormat="false" ht="12.8" hidden="false" customHeight="false" outlineLevel="0" collapsed="false">
      <c r="A2202" s="0" t="s">
        <v>2271</v>
      </c>
      <c r="B2202" s="0" t="s">
        <v>2242</v>
      </c>
      <c r="C2202" s="0" t="s">
        <v>2243</v>
      </c>
      <c r="D2202" s="0" t="n">
        <v>3</v>
      </c>
      <c r="E2202" s="0" t="str">
        <f aca="false">IFERROR(IFERROR(REPLACE(C2202,SEARCH($E$1,C2202,1),LEN($E$1),""),REPLACE(C2202,SEARCH($F$1,C2202,1),LEN($F$1),"")),C2202)</f>
        <v>www.studentcrowd.com/university-l1001565-s1008232-the_university_of_essex-colchester</v>
      </c>
      <c r="F2202" s="0" t="str">
        <f aca="false">REPLACE(E2202,SEARCH("/",E2202,1),LEN(E2202),"")</f>
        <v>www.studentcrowd.com</v>
      </c>
      <c r="G2202" s="0" t="n">
        <f aca="false">IF(F2202="www.studentcrowd.com",D2202*2/10,IF(F2202="www.studentsreview.com",D2202*2.5/10,"ERROR"))</f>
        <v>0.6</v>
      </c>
      <c r="H2202" s="0" t="str">
        <f aca="false">VLOOKUP(G2202,Sheet2!$A$1:$B$8,2,0)</f>
        <v>middle_plus</v>
      </c>
      <c r="I2202" s="0" t="str">
        <f aca="false">"{""classes"":["""&amp;G2202&amp;"""],""text"":"""&amp;A2202&amp;"""},"</f>
        <v>{"classes":["0,6"],"text":"University doesnt believe free speech is a thing we should have."},</v>
      </c>
      <c r="J2202" s="0" t="n">
        <f aca="false">LEN(A2202)</f>
        <v>64</v>
      </c>
    </row>
    <row r="2203" customFormat="false" ht="12.8" hidden="false" customHeight="false" outlineLevel="0" collapsed="false">
      <c r="A2203" s="0" t="s">
        <v>2272</v>
      </c>
      <c r="B2203" s="0" t="s">
        <v>2242</v>
      </c>
      <c r="C2203" s="0" t="s">
        <v>2243</v>
      </c>
      <c r="D2203" s="0" t="n">
        <v>5</v>
      </c>
      <c r="E2203" s="0" t="str">
        <f aca="false">IFERROR(IFERROR(REPLACE(C2203,SEARCH($E$1,C2203,1),LEN($E$1),""),REPLACE(C2203,SEARCH($F$1,C2203,1),LEN($F$1),"")),C2203)</f>
        <v>www.studentcrowd.com/university-l1001565-s1008232-the_university_of_essex-colchester</v>
      </c>
      <c r="F2203" s="0" t="str">
        <f aca="false">REPLACE(E2203,SEARCH("/",E2203,1),LEN(E2203),"")</f>
        <v>www.studentcrowd.com</v>
      </c>
      <c r="G2203" s="0" t="n">
        <f aca="false">IF(F2203="www.studentcrowd.com",D2203*2/10,IF(F2203="www.studentsreview.com",D2203*2.5/10,"ERROR"))</f>
        <v>1</v>
      </c>
      <c r="H2203" s="0" t="str">
        <f aca="false">VLOOKUP(G2203,Sheet2!$A$1:$B$8,2,0)</f>
        <v>excellent</v>
      </c>
      <c r="I2203" s="0" t="str">
        <f aca="false">"{""classes"":["""&amp;G2203&amp;"""],""text"":"""&amp;A2203&amp;"""},"</f>
        <v>{"classes":["1"],"text":"A great international university which is keen on helping its students push further their limits, and extremely encouraging and supportive in identifying ourselves in a unique, prosperous environment."},</v>
      </c>
      <c r="J2203" s="0" t="n">
        <f aca="false">LEN(A2203)</f>
        <v>200</v>
      </c>
    </row>
    <row r="2204" customFormat="false" ht="12.8" hidden="false" customHeight="false" outlineLevel="0" collapsed="false">
      <c r="A2204" s="0" t="s">
        <v>2273</v>
      </c>
      <c r="B2204" s="0" t="s">
        <v>2242</v>
      </c>
      <c r="C2204" s="0" t="s">
        <v>2243</v>
      </c>
      <c r="D2204" s="0" t="n">
        <v>4</v>
      </c>
      <c r="E2204" s="0" t="str">
        <f aca="false">IFERROR(IFERROR(REPLACE(C2204,SEARCH($E$1,C2204,1),LEN($E$1),""),REPLACE(C2204,SEARCH($F$1,C2204,1),LEN($F$1),"")),C2204)</f>
        <v>www.studentcrowd.com/university-l1001565-s1008232-the_university_of_essex-colchester</v>
      </c>
      <c r="F2204" s="0" t="str">
        <f aca="false">REPLACE(E2204,SEARCH("/",E2204,1),LEN(E2204),"")</f>
        <v>www.studentcrowd.com</v>
      </c>
      <c r="G2204" s="0" t="n">
        <f aca="false">IF(F2204="www.studentcrowd.com",D2204*2/10,IF(F2204="www.studentsreview.com",D2204*2.5/10,"ERROR"))</f>
        <v>0.8</v>
      </c>
      <c r="H2204" s="0" t="str">
        <f aca="false">VLOOKUP(G2204,Sheet2!$A$1:$B$8,2,0)</f>
        <v>good_plus</v>
      </c>
      <c r="I2204" s="0" t="str">
        <f aca="false">"{""classes"":["""&amp;G2204&amp;"""],""text"":"""&amp;A2204&amp;"""},"</f>
        <v>{"classes":["0,8"],"text":"Student Union is very engaging and revolutionary, though wifi speed could be better"},</v>
      </c>
      <c r="J2204" s="0" t="n">
        <f aca="false">LEN(A2204)</f>
        <v>83</v>
      </c>
    </row>
    <row r="2205" customFormat="false" ht="12.8" hidden="false" customHeight="false" outlineLevel="0" collapsed="false">
      <c r="A2205" s="0" t="s">
        <v>2274</v>
      </c>
      <c r="B2205" s="0" t="s">
        <v>2242</v>
      </c>
      <c r="C2205" s="0" t="s">
        <v>2243</v>
      </c>
      <c r="D2205" s="0" t="n">
        <v>3</v>
      </c>
      <c r="E2205" s="0" t="str">
        <f aca="false">IFERROR(IFERROR(REPLACE(C2205,SEARCH($E$1,C2205,1),LEN($E$1),""),REPLACE(C2205,SEARCH($F$1,C2205,1),LEN($F$1),"")),C2205)</f>
        <v>www.studentcrowd.com/university-l1001565-s1008232-the_university_of_essex-colchester</v>
      </c>
      <c r="F2205" s="0" t="str">
        <f aca="false">REPLACE(E2205,SEARCH("/",E2205,1),LEN(E2205),"")</f>
        <v>www.studentcrowd.com</v>
      </c>
      <c r="G2205" s="0" t="n">
        <f aca="false">IF(F2205="www.studentcrowd.com",D2205*2/10,IF(F2205="www.studentsreview.com",D2205*2.5/10,"ERROR"))</f>
        <v>0.6</v>
      </c>
      <c r="H2205" s="0" t="str">
        <f aca="false">VLOOKUP(G2205,Sheet2!$A$1:$B$8,2,0)</f>
        <v>middle_plus</v>
      </c>
      <c r="I2205" s="0" t="str">
        <f aca="false">"{""classes"":["""&amp;G2205&amp;"""],""text"":"""&amp;A2205&amp;"""},"</f>
        <v>{"classes":["0,6"],"text":"Decent campus and faculties. However Computer science teaching standards are very, very poor. The Student Union are also very big money grabbers who dont really care for the students."},</v>
      </c>
      <c r="J2205" s="0" t="n">
        <f aca="false">LEN(A2205)</f>
        <v>183</v>
      </c>
    </row>
    <row r="2206" customFormat="false" ht="12.8" hidden="false" customHeight="false" outlineLevel="0" collapsed="false">
      <c r="A2206" s="0" t="s">
        <v>2275</v>
      </c>
      <c r="B2206" s="0" t="s">
        <v>2242</v>
      </c>
      <c r="C2206" s="0" t="s">
        <v>2243</v>
      </c>
      <c r="D2206" s="0" t="n">
        <v>4</v>
      </c>
      <c r="E2206" s="0" t="str">
        <f aca="false">IFERROR(IFERROR(REPLACE(C2206,SEARCH($E$1,C2206,1),LEN($E$1),""),REPLACE(C2206,SEARCH($F$1,C2206,1),LEN($F$1),"")),C2206)</f>
        <v>www.studentcrowd.com/university-l1001565-s1008232-the_university_of_essex-colchester</v>
      </c>
      <c r="F2206" s="0" t="str">
        <f aca="false">REPLACE(E2206,SEARCH("/",E2206,1),LEN(E2206),"")</f>
        <v>www.studentcrowd.com</v>
      </c>
      <c r="G2206" s="0" t="n">
        <f aca="false">IF(F2206="www.studentcrowd.com",D2206*2/10,IF(F2206="www.studentsreview.com",D2206*2.5/10,"ERROR"))</f>
        <v>0.8</v>
      </c>
      <c r="H2206" s="0" t="str">
        <f aca="false">VLOOKUP(G2206,Sheet2!$A$1:$B$8,2,0)</f>
        <v>good_plus</v>
      </c>
      <c r="I2206" s="0" t="str">
        <f aca="false">"{""classes"":["""&amp;G2206&amp;"""],""text"":"""&amp;A2206&amp;"""},"</f>
        <v>{"classes":["0,8"],"text":"The university of Essex has a full range of very active societies, and a student union which is always improving student life."},</v>
      </c>
      <c r="J2206" s="0" t="n">
        <f aca="false">LEN(A2206)</f>
        <v>126</v>
      </c>
    </row>
    <row r="2207" customFormat="false" ht="12.8" hidden="false" customHeight="false" outlineLevel="0" collapsed="false">
      <c r="A2207" s="0" t="s">
        <v>2276</v>
      </c>
      <c r="B2207" s="0" t="s">
        <v>2242</v>
      </c>
      <c r="C2207" s="0" t="s">
        <v>2243</v>
      </c>
      <c r="D2207" s="0" t="n">
        <v>5</v>
      </c>
      <c r="E2207" s="0" t="str">
        <f aca="false">IFERROR(IFERROR(REPLACE(C2207,SEARCH($E$1,C2207,1),LEN($E$1),""),REPLACE(C2207,SEARCH($F$1,C2207,1),LEN($F$1),"")),C2207)</f>
        <v>www.studentcrowd.com/university-l1001565-s1008232-the_university_of_essex-colchester</v>
      </c>
      <c r="F2207" s="0" t="str">
        <f aca="false">REPLACE(E2207,SEARCH("/",E2207,1),LEN(E2207),"")</f>
        <v>www.studentcrowd.com</v>
      </c>
      <c r="G2207" s="0" t="n">
        <f aca="false">IF(F2207="www.studentcrowd.com",D2207*2/10,IF(F2207="www.studentsreview.com",D2207*2.5/10,"ERROR"))</f>
        <v>1</v>
      </c>
      <c r="H2207" s="0" t="str">
        <f aca="false">VLOOKUP(G2207,Sheet2!$A$1:$B$8,2,0)</f>
        <v>excellent</v>
      </c>
      <c r="I2207" s="0" t="str">
        <f aca="false">"{""classes"":["""&amp;G2207&amp;"""],""text"":"""&amp;A2207&amp;"""},"</f>
        <v>{"classes":["1"],"text":"The Students Union and the International Students Association are in real our family, the biggest one. No one is left out of the family. There are too many societies that it is impossible that someone cannot find one that fits him."},</v>
      </c>
      <c r="J2207" s="0" t="n">
        <f aca="false">LEN(A2207)</f>
        <v>231</v>
      </c>
    </row>
    <row r="2208" customFormat="false" ht="12.8" hidden="false" customHeight="false" outlineLevel="0" collapsed="false">
      <c r="A2208" s="0" t="s">
        <v>2277</v>
      </c>
      <c r="B2208" s="0" t="s">
        <v>2242</v>
      </c>
      <c r="C2208" s="0" t="s">
        <v>2243</v>
      </c>
      <c r="D2208" s="0" t="n">
        <v>4</v>
      </c>
      <c r="E2208" s="0" t="str">
        <f aca="false">IFERROR(IFERROR(REPLACE(C2208,SEARCH($E$1,C2208,1),LEN($E$1),""),REPLACE(C2208,SEARCH($F$1,C2208,1),LEN($F$1),"")),C2208)</f>
        <v>www.studentcrowd.com/university-l1001565-s1008232-the_university_of_essex-colchester</v>
      </c>
      <c r="F2208" s="0" t="str">
        <f aca="false">REPLACE(E2208,SEARCH("/",E2208,1),LEN(E2208),"")</f>
        <v>www.studentcrowd.com</v>
      </c>
      <c r="G2208" s="0" t="n">
        <f aca="false">IF(F2208="www.studentcrowd.com",D2208*2/10,IF(F2208="www.studentsreview.com",D2208*2.5/10,"ERROR"))</f>
        <v>0.8</v>
      </c>
      <c r="H2208" s="0" t="str">
        <f aca="false">VLOOKUP(G2208,Sheet2!$A$1:$B$8,2,0)</f>
        <v>good_plus</v>
      </c>
      <c r="I2208" s="0" t="str">
        <f aca="false">"{""classes"":["""&amp;G2208&amp;"""],""text"":"""&amp;A2208&amp;"""},"</f>
        <v>{"classes":["0,8"],"text":"Good wifi over campus. SU is ok. Too many societies to count!"},</v>
      </c>
      <c r="J2208" s="0" t="n">
        <f aca="false">LEN(A2208)</f>
        <v>61</v>
      </c>
    </row>
    <row r="2209" customFormat="false" ht="12.8" hidden="false" customHeight="false" outlineLevel="0" collapsed="false">
      <c r="A2209" s="0" t="s">
        <v>2278</v>
      </c>
      <c r="B2209" s="0" t="s">
        <v>2242</v>
      </c>
      <c r="C2209" s="0" t="s">
        <v>2243</v>
      </c>
      <c r="D2209" s="0" t="n">
        <v>5</v>
      </c>
      <c r="E2209" s="0" t="str">
        <f aca="false">IFERROR(IFERROR(REPLACE(C2209,SEARCH($E$1,C2209,1),LEN($E$1),""),REPLACE(C2209,SEARCH($F$1,C2209,1),LEN($F$1),"")),C2209)</f>
        <v>www.studentcrowd.com/university-l1001565-s1008232-the_university_of_essex-colchester</v>
      </c>
      <c r="F2209" s="0" t="str">
        <f aca="false">REPLACE(E2209,SEARCH("/",E2209,1),LEN(E2209),"")</f>
        <v>www.studentcrowd.com</v>
      </c>
      <c r="G2209" s="0" t="n">
        <f aca="false">IF(F2209="www.studentcrowd.com",D2209*2/10,IF(F2209="www.studentsreview.com",D2209*2.5/10,"ERROR"))</f>
        <v>1</v>
      </c>
      <c r="H2209" s="0" t="str">
        <f aca="false">VLOOKUP(G2209,Sheet2!$A$1:$B$8,2,0)</f>
        <v>excellent</v>
      </c>
      <c r="I2209" s="0" t="str">
        <f aca="false">"{""classes"":["""&amp;G2209&amp;"""],""text"":"""&amp;A2209&amp;"""},"</f>
        <v>{"classes":["1"],"text":"At Essex you fit right in and theres is literally something for everyone"},</v>
      </c>
      <c r="J2209" s="0" t="n">
        <f aca="false">LEN(A2209)</f>
        <v>72</v>
      </c>
    </row>
    <row r="2210" customFormat="false" ht="12.8" hidden="false" customHeight="false" outlineLevel="0" collapsed="false">
      <c r="A2210" s="0" t="s">
        <v>2279</v>
      </c>
      <c r="B2210" s="0" t="s">
        <v>2242</v>
      </c>
      <c r="C2210" s="0" t="s">
        <v>2243</v>
      </c>
      <c r="D2210" s="0" t="n">
        <v>4</v>
      </c>
      <c r="E2210" s="0" t="str">
        <f aca="false">IFERROR(IFERROR(REPLACE(C2210,SEARCH($E$1,C2210,1),LEN($E$1),""),REPLACE(C2210,SEARCH($F$1,C2210,1),LEN($F$1),"")),C2210)</f>
        <v>www.studentcrowd.com/university-l1001565-s1008232-the_university_of_essex-colchester</v>
      </c>
      <c r="F2210" s="0" t="str">
        <f aca="false">REPLACE(E2210,SEARCH("/",E2210,1),LEN(E2210),"")</f>
        <v>www.studentcrowd.com</v>
      </c>
      <c r="G2210" s="0" t="n">
        <f aca="false">IF(F2210="www.studentcrowd.com",D2210*2/10,IF(F2210="www.studentsreview.com",D2210*2.5/10,"ERROR"))</f>
        <v>0.8</v>
      </c>
      <c r="H2210" s="0" t="str">
        <f aca="false">VLOOKUP(G2210,Sheet2!$A$1:$B$8,2,0)</f>
        <v>good_plus</v>
      </c>
      <c r="I2210" s="0" t="str">
        <f aca="false">"{""classes"":["""&amp;G2210&amp;"""],""text"":"""&amp;A2210&amp;"""},"</f>
        <v>{"classes":["0,8"],"text":"Very good university, great lecturers, shame they have a fast food joint that serves horrendous food. Also, the SU thinks too highly of itself."},</v>
      </c>
      <c r="J2210" s="0" t="n">
        <f aca="false">LEN(A2210)</f>
        <v>143</v>
      </c>
    </row>
    <row r="2211" customFormat="false" ht="12.8" hidden="false" customHeight="false" outlineLevel="0" collapsed="false">
      <c r="A2211" s="0" t="s">
        <v>2280</v>
      </c>
      <c r="B2211" s="0" t="s">
        <v>2242</v>
      </c>
      <c r="C2211" s="0" t="s">
        <v>2243</v>
      </c>
      <c r="D2211" s="0" t="n">
        <v>5</v>
      </c>
      <c r="E2211" s="0" t="str">
        <f aca="false">IFERROR(IFERROR(REPLACE(C2211,SEARCH($E$1,C2211,1),LEN($E$1),""),REPLACE(C2211,SEARCH($F$1,C2211,1),LEN($F$1),"")),C2211)</f>
        <v>www.studentcrowd.com/university-l1001565-s1008232-the_university_of_essex-colchester</v>
      </c>
      <c r="F2211" s="0" t="str">
        <f aca="false">REPLACE(E2211,SEARCH("/",E2211,1),LEN(E2211),"")</f>
        <v>www.studentcrowd.com</v>
      </c>
      <c r="G2211" s="0" t="n">
        <f aca="false">IF(F2211="www.studentcrowd.com",D2211*2/10,IF(F2211="www.studentsreview.com",D2211*2.5/10,"ERROR"))</f>
        <v>1</v>
      </c>
      <c r="H2211" s="0" t="str">
        <f aca="false">VLOOKUP(G2211,Sheet2!$A$1:$B$8,2,0)</f>
        <v>excellent</v>
      </c>
      <c r="I2211" s="0" t="str">
        <f aca="false">"{""classes"":["""&amp;G2211&amp;"""],""text"":"""&amp;A2211&amp;"""},"</f>
        <v>{"classes":["1"],"text":"best campus experience, great students union"},</v>
      </c>
      <c r="J2211" s="0" t="n">
        <f aca="false">LEN(A2211)</f>
        <v>44</v>
      </c>
    </row>
    <row r="2212" customFormat="false" ht="12.8" hidden="false" customHeight="false" outlineLevel="0" collapsed="false">
      <c r="A2212" s="0" t="s">
        <v>2281</v>
      </c>
      <c r="B2212" s="0" t="s">
        <v>2242</v>
      </c>
      <c r="C2212" s="0" t="s">
        <v>2243</v>
      </c>
      <c r="D2212" s="0" t="n">
        <v>5</v>
      </c>
      <c r="E2212" s="0" t="str">
        <f aca="false">IFERROR(IFERROR(REPLACE(C2212,SEARCH($E$1,C2212,1),LEN($E$1),""),REPLACE(C2212,SEARCH($F$1,C2212,1),LEN($F$1),"")),C2212)</f>
        <v>www.studentcrowd.com/university-l1001565-s1008232-the_university_of_essex-colchester</v>
      </c>
      <c r="F2212" s="0" t="str">
        <f aca="false">REPLACE(E2212,SEARCH("/",E2212,1),LEN(E2212),"")</f>
        <v>www.studentcrowd.com</v>
      </c>
      <c r="G2212" s="0" t="n">
        <f aca="false">IF(F2212="www.studentcrowd.com",D2212*2/10,IF(F2212="www.studentsreview.com",D2212*2.5/10,"ERROR"))</f>
        <v>1</v>
      </c>
      <c r="H2212" s="0" t="str">
        <f aca="false">VLOOKUP(G2212,Sheet2!$A$1:$B$8,2,0)</f>
        <v>excellent</v>
      </c>
      <c r="I2212" s="0" t="str">
        <f aca="false">"{""classes"":["""&amp;G2212&amp;"""],""text"":"""&amp;A2212&amp;"""},"</f>
        <v>{"classes":["1"],"text":"Such a friendly University, doing its best to be involved in students lives, giving them jobs, advice and the opportunity to have a voice."},</v>
      </c>
      <c r="J2212" s="0" t="n">
        <f aca="false">LEN(A2212)</f>
        <v>138</v>
      </c>
    </row>
    <row r="2213" customFormat="false" ht="12.8" hidden="false" customHeight="false" outlineLevel="0" collapsed="false">
      <c r="A2213" s="0" t="s">
        <v>2282</v>
      </c>
      <c r="B2213" s="0" t="s">
        <v>2242</v>
      </c>
      <c r="C2213" s="0" t="s">
        <v>2243</v>
      </c>
      <c r="D2213" s="0" t="n">
        <v>5</v>
      </c>
      <c r="E2213" s="0" t="str">
        <f aca="false">IFERROR(IFERROR(REPLACE(C2213,SEARCH($E$1,C2213,1),LEN($E$1),""),REPLACE(C2213,SEARCH($F$1,C2213,1),LEN($F$1),"")),C2213)</f>
        <v>www.studentcrowd.com/university-l1001565-s1008232-the_university_of_essex-colchester</v>
      </c>
      <c r="F2213" s="0" t="str">
        <f aca="false">REPLACE(E2213,SEARCH("/",E2213,1),LEN(E2213),"")</f>
        <v>www.studentcrowd.com</v>
      </c>
      <c r="G2213" s="0" t="n">
        <f aca="false">IF(F2213="www.studentcrowd.com",D2213*2/10,IF(F2213="www.studentsreview.com",D2213*2.5/10,"ERROR"))</f>
        <v>1</v>
      </c>
      <c r="H2213" s="0" t="str">
        <f aca="false">VLOOKUP(G2213,Sheet2!$A$1:$B$8,2,0)</f>
        <v>excellent</v>
      </c>
      <c r="I2213" s="0" t="str">
        <f aca="false">"{""classes"":["""&amp;G2213&amp;"""],""text"":"""&amp;A2213&amp;"""},"</f>
        <v>{"classes":["1"],"text":"Best student union in the world. Focused on giving a good education whilst having a happy work life balance. Free fruit and water when your studying and night ninjas when your partying!"},</v>
      </c>
      <c r="J2213" s="0" t="n">
        <f aca="false">LEN(A2213)</f>
        <v>185</v>
      </c>
    </row>
    <row r="2214" customFormat="false" ht="12.8" hidden="false" customHeight="false" outlineLevel="0" collapsed="false">
      <c r="A2214" s="0" t="s">
        <v>2283</v>
      </c>
      <c r="B2214" s="0" t="s">
        <v>2242</v>
      </c>
      <c r="C2214" s="0" t="s">
        <v>2243</v>
      </c>
      <c r="D2214" s="0" t="n">
        <v>4</v>
      </c>
      <c r="E2214" s="0" t="str">
        <f aca="false">IFERROR(IFERROR(REPLACE(C2214,SEARCH($E$1,C2214,1),LEN($E$1),""),REPLACE(C2214,SEARCH($F$1,C2214,1),LEN($F$1),"")),C2214)</f>
        <v>www.studentcrowd.com/university-l1001565-s1008232-the_university_of_essex-colchester</v>
      </c>
      <c r="F2214" s="0" t="str">
        <f aca="false">REPLACE(E2214,SEARCH("/",E2214,1),LEN(E2214),"")</f>
        <v>www.studentcrowd.com</v>
      </c>
      <c r="G2214" s="0" t="n">
        <f aca="false">IF(F2214="www.studentcrowd.com",D2214*2/10,IF(F2214="www.studentsreview.com",D2214*2.5/10,"ERROR"))</f>
        <v>0.8</v>
      </c>
      <c r="H2214" s="0" t="str">
        <f aca="false">VLOOKUP(G2214,Sheet2!$A$1:$B$8,2,0)</f>
        <v>good_plus</v>
      </c>
      <c r="I2214" s="0" t="str">
        <f aca="false">"{""classes"":["""&amp;G2214&amp;"""],""text"":"""&amp;A2214&amp;"""},"</f>
        <v>{"classes":["0,8"],"text":"Lovely mix of people from all over the world, which makes this uni unique! Alot of opptions and great staff."},</v>
      </c>
      <c r="J2214" s="0" t="n">
        <f aca="false">LEN(A2214)</f>
        <v>108</v>
      </c>
    </row>
    <row r="2215" customFormat="false" ht="12.8" hidden="false" customHeight="false" outlineLevel="0" collapsed="false">
      <c r="A2215" s="0" t="s">
        <v>2284</v>
      </c>
      <c r="B2215" s="0" t="s">
        <v>2242</v>
      </c>
      <c r="C2215" s="0" t="s">
        <v>2243</v>
      </c>
      <c r="D2215" s="0" t="n">
        <v>4</v>
      </c>
      <c r="E2215" s="0" t="str">
        <f aca="false">IFERROR(IFERROR(REPLACE(C2215,SEARCH($E$1,C2215,1),LEN($E$1),""),REPLACE(C2215,SEARCH($F$1,C2215,1),LEN($F$1),"")),C2215)</f>
        <v>www.studentcrowd.com/university-l1001565-s1008232-the_university_of_essex-colchester</v>
      </c>
      <c r="F2215" s="0" t="str">
        <f aca="false">REPLACE(E2215,SEARCH("/",E2215,1),LEN(E2215),"")</f>
        <v>www.studentcrowd.com</v>
      </c>
      <c r="G2215" s="0" t="n">
        <f aca="false">IF(F2215="www.studentcrowd.com",D2215*2/10,IF(F2215="www.studentsreview.com",D2215*2.5/10,"ERROR"))</f>
        <v>0.8</v>
      </c>
      <c r="H2215" s="0" t="str">
        <f aca="false">VLOOKUP(G2215,Sheet2!$A$1:$B$8,2,0)</f>
        <v>good_plus</v>
      </c>
      <c r="I2215" s="0" t="str">
        <f aca="false">"{""classes"":["""&amp;G2215&amp;"""],""text"":"""&amp;A2215&amp;"""},"</f>
        <v>{"classes":["0,8"],"text":"The universitys really good for nights out however the library and study spaces are limited particularly during exam periods."},</v>
      </c>
      <c r="J2215" s="0" t="n">
        <f aca="false">LEN(A2215)</f>
        <v>125</v>
      </c>
    </row>
    <row r="2216" customFormat="false" ht="12.8" hidden="false" customHeight="false" outlineLevel="0" collapsed="false">
      <c r="A2216" s="0" t="s">
        <v>2285</v>
      </c>
      <c r="B2216" s="0" t="s">
        <v>2242</v>
      </c>
      <c r="C2216" s="0" t="s">
        <v>2243</v>
      </c>
      <c r="D2216" s="0" t="n">
        <v>3</v>
      </c>
      <c r="E2216" s="0" t="str">
        <f aca="false">IFERROR(IFERROR(REPLACE(C2216,SEARCH($E$1,C2216,1),LEN($E$1),""),REPLACE(C2216,SEARCH($F$1,C2216,1),LEN($F$1),"")),C2216)</f>
        <v>www.studentcrowd.com/university-l1001565-s1008232-the_university_of_essex-colchester</v>
      </c>
      <c r="F2216" s="0" t="str">
        <f aca="false">REPLACE(E2216,SEARCH("/",E2216,1),LEN(E2216),"")</f>
        <v>www.studentcrowd.com</v>
      </c>
      <c r="G2216" s="0" t="n">
        <f aca="false">IF(F2216="www.studentcrowd.com",D2216*2/10,IF(F2216="www.studentsreview.com",D2216*2.5/10,"ERROR"))</f>
        <v>0.6</v>
      </c>
      <c r="H2216" s="0" t="str">
        <f aca="false">VLOOKUP(G2216,Sheet2!$A$1:$B$8,2,0)</f>
        <v>middle_plus</v>
      </c>
      <c r="I2216" s="0" t="str">
        <f aca="false">"{""classes"":["""&amp;G2216&amp;"""],""text"":"""&amp;A2216&amp;"""},"</f>
        <v>{"classes":["0,6"],"text":"The campus has plenty of shops so if you dont fancy that long walk to tesco you can get the basics in the campus shop. Theres restaurants, a bar, a gym and great sports facilities."},</v>
      </c>
      <c r="J2216" s="0" t="n">
        <f aca="false">LEN(A2216)</f>
        <v>180</v>
      </c>
    </row>
    <row r="2217" customFormat="false" ht="12.8" hidden="false" customHeight="false" outlineLevel="0" collapsed="false">
      <c r="A2217" s="0" t="s">
        <v>2286</v>
      </c>
      <c r="B2217" s="0" t="s">
        <v>2242</v>
      </c>
      <c r="C2217" s="0" t="s">
        <v>2243</v>
      </c>
      <c r="D2217" s="0" t="n">
        <v>5</v>
      </c>
      <c r="E2217" s="0" t="str">
        <f aca="false">IFERROR(IFERROR(REPLACE(C2217,SEARCH($E$1,C2217,1),LEN($E$1),""),REPLACE(C2217,SEARCH($F$1,C2217,1),LEN($F$1),"")),C2217)</f>
        <v>www.studentcrowd.com/university-l1001565-s1008232-the_university_of_essex-colchester</v>
      </c>
      <c r="F2217" s="0" t="str">
        <f aca="false">REPLACE(E2217,SEARCH("/",E2217,1),LEN(E2217),"")</f>
        <v>www.studentcrowd.com</v>
      </c>
      <c r="G2217" s="0" t="n">
        <f aca="false">IF(F2217="www.studentcrowd.com",D2217*2/10,IF(F2217="www.studentsreview.com",D2217*2.5/10,"ERROR"))</f>
        <v>1</v>
      </c>
      <c r="H2217" s="0" t="str">
        <f aca="false">VLOOKUP(G2217,Sheet2!$A$1:$B$8,2,0)</f>
        <v>excellent</v>
      </c>
      <c r="I2217" s="0" t="str">
        <f aca="false">"{""classes"":["""&amp;G2217&amp;"""],""text"":"""&amp;A2217&amp;"""},"</f>
        <v>{"classes":["1"],"text":"the best place in the world, you will have the best years of your life here."},</v>
      </c>
      <c r="J2217" s="0" t="n">
        <f aca="false">LEN(A2217)</f>
        <v>76</v>
      </c>
    </row>
    <row r="2218" customFormat="false" ht="12.8" hidden="false" customHeight="false" outlineLevel="0" collapsed="false">
      <c r="A2218" s="0" t="s">
        <v>2287</v>
      </c>
      <c r="B2218" s="0" t="s">
        <v>2242</v>
      </c>
      <c r="C2218" s="0" t="s">
        <v>2243</v>
      </c>
      <c r="D2218" s="0" t="n">
        <v>5</v>
      </c>
      <c r="E2218" s="0" t="str">
        <f aca="false">IFERROR(IFERROR(REPLACE(C2218,SEARCH($E$1,C2218,1),LEN($E$1),""),REPLACE(C2218,SEARCH($F$1,C2218,1),LEN($F$1),"")),C2218)</f>
        <v>www.studentcrowd.com/university-l1001565-s1008232-the_university_of_essex-colchester</v>
      </c>
      <c r="F2218" s="0" t="str">
        <f aca="false">REPLACE(E2218,SEARCH("/",E2218,1),LEN(E2218),"")</f>
        <v>www.studentcrowd.com</v>
      </c>
      <c r="G2218" s="0" t="n">
        <f aca="false">IF(F2218="www.studentcrowd.com",D2218*2/10,IF(F2218="www.studentsreview.com",D2218*2.5/10,"ERROR"))</f>
        <v>1</v>
      </c>
      <c r="H2218" s="0" t="str">
        <f aca="false">VLOOKUP(G2218,Sheet2!$A$1:$B$8,2,0)</f>
        <v>excellent</v>
      </c>
      <c r="I2218" s="0" t="str">
        <f aca="false">"{""classes"":["""&amp;G2218&amp;"""],""text"":"""&amp;A2218&amp;"""},"</f>
        <v>{"classes":["1"],"text":"I picked Essex as my firm choice, not only because of the amazing program they offer with a year abroad opportunity, but also because of the energy on campus and amazing people I get to meet!"},</v>
      </c>
      <c r="J2218" s="0" t="n">
        <f aca="false">LEN(A2218)</f>
        <v>191</v>
      </c>
    </row>
    <row r="2219" customFormat="false" ht="12.8" hidden="false" customHeight="false" outlineLevel="0" collapsed="false">
      <c r="A2219" s="0" t="s">
        <v>2288</v>
      </c>
      <c r="B2219" s="0" t="s">
        <v>2242</v>
      </c>
      <c r="C2219" s="0" t="s">
        <v>2243</v>
      </c>
      <c r="D2219" s="0" t="n">
        <v>5</v>
      </c>
      <c r="E2219" s="0" t="str">
        <f aca="false">IFERROR(IFERROR(REPLACE(C2219,SEARCH($E$1,C2219,1),LEN($E$1),""),REPLACE(C2219,SEARCH($F$1,C2219,1),LEN($F$1),"")),C2219)</f>
        <v>www.studentcrowd.com/university-l1001565-s1008232-the_university_of_essex-colchester</v>
      </c>
      <c r="F2219" s="0" t="str">
        <f aca="false">REPLACE(E2219,SEARCH("/",E2219,1),LEN(E2219),"")</f>
        <v>www.studentcrowd.com</v>
      </c>
      <c r="G2219" s="0" t="n">
        <f aca="false">IF(F2219="www.studentcrowd.com",D2219*2/10,IF(F2219="www.studentsreview.com",D2219*2.5/10,"ERROR"))</f>
        <v>1</v>
      </c>
      <c r="H2219" s="0" t="str">
        <f aca="false">VLOOKUP(G2219,Sheet2!$A$1:$B$8,2,0)</f>
        <v>excellent</v>
      </c>
      <c r="I2219" s="0" t="str">
        <f aca="false">"{""classes"":["""&amp;G2219&amp;"""],""text"":"""&amp;A2219&amp;"""},"</f>
        <v>{"classes":["1"],"text":"My very 1st year was made the best. The SU tries to help us international students in every possible way. Love you essex!"},</v>
      </c>
      <c r="J2219" s="0" t="n">
        <f aca="false">LEN(A2219)</f>
        <v>121</v>
      </c>
    </row>
    <row r="2220" customFormat="false" ht="12.8" hidden="false" customHeight="false" outlineLevel="0" collapsed="false">
      <c r="A2220" s="0" t="s">
        <v>2289</v>
      </c>
      <c r="B2220" s="0" t="s">
        <v>2242</v>
      </c>
      <c r="C2220" s="0" t="s">
        <v>2243</v>
      </c>
      <c r="D2220" s="0" t="n">
        <v>4</v>
      </c>
      <c r="E2220" s="0" t="str">
        <f aca="false">IFERROR(IFERROR(REPLACE(C2220,SEARCH($E$1,C2220,1),LEN($E$1),""),REPLACE(C2220,SEARCH($F$1,C2220,1),LEN($F$1),"")),C2220)</f>
        <v>www.studentcrowd.com/university-l1001565-s1008232-the_university_of_essex-colchester</v>
      </c>
      <c r="F2220" s="0" t="str">
        <f aca="false">REPLACE(E2220,SEARCH("/",E2220,1),LEN(E2220),"")</f>
        <v>www.studentcrowd.com</v>
      </c>
      <c r="G2220" s="0" t="n">
        <f aca="false">IF(F2220="www.studentcrowd.com",D2220*2/10,IF(F2220="www.studentsreview.com",D2220*2.5/10,"ERROR"))</f>
        <v>0.8</v>
      </c>
      <c r="H2220" s="0" t="str">
        <f aca="false">VLOOKUP(G2220,Sheet2!$A$1:$B$8,2,0)</f>
        <v>good_plus</v>
      </c>
      <c r="I2220" s="0" t="str">
        <f aca="false">"{""classes"":["""&amp;G2220&amp;"""],""text"":"""&amp;A2220&amp;"""},"</f>
        <v>{"classes":["0,8"],"text":"Campus is good but a bit confusing, also everything on campus is very overpriced"},</v>
      </c>
      <c r="J2220" s="0" t="n">
        <f aca="false">LEN(A2220)</f>
        <v>80</v>
      </c>
    </row>
    <row r="2221" customFormat="false" ht="12.8" hidden="false" customHeight="false" outlineLevel="0" collapsed="false">
      <c r="A2221" s="0" t="s">
        <v>2290</v>
      </c>
      <c r="B2221" s="0" t="s">
        <v>2242</v>
      </c>
      <c r="C2221" s="0" t="s">
        <v>2243</v>
      </c>
      <c r="D2221" s="0" t="n">
        <v>5</v>
      </c>
      <c r="E2221" s="0" t="str">
        <f aca="false">IFERROR(IFERROR(REPLACE(C2221,SEARCH($E$1,C2221,1),LEN($E$1),""),REPLACE(C2221,SEARCH($F$1,C2221,1),LEN($F$1),"")),C2221)</f>
        <v>www.studentcrowd.com/university-l1001565-s1008232-the_university_of_essex-colchester</v>
      </c>
      <c r="F2221" s="0" t="str">
        <f aca="false">REPLACE(E2221,SEARCH("/",E2221,1),LEN(E2221),"")</f>
        <v>www.studentcrowd.com</v>
      </c>
      <c r="G2221" s="0" t="n">
        <f aca="false">IF(F2221="www.studentcrowd.com",D2221*2/10,IF(F2221="www.studentsreview.com",D2221*2.5/10,"ERROR"))</f>
        <v>1</v>
      </c>
      <c r="H2221" s="0" t="str">
        <f aca="false">VLOOKUP(G2221,Sheet2!$A$1:$B$8,2,0)</f>
        <v>excellent</v>
      </c>
      <c r="I2221" s="0" t="str">
        <f aca="false">"{""classes"":["""&amp;G2221&amp;"""],""text"":"""&amp;A2221&amp;"""},"</f>
        <v>{"classes":["1"],"text":"Going to the University of Essex was the best decision I ever made. It has everything I need to make my uni experience perfect, the nights out in Sub Z are hilarious, the lectures are always fun and exiting and Ive met the most brilliant people. It is so diverse and fun, theres always something to do or someone to meet. Its so friendly as well, especially the sports centre and the clubs! Thank you Essex!"},</v>
      </c>
      <c r="J2221" s="0" t="n">
        <f aca="false">LEN(A2221)</f>
        <v>407</v>
      </c>
    </row>
    <row r="2222" customFormat="false" ht="12.8" hidden="false" customHeight="false" outlineLevel="0" collapsed="false">
      <c r="A2222" s="0" t="s">
        <v>2291</v>
      </c>
      <c r="B2222" s="0" t="s">
        <v>2242</v>
      </c>
      <c r="C2222" s="0" t="s">
        <v>2243</v>
      </c>
      <c r="D2222" s="0" t="n">
        <v>5</v>
      </c>
      <c r="E2222" s="0" t="str">
        <f aca="false">IFERROR(IFERROR(REPLACE(C2222,SEARCH($E$1,C2222,1),LEN($E$1),""),REPLACE(C2222,SEARCH($F$1,C2222,1),LEN($F$1),"")),C2222)</f>
        <v>www.studentcrowd.com/university-l1001565-s1008232-the_university_of_essex-colchester</v>
      </c>
      <c r="F2222" s="0" t="str">
        <f aca="false">REPLACE(E2222,SEARCH("/",E2222,1),LEN(E2222),"")</f>
        <v>www.studentcrowd.com</v>
      </c>
      <c r="G2222" s="0" t="n">
        <f aca="false">IF(F2222="www.studentcrowd.com",D2222*2/10,IF(F2222="www.studentsreview.com",D2222*2.5/10,"ERROR"))</f>
        <v>1</v>
      </c>
      <c r="H2222" s="0" t="str">
        <f aca="false">VLOOKUP(G2222,Sheet2!$A$1:$B$8,2,0)</f>
        <v>excellent</v>
      </c>
      <c r="I2222" s="0" t="str">
        <f aca="false">"{""classes"":["""&amp;G2222&amp;"""],""text"":"""&amp;A2222&amp;"""},"</f>
        <v>{"classes":["1"],"text":"I have loved every moment at Essex so far in the two years Ive been going here. Subbyz is the place to go especialy for fednesday which is one of the best nights out so get your fancy dress out!! Everything you need is on campus so you really dont need to leave but if you do Colchester is a lovely town to venture into. If you love army lads liquid is for you. Do go on some bar crawls and dont miss dirty pengiun, silk road, missoulas and the three wise monkeys. Where hoysing is concerned if you are a bit of a clean freak I wouldnt advise towers, houses or south courts may be more suited for you. But if you want cheap accomodation and want to live a party lifestyle do pick towers!! I did and I loved every second in them, theres always a party going on in these party towers!!"},</v>
      </c>
      <c r="J2222" s="0" t="n">
        <f aca="false">LEN(A2222)</f>
        <v>783</v>
      </c>
    </row>
    <row r="2223" customFormat="false" ht="12.8" hidden="false" customHeight="false" outlineLevel="0" collapsed="false">
      <c r="A2223" s="0" t="s">
        <v>2292</v>
      </c>
      <c r="B2223" s="0" t="s">
        <v>2242</v>
      </c>
      <c r="C2223" s="0" t="s">
        <v>2243</v>
      </c>
      <c r="D2223" s="0" t="n">
        <v>3</v>
      </c>
      <c r="E2223" s="0" t="str">
        <f aca="false">IFERROR(IFERROR(REPLACE(C2223,SEARCH($E$1,C2223,1),LEN($E$1),""),REPLACE(C2223,SEARCH($F$1,C2223,1),LEN($F$1),"")),C2223)</f>
        <v>www.studentcrowd.com/university-l1001565-s1008232-the_university_of_essex-colchester</v>
      </c>
      <c r="F2223" s="0" t="str">
        <f aca="false">REPLACE(E2223,SEARCH("/",E2223,1),LEN(E2223),"")</f>
        <v>www.studentcrowd.com</v>
      </c>
      <c r="G2223" s="0" t="n">
        <f aca="false">IF(F2223="www.studentcrowd.com",D2223*2/10,IF(F2223="www.studentsreview.com",D2223*2.5/10,"ERROR"))</f>
        <v>0.6</v>
      </c>
      <c r="H2223" s="0" t="str">
        <f aca="false">VLOOKUP(G2223,Sheet2!$A$1:$B$8,2,0)</f>
        <v>middle_plus</v>
      </c>
      <c r="I2223" s="0" t="str">
        <f aca="false">"{""classes"":["""&amp;G2223&amp;"""],""text"":"""&amp;A2223&amp;"""},"</f>
        <v>{"classes":["0,6"],"text":"Accommodation was done really badly. Ruined my whole time here."},</v>
      </c>
      <c r="J2223" s="0" t="n">
        <f aca="false">LEN(A2223)</f>
        <v>63</v>
      </c>
    </row>
    <row r="2224" customFormat="false" ht="12.8" hidden="false" customHeight="false" outlineLevel="0" collapsed="false">
      <c r="A2224" s="0" t="s">
        <v>2293</v>
      </c>
      <c r="B2224" s="0" t="s">
        <v>2242</v>
      </c>
      <c r="C2224" s="0" t="s">
        <v>2243</v>
      </c>
      <c r="D2224" s="0" t="n">
        <v>5</v>
      </c>
      <c r="E2224" s="0" t="str">
        <f aca="false">IFERROR(IFERROR(REPLACE(C2224,SEARCH($E$1,C2224,1),LEN($E$1),""),REPLACE(C2224,SEARCH($F$1,C2224,1),LEN($F$1),"")),C2224)</f>
        <v>www.studentcrowd.com/university-l1001565-s1008232-the_university_of_essex-colchester</v>
      </c>
      <c r="F2224" s="0" t="str">
        <f aca="false">REPLACE(E2224,SEARCH("/",E2224,1),LEN(E2224),"")</f>
        <v>www.studentcrowd.com</v>
      </c>
      <c r="G2224" s="0" t="n">
        <f aca="false">IF(F2224="www.studentcrowd.com",D2224*2/10,IF(F2224="www.studentsreview.com",D2224*2.5/10,"ERROR"))</f>
        <v>1</v>
      </c>
      <c r="H2224" s="0" t="str">
        <f aca="false">VLOOKUP(G2224,Sheet2!$A$1:$B$8,2,0)</f>
        <v>excellent</v>
      </c>
      <c r="I2224" s="0" t="str">
        <f aca="false">"{""classes"":["""&amp;G2224&amp;"""],""text"":"""&amp;A2224&amp;"""},"</f>
        <v>{"classes":["1"],"text":"I absolutely love it here! the people are open minded and passionate. The lecturers and teachers are incredible! And I have the opportunities to do so many things. Would reccomend to everyone!"},</v>
      </c>
      <c r="J2224" s="0" t="n">
        <f aca="false">LEN(A2224)</f>
        <v>192</v>
      </c>
    </row>
    <row r="2225" customFormat="false" ht="12.8" hidden="false" customHeight="false" outlineLevel="0" collapsed="false">
      <c r="A2225" s="0" t="s">
        <v>2294</v>
      </c>
      <c r="B2225" s="0" t="s">
        <v>2242</v>
      </c>
      <c r="C2225" s="0" t="s">
        <v>2243</v>
      </c>
      <c r="D2225" s="0" t="n">
        <v>4</v>
      </c>
      <c r="E2225" s="0" t="str">
        <f aca="false">IFERROR(IFERROR(REPLACE(C2225,SEARCH($E$1,C2225,1),LEN($E$1),""),REPLACE(C2225,SEARCH($F$1,C2225,1),LEN($F$1),"")),C2225)</f>
        <v>www.studentcrowd.com/university-l1001565-s1008232-the_university_of_essex-colchester</v>
      </c>
      <c r="F2225" s="0" t="str">
        <f aca="false">REPLACE(E2225,SEARCH("/",E2225,1),LEN(E2225),"")</f>
        <v>www.studentcrowd.com</v>
      </c>
      <c r="G2225" s="0" t="n">
        <f aca="false">IF(F2225="www.studentcrowd.com",D2225*2/10,IF(F2225="www.studentsreview.com",D2225*2.5/10,"ERROR"))</f>
        <v>0.8</v>
      </c>
      <c r="H2225" s="0" t="str">
        <f aca="false">VLOOKUP(G2225,Sheet2!$A$1:$B$8,2,0)</f>
        <v>good_plus</v>
      </c>
      <c r="I2225" s="0" t="str">
        <f aca="false">"{""classes"":["""&amp;G2225&amp;"""],""text"":"""&amp;A2225&amp;"""},"</f>
        <v>{"classes":["0,8"],"text":"I love the university. Theres always so much to do and the people are so friendly"},</v>
      </c>
      <c r="J2225" s="0" t="n">
        <f aca="false">LEN(A2225)</f>
        <v>81</v>
      </c>
    </row>
    <row r="2226" customFormat="false" ht="12.8" hidden="false" customHeight="false" outlineLevel="0" collapsed="false">
      <c r="A2226" s="0" t="s">
        <v>2295</v>
      </c>
      <c r="B2226" s="0" t="s">
        <v>2242</v>
      </c>
      <c r="C2226" s="0" t="s">
        <v>2243</v>
      </c>
      <c r="D2226" s="0" t="n">
        <v>4</v>
      </c>
      <c r="E2226" s="0" t="str">
        <f aca="false">IFERROR(IFERROR(REPLACE(C2226,SEARCH($E$1,C2226,1),LEN($E$1),""),REPLACE(C2226,SEARCH($F$1,C2226,1),LEN($F$1),"")),C2226)</f>
        <v>www.studentcrowd.com/university-l1001565-s1008232-the_university_of_essex-colchester</v>
      </c>
      <c r="F2226" s="0" t="str">
        <f aca="false">REPLACE(E2226,SEARCH("/",E2226,1),LEN(E2226),"")</f>
        <v>www.studentcrowd.com</v>
      </c>
      <c r="G2226" s="0" t="n">
        <f aca="false">IF(F2226="www.studentcrowd.com",D2226*2/10,IF(F2226="www.studentsreview.com",D2226*2.5/10,"ERROR"))</f>
        <v>0.8</v>
      </c>
      <c r="H2226" s="0" t="str">
        <f aca="false">VLOOKUP(G2226,Sheet2!$A$1:$B$8,2,0)</f>
        <v>good_plus</v>
      </c>
      <c r="I2226" s="0" t="str">
        <f aca="false">"{""classes"":["""&amp;G2226&amp;"""],""text"":"""&amp;A2226&amp;"""},"</f>
        <v>{"classes":["0,8"],"text":"Essex student union does everything it can for the enjoyment of their students. Offering various club nights to fit the needs of different music genres."},</v>
      </c>
      <c r="J2226" s="0" t="n">
        <f aca="false">LEN(A2226)</f>
        <v>152</v>
      </c>
    </row>
    <row r="2227" customFormat="false" ht="12.8" hidden="false" customHeight="false" outlineLevel="0" collapsed="false">
      <c r="A2227" s="0" t="s">
        <v>2296</v>
      </c>
      <c r="B2227" s="0" t="s">
        <v>2242</v>
      </c>
      <c r="C2227" s="0" t="s">
        <v>2243</v>
      </c>
      <c r="D2227" s="0" t="n">
        <v>4</v>
      </c>
      <c r="E2227" s="0" t="str">
        <f aca="false">IFERROR(IFERROR(REPLACE(C2227,SEARCH($E$1,C2227,1),LEN($E$1),""),REPLACE(C2227,SEARCH($F$1,C2227,1),LEN($F$1),"")),C2227)</f>
        <v>www.studentcrowd.com/university-l1001565-s1008232-the_university_of_essex-colchester</v>
      </c>
      <c r="F2227" s="0" t="str">
        <f aca="false">REPLACE(E2227,SEARCH("/",E2227,1),LEN(E2227),"")</f>
        <v>www.studentcrowd.com</v>
      </c>
      <c r="G2227" s="0" t="n">
        <f aca="false">IF(F2227="www.studentcrowd.com",D2227*2/10,IF(F2227="www.studentsreview.com",D2227*2.5/10,"ERROR"))</f>
        <v>0.8</v>
      </c>
      <c r="H2227" s="0" t="str">
        <f aca="false">VLOOKUP(G2227,Sheet2!$A$1:$B$8,2,0)</f>
        <v>good_plus</v>
      </c>
      <c r="I2227" s="0" t="str">
        <f aca="false">"{""classes"":["""&amp;G2227&amp;"""],""text"":"""&amp;A2227&amp;"""},"</f>
        <v>{"classes":["0,8"],"text":"Such an amazing uni! Always have so much fun with the union. And lectures and my department are great too!"},</v>
      </c>
      <c r="J2227" s="0" t="n">
        <f aca="false">LEN(A2227)</f>
        <v>106</v>
      </c>
    </row>
    <row r="2228" customFormat="false" ht="12.8" hidden="false" customHeight="false" outlineLevel="0" collapsed="false">
      <c r="A2228" s="0" t="s">
        <v>2297</v>
      </c>
      <c r="B2228" s="0" t="s">
        <v>2242</v>
      </c>
      <c r="C2228" s="0" t="s">
        <v>2243</v>
      </c>
      <c r="D2228" s="0" t="n">
        <v>4</v>
      </c>
      <c r="E2228" s="0" t="str">
        <f aca="false">IFERROR(IFERROR(REPLACE(C2228,SEARCH($E$1,C2228,1),LEN($E$1),""),REPLACE(C2228,SEARCH($F$1,C2228,1),LEN($F$1),"")),C2228)</f>
        <v>www.studentcrowd.com/university-l1001565-s1008232-the_university_of_essex-colchester</v>
      </c>
      <c r="F2228" s="0" t="str">
        <f aca="false">REPLACE(E2228,SEARCH("/",E2228,1),LEN(E2228),"")</f>
        <v>www.studentcrowd.com</v>
      </c>
      <c r="G2228" s="0" t="n">
        <f aca="false">IF(F2228="www.studentcrowd.com",D2228*2/10,IF(F2228="www.studentsreview.com",D2228*2.5/10,"ERROR"))</f>
        <v>0.8</v>
      </c>
      <c r="H2228" s="0" t="str">
        <f aca="false">VLOOKUP(G2228,Sheet2!$A$1:$B$8,2,0)</f>
        <v>good_plus</v>
      </c>
      <c r="I2228" s="0" t="str">
        <f aca="false">"{""classes"":["""&amp;G2228&amp;"""],""text"":"""&amp;A2228&amp;"""},"</f>
        <v>{"classes":["0,8"],"text":"I dont know anyone whos unhappy with their lecturers, there are a few ones who are not great but thats it. Societies are incredibly varied and we get new ones every term. WiFi is available across campus and for people living in accommodation. A gym is also on site. The selection of places to eat is somewhat limited but quality has improved. On campus club, The Students Union is at times problematic, both dealing with them as representatives of clubs and societies, and as a student. It does happen often that people are unreasonably kicked out of student forums, and issues with their transpaeency are also customary. Overall a great university though."},</v>
      </c>
      <c r="J2228" s="0" t="n">
        <f aca="false">LEN(A2228)</f>
        <v>656</v>
      </c>
    </row>
    <row r="2229" customFormat="false" ht="12.8" hidden="false" customHeight="false" outlineLevel="0" collapsed="false">
      <c r="A2229" s="0" t="s">
        <v>2298</v>
      </c>
      <c r="B2229" s="0" t="s">
        <v>2242</v>
      </c>
      <c r="C2229" s="0" t="s">
        <v>2243</v>
      </c>
      <c r="D2229" s="0" t="n">
        <v>5</v>
      </c>
      <c r="E2229" s="0" t="str">
        <f aca="false">IFERROR(IFERROR(REPLACE(C2229,SEARCH($E$1,C2229,1),LEN($E$1),""),REPLACE(C2229,SEARCH($F$1,C2229,1),LEN($F$1),"")),C2229)</f>
        <v>www.studentcrowd.com/university-l1001565-s1008232-the_university_of_essex-colchester</v>
      </c>
      <c r="F2229" s="0" t="str">
        <f aca="false">REPLACE(E2229,SEARCH("/",E2229,1),LEN(E2229),"")</f>
        <v>www.studentcrowd.com</v>
      </c>
      <c r="G2229" s="0" t="n">
        <f aca="false">IF(F2229="www.studentcrowd.com",D2229*2/10,IF(F2229="www.studentsreview.com",D2229*2.5/10,"ERROR"))</f>
        <v>1</v>
      </c>
      <c r="H2229" s="0" t="str">
        <f aca="false">VLOOKUP(G2229,Sheet2!$A$1:$B$8,2,0)</f>
        <v>excellent</v>
      </c>
      <c r="I2229" s="0" t="str">
        <f aca="false">"{""classes"":["""&amp;G2229&amp;"""],""text"":"""&amp;A2229&amp;"""},"</f>
        <v>{"classes":["1"],"text":"Really student oriented, looks to help students not only for their time at university but beyond into their careers and future."},</v>
      </c>
      <c r="J2229" s="0" t="n">
        <f aca="false">LEN(A2229)</f>
        <v>127</v>
      </c>
    </row>
    <row r="2230" customFormat="false" ht="12.8" hidden="false" customHeight="false" outlineLevel="0" collapsed="false">
      <c r="A2230" s="0" t="s">
        <v>2299</v>
      </c>
      <c r="B2230" s="0" t="s">
        <v>2242</v>
      </c>
      <c r="C2230" s="0" t="s">
        <v>2243</v>
      </c>
      <c r="D2230" s="0" t="n">
        <v>5</v>
      </c>
      <c r="E2230" s="0" t="str">
        <f aca="false">IFERROR(IFERROR(REPLACE(C2230,SEARCH($E$1,C2230,1),LEN($E$1),""),REPLACE(C2230,SEARCH($F$1,C2230,1),LEN($F$1),"")),C2230)</f>
        <v>www.studentcrowd.com/university-l1001565-s1008232-the_university_of_essex-colchester</v>
      </c>
      <c r="F2230" s="0" t="str">
        <f aca="false">REPLACE(E2230,SEARCH("/",E2230,1),LEN(E2230),"")</f>
        <v>www.studentcrowd.com</v>
      </c>
      <c r="G2230" s="0" t="n">
        <f aca="false">IF(F2230="www.studentcrowd.com",D2230*2/10,IF(F2230="www.studentsreview.com",D2230*2.5/10,"ERROR"))</f>
        <v>1</v>
      </c>
      <c r="H2230" s="0" t="str">
        <f aca="false">VLOOKUP(G2230,Sheet2!$A$1:$B$8,2,0)</f>
        <v>excellent</v>
      </c>
      <c r="I2230" s="0" t="str">
        <f aca="false">"{""classes"":["""&amp;G2230&amp;"""],""text"":"""&amp;A2230&amp;"""},"</f>
        <v>{"classes":["1"],"text":"Teaching staff is helpful. Beautiful campus."},</v>
      </c>
      <c r="J2230" s="0" t="n">
        <f aca="false">LEN(A2230)</f>
        <v>44</v>
      </c>
    </row>
    <row r="2231" customFormat="false" ht="12.8" hidden="false" customHeight="false" outlineLevel="0" collapsed="false">
      <c r="A2231" s="0" t="s">
        <v>2300</v>
      </c>
      <c r="B2231" s="0" t="s">
        <v>2242</v>
      </c>
      <c r="C2231" s="0" t="s">
        <v>2243</v>
      </c>
      <c r="D2231" s="0" t="n">
        <v>5</v>
      </c>
      <c r="E2231" s="0" t="str">
        <f aca="false">IFERROR(IFERROR(REPLACE(C2231,SEARCH($E$1,C2231,1),LEN($E$1),""),REPLACE(C2231,SEARCH($F$1,C2231,1),LEN($F$1),"")),C2231)</f>
        <v>www.studentcrowd.com/university-l1001565-s1008232-the_university_of_essex-colchester</v>
      </c>
      <c r="F2231" s="0" t="str">
        <f aca="false">REPLACE(E2231,SEARCH("/",E2231,1),LEN(E2231),"")</f>
        <v>www.studentcrowd.com</v>
      </c>
      <c r="G2231" s="0" t="n">
        <f aca="false">IF(F2231="www.studentcrowd.com",D2231*2/10,IF(F2231="www.studentsreview.com",D2231*2.5/10,"ERROR"))</f>
        <v>1</v>
      </c>
      <c r="H2231" s="0" t="str">
        <f aca="false">VLOOKUP(G2231,Sheet2!$A$1:$B$8,2,0)</f>
        <v>excellent</v>
      </c>
      <c r="I2231" s="0" t="str">
        <f aca="false">"{""classes"":["""&amp;G2231&amp;"""],""text"":"""&amp;A2231&amp;"""},"</f>
        <v>{"classes":["1"],"text":"I loved my time at Essex. Friendly, beautiful campus with lakes/parkland, loads going on, and good academics that try and make the teaching relevant and applicable."},</v>
      </c>
      <c r="J2231" s="0" t="n">
        <f aca="false">LEN(A2231)</f>
        <v>164</v>
      </c>
    </row>
    <row r="2232" customFormat="false" ht="12.8" hidden="false" customHeight="false" outlineLevel="0" collapsed="false">
      <c r="A2232" s="0" t="s">
        <v>2301</v>
      </c>
      <c r="B2232" s="0" t="s">
        <v>2242</v>
      </c>
      <c r="C2232" s="0" t="s">
        <v>2243</v>
      </c>
      <c r="D2232" s="0" t="n">
        <v>4</v>
      </c>
      <c r="E2232" s="0" t="str">
        <f aca="false">IFERROR(IFERROR(REPLACE(C2232,SEARCH($E$1,C2232,1),LEN($E$1),""),REPLACE(C2232,SEARCH($F$1,C2232,1),LEN($F$1),"")),C2232)</f>
        <v>www.studentcrowd.com/university-l1001565-s1008232-the_university_of_essex-colchester</v>
      </c>
      <c r="F2232" s="0" t="str">
        <f aca="false">REPLACE(E2232,SEARCH("/",E2232,1),LEN(E2232),"")</f>
        <v>www.studentcrowd.com</v>
      </c>
      <c r="G2232" s="0" t="n">
        <f aca="false">IF(F2232="www.studentcrowd.com",D2232*2/10,IF(F2232="www.studentsreview.com",D2232*2.5/10,"ERROR"))</f>
        <v>0.8</v>
      </c>
      <c r="H2232" s="0" t="str">
        <f aca="false">VLOOKUP(G2232,Sheet2!$A$1:$B$8,2,0)</f>
        <v>good_plus</v>
      </c>
      <c r="I2232" s="0" t="str">
        <f aca="false">"{""classes"":["""&amp;G2232&amp;"""],""text"":"""&amp;A2232&amp;"""},"</f>
        <v>{"classes":["0,8"],"text":"Good uni, not as bad as people think it is."},</v>
      </c>
      <c r="J2232" s="0" t="n">
        <f aca="false">LEN(A2232)</f>
        <v>43</v>
      </c>
    </row>
    <row r="2233" customFormat="false" ht="12.8" hidden="false" customHeight="false" outlineLevel="0" collapsed="false">
      <c r="A2233" s="0" t="s">
        <v>2302</v>
      </c>
      <c r="B2233" s="0" t="s">
        <v>2242</v>
      </c>
      <c r="C2233" s="0" t="s">
        <v>2243</v>
      </c>
      <c r="D2233" s="0" t="n">
        <v>3</v>
      </c>
      <c r="E2233" s="0" t="str">
        <f aca="false">IFERROR(IFERROR(REPLACE(C2233,SEARCH($E$1,C2233,1),LEN($E$1),""),REPLACE(C2233,SEARCH($F$1,C2233,1),LEN($F$1),"")),C2233)</f>
        <v>www.studentcrowd.com/university-l1001565-s1008232-the_university_of_essex-colchester</v>
      </c>
      <c r="F2233" s="0" t="str">
        <f aca="false">REPLACE(E2233,SEARCH("/",E2233,1),LEN(E2233),"")</f>
        <v>www.studentcrowd.com</v>
      </c>
      <c r="G2233" s="0" t="n">
        <f aca="false">IF(F2233="www.studentcrowd.com",D2233*2/10,IF(F2233="www.studentsreview.com",D2233*2.5/10,"ERROR"))</f>
        <v>0.6</v>
      </c>
      <c r="H2233" s="0" t="str">
        <f aca="false">VLOOKUP(G2233,Sheet2!$A$1:$B$8,2,0)</f>
        <v>middle_plus</v>
      </c>
      <c r="I2233" s="0" t="str">
        <f aca="false">"{""classes"":["""&amp;G2233&amp;"""],""text"":"""&amp;A2233&amp;"""},"</f>
        <v>{"classes":["0,6"],"text":"The University itself is a nice enough place to be with everything you need for your academic related studies or free time in close proximity. Essex does however need a bit of a quick up the backside if it wants to get anywhere fast though, as it fails to really push the boundaries on any particular front. Some of the students it lets in are an embarrassment to the establishment with it being high time it starts thinking about increasing the difficulty of entry and departments are sporadic in terms of their organisation - this however, not being the fault of the individual departments, but more the workings of those in higher echelons having the wrong ideas for the marionette strings. In terms of the SU, it is one of the worst. Its unnecessarily expensive for students, its  Student centred  stance is more a running joke than a mandate for operation, there is corruption aplenty within the elected officers and some of the full time staff are about as useful as a chocolate teapot."},</v>
      </c>
      <c r="J2233" s="0" t="n">
        <f aca="false">LEN(A2233)</f>
        <v>992</v>
      </c>
    </row>
    <row r="2234" customFormat="false" ht="12.8" hidden="false" customHeight="false" outlineLevel="0" collapsed="false">
      <c r="A2234" s="0" t="s">
        <v>2303</v>
      </c>
      <c r="B2234" s="0" t="s">
        <v>2242</v>
      </c>
      <c r="C2234" s="0" t="s">
        <v>2243</v>
      </c>
      <c r="D2234" s="0" t="n">
        <v>5</v>
      </c>
      <c r="E2234" s="0" t="str">
        <f aca="false">IFERROR(IFERROR(REPLACE(C2234,SEARCH($E$1,C2234,1),LEN($E$1),""),REPLACE(C2234,SEARCH($F$1,C2234,1),LEN($F$1),"")),C2234)</f>
        <v>www.studentcrowd.com/university-l1001565-s1008232-the_university_of_essex-colchester</v>
      </c>
      <c r="F2234" s="0" t="str">
        <f aca="false">REPLACE(E2234,SEARCH("/",E2234,1),LEN(E2234),"")</f>
        <v>www.studentcrowd.com</v>
      </c>
      <c r="G2234" s="0" t="n">
        <f aca="false">IF(F2234="www.studentcrowd.com",D2234*2/10,IF(F2234="www.studentsreview.com",D2234*2.5/10,"ERROR"))</f>
        <v>1</v>
      </c>
      <c r="H2234" s="0" t="str">
        <f aca="false">VLOOKUP(G2234,Sheet2!$A$1:$B$8,2,0)</f>
        <v>excellent</v>
      </c>
      <c r="I2234" s="0" t="str">
        <f aca="false">"{""classes"":["""&amp;G2234&amp;"""],""text"":"""&amp;A2234&amp;"""},"</f>
        <v>{"classes":["1"],"text":"Best years of my life, amazing people, so diverse, make friends from all over the world."},</v>
      </c>
      <c r="J2234" s="0" t="n">
        <f aca="false">LEN(A2234)</f>
        <v>88</v>
      </c>
    </row>
    <row r="2235" customFormat="false" ht="12.8" hidden="false" customHeight="false" outlineLevel="0" collapsed="false">
      <c r="A2235" s="0" t="s">
        <v>2304</v>
      </c>
      <c r="B2235" s="0" t="s">
        <v>2242</v>
      </c>
      <c r="C2235" s="0" t="s">
        <v>2243</v>
      </c>
      <c r="D2235" s="0" t="n">
        <v>4</v>
      </c>
      <c r="E2235" s="0" t="str">
        <f aca="false">IFERROR(IFERROR(REPLACE(C2235,SEARCH($E$1,C2235,1),LEN($E$1),""),REPLACE(C2235,SEARCH($F$1,C2235,1),LEN($F$1),"")),C2235)</f>
        <v>www.studentcrowd.com/university-l1001565-s1008232-the_university_of_essex-colchester</v>
      </c>
      <c r="F2235" s="0" t="str">
        <f aca="false">REPLACE(E2235,SEARCH("/",E2235,1),LEN(E2235),"")</f>
        <v>www.studentcrowd.com</v>
      </c>
      <c r="G2235" s="0" t="n">
        <f aca="false">IF(F2235="www.studentcrowd.com",D2235*2/10,IF(F2235="www.studentsreview.com",D2235*2.5/10,"ERROR"))</f>
        <v>0.8</v>
      </c>
      <c r="H2235" s="0" t="str">
        <f aca="false">VLOOKUP(G2235,Sheet2!$A$1:$B$8,2,0)</f>
        <v>good_plus</v>
      </c>
      <c r="I2235" s="0" t="str">
        <f aca="false">"{""classes"":["""&amp;G2235&amp;"""],""text"":"""&amp;A2235&amp;"""},"</f>
        <v>{"classes":["0,8"],"text":"Great community, really friendly people and always someone there for you if you need it. Societies are a really good way of meeting people and everyone seems really nice."},</v>
      </c>
      <c r="J2235" s="0" t="n">
        <f aca="false">LEN(A2235)</f>
        <v>170</v>
      </c>
    </row>
    <row r="2236" customFormat="false" ht="12.8" hidden="false" customHeight="false" outlineLevel="0" collapsed="false">
      <c r="A2236" s="0" t="s">
        <v>2305</v>
      </c>
      <c r="B2236" s="0" t="s">
        <v>2242</v>
      </c>
      <c r="C2236" s="0" t="s">
        <v>2243</v>
      </c>
      <c r="D2236" s="0" t="n">
        <v>4</v>
      </c>
      <c r="E2236" s="0" t="str">
        <f aca="false">IFERROR(IFERROR(REPLACE(C2236,SEARCH($E$1,C2236,1),LEN($E$1),""),REPLACE(C2236,SEARCH($F$1,C2236,1),LEN($F$1),"")),C2236)</f>
        <v>www.studentcrowd.com/university-l1001565-s1008232-the_university_of_essex-colchester</v>
      </c>
      <c r="F2236" s="0" t="str">
        <f aca="false">REPLACE(E2236,SEARCH("/",E2236,1),LEN(E2236),"")</f>
        <v>www.studentcrowd.com</v>
      </c>
      <c r="G2236" s="0" t="n">
        <f aca="false">IF(F2236="www.studentcrowd.com",D2236*2/10,IF(F2236="www.studentsreview.com",D2236*2.5/10,"ERROR"))</f>
        <v>0.8</v>
      </c>
      <c r="H2236" s="0" t="str">
        <f aca="false">VLOOKUP(G2236,Sheet2!$A$1:$B$8,2,0)</f>
        <v>good_plus</v>
      </c>
      <c r="I2236" s="0" t="str">
        <f aca="false">"{""classes"":["""&amp;G2236&amp;"""],""text"":"""&amp;A2236&amp;"""},"</f>
        <v>{"classes":["0,8"],"text":"Had the best first year at Essex, loved my course, everyone is friendly, food pretty decent plenty of places to eat, i.e. SU, Fusion, Frangos. Joining a sports club was my best decision during freshers"},</v>
      </c>
      <c r="J2236" s="0" t="n">
        <f aca="false">LEN(A2236)</f>
        <v>201</v>
      </c>
    </row>
    <row r="2237" customFormat="false" ht="12.8" hidden="false" customHeight="false" outlineLevel="0" collapsed="false">
      <c r="A2237" s="0" t="s">
        <v>2306</v>
      </c>
      <c r="B2237" s="0" t="s">
        <v>2242</v>
      </c>
      <c r="C2237" s="0" t="s">
        <v>2243</v>
      </c>
      <c r="D2237" s="0" t="n">
        <v>5</v>
      </c>
      <c r="E2237" s="0" t="str">
        <f aca="false">IFERROR(IFERROR(REPLACE(C2237,SEARCH($E$1,C2237,1),LEN($E$1),""),REPLACE(C2237,SEARCH($F$1,C2237,1),LEN($F$1),"")),C2237)</f>
        <v>www.studentcrowd.com/university-l1001565-s1008232-the_university_of_essex-colchester</v>
      </c>
      <c r="F2237" s="0" t="str">
        <f aca="false">REPLACE(E2237,SEARCH("/",E2237,1),LEN(E2237),"")</f>
        <v>www.studentcrowd.com</v>
      </c>
      <c r="G2237" s="0" t="n">
        <f aca="false">IF(F2237="www.studentcrowd.com",D2237*2/10,IF(F2237="www.studentsreview.com",D2237*2.5/10,"ERROR"))</f>
        <v>1</v>
      </c>
      <c r="H2237" s="0" t="str">
        <f aca="false">VLOOKUP(G2237,Sheet2!$A$1:$B$8,2,0)</f>
        <v>excellent</v>
      </c>
      <c r="I2237" s="0" t="str">
        <f aca="false">"{""classes"":["""&amp;G2237&amp;"""],""text"":"""&amp;A2237&amp;"""},"</f>
        <v>{"classes":["1"],"text":"Great experience here! Ive been supported every step of my degree and itll really had paid dividends."},</v>
      </c>
      <c r="J2237" s="0" t="n">
        <f aca="false">LEN(A2237)</f>
        <v>101</v>
      </c>
    </row>
    <row r="2238" customFormat="false" ht="12.8" hidden="false" customHeight="false" outlineLevel="0" collapsed="false">
      <c r="A2238" s="0" t="s">
        <v>2307</v>
      </c>
      <c r="B2238" s="0" t="s">
        <v>2242</v>
      </c>
      <c r="C2238" s="0" t="s">
        <v>2243</v>
      </c>
      <c r="D2238" s="0" t="n">
        <v>5</v>
      </c>
      <c r="E2238" s="0" t="str">
        <f aca="false">IFERROR(IFERROR(REPLACE(C2238,SEARCH($E$1,C2238,1),LEN($E$1),""),REPLACE(C2238,SEARCH($F$1,C2238,1),LEN($F$1),"")),C2238)</f>
        <v>www.studentcrowd.com/university-l1001565-s1008232-the_university_of_essex-colchester</v>
      </c>
      <c r="F2238" s="0" t="str">
        <f aca="false">REPLACE(E2238,SEARCH("/",E2238,1),LEN(E2238),"")</f>
        <v>www.studentcrowd.com</v>
      </c>
      <c r="G2238" s="0" t="n">
        <f aca="false">IF(F2238="www.studentcrowd.com",D2238*2/10,IF(F2238="www.studentsreview.com",D2238*2.5/10,"ERROR"))</f>
        <v>1</v>
      </c>
      <c r="H2238" s="0" t="str">
        <f aca="false">VLOOKUP(G2238,Sheet2!$A$1:$B$8,2,0)</f>
        <v>excellent</v>
      </c>
      <c r="I2238" s="0" t="str">
        <f aca="false">"{""classes"":["""&amp;G2238&amp;"""],""text"":"""&amp;A2238&amp;"""},"</f>
        <v>{"classes":["1"],"text":"So different from what I expected!I am having the best time here and such a great mix of people. ps if you are applying to attend Essex, living in towers for your first year is a must!"},</v>
      </c>
      <c r="J2238" s="0" t="n">
        <f aca="false">LEN(A2238)</f>
        <v>184</v>
      </c>
    </row>
    <row r="2239" customFormat="false" ht="12.8" hidden="false" customHeight="false" outlineLevel="0" collapsed="false">
      <c r="A2239" s="0" t="s">
        <v>2308</v>
      </c>
      <c r="B2239" s="0" t="s">
        <v>2242</v>
      </c>
      <c r="C2239" s="0" t="s">
        <v>2243</v>
      </c>
      <c r="D2239" s="0" t="n">
        <v>4</v>
      </c>
      <c r="E2239" s="0" t="str">
        <f aca="false">IFERROR(IFERROR(REPLACE(C2239,SEARCH($E$1,C2239,1),LEN($E$1),""),REPLACE(C2239,SEARCH($F$1,C2239,1),LEN($F$1),"")),C2239)</f>
        <v>www.studentcrowd.com/university-l1001565-s1008232-the_university_of_essex-colchester</v>
      </c>
      <c r="F2239" s="0" t="str">
        <f aca="false">REPLACE(E2239,SEARCH("/",E2239,1),LEN(E2239),"")</f>
        <v>www.studentcrowd.com</v>
      </c>
      <c r="G2239" s="0" t="n">
        <f aca="false">IF(F2239="www.studentcrowd.com",D2239*2/10,IF(F2239="www.studentsreview.com",D2239*2.5/10,"ERROR"))</f>
        <v>0.8</v>
      </c>
      <c r="H2239" s="0" t="str">
        <f aca="false">VLOOKUP(G2239,Sheet2!$A$1:$B$8,2,0)</f>
        <v>good_plus</v>
      </c>
      <c r="I2239" s="0" t="str">
        <f aca="false">"{""classes"":["""&amp;G2239&amp;"""],""text"":"""&amp;A2239&amp;"""},"</f>
        <v>{"classes":["0,8"],"text":"People in Essex are very nice and professors are knowledgeable."},</v>
      </c>
      <c r="J2239" s="0" t="n">
        <f aca="false">LEN(A2239)</f>
        <v>63</v>
      </c>
    </row>
    <row r="2240" customFormat="false" ht="12.8" hidden="false" customHeight="false" outlineLevel="0" collapsed="false">
      <c r="A2240" s="0" t="s">
        <v>2309</v>
      </c>
      <c r="B2240" s="0" t="s">
        <v>2242</v>
      </c>
      <c r="C2240" s="0" t="s">
        <v>2243</v>
      </c>
      <c r="D2240" s="0" t="n">
        <v>5</v>
      </c>
      <c r="E2240" s="0" t="str">
        <f aca="false">IFERROR(IFERROR(REPLACE(C2240,SEARCH($E$1,C2240,1),LEN($E$1),""),REPLACE(C2240,SEARCH($F$1,C2240,1),LEN($F$1),"")),C2240)</f>
        <v>www.studentcrowd.com/university-l1001565-s1008232-the_university_of_essex-colchester</v>
      </c>
      <c r="F2240" s="0" t="str">
        <f aca="false">REPLACE(E2240,SEARCH("/",E2240,1),LEN(E2240),"")</f>
        <v>www.studentcrowd.com</v>
      </c>
      <c r="G2240" s="0" t="n">
        <f aca="false">IF(F2240="www.studentcrowd.com",D2240*2/10,IF(F2240="www.studentsreview.com",D2240*2.5/10,"ERROR"))</f>
        <v>1</v>
      </c>
      <c r="H2240" s="0" t="str">
        <f aca="false">VLOOKUP(G2240,Sheet2!$A$1:$B$8,2,0)</f>
        <v>excellent</v>
      </c>
      <c r="I2240" s="0" t="str">
        <f aca="false">"{""classes"":["""&amp;G2240&amp;"""],""text"":"""&amp;A2240&amp;"""},"</f>
        <v>{"classes":["1"],"text":"Best university in the uk for all the facilities for students"},</v>
      </c>
      <c r="J2240" s="0" t="n">
        <f aca="false">LEN(A2240)</f>
        <v>61</v>
      </c>
    </row>
    <row r="2241" customFormat="false" ht="12.8" hidden="false" customHeight="false" outlineLevel="0" collapsed="false">
      <c r="A2241" s="0" t="s">
        <v>2310</v>
      </c>
      <c r="B2241" s="0" t="s">
        <v>2242</v>
      </c>
      <c r="C2241" s="0" t="s">
        <v>2243</v>
      </c>
      <c r="D2241" s="0" t="n">
        <v>5</v>
      </c>
      <c r="E2241" s="0" t="str">
        <f aca="false">IFERROR(IFERROR(REPLACE(C2241,SEARCH($E$1,C2241,1),LEN($E$1),""),REPLACE(C2241,SEARCH($F$1,C2241,1),LEN($F$1),"")),C2241)</f>
        <v>www.studentcrowd.com/university-l1001565-s1008232-the_university_of_essex-colchester</v>
      </c>
      <c r="F2241" s="0" t="str">
        <f aca="false">REPLACE(E2241,SEARCH("/",E2241,1),LEN(E2241),"")</f>
        <v>www.studentcrowd.com</v>
      </c>
      <c r="G2241" s="0" t="n">
        <f aca="false">IF(F2241="www.studentcrowd.com",D2241*2/10,IF(F2241="www.studentsreview.com",D2241*2.5/10,"ERROR"))</f>
        <v>1</v>
      </c>
      <c r="H2241" s="0" t="str">
        <f aca="false">VLOOKUP(G2241,Sheet2!$A$1:$B$8,2,0)</f>
        <v>excellent</v>
      </c>
      <c r="I2241" s="0" t="str">
        <f aca="false">"{""classes"":["""&amp;G2241&amp;"""],""text"":"""&amp;A2241&amp;"""},"</f>
        <v>{"classes":["1"],"text":"Essex university is a great place to study and there is no need to leave the campus as there is everything on site that you need"},</v>
      </c>
      <c r="J2241" s="0" t="n">
        <f aca="false">LEN(A2241)</f>
        <v>128</v>
      </c>
    </row>
    <row r="2242" customFormat="false" ht="12.8" hidden="false" customHeight="false" outlineLevel="0" collapsed="false">
      <c r="A2242" s="0" t="s">
        <v>2311</v>
      </c>
      <c r="B2242" s="0" t="s">
        <v>2242</v>
      </c>
      <c r="C2242" s="0" t="s">
        <v>2243</v>
      </c>
      <c r="D2242" s="0" t="n">
        <v>5</v>
      </c>
      <c r="E2242" s="0" t="str">
        <f aca="false">IFERROR(IFERROR(REPLACE(C2242,SEARCH($E$1,C2242,1),LEN($E$1),""),REPLACE(C2242,SEARCH($F$1,C2242,1),LEN($F$1),"")),C2242)</f>
        <v>www.studentcrowd.com/university-l1001565-s1008232-the_university_of_essex-colchester</v>
      </c>
      <c r="F2242" s="0" t="str">
        <f aca="false">REPLACE(E2242,SEARCH("/",E2242,1),LEN(E2242),"")</f>
        <v>www.studentcrowd.com</v>
      </c>
      <c r="G2242" s="0" t="n">
        <f aca="false">IF(F2242="www.studentcrowd.com",D2242*2/10,IF(F2242="www.studentsreview.com",D2242*2.5/10,"ERROR"))</f>
        <v>1</v>
      </c>
      <c r="H2242" s="0" t="str">
        <f aca="false">VLOOKUP(G2242,Sheet2!$A$1:$B$8,2,0)</f>
        <v>excellent</v>
      </c>
      <c r="I2242" s="0" t="str">
        <f aca="false">"{""classes"":["""&amp;G2242&amp;"""],""text"":"""&amp;A2242&amp;"""},"</f>
        <v>{"classes":["1"],"text":"Have been here 5 years, done a BSC and am now doing a PhD, it is an awesome place to be if you want to get involved with societies and clubs. if you do not want to be in a city and want to be in a campus where everyone around is students or staff then Essex is for you. If you just want somewhere to get drunk and get a poor degree please go somewhere else : "},</v>
      </c>
      <c r="J2242" s="0" t="n">
        <f aca="false">LEN(A2242)</f>
        <v>359</v>
      </c>
    </row>
    <row r="2243" customFormat="false" ht="12.8" hidden="false" customHeight="false" outlineLevel="0" collapsed="false">
      <c r="A2243" s="0" t="s">
        <v>2312</v>
      </c>
      <c r="B2243" s="0" t="s">
        <v>2242</v>
      </c>
      <c r="C2243" s="0" t="s">
        <v>2243</v>
      </c>
      <c r="D2243" s="0" t="n">
        <v>4</v>
      </c>
      <c r="E2243" s="0" t="str">
        <f aca="false">IFERROR(IFERROR(REPLACE(C2243,SEARCH($E$1,C2243,1),LEN($E$1),""),REPLACE(C2243,SEARCH($F$1,C2243,1),LEN($F$1),"")),C2243)</f>
        <v>www.studentcrowd.com/university-l1001565-s1008232-the_university_of_essex-colchester</v>
      </c>
      <c r="F2243" s="0" t="str">
        <f aca="false">REPLACE(E2243,SEARCH("/",E2243,1),LEN(E2243),"")</f>
        <v>www.studentcrowd.com</v>
      </c>
      <c r="G2243" s="0" t="n">
        <f aca="false">IF(F2243="www.studentcrowd.com",D2243*2/10,IF(F2243="www.studentsreview.com",D2243*2.5/10,"ERROR"))</f>
        <v>0.8</v>
      </c>
      <c r="H2243" s="0" t="str">
        <f aca="false">VLOOKUP(G2243,Sheet2!$A$1:$B$8,2,0)</f>
        <v>good_plus</v>
      </c>
      <c r="I2243" s="0" t="str">
        <f aca="false">"{""classes"":["""&amp;G2243&amp;"""],""text"":"""&amp;A2243&amp;"""},"</f>
        <v>{"classes":["0,8"],"text":"Univeristy of Essex is an all round great university. The staff are so friendly and welcoming, as are the students. Great opportunities to improve yourself and make the most of your university experience."},</v>
      </c>
      <c r="J2243" s="0" t="n">
        <f aca="false">LEN(A2243)</f>
        <v>204</v>
      </c>
    </row>
    <row r="2244" customFormat="false" ht="12.8" hidden="false" customHeight="false" outlineLevel="0" collapsed="false">
      <c r="A2244" s="0" t="s">
        <v>2313</v>
      </c>
      <c r="B2244" s="0" t="s">
        <v>2242</v>
      </c>
      <c r="C2244" s="0" t="s">
        <v>2243</v>
      </c>
      <c r="D2244" s="0" t="n">
        <v>5</v>
      </c>
      <c r="E2244" s="0" t="str">
        <f aca="false">IFERROR(IFERROR(REPLACE(C2244,SEARCH($E$1,C2244,1),LEN($E$1),""),REPLACE(C2244,SEARCH($F$1,C2244,1),LEN($F$1),"")),C2244)</f>
        <v>www.studentcrowd.com/university-l1001565-s1008232-the_university_of_essex-colchester</v>
      </c>
      <c r="F2244" s="0" t="str">
        <f aca="false">REPLACE(E2244,SEARCH("/",E2244,1),LEN(E2244),"")</f>
        <v>www.studentcrowd.com</v>
      </c>
      <c r="G2244" s="0" t="n">
        <f aca="false">IF(F2244="www.studentcrowd.com",D2244*2/10,IF(F2244="www.studentsreview.com",D2244*2.5/10,"ERROR"))</f>
        <v>1</v>
      </c>
      <c r="H2244" s="0" t="str">
        <f aca="false">VLOOKUP(G2244,Sheet2!$A$1:$B$8,2,0)</f>
        <v>excellent</v>
      </c>
      <c r="I2244" s="0" t="str">
        <f aca="false">"{""classes"":["""&amp;G2244&amp;"""],""text"":"""&amp;A2244&amp;"""},"</f>
        <v>{"classes":["1"],"text":"This is a great university with great people, glad I came to this university"},</v>
      </c>
      <c r="J2244" s="0" t="n">
        <f aca="false">LEN(A2244)</f>
        <v>76</v>
      </c>
    </row>
    <row r="2245" customFormat="false" ht="12.8" hidden="false" customHeight="false" outlineLevel="0" collapsed="false">
      <c r="A2245" s="0" t="s">
        <v>2314</v>
      </c>
      <c r="B2245" s="0" t="s">
        <v>2242</v>
      </c>
      <c r="C2245" s="0" t="s">
        <v>2243</v>
      </c>
      <c r="D2245" s="0" t="n">
        <v>4</v>
      </c>
      <c r="E2245" s="0" t="str">
        <f aca="false">IFERROR(IFERROR(REPLACE(C2245,SEARCH($E$1,C2245,1),LEN($E$1),""),REPLACE(C2245,SEARCH($F$1,C2245,1),LEN($F$1),"")),C2245)</f>
        <v>www.studentcrowd.com/university-l1001565-s1008232-the_university_of_essex-colchester</v>
      </c>
      <c r="F2245" s="0" t="str">
        <f aca="false">REPLACE(E2245,SEARCH("/",E2245,1),LEN(E2245),"")</f>
        <v>www.studentcrowd.com</v>
      </c>
      <c r="G2245" s="0" t="n">
        <f aca="false">IF(F2245="www.studentcrowd.com",D2245*2/10,IF(F2245="www.studentsreview.com",D2245*2.5/10,"ERROR"))</f>
        <v>0.8</v>
      </c>
      <c r="H2245" s="0" t="str">
        <f aca="false">VLOOKUP(G2245,Sheet2!$A$1:$B$8,2,0)</f>
        <v>good_plus</v>
      </c>
      <c r="I2245" s="0" t="str">
        <f aca="false">"{""classes"":["""&amp;G2245&amp;"""],""text"":"""&amp;A2245&amp;"""},"</f>
        <v>{"classes":["0,8"],"text":"Wonderful student union which really does care for students. Diverse population from all over the globe. Friendly atmosphere and crazy nights."},</v>
      </c>
      <c r="J2245" s="0" t="n">
        <f aca="false">LEN(A2245)</f>
        <v>142</v>
      </c>
    </row>
    <row r="2246" customFormat="false" ht="12.8" hidden="false" customHeight="false" outlineLevel="0" collapsed="false">
      <c r="A2246" s="0" t="s">
        <v>2315</v>
      </c>
      <c r="B2246" s="0" t="s">
        <v>2242</v>
      </c>
      <c r="C2246" s="0" t="s">
        <v>2243</v>
      </c>
      <c r="D2246" s="0" t="n">
        <v>5</v>
      </c>
      <c r="E2246" s="0" t="str">
        <f aca="false">IFERROR(IFERROR(REPLACE(C2246,SEARCH($E$1,C2246,1),LEN($E$1),""),REPLACE(C2246,SEARCH($F$1,C2246,1),LEN($F$1),"")),C2246)</f>
        <v>www.studentcrowd.com/university-l1001565-s1008232-the_university_of_essex-colchester</v>
      </c>
      <c r="F2246" s="0" t="str">
        <f aca="false">REPLACE(E2246,SEARCH("/",E2246,1),LEN(E2246),"")</f>
        <v>www.studentcrowd.com</v>
      </c>
      <c r="G2246" s="0" t="n">
        <f aca="false">IF(F2246="www.studentcrowd.com",D2246*2/10,IF(F2246="www.studentsreview.com",D2246*2.5/10,"ERROR"))</f>
        <v>1</v>
      </c>
      <c r="H2246" s="0" t="str">
        <f aca="false">VLOOKUP(G2246,Sheet2!$A$1:$B$8,2,0)</f>
        <v>excellent</v>
      </c>
      <c r="I2246" s="0" t="str">
        <f aca="false">"{""classes"":["""&amp;G2246&amp;"""],""text"":"""&amp;A2246&amp;"""},"</f>
        <v>{"classes":["1"],"text":"I have just finished my first year at Essex University and it was truely the best year of my life. The campus has such a lovely vibe due to its feel of a homey village with everything you could need!  Including bars and clubs!  The SU are very student centered and work to ensure every single student is happy and that the Uni has everything that the students need and want. The lecturers are lovely and extremely helpful. I lived in the towers and it was the best decision I ever made- made friends for life and had the most fun and exciting year!"},</v>
      </c>
      <c r="J2246" s="0" t="n">
        <f aca="false">LEN(A2246)</f>
        <v>548</v>
      </c>
    </row>
    <row r="2247" customFormat="false" ht="12.8" hidden="false" customHeight="false" outlineLevel="0" collapsed="false">
      <c r="A2247" s="0" t="s">
        <v>2316</v>
      </c>
      <c r="B2247" s="0" t="s">
        <v>2242</v>
      </c>
      <c r="C2247" s="0" t="s">
        <v>2243</v>
      </c>
      <c r="D2247" s="0" t="n">
        <v>5</v>
      </c>
      <c r="E2247" s="0" t="str">
        <f aca="false">IFERROR(IFERROR(REPLACE(C2247,SEARCH($E$1,C2247,1),LEN($E$1),""),REPLACE(C2247,SEARCH($F$1,C2247,1),LEN($F$1),"")),C2247)</f>
        <v>www.studentcrowd.com/university-l1001565-s1008232-the_university_of_essex-colchester</v>
      </c>
      <c r="F2247" s="0" t="str">
        <f aca="false">REPLACE(E2247,SEARCH("/",E2247,1),LEN(E2247),"")</f>
        <v>www.studentcrowd.com</v>
      </c>
      <c r="G2247" s="0" t="n">
        <f aca="false">IF(F2247="www.studentcrowd.com",D2247*2/10,IF(F2247="www.studentsreview.com",D2247*2.5/10,"ERROR"))</f>
        <v>1</v>
      </c>
      <c r="H2247" s="0" t="str">
        <f aca="false">VLOOKUP(G2247,Sheet2!$A$1:$B$8,2,0)</f>
        <v>excellent</v>
      </c>
      <c r="I2247" s="0" t="str">
        <f aca="false">"{""classes"":["""&amp;G2247&amp;"""],""text"":"""&amp;A2247&amp;"""},"</f>
        <v>{"classes":["1"],"text":"Theres quite a bit to do on and off campus. Facilities are modern and good too. Wifi is easily attainable all over campus, even by the lakes so absolutely no problems."},</v>
      </c>
      <c r="J2247" s="0" t="n">
        <f aca="false">LEN(A2247)</f>
        <v>167</v>
      </c>
    </row>
    <row r="2248" customFormat="false" ht="12.8" hidden="false" customHeight="false" outlineLevel="0" collapsed="false">
      <c r="A2248" s="0" t="s">
        <v>2317</v>
      </c>
      <c r="B2248" s="0" t="s">
        <v>2242</v>
      </c>
      <c r="C2248" s="0" t="s">
        <v>2243</v>
      </c>
      <c r="D2248" s="0" t="n">
        <v>4</v>
      </c>
      <c r="E2248" s="0" t="str">
        <f aca="false">IFERROR(IFERROR(REPLACE(C2248,SEARCH($E$1,C2248,1),LEN($E$1),""),REPLACE(C2248,SEARCH($F$1,C2248,1),LEN($F$1),"")),C2248)</f>
        <v>www.studentcrowd.com/university-l1001565-s1008232-the_university_of_essex-colchester</v>
      </c>
      <c r="F2248" s="0" t="str">
        <f aca="false">REPLACE(E2248,SEARCH("/",E2248,1),LEN(E2248),"")</f>
        <v>www.studentcrowd.com</v>
      </c>
      <c r="G2248" s="0" t="n">
        <f aca="false">IF(F2248="www.studentcrowd.com",D2248*2/10,IF(F2248="www.studentsreview.com",D2248*2.5/10,"ERROR"))</f>
        <v>0.8</v>
      </c>
      <c r="H2248" s="0" t="str">
        <f aca="false">VLOOKUP(G2248,Sheet2!$A$1:$B$8,2,0)</f>
        <v>good_plus</v>
      </c>
      <c r="I2248" s="0" t="str">
        <f aca="false">"{""classes"":["""&amp;G2248&amp;"""],""text"":"""&amp;A2248&amp;"""},"</f>
        <v>{"classes":["0,8"],"text":"Essex is a fantastic institution providing every student with every facility necessary in order to aid their studies and to entertain themselves. Essex is a friendly campus and fights for/encourages the rights of every single student in many forms such as race, gender or disabilities."},</v>
      </c>
      <c r="J2248" s="0" t="n">
        <f aca="false">LEN(A2248)</f>
        <v>285</v>
      </c>
    </row>
    <row r="2249" customFormat="false" ht="12.8" hidden="false" customHeight="false" outlineLevel="0" collapsed="false">
      <c r="A2249" s="0" t="s">
        <v>2318</v>
      </c>
      <c r="B2249" s="0" t="s">
        <v>2242</v>
      </c>
      <c r="C2249" s="0" t="s">
        <v>2243</v>
      </c>
      <c r="D2249" s="0" t="n">
        <v>5</v>
      </c>
      <c r="E2249" s="0" t="str">
        <f aca="false">IFERROR(IFERROR(REPLACE(C2249,SEARCH($E$1,C2249,1),LEN($E$1),""),REPLACE(C2249,SEARCH($F$1,C2249,1),LEN($F$1),"")),C2249)</f>
        <v>www.studentcrowd.com/university-l1001565-s1008232-the_university_of_essex-colchester</v>
      </c>
      <c r="F2249" s="0" t="str">
        <f aca="false">REPLACE(E2249,SEARCH("/",E2249,1),LEN(E2249),"")</f>
        <v>www.studentcrowd.com</v>
      </c>
      <c r="G2249" s="0" t="n">
        <f aca="false">IF(F2249="www.studentcrowd.com",D2249*2/10,IF(F2249="www.studentsreview.com",D2249*2.5/10,"ERROR"))</f>
        <v>1</v>
      </c>
      <c r="H2249" s="0" t="str">
        <f aca="false">VLOOKUP(G2249,Sheet2!$A$1:$B$8,2,0)</f>
        <v>excellent</v>
      </c>
      <c r="I2249" s="0" t="str">
        <f aca="false">"{""classes"":["""&amp;G2249&amp;"""],""text"":"""&amp;A2249&amp;"""},"</f>
        <v>{"classes":["1"],"text":"Pioneering, change-making and forward-thinking. The University of Essex is at the forefront of research and support of the underdog. There is an extensive selection of sports clubs and societies, and the Students Union provides many supportive services to all students, while providing exceptional and fun events. There is a real community feeling, with a global outlook. The University of Essex isnt a place, its a people. I am Essex."},</v>
      </c>
      <c r="J2249" s="0" t="n">
        <f aca="false">LEN(A2249)</f>
        <v>435</v>
      </c>
    </row>
    <row r="2250" customFormat="false" ht="12.8" hidden="false" customHeight="false" outlineLevel="0" collapsed="false">
      <c r="A2250" s="0" t="s">
        <v>2319</v>
      </c>
      <c r="B2250" s="0" t="s">
        <v>2242</v>
      </c>
      <c r="C2250" s="0" t="s">
        <v>2243</v>
      </c>
      <c r="D2250" s="0" t="n">
        <v>5</v>
      </c>
      <c r="E2250" s="0" t="str">
        <f aca="false">IFERROR(IFERROR(REPLACE(C2250,SEARCH($E$1,C2250,1),LEN($E$1),""),REPLACE(C2250,SEARCH($F$1,C2250,1),LEN($F$1),"")),C2250)</f>
        <v>www.studentcrowd.com/university-l1001565-s1008232-the_university_of_essex-colchester</v>
      </c>
      <c r="F2250" s="0" t="str">
        <f aca="false">REPLACE(E2250,SEARCH("/",E2250,1),LEN(E2250),"")</f>
        <v>www.studentcrowd.com</v>
      </c>
      <c r="G2250" s="0" t="n">
        <f aca="false">IF(F2250="www.studentcrowd.com",D2250*2/10,IF(F2250="www.studentsreview.com",D2250*2.5/10,"ERROR"))</f>
        <v>1</v>
      </c>
      <c r="H2250" s="0" t="str">
        <f aca="false">VLOOKUP(G2250,Sheet2!$A$1:$B$8,2,0)</f>
        <v>excellent</v>
      </c>
      <c r="I2250" s="0" t="str">
        <f aca="false">"{""classes"":["""&amp;G2250&amp;"""],""text"":"""&amp;A2250&amp;"""},"</f>
        <v>{"classes":["1"],"text":"The best decision I could have made, joining the University of Essex has not only given me some of the best education Ive ever experienced, but the social aspect and family feeling you get from it is second to none. With a fantastic range of activities, sports and clubs and a very hands on Students Union, its a really fantastic University to go to, one which has given me so many amazing memories!"},</v>
      </c>
      <c r="J2250" s="0" t="n">
        <f aca="false">LEN(A2250)</f>
        <v>399</v>
      </c>
    </row>
    <row r="2251" customFormat="false" ht="12.8" hidden="false" customHeight="false" outlineLevel="0" collapsed="false">
      <c r="A2251" s="0" t="s">
        <v>2320</v>
      </c>
      <c r="B2251" s="0" t="s">
        <v>2242</v>
      </c>
      <c r="C2251" s="0" t="s">
        <v>2243</v>
      </c>
      <c r="D2251" s="0" t="n">
        <v>4</v>
      </c>
      <c r="E2251" s="0" t="str">
        <f aca="false">IFERROR(IFERROR(REPLACE(C2251,SEARCH($E$1,C2251,1),LEN($E$1),""),REPLACE(C2251,SEARCH($F$1,C2251,1),LEN($F$1),"")),C2251)</f>
        <v>www.studentcrowd.com/university-l1001565-s1008232-the_university_of_essex-colchester</v>
      </c>
      <c r="F2251" s="0" t="str">
        <f aca="false">REPLACE(E2251,SEARCH("/",E2251,1),LEN(E2251),"")</f>
        <v>www.studentcrowd.com</v>
      </c>
      <c r="G2251" s="0" t="n">
        <f aca="false">IF(F2251="www.studentcrowd.com",D2251*2/10,IF(F2251="www.studentsreview.com",D2251*2.5/10,"ERROR"))</f>
        <v>0.8</v>
      </c>
      <c r="H2251" s="0" t="str">
        <f aca="false">VLOOKUP(G2251,Sheet2!$A$1:$B$8,2,0)</f>
        <v>good_plus</v>
      </c>
      <c r="I2251" s="0" t="str">
        <f aca="false">"{""classes"":["""&amp;G2251&amp;"""],""text"":"""&amp;A2251&amp;"""},"</f>
        <v>{"classes":["0,8"],"text":"Yeah, pretty cool. Couldnt complain."},</v>
      </c>
      <c r="J2251" s="0" t="n">
        <f aca="false">LEN(A2251)</f>
        <v>36</v>
      </c>
    </row>
    <row r="2252" customFormat="false" ht="12.8" hidden="false" customHeight="false" outlineLevel="0" collapsed="false">
      <c r="A2252" s="0" t="s">
        <v>2321</v>
      </c>
      <c r="B2252" s="0" t="s">
        <v>2242</v>
      </c>
      <c r="C2252" s="0" t="s">
        <v>2243</v>
      </c>
      <c r="D2252" s="0" t="n">
        <v>5</v>
      </c>
      <c r="E2252" s="0" t="str">
        <f aca="false">IFERROR(IFERROR(REPLACE(C2252,SEARCH($E$1,C2252,1),LEN($E$1),""),REPLACE(C2252,SEARCH($F$1,C2252,1),LEN($F$1),"")),C2252)</f>
        <v>www.studentcrowd.com/university-l1001565-s1008232-the_university_of_essex-colchester</v>
      </c>
      <c r="F2252" s="0" t="str">
        <f aca="false">REPLACE(E2252,SEARCH("/",E2252,1),LEN(E2252),"")</f>
        <v>www.studentcrowd.com</v>
      </c>
      <c r="G2252" s="0" t="n">
        <f aca="false">IF(F2252="www.studentcrowd.com",D2252*2/10,IF(F2252="www.studentsreview.com",D2252*2.5/10,"ERROR"))</f>
        <v>1</v>
      </c>
      <c r="H2252" s="0" t="str">
        <f aca="false">VLOOKUP(G2252,Sheet2!$A$1:$B$8,2,0)</f>
        <v>excellent</v>
      </c>
      <c r="I2252" s="0" t="str">
        <f aca="false">"{""classes"":["""&amp;G2252&amp;"""],""text"":"""&amp;A2252&amp;"""},"</f>
        <v>{"classes":["1"],"text":"Great modern facilities, large campus with shops, friendly people and a diverse society."},</v>
      </c>
      <c r="J2252" s="0" t="n">
        <f aca="false">LEN(A2252)</f>
        <v>88</v>
      </c>
    </row>
    <row r="2253" customFormat="false" ht="12.8" hidden="false" customHeight="false" outlineLevel="0" collapsed="false">
      <c r="A2253" s="0" t="s">
        <v>2322</v>
      </c>
      <c r="B2253" s="0" t="s">
        <v>2242</v>
      </c>
      <c r="C2253" s="0" t="s">
        <v>2243</v>
      </c>
      <c r="D2253" s="0" t="n">
        <v>4</v>
      </c>
      <c r="E2253" s="0" t="str">
        <f aca="false">IFERROR(IFERROR(REPLACE(C2253,SEARCH($E$1,C2253,1),LEN($E$1),""),REPLACE(C2253,SEARCH($F$1,C2253,1),LEN($F$1),"")),C2253)</f>
        <v>www.studentcrowd.com/university-l1001565-s1008232-the_university_of_essex-colchester</v>
      </c>
      <c r="F2253" s="0" t="str">
        <f aca="false">REPLACE(E2253,SEARCH("/",E2253,1),LEN(E2253),"")</f>
        <v>www.studentcrowd.com</v>
      </c>
      <c r="G2253" s="0" t="n">
        <f aca="false">IF(F2253="www.studentcrowd.com",D2253*2/10,IF(F2253="www.studentsreview.com",D2253*2.5/10,"ERROR"))</f>
        <v>0.8</v>
      </c>
      <c r="H2253" s="0" t="str">
        <f aca="false">VLOOKUP(G2253,Sheet2!$A$1:$B$8,2,0)</f>
        <v>good_plus</v>
      </c>
      <c r="I2253" s="0" t="str">
        <f aca="false">"{""classes"":["""&amp;G2253&amp;"""],""text"":"""&amp;A2253&amp;"""},"</f>
        <v>{"classes":["0,8"],"text":"great place to be, you will meet amazing new people and lecturers that will change your view !"},</v>
      </c>
      <c r="J2253" s="0" t="n">
        <f aca="false">LEN(A2253)</f>
        <v>94</v>
      </c>
    </row>
    <row r="2254" customFormat="false" ht="12.8" hidden="false" customHeight="false" outlineLevel="0" collapsed="false">
      <c r="A2254" s="0" t="s">
        <v>2323</v>
      </c>
      <c r="B2254" s="0" t="s">
        <v>2242</v>
      </c>
      <c r="C2254" s="0" t="s">
        <v>2243</v>
      </c>
      <c r="D2254" s="0" t="n">
        <v>5</v>
      </c>
      <c r="E2254" s="0" t="str">
        <f aca="false">IFERROR(IFERROR(REPLACE(C2254,SEARCH($E$1,C2254,1),LEN($E$1),""),REPLACE(C2254,SEARCH($F$1,C2254,1),LEN($F$1),"")),C2254)</f>
        <v>www.studentcrowd.com/university-l1001565-s1008232-the_university_of_essex-colchester</v>
      </c>
      <c r="F2254" s="0" t="str">
        <f aca="false">REPLACE(E2254,SEARCH("/",E2254,1),LEN(E2254),"")</f>
        <v>www.studentcrowd.com</v>
      </c>
      <c r="G2254" s="0" t="n">
        <f aca="false">IF(F2254="www.studentcrowd.com",D2254*2/10,IF(F2254="www.studentsreview.com",D2254*2.5/10,"ERROR"))</f>
        <v>1</v>
      </c>
      <c r="H2254" s="0" t="str">
        <f aca="false">VLOOKUP(G2254,Sheet2!$A$1:$B$8,2,0)</f>
        <v>excellent</v>
      </c>
      <c r="I2254" s="0" t="str">
        <f aca="false">"{""classes"":["""&amp;G2254&amp;"""],""text"":"""&amp;A2254&amp;"""},"</f>
        <v>{"classes":["1"],"text":"Very welcoming and friendly atmosphere. Originally Essex was my last choice, but after visiting my other offers universities, it was that Essex made the most sense, not just for personal reasons but because they offer so much more. There are scholarships, research placements and prizes etc. available for high academic achievement and they have funded Phd and MA programmes. There are tons of resources available and the staff are enthusiastic and helpful. The employability department do a great deal to help students better their career opportunities, and even though some  ignorant  employers may not count Essex as a particularly good university, with the right work experience and a bit of the other stuff the uni offers, they should be impressed. If youre willing to put the work in, you will definitely be rewarded at Essex. If you just want to have fun, well theyre pretty good at that stuff too."},</v>
      </c>
      <c r="J2254" s="0" t="n">
        <f aca="false">LEN(A2254)</f>
        <v>905</v>
      </c>
    </row>
    <row r="2255" customFormat="false" ht="12.8" hidden="false" customHeight="false" outlineLevel="0" collapsed="false">
      <c r="A2255" s="0" t="s">
        <v>2324</v>
      </c>
      <c r="B2255" s="0" t="s">
        <v>2242</v>
      </c>
      <c r="C2255" s="0" t="s">
        <v>2243</v>
      </c>
      <c r="D2255" s="0" t="n">
        <v>5</v>
      </c>
      <c r="E2255" s="0" t="str">
        <f aca="false">IFERROR(IFERROR(REPLACE(C2255,SEARCH($E$1,C2255,1),LEN($E$1),""),REPLACE(C2255,SEARCH($F$1,C2255,1),LEN($F$1),"")),C2255)</f>
        <v>www.studentcrowd.com/university-l1001565-s1008232-the_university_of_essex-colchester</v>
      </c>
      <c r="F2255" s="0" t="str">
        <f aca="false">REPLACE(E2255,SEARCH("/",E2255,1),LEN(E2255),"")</f>
        <v>www.studentcrowd.com</v>
      </c>
      <c r="G2255" s="0" t="n">
        <f aca="false">IF(F2255="www.studentcrowd.com",D2255*2/10,IF(F2255="www.studentsreview.com",D2255*2.5/10,"ERROR"))</f>
        <v>1</v>
      </c>
      <c r="H2255" s="0" t="str">
        <f aca="false">VLOOKUP(G2255,Sheet2!$A$1:$B$8,2,0)</f>
        <v>excellent</v>
      </c>
      <c r="I2255" s="0" t="str">
        <f aca="false">"{""classes"":["""&amp;G2255&amp;"""],""text"":"""&amp;A2255&amp;"""},"</f>
        <v>{"classes":["1"],"text":"Brilliant time, would do it all over again if I could."},</v>
      </c>
      <c r="J2255" s="0" t="n">
        <f aca="false">LEN(A2255)</f>
        <v>54</v>
      </c>
    </row>
    <row r="2256" customFormat="false" ht="12.8" hidden="false" customHeight="false" outlineLevel="0" collapsed="false">
      <c r="A2256" s="0" t="s">
        <v>2325</v>
      </c>
      <c r="B2256" s="0" t="s">
        <v>2242</v>
      </c>
      <c r="C2256" s="0" t="s">
        <v>2243</v>
      </c>
      <c r="D2256" s="0" t="n">
        <v>5</v>
      </c>
      <c r="E2256" s="0" t="str">
        <f aca="false">IFERROR(IFERROR(REPLACE(C2256,SEARCH($E$1,C2256,1),LEN($E$1),""),REPLACE(C2256,SEARCH($F$1,C2256,1),LEN($F$1),"")),C2256)</f>
        <v>www.studentcrowd.com/university-l1001565-s1008232-the_university_of_essex-colchester</v>
      </c>
      <c r="F2256" s="0" t="str">
        <f aca="false">REPLACE(E2256,SEARCH("/",E2256,1),LEN(E2256),"")</f>
        <v>www.studentcrowd.com</v>
      </c>
      <c r="G2256" s="0" t="n">
        <f aca="false">IF(F2256="www.studentcrowd.com",D2256*2/10,IF(F2256="www.studentsreview.com",D2256*2.5/10,"ERROR"))</f>
        <v>1</v>
      </c>
      <c r="H2256" s="0" t="str">
        <f aca="false">VLOOKUP(G2256,Sheet2!$A$1:$B$8,2,0)</f>
        <v>excellent</v>
      </c>
      <c r="I2256" s="0" t="str">
        <f aca="false">"{""classes"":["""&amp;G2256&amp;"""],""text"":"""&amp;A2256&amp;"""},"</f>
        <v>{"classes":["1"],"text":"I have been at Essex for two years and it has seemed to improve rapidly, based on our suggestions. For example, Sub Zero  our nightclub  and a host of new buildings have better signal and wifi, meaning that you are always connected to the Internet. On another note, the Students Union give out heirlooms to current Essex students, which keeps our community close and family-like. If you fear making new friends, there are tonnes of new sports clubs and societies that are ratified and accepted by students each year, therefore you will always have people to share common interests with. They genuinely listen to suggestions! Essex is a small campus, but that has its benefits - you are never too far from your lecture or seminar room. You will learn to memorise rooms  the room codes and their locations . Plus, Essex seems to have a limitless budget and are constantly improving their facilities and technology, such as replacing most posters/banners on the squares with large LCD screens..."},</v>
      </c>
      <c r="J2256" s="0" t="n">
        <f aca="false">LEN(A2256)</f>
        <v>992</v>
      </c>
    </row>
    <row r="2257" customFormat="false" ht="12.8" hidden="false" customHeight="false" outlineLevel="0" collapsed="false">
      <c r="A2257" s="0" t="s">
        <v>2326</v>
      </c>
      <c r="B2257" s="0" t="s">
        <v>2242</v>
      </c>
      <c r="C2257" s="0" t="s">
        <v>2243</v>
      </c>
      <c r="D2257" s="0" t="n">
        <v>5</v>
      </c>
      <c r="E2257" s="0" t="str">
        <f aca="false">IFERROR(IFERROR(REPLACE(C2257,SEARCH($E$1,C2257,1),LEN($E$1),""),REPLACE(C2257,SEARCH($F$1,C2257,1),LEN($F$1),"")),C2257)</f>
        <v>www.studentcrowd.com/university-l1001565-s1008232-the_university_of_essex-colchester</v>
      </c>
      <c r="F2257" s="0" t="str">
        <f aca="false">REPLACE(E2257,SEARCH("/",E2257,1),LEN(E2257),"")</f>
        <v>www.studentcrowd.com</v>
      </c>
      <c r="G2257" s="0" t="n">
        <f aca="false">IF(F2257="www.studentcrowd.com",D2257*2/10,IF(F2257="www.studentsreview.com",D2257*2.5/10,"ERROR"))</f>
        <v>1</v>
      </c>
      <c r="H2257" s="0" t="str">
        <f aca="false">VLOOKUP(G2257,Sheet2!$A$1:$B$8,2,0)</f>
        <v>excellent</v>
      </c>
      <c r="I2257" s="0" t="str">
        <f aca="false">"{""classes"":["""&amp;G2257&amp;"""],""text"":"""&amp;A2257&amp;"""},"</f>
        <v>{"classes":["1"],"text":"Brilliantly balanced university with great societies and sporting facilities. Essex has a close community feel and the experience has been unforgettable. My study abroad experience has made my time at essex and Id recommend any student to consider essex as their university."},</v>
      </c>
      <c r="J2257" s="0" t="n">
        <f aca="false">LEN(A2257)</f>
        <v>274</v>
      </c>
    </row>
    <row r="2258" customFormat="false" ht="12.8" hidden="false" customHeight="false" outlineLevel="0" collapsed="false">
      <c r="A2258" s="0" t="s">
        <v>2327</v>
      </c>
      <c r="B2258" s="0" t="s">
        <v>2242</v>
      </c>
      <c r="C2258" s="0" t="s">
        <v>2243</v>
      </c>
      <c r="D2258" s="0" t="n">
        <v>4</v>
      </c>
      <c r="E2258" s="0" t="str">
        <f aca="false">IFERROR(IFERROR(REPLACE(C2258,SEARCH($E$1,C2258,1),LEN($E$1),""),REPLACE(C2258,SEARCH($F$1,C2258,1),LEN($F$1),"")),C2258)</f>
        <v>www.studentcrowd.com/university-l1001565-s1008232-the_university_of_essex-colchester</v>
      </c>
      <c r="F2258" s="0" t="str">
        <f aca="false">REPLACE(E2258,SEARCH("/",E2258,1),LEN(E2258),"")</f>
        <v>www.studentcrowd.com</v>
      </c>
      <c r="G2258" s="0" t="n">
        <f aca="false">IF(F2258="www.studentcrowd.com",D2258*2/10,IF(F2258="www.studentsreview.com",D2258*2.5/10,"ERROR"))</f>
        <v>0.8</v>
      </c>
      <c r="H2258" s="0" t="str">
        <f aca="false">VLOOKUP(G2258,Sheet2!$A$1:$B$8,2,0)</f>
        <v>good_plus</v>
      </c>
      <c r="I2258" s="0" t="str">
        <f aca="false">"{""classes"":["""&amp;G2258&amp;"""],""text"":"""&amp;A2258&amp;"""},"</f>
        <v>{"classes":["0,8"],"text":"The best decision Ive made was to go to Essex."},</v>
      </c>
      <c r="J2258" s="0" t="n">
        <f aca="false">LEN(A2258)</f>
        <v>46</v>
      </c>
    </row>
    <row r="2259" customFormat="false" ht="12.8" hidden="false" customHeight="false" outlineLevel="0" collapsed="false">
      <c r="A2259" s="0" t="s">
        <v>2328</v>
      </c>
      <c r="B2259" s="0" t="s">
        <v>2242</v>
      </c>
      <c r="C2259" s="0" t="s">
        <v>2243</v>
      </c>
      <c r="D2259" s="0" t="n">
        <v>5</v>
      </c>
      <c r="E2259" s="0" t="str">
        <f aca="false">IFERROR(IFERROR(REPLACE(C2259,SEARCH($E$1,C2259,1),LEN($E$1),""),REPLACE(C2259,SEARCH($F$1,C2259,1),LEN($F$1),"")),C2259)</f>
        <v>www.studentcrowd.com/university-l1001565-s1008232-the_university_of_essex-colchester</v>
      </c>
      <c r="F2259" s="0" t="str">
        <f aca="false">REPLACE(E2259,SEARCH("/",E2259,1),LEN(E2259),"")</f>
        <v>www.studentcrowd.com</v>
      </c>
      <c r="G2259" s="0" t="n">
        <f aca="false">IF(F2259="www.studentcrowd.com",D2259*2/10,IF(F2259="www.studentsreview.com",D2259*2.5/10,"ERROR"))</f>
        <v>1</v>
      </c>
      <c r="H2259" s="0" t="str">
        <f aca="false">VLOOKUP(G2259,Sheet2!$A$1:$B$8,2,0)</f>
        <v>excellent</v>
      </c>
      <c r="I2259" s="0" t="str">
        <f aca="false">"{""classes"":["""&amp;G2259&amp;"""],""text"":"""&amp;A2259&amp;"""},"</f>
        <v>{"classes":["1"],"text":"My favourite place in the world. Amazingly social lay out."},</v>
      </c>
      <c r="J2259" s="0" t="n">
        <f aca="false">LEN(A2259)</f>
        <v>58</v>
      </c>
    </row>
    <row r="2260" customFormat="false" ht="12.8" hidden="false" customHeight="false" outlineLevel="0" collapsed="false">
      <c r="A2260" s="0" t="s">
        <v>2329</v>
      </c>
      <c r="B2260" s="0" t="s">
        <v>2242</v>
      </c>
      <c r="C2260" s="0" t="s">
        <v>2243</v>
      </c>
      <c r="D2260" s="0" t="n">
        <v>4</v>
      </c>
      <c r="E2260" s="0" t="str">
        <f aca="false">IFERROR(IFERROR(REPLACE(C2260,SEARCH($E$1,C2260,1),LEN($E$1),""),REPLACE(C2260,SEARCH($F$1,C2260,1),LEN($F$1),"")),C2260)</f>
        <v>www.studentcrowd.com/university-l1001565-s1008232-the_university_of_essex-colchester</v>
      </c>
      <c r="F2260" s="0" t="str">
        <f aca="false">REPLACE(E2260,SEARCH("/",E2260,1),LEN(E2260),"")</f>
        <v>www.studentcrowd.com</v>
      </c>
      <c r="G2260" s="0" t="n">
        <f aca="false">IF(F2260="www.studentcrowd.com",D2260*2/10,IF(F2260="www.studentsreview.com",D2260*2.5/10,"ERROR"))</f>
        <v>0.8</v>
      </c>
      <c r="H2260" s="0" t="str">
        <f aca="false">VLOOKUP(G2260,Sheet2!$A$1:$B$8,2,0)</f>
        <v>good_plus</v>
      </c>
      <c r="I2260" s="0" t="str">
        <f aca="false">"{""classes"":["""&amp;G2260&amp;"""],""text"":"""&amp;A2260&amp;"""},"</f>
        <v>{"classes":["0,8"],"text":"If you dont get too involved with the politics of everything, its actually pretty good..."},</v>
      </c>
      <c r="J2260" s="0" t="n">
        <f aca="false">LEN(A2260)</f>
        <v>89</v>
      </c>
    </row>
    <row r="2261" customFormat="false" ht="12.8" hidden="false" customHeight="false" outlineLevel="0" collapsed="false">
      <c r="A2261" s="0" t="s">
        <v>2330</v>
      </c>
      <c r="B2261" s="0" t="s">
        <v>2242</v>
      </c>
      <c r="C2261" s="0" t="s">
        <v>2243</v>
      </c>
      <c r="D2261" s="0" t="n">
        <v>4</v>
      </c>
      <c r="E2261" s="0" t="str">
        <f aca="false">IFERROR(IFERROR(REPLACE(C2261,SEARCH($E$1,C2261,1),LEN($E$1),""),REPLACE(C2261,SEARCH($F$1,C2261,1),LEN($F$1),"")),C2261)</f>
        <v>www.studentcrowd.com/university-l1001565-s1008232-the_university_of_essex-colchester</v>
      </c>
      <c r="F2261" s="0" t="str">
        <f aca="false">REPLACE(E2261,SEARCH("/",E2261,1),LEN(E2261),"")</f>
        <v>www.studentcrowd.com</v>
      </c>
      <c r="G2261" s="0" t="n">
        <f aca="false">IF(F2261="www.studentcrowd.com",D2261*2/10,IF(F2261="www.studentsreview.com",D2261*2.5/10,"ERROR"))</f>
        <v>0.8</v>
      </c>
      <c r="H2261" s="0" t="str">
        <f aca="false">VLOOKUP(G2261,Sheet2!$A$1:$B$8,2,0)</f>
        <v>good_plus</v>
      </c>
      <c r="I2261" s="0" t="str">
        <f aca="false">"{""classes"":["""&amp;G2261&amp;"""],""text"":"""&amp;A2261&amp;"""},"</f>
        <v>{"classes":["0,8"],"text":"Having finished my second year, im already sad at the prospect of leaving Essex university next year. Unlike a lot of other universities I have visited, Essex has a great community feel with something always going on. Despite the fact that Colchester town is not that great for going out, campus has a pretty good club which will satisfy your clubbing needs! In terms of education, there are so many fantastic lecturers who encourage and help you. As someone who received okay grades at university im on track for a first and really enjoy my course in literature. Overall, i have personally had a great few years at Essex."},</v>
      </c>
      <c r="J2261" s="0" t="n">
        <f aca="false">LEN(A2261)</f>
        <v>622</v>
      </c>
    </row>
    <row r="2262" customFormat="false" ht="12.8" hidden="false" customHeight="false" outlineLevel="0" collapsed="false">
      <c r="A2262" s="0" t="s">
        <v>2331</v>
      </c>
      <c r="B2262" s="0" t="s">
        <v>2242</v>
      </c>
      <c r="C2262" s="0" t="s">
        <v>2243</v>
      </c>
      <c r="D2262" s="0" t="n">
        <v>4</v>
      </c>
      <c r="E2262" s="0" t="str">
        <f aca="false">IFERROR(IFERROR(REPLACE(C2262,SEARCH($E$1,C2262,1),LEN($E$1),""),REPLACE(C2262,SEARCH($F$1,C2262,1),LEN($F$1),"")),C2262)</f>
        <v>www.studentcrowd.com/university-l1001565-s1008232-the_university_of_essex-colchester</v>
      </c>
      <c r="F2262" s="0" t="str">
        <f aca="false">REPLACE(E2262,SEARCH("/",E2262,1),LEN(E2262),"")</f>
        <v>www.studentcrowd.com</v>
      </c>
      <c r="G2262" s="0" t="n">
        <f aca="false">IF(F2262="www.studentcrowd.com",D2262*2/10,IF(F2262="www.studentsreview.com",D2262*2.5/10,"ERROR"))</f>
        <v>0.8</v>
      </c>
      <c r="H2262" s="0" t="str">
        <f aca="false">VLOOKUP(G2262,Sheet2!$A$1:$B$8,2,0)</f>
        <v>good_plus</v>
      </c>
      <c r="I2262" s="0" t="str">
        <f aca="false">"{""classes"":["""&amp;G2262&amp;"""],""text"":"""&amp;A2262&amp;"""},"</f>
        <v>{"classes":["0,8"],"text":"Uni academic life is ok, as an average between departments, social life is outstanding, there are always at least 5 things to do. Wi-fi can sometimes be worse than dial-up. Career opportunities is meh because employers tend to overlook Essex."},</v>
      </c>
      <c r="J2262" s="0" t="n">
        <f aca="false">LEN(A2262)</f>
        <v>242</v>
      </c>
    </row>
    <row r="2263" customFormat="false" ht="12.8" hidden="false" customHeight="false" outlineLevel="0" collapsed="false">
      <c r="A2263" s="0" t="s">
        <v>2332</v>
      </c>
      <c r="B2263" s="0" t="s">
        <v>2242</v>
      </c>
      <c r="C2263" s="0" t="s">
        <v>2243</v>
      </c>
      <c r="D2263" s="0" t="n">
        <v>5</v>
      </c>
      <c r="E2263" s="0" t="str">
        <f aca="false">IFERROR(IFERROR(REPLACE(C2263,SEARCH($E$1,C2263,1),LEN($E$1),""),REPLACE(C2263,SEARCH($F$1,C2263,1),LEN($F$1),"")),C2263)</f>
        <v>www.studentcrowd.com/university-l1001565-s1008232-the_university_of_essex-colchester</v>
      </c>
      <c r="F2263" s="0" t="str">
        <f aca="false">REPLACE(E2263,SEARCH("/",E2263,1),LEN(E2263),"")</f>
        <v>www.studentcrowd.com</v>
      </c>
      <c r="G2263" s="0" t="n">
        <f aca="false">IF(F2263="www.studentcrowd.com",D2263*2/10,IF(F2263="www.studentsreview.com",D2263*2.5/10,"ERROR"))</f>
        <v>1</v>
      </c>
      <c r="H2263" s="0" t="str">
        <f aca="false">VLOOKUP(G2263,Sheet2!$A$1:$B$8,2,0)</f>
        <v>excellent</v>
      </c>
      <c r="I2263" s="0" t="str">
        <f aca="false">"{""classes"":["""&amp;G2263&amp;"""],""text"":"""&amp;A2263&amp;"""},"</f>
        <v>{"classes":["1"],"text":"Great first year, cant wait to start second."},</v>
      </c>
      <c r="J2263" s="0" t="n">
        <f aca="false">LEN(A2263)</f>
        <v>44</v>
      </c>
    </row>
    <row r="2264" customFormat="false" ht="12.8" hidden="false" customHeight="false" outlineLevel="0" collapsed="false">
      <c r="A2264" s="0" t="s">
        <v>2333</v>
      </c>
      <c r="B2264" s="0" t="s">
        <v>2242</v>
      </c>
      <c r="C2264" s="0" t="s">
        <v>2243</v>
      </c>
      <c r="D2264" s="0" t="n">
        <v>5</v>
      </c>
      <c r="E2264" s="0" t="str">
        <f aca="false">IFERROR(IFERROR(REPLACE(C2264,SEARCH($E$1,C2264,1),LEN($E$1),""),REPLACE(C2264,SEARCH($F$1,C2264,1),LEN($F$1),"")),C2264)</f>
        <v>www.studentcrowd.com/university-l1001565-s1008232-the_university_of_essex-colchester</v>
      </c>
      <c r="F2264" s="0" t="str">
        <f aca="false">REPLACE(E2264,SEARCH("/",E2264,1),LEN(E2264),"")</f>
        <v>www.studentcrowd.com</v>
      </c>
      <c r="G2264" s="0" t="n">
        <f aca="false">IF(F2264="www.studentcrowd.com",D2264*2/10,IF(F2264="www.studentsreview.com",D2264*2.5/10,"ERROR"))</f>
        <v>1</v>
      </c>
      <c r="H2264" s="0" t="str">
        <f aca="false">VLOOKUP(G2264,Sheet2!$A$1:$B$8,2,0)</f>
        <v>excellent</v>
      </c>
      <c r="I2264" s="0" t="str">
        <f aca="false">"{""classes"":["""&amp;G2264&amp;"""],""text"":"""&amp;A2264&amp;"""},"</f>
        <v>{"classes":["1"],"text":"Perfect experience, so accepting of every student. SU are amazing and the sports and societies are fantastic."},</v>
      </c>
      <c r="J2264" s="0" t="n">
        <f aca="false">LEN(A2264)</f>
        <v>109</v>
      </c>
    </row>
    <row r="2265" customFormat="false" ht="12.8" hidden="false" customHeight="false" outlineLevel="0" collapsed="false">
      <c r="A2265" s="0" t="s">
        <v>2334</v>
      </c>
      <c r="B2265" s="0" t="s">
        <v>2242</v>
      </c>
      <c r="C2265" s="0" t="s">
        <v>2243</v>
      </c>
      <c r="D2265" s="0" t="n">
        <v>3</v>
      </c>
      <c r="E2265" s="0" t="str">
        <f aca="false">IFERROR(IFERROR(REPLACE(C2265,SEARCH($E$1,C2265,1),LEN($E$1),""),REPLACE(C2265,SEARCH($F$1,C2265,1),LEN($F$1),"")),C2265)</f>
        <v>www.studentcrowd.com/university-l1001565-s1008232-the_university_of_essex-colchester</v>
      </c>
      <c r="F2265" s="0" t="str">
        <f aca="false">REPLACE(E2265,SEARCH("/",E2265,1),LEN(E2265),"")</f>
        <v>www.studentcrowd.com</v>
      </c>
      <c r="G2265" s="0" t="n">
        <f aca="false">IF(F2265="www.studentcrowd.com",D2265*2/10,IF(F2265="www.studentsreview.com",D2265*2.5/10,"ERROR"))</f>
        <v>0.6</v>
      </c>
      <c r="H2265" s="0" t="str">
        <f aca="false">VLOOKUP(G2265,Sheet2!$A$1:$B$8,2,0)</f>
        <v>middle_plus</v>
      </c>
      <c r="I2265" s="0" t="str">
        <f aca="false">"{""classes"":["""&amp;G2265&amp;"""],""text"":"""&amp;A2265&amp;"""},"</f>
        <v>{"classes":["0,6"],"text":"had an amazing two and a bit years here, the atmosphere is unbelievably friendly and chilled. Especially good for humanities based subjects"},</v>
      </c>
      <c r="J2265" s="0" t="n">
        <f aca="false">LEN(A2265)</f>
        <v>139</v>
      </c>
    </row>
    <row r="2266" customFormat="false" ht="12.8" hidden="false" customHeight="false" outlineLevel="0" collapsed="false">
      <c r="A2266" s="0" t="s">
        <v>2335</v>
      </c>
      <c r="B2266" s="0" t="s">
        <v>2242</v>
      </c>
      <c r="C2266" s="0" t="s">
        <v>2243</v>
      </c>
      <c r="D2266" s="0" t="n">
        <v>4</v>
      </c>
      <c r="E2266" s="0" t="str">
        <f aca="false">IFERROR(IFERROR(REPLACE(C2266,SEARCH($E$1,C2266,1),LEN($E$1),""),REPLACE(C2266,SEARCH($F$1,C2266,1),LEN($F$1),"")),C2266)</f>
        <v>www.studentcrowd.com/university-l1001565-s1008232-the_university_of_essex-colchester</v>
      </c>
      <c r="F2266" s="0" t="str">
        <f aca="false">REPLACE(E2266,SEARCH("/",E2266,1),LEN(E2266),"")</f>
        <v>www.studentcrowd.com</v>
      </c>
      <c r="G2266" s="0" t="n">
        <f aca="false">IF(F2266="www.studentcrowd.com",D2266*2/10,IF(F2266="www.studentsreview.com",D2266*2.5/10,"ERROR"))</f>
        <v>0.8</v>
      </c>
      <c r="H2266" s="0" t="str">
        <f aca="false">VLOOKUP(G2266,Sheet2!$A$1:$B$8,2,0)</f>
        <v>good_plus</v>
      </c>
      <c r="I2266" s="0" t="str">
        <f aca="false">"{""classes"":["""&amp;G2266&amp;"""],""text"":"""&amp;A2266&amp;"""},"</f>
        <v>{"classes":["0,8"],"text":"Studentcom  the accommodation internet provider  is terrible, cutting out at least 2 or 3 times a day but once you get past that the speed is ok. The campus is gorgeous along with their being a wide range of facilites like a ton of different places to eat, the SU bar and Top Bar  quite a fancy bar  and also our very own club on campus  Sub-Zero . The Student Union do listen to us and our opinions using social media  Facebook  very well to get our opinions, changing what we dont like. 4/5 Id say"},</v>
      </c>
      <c r="J2266" s="0" t="n">
        <f aca="false">LEN(A2266)</f>
        <v>499</v>
      </c>
    </row>
    <row r="2267" customFormat="false" ht="12.8" hidden="false" customHeight="false" outlineLevel="0" collapsed="false">
      <c r="A2267" s="0" t="s">
        <v>2336</v>
      </c>
      <c r="B2267" s="0" t="s">
        <v>2242</v>
      </c>
      <c r="C2267" s="0" t="s">
        <v>2243</v>
      </c>
      <c r="D2267" s="0" t="n">
        <v>5</v>
      </c>
      <c r="E2267" s="0" t="str">
        <f aca="false">IFERROR(IFERROR(REPLACE(C2267,SEARCH($E$1,C2267,1),LEN($E$1),""),REPLACE(C2267,SEARCH($F$1,C2267,1),LEN($F$1),"")),C2267)</f>
        <v>www.studentcrowd.com/university-l1001565-s1008232-the_university_of_essex-colchester</v>
      </c>
      <c r="F2267" s="0" t="str">
        <f aca="false">REPLACE(E2267,SEARCH("/",E2267,1),LEN(E2267),"")</f>
        <v>www.studentcrowd.com</v>
      </c>
      <c r="G2267" s="0" t="n">
        <f aca="false">IF(F2267="www.studentcrowd.com",D2267*2/10,IF(F2267="www.studentsreview.com",D2267*2.5/10,"ERROR"))</f>
        <v>1</v>
      </c>
      <c r="H2267" s="0" t="str">
        <f aca="false">VLOOKUP(G2267,Sheet2!$A$1:$B$8,2,0)</f>
        <v>excellent</v>
      </c>
      <c r="I2267" s="0" t="str">
        <f aca="false">"{""classes"":["""&amp;G2267&amp;"""],""text"":"""&amp;A2267&amp;"""},"</f>
        <v>{"classes":["1"],"text":"University of Essex has one of the most welcoming environments that instantly feels like home. Choosing Essex is not a choice I could regret and I just wish I could come back and do my first year over and over again!"},</v>
      </c>
      <c r="J2267" s="0" t="n">
        <f aca="false">LEN(A2267)</f>
        <v>216</v>
      </c>
    </row>
    <row r="2268" customFormat="false" ht="12.8" hidden="false" customHeight="false" outlineLevel="0" collapsed="false">
      <c r="A2268" s="0" t="s">
        <v>2337</v>
      </c>
      <c r="B2268" s="0" t="s">
        <v>2338</v>
      </c>
      <c r="C2268" s="0" t="s">
        <v>2339</v>
      </c>
      <c r="D2268" s="0" t="n">
        <v>5</v>
      </c>
      <c r="E2268" s="0" t="str">
        <f aca="false">IFERROR(IFERROR(REPLACE(C2268,SEARCH($E$1,C2268,1),LEN($E$1),""),REPLACE(C2268,SEARCH($F$1,C2268,1),LEN($F$1),"")),C2268)</f>
        <v>www.studentcrowd.com/university-l1003004-s1008471-the_university_of_surrey-guildford</v>
      </c>
      <c r="F2268" s="0" t="str">
        <f aca="false">REPLACE(E2268,SEARCH("/",E2268,1),LEN(E2268),"")</f>
        <v>www.studentcrowd.com</v>
      </c>
      <c r="G2268" s="0" t="n">
        <f aca="false">IF(F2268="www.studentcrowd.com",D2268*2/10,IF(F2268="www.studentsreview.com",D2268*2.5/10,"ERROR"))</f>
        <v>1</v>
      </c>
      <c r="H2268" s="0" t="str">
        <f aca="false">VLOOKUP(G2268,Sheet2!$A$1:$B$8,2,0)</f>
        <v>excellent</v>
      </c>
      <c r="I2268" s="0" t="str">
        <f aca="false">"{""classes"":["""&amp;G2268&amp;"""],""text"":"""&amp;A2268&amp;"""},"</f>
        <v>{"classes":["1"],"text":"Surrey is so good in all departments- so pleased I chose it :  The union in particular is very good in comparison to other unis"},</v>
      </c>
      <c r="J2268" s="0" t="n">
        <f aca="false">LEN(A2268)</f>
        <v>127</v>
      </c>
    </row>
    <row r="2269" customFormat="false" ht="12.8" hidden="false" customHeight="false" outlineLevel="0" collapsed="false">
      <c r="A2269" s="0" t="s">
        <v>2340</v>
      </c>
      <c r="B2269" s="0" t="s">
        <v>2338</v>
      </c>
      <c r="C2269" s="0" t="s">
        <v>2339</v>
      </c>
      <c r="D2269" s="0" t="n">
        <v>5</v>
      </c>
      <c r="E2269" s="0" t="str">
        <f aca="false">IFERROR(IFERROR(REPLACE(C2269,SEARCH($E$1,C2269,1),LEN($E$1),""),REPLACE(C2269,SEARCH($F$1,C2269,1),LEN($F$1),"")),C2269)</f>
        <v>www.studentcrowd.com/university-l1003004-s1008471-the_university_of_surrey-guildford</v>
      </c>
      <c r="F2269" s="0" t="str">
        <f aca="false">REPLACE(E2269,SEARCH("/",E2269,1),LEN(E2269),"")</f>
        <v>www.studentcrowd.com</v>
      </c>
      <c r="G2269" s="0" t="n">
        <f aca="false">IF(F2269="www.studentcrowd.com",D2269*2/10,IF(F2269="www.studentsreview.com",D2269*2.5/10,"ERROR"))</f>
        <v>1</v>
      </c>
      <c r="H2269" s="0" t="str">
        <f aca="false">VLOOKUP(G2269,Sheet2!$A$1:$B$8,2,0)</f>
        <v>excellent</v>
      </c>
      <c r="I2269" s="0" t="str">
        <f aca="false">"{""classes"":["""&amp;G2269&amp;"""],""text"":"""&amp;A2269&amp;"""},"</f>
        <v>{"classes":["1"],"text":"Love how pretty the campus is. Most facilities are in great condition and theres so many choices of food and drink places which is really handy. Clearly labelled buildings helps with navigation thankfully because there are a lot of buildings. The library is amazing, so many floors and open 24/7"},</v>
      </c>
      <c r="J2269" s="0" t="n">
        <f aca="false">LEN(A2269)</f>
        <v>295</v>
      </c>
    </row>
    <row r="2270" customFormat="false" ht="12.8" hidden="false" customHeight="false" outlineLevel="0" collapsed="false">
      <c r="A2270" s="0" t="s">
        <v>2341</v>
      </c>
      <c r="B2270" s="0" t="s">
        <v>2338</v>
      </c>
      <c r="C2270" s="0" t="s">
        <v>2339</v>
      </c>
      <c r="D2270" s="0" t="n">
        <v>5</v>
      </c>
      <c r="E2270" s="0" t="str">
        <f aca="false">IFERROR(IFERROR(REPLACE(C2270,SEARCH($E$1,C2270,1),LEN($E$1),""),REPLACE(C2270,SEARCH($F$1,C2270,1),LEN($F$1),"")),C2270)</f>
        <v>www.studentcrowd.com/university-l1003004-s1008471-the_university_of_surrey-guildford</v>
      </c>
      <c r="F2270" s="0" t="str">
        <f aca="false">REPLACE(E2270,SEARCH("/",E2270,1),LEN(E2270),"")</f>
        <v>www.studentcrowd.com</v>
      </c>
      <c r="G2270" s="0" t="n">
        <f aca="false">IF(F2270="www.studentcrowd.com",D2270*2/10,IF(F2270="www.studentsreview.com",D2270*2.5/10,"ERROR"))</f>
        <v>1</v>
      </c>
      <c r="H2270" s="0" t="str">
        <f aca="false">VLOOKUP(G2270,Sheet2!$A$1:$B$8,2,0)</f>
        <v>excellent</v>
      </c>
      <c r="I2270" s="0" t="str">
        <f aca="false">"{""classes"":["""&amp;G2270&amp;"""],""text"":"""&amp;A2270&amp;"""},"</f>
        <v>{"classes":["1"],"text":"Great! Overall an amazing university! Lots to do, the Students Union is brilliant as well!"},</v>
      </c>
      <c r="J2270" s="0" t="n">
        <f aca="false">LEN(A2270)</f>
        <v>90</v>
      </c>
    </row>
    <row r="2271" customFormat="false" ht="12.8" hidden="false" customHeight="false" outlineLevel="0" collapsed="false">
      <c r="A2271" s="0" t="s">
        <v>2342</v>
      </c>
      <c r="B2271" s="0" t="s">
        <v>2338</v>
      </c>
      <c r="C2271" s="0" t="s">
        <v>2339</v>
      </c>
      <c r="D2271" s="0" t="n">
        <v>4</v>
      </c>
      <c r="E2271" s="0" t="str">
        <f aca="false">IFERROR(IFERROR(REPLACE(C2271,SEARCH($E$1,C2271,1),LEN($E$1),""),REPLACE(C2271,SEARCH($F$1,C2271,1),LEN($F$1),"")),C2271)</f>
        <v>www.studentcrowd.com/university-l1003004-s1008471-the_university_of_surrey-guildford</v>
      </c>
      <c r="F2271" s="0" t="str">
        <f aca="false">REPLACE(E2271,SEARCH("/",E2271,1),LEN(E2271),"")</f>
        <v>www.studentcrowd.com</v>
      </c>
      <c r="G2271" s="0" t="n">
        <f aca="false">IF(F2271="www.studentcrowd.com",D2271*2/10,IF(F2271="www.studentsreview.com",D2271*2.5/10,"ERROR"))</f>
        <v>0.8</v>
      </c>
      <c r="H2271" s="0" t="str">
        <f aca="false">VLOOKUP(G2271,Sheet2!$A$1:$B$8,2,0)</f>
        <v>good_plus</v>
      </c>
      <c r="I2271" s="0" t="str">
        <f aca="false">"{""classes"":["""&amp;G2271&amp;"""],""text"":"""&amp;A2271&amp;"""},"</f>
        <v>{"classes":["0,8"],"text":"Brilliant campus, with internet connection all around."},</v>
      </c>
      <c r="J2271" s="0" t="n">
        <f aca="false">LEN(A2271)</f>
        <v>54</v>
      </c>
    </row>
    <row r="2272" customFormat="false" ht="12.8" hidden="false" customHeight="false" outlineLevel="0" collapsed="false">
      <c r="A2272" s="0" t="s">
        <v>2343</v>
      </c>
      <c r="B2272" s="0" t="s">
        <v>2338</v>
      </c>
      <c r="C2272" s="0" t="s">
        <v>2339</v>
      </c>
      <c r="D2272" s="0" t="n">
        <v>5</v>
      </c>
      <c r="E2272" s="0" t="str">
        <f aca="false">IFERROR(IFERROR(REPLACE(C2272,SEARCH($E$1,C2272,1),LEN($E$1),""),REPLACE(C2272,SEARCH($F$1,C2272,1),LEN($F$1),"")),C2272)</f>
        <v>www.studentcrowd.com/university-l1003004-s1008471-the_university_of_surrey-guildford</v>
      </c>
      <c r="F2272" s="0" t="str">
        <f aca="false">REPLACE(E2272,SEARCH("/",E2272,1),LEN(E2272),"")</f>
        <v>www.studentcrowd.com</v>
      </c>
      <c r="G2272" s="0" t="n">
        <f aca="false">IF(F2272="www.studentcrowd.com",D2272*2/10,IF(F2272="www.studentsreview.com",D2272*2.5/10,"ERROR"))</f>
        <v>1</v>
      </c>
      <c r="H2272" s="0" t="str">
        <f aca="false">VLOOKUP(G2272,Sheet2!$A$1:$B$8,2,0)</f>
        <v>excellent</v>
      </c>
      <c r="I2272" s="0" t="str">
        <f aca="false">"{""classes"":["""&amp;G2272&amp;"""],""text"":"""&amp;A2272&amp;"""},"</f>
        <v>{"classes":["1"],"text":"Love the university, dont regret choosing it one bit"},</v>
      </c>
      <c r="J2272" s="0" t="n">
        <f aca="false">LEN(A2272)</f>
        <v>52</v>
      </c>
    </row>
    <row r="2273" customFormat="false" ht="12.8" hidden="false" customHeight="false" outlineLevel="0" collapsed="false">
      <c r="A2273" s="0" t="s">
        <v>2344</v>
      </c>
      <c r="B2273" s="0" t="s">
        <v>2338</v>
      </c>
      <c r="C2273" s="0" t="s">
        <v>2339</v>
      </c>
      <c r="D2273" s="0" t="n">
        <v>4</v>
      </c>
      <c r="E2273" s="0" t="str">
        <f aca="false">IFERROR(IFERROR(REPLACE(C2273,SEARCH($E$1,C2273,1),LEN($E$1),""),REPLACE(C2273,SEARCH($F$1,C2273,1),LEN($F$1),"")),C2273)</f>
        <v>www.studentcrowd.com/university-l1003004-s1008471-the_university_of_surrey-guildford</v>
      </c>
      <c r="F2273" s="0" t="str">
        <f aca="false">REPLACE(E2273,SEARCH("/",E2273,1),LEN(E2273),"")</f>
        <v>www.studentcrowd.com</v>
      </c>
      <c r="G2273" s="0" t="n">
        <f aca="false">IF(F2273="www.studentcrowd.com",D2273*2/10,IF(F2273="www.studentsreview.com",D2273*2.5/10,"ERROR"))</f>
        <v>0.8</v>
      </c>
      <c r="H2273" s="0" t="str">
        <f aca="false">VLOOKUP(G2273,Sheet2!$A$1:$B$8,2,0)</f>
        <v>good_plus</v>
      </c>
      <c r="I2273" s="0" t="str">
        <f aca="false">"{""classes"":["""&amp;G2273&amp;"""],""text"":"""&amp;A2273&amp;"""},"</f>
        <v>{"classes":["0,8"],"text":"Amazing uni, limited space so the campus has to be very dense and is beautiful."},</v>
      </c>
      <c r="J2273" s="0" t="n">
        <f aca="false">LEN(A2273)</f>
        <v>79</v>
      </c>
    </row>
    <row r="2274" customFormat="false" ht="12.8" hidden="false" customHeight="false" outlineLevel="0" collapsed="false">
      <c r="A2274" s="0" t="s">
        <v>2345</v>
      </c>
      <c r="B2274" s="0" t="s">
        <v>2338</v>
      </c>
      <c r="C2274" s="0" t="s">
        <v>2339</v>
      </c>
      <c r="D2274" s="0" t="n">
        <v>3</v>
      </c>
      <c r="E2274" s="0" t="str">
        <f aca="false">IFERROR(IFERROR(REPLACE(C2274,SEARCH($E$1,C2274,1),LEN($E$1),""),REPLACE(C2274,SEARCH($F$1,C2274,1),LEN($F$1),"")),C2274)</f>
        <v>www.studentcrowd.com/university-l1003004-s1008471-the_university_of_surrey-guildford</v>
      </c>
      <c r="F2274" s="0" t="str">
        <f aca="false">REPLACE(E2274,SEARCH("/",E2274,1),LEN(E2274),"")</f>
        <v>www.studentcrowd.com</v>
      </c>
      <c r="G2274" s="0" t="n">
        <f aca="false">IF(F2274="www.studentcrowd.com",D2274*2/10,IF(F2274="www.studentsreview.com",D2274*2.5/10,"ERROR"))</f>
        <v>0.6</v>
      </c>
      <c r="H2274" s="0" t="str">
        <f aca="false">VLOOKUP(G2274,Sheet2!$A$1:$B$8,2,0)</f>
        <v>middle_plus</v>
      </c>
      <c r="I2274" s="0" t="str">
        <f aca="false">"{""classes"":["""&amp;G2274&amp;"""],""text"":"""&amp;A2274&amp;"""},"</f>
        <v>{"classes":["0,6"],"text":"Good Uni life especially that the Uni is campus based"},</v>
      </c>
      <c r="J2274" s="0" t="n">
        <f aca="false">LEN(A2274)</f>
        <v>53</v>
      </c>
    </row>
    <row r="2275" customFormat="false" ht="12.8" hidden="false" customHeight="false" outlineLevel="0" collapsed="false">
      <c r="A2275" s="0" t="s">
        <v>2346</v>
      </c>
      <c r="B2275" s="0" t="s">
        <v>2338</v>
      </c>
      <c r="C2275" s="0" t="s">
        <v>2339</v>
      </c>
      <c r="D2275" s="0" t="n">
        <v>4</v>
      </c>
      <c r="E2275" s="0" t="str">
        <f aca="false">IFERROR(IFERROR(REPLACE(C2275,SEARCH($E$1,C2275,1),LEN($E$1),""),REPLACE(C2275,SEARCH($F$1,C2275,1),LEN($F$1),"")),C2275)</f>
        <v>www.studentcrowd.com/university-l1003004-s1008471-the_university_of_surrey-guildford</v>
      </c>
      <c r="F2275" s="0" t="str">
        <f aca="false">REPLACE(E2275,SEARCH("/",E2275,1),LEN(E2275),"")</f>
        <v>www.studentcrowd.com</v>
      </c>
      <c r="G2275" s="0" t="n">
        <f aca="false">IF(F2275="www.studentcrowd.com",D2275*2/10,IF(F2275="www.studentsreview.com",D2275*2.5/10,"ERROR"))</f>
        <v>0.8</v>
      </c>
      <c r="H2275" s="0" t="str">
        <f aca="false">VLOOKUP(G2275,Sheet2!$A$1:$B$8,2,0)</f>
        <v>good_plus</v>
      </c>
      <c r="I2275" s="0" t="str">
        <f aca="false">"{""classes"":["""&amp;G2275&amp;"""],""text"":"""&amp;A2275&amp;"""},"</f>
        <v>{"classes":["0,8"],"text":"Love the uni and the atmosphere"},</v>
      </c>
      <c r="J2275" s="0" t="n">
        <f aca="false">LEN(A2275)</f>
        <v>31</v>
      </c>
    </row>
    <row r="2276" customFormat="false" ht="12.8" hidden="false" customHeight="false" outlineLevel="0" collapsed="false">
      <c r="A2276" s="0" t="s">
        <v>2347</v>
      </c>
      <c r="B2276" s="0" t="s">
        <v>2338</v>
      </c>
      <c r="C2276" s="0" t="s">
        <v>2339</v>
      </c>
      <c r="D2276" s="0" t="n">
        <v>4</v>
      </c>
      <c r="E2276" s="0" t="str">
        <f aca="false">IFERROR(IFERROR(REPLACE(C2276,SEARCH($E$1,C2276,1),LEN($E$1),""),REPLACE(C2276,SEARCH($F$1,C2276,1),LEN($F$1),"")),C2276)</f>
        <v>www.studentcrowd.com/university-l1003004-s1008471-the_university_of_surrey-guildford</v>
      </c>
      <c r="F2276" s="0" t="str">
        <f aca="false">REPLACE(E2276,SEARCH("/",E2276,1),LEN(E2276),"")</f>
        <v>www.studentcrowd.com</v>
      </c>
      <c r="G2276" s="0" t="n">
        <f aca="false">IF(F2276="www.studentcrowd.com",D2276*2/10,IF(F2276="www.studentsreview.com",D2276*2.5/10,"ERROR"))</f>
        <v>0.8</v>
      </c>
      <c r="H2276" s="0" t="str">
        <f aca="false">VLOOKUP(G2276,Sheet2!$A$1:$B$8,2,0)</f>
        <v>good_plus</v>
      </c>
      <c r="I2276" s="0" t="str">
        <f aca="false">"{""classes"":["""&amp;G2276&amp;"""],""text"":"""&amp;A2276&amp;"""},"</f>
        <v>{"classes":["0,8"],"text":"Campus is a great place to be. Excellent sports facilities. Great new shop. Union is absolutely horrendous. Needs one hell of an update and better management."},</v>
      </c>
      <c r="J2276" s="0" t="n">
        <f aca="false">LEN(A2276)</f>
        <v>158</v>
      </c>
    </row>
    <row r="2277" customFormat="false" ht="12.8" hidden="false" customHeight="false" outlineLevel="0" collapsed="false">
      <c r="A2277" s="0" t="s">
        <v>2348</v>
      </c>
      <c r="B2277" s="0" t="s">
        <v>2338</v>
      </c>
      <c r="C2277" s="0" t="s">
        <v>2339</v>
      </c>
      <c r="D2277" s="0" t="n">
        <v>4</v>
      </c>
      <c r="E2277" s="0" t="str">
        <f aca="false">IFERROR(IFERROR(REPLACE(C2277,SEARCH($E$1,C2277,1),LEN($E$1),""),REPLACE(C2277,SEARCH($F$1,C2277,1),LEN($F$1),"")),C2277)</f>
        <v>www.studentcrowd.com/university-l1003004-s1008471-the_university_of_surrey-guildford</v>
      </c>
      <c r="F2277" s="0" t="str">
        <f aca="false">REPLACE(E2277,SEARCH("/",E2277,1),LEN(E2277),"")</f>
        <v>www.studentcrowd.com</v>
      </c>
      <c r="G2277" s="0" t="n">
        <f aca="false">IF(F2277="www.studentcrowd.com",D2277*2/10,IF(F2277="www.studentsreview.com",D2277*2.5/10,"ERROR"))</f>
        <v>0.8</v>
      </c>
      <c r="H2277" s="0" t="str">
        <f aca="false">VLOOKUP(G2277,Sheet2!$A$1:$B$8,2,0)</f>
        <v>good_plus</v>
      </c>
      <c r="I2277" s="0" t="str">
        <f aca="false">"{""classes"":["""&amp;G2277&amp;"""],""text"":"""&amp;A2277&amp;"""},"</f>
        <v>{"classes":["0,8"],"text":"A lovely and welcoming university with great facilities"},</v>
      </c>
      <c r="J2277" s="0" t="n">
        <f aca="false">LEN(A2277)</f>
        <v>55</v>
      </c>
    </row>
    <row r="2278" customFormat="false" ht="12.8" hidden="false" customHeight="false" outlineLevel="0" collapsed="false">
      <c r="A2278" s="0" t="s">
        <v>2349</v>
      </c>
      <c r="B2278" s="0" t="s">
        <v>2338</v>
      </c>
      <c r="C2278" s="0" t="s">
        <v>2339</v>
      </c>
      <c r="D2278" s="0" t="n">
        <v>5</v>
      </c>
      <c r="E2278" s="0" t="str">
        <f aca="false">IFERROR(IFERROR(REPLACE(C2278,SEARCH($E$1,C2278,1),LEN($E$1),""),REPLACE(C2278,SEARCH($F$1,C2278,1),LEN($F$1),"")),C2278)</f>
        <v>www.studentcrowd.com/university-l1003004-s1008471-the_university_of_surrey-guildford</v>
      </c>
      <c r="F2278" s="0" t="str">
        <f aca="false">REPLACE(E2278,SEARCH("/",E2278,1),LEN(E2278),"")</f>
        <v>www.studentcrowd.com</v>
      </c>
      <c r="G2278" s="0" t="n">
        <f aca="false">IF(F2278="www.studentcrowd.com",D2278*2/10,IF(F2278="www.studentsreview.com",D2278*2.5/10,"ERROR"))</f>
        <v>1</v>
      </c>
      <c r="H2278" s="0" t="str">
        <f aca="false">VLOOKUP(G2278,Sheet2!$A$1:$B$8,2,0)</f>
        <v>excellent</v>
      </c>
      <c r="I2278" s="0" t="str">
        <f aca="false">"{""classes"":["""&amp;G2278&amp;"""],""text"":"""&amp;A2278&amp;"""},"</f>
        <v>{"classes":["1"],"text":"Great university, cant fault the facilities and the students union are always putting on social events"},</v>
      </c>
      <c r="J2278" s="0" t="n">
        <f aca="false">LEN(A2278)</f>
        <v>102</v>
      </c>
    </row>
    <row r="2279" customFormat="false" ht="12.8" hidden="false" customHeight="false" outlineLevel="0" collapsed="false">
      <c r="A2279" s="0" t="s">
        <v>2350</v>
      </c>
      <c r="B2279" s="0" t="s">
        <v>2338</v>
      </c>
      <c r="C2279" s="0" t="s">
        <v>2339</v>
      </c>
      <c r="D2279" s="0" t="n">
        <v>4</v>
      </c>
      <c r="E2279" s="0" t="str">
        <f aca="false">IFERROR(IFERROR(REPLACE(C2279,SEARCH($E$1,C2279,1),LEN($E$1),""),REPLACE(C2279,SEARCH($F$1,C2279,1),LEN($F$1),"")),C2279)</f>
        <v>www.studentcrowd.com/university-l1003004-s1008471-the_university_of_surrey-guildford</v>
      </c>
      <c r="F2279" s="0" t="str">
        <f aca="false">REPLACE(E2279,SEARCH("/",E2279,1),LEN(E2279),"")</f>
        <v>www.studentcrowd.com</v>
      </c>
      <c r="G2279" s="0" t="n">
        <f aca="false">IF(F2279="www.studentcrowd.com",D2279*2/10,IF(F2279="www.studentsreview.com",D2279*2.5/10,"ERROR"))</f>
        <v>0.8</v>
      </c>
      <c r="H2279" s="0" t="str">
        <f aca="false">VLOOKUP(G2279,Sheet2!$A$1:$B$8,2,0)</f>
        <v>good_plus</v>
      </c>
      <c r="I2279" s="0" t="str">
        <f aca="false">"{""classes"":["""&amp;G2279&amp;"""],""text"":"""&amp;A2279&amp;"""},"</f>
        <v>{"classes":["0,8"],"text":"the students union is always trying to improve to make the student experience the best it can be at the university, they are always around to help students when you are stuck for help. The university offers a range of diverse nights in the on campus club, however town is never too far away."},</v>
      </c>
      <c r="J2279" s="0" t="n">
        <f aca="false">LEN(A2279)</f>
        <v>291</v>
      </c>
    </row>
    <row r="2280" customFormat="false" ht="12.8" hidden="false" customHeight="false" outlineLevel="0" collapsed="false">
      <c r="A2280" s="0" t="s">
        <v>2351</v>
      </c>
      <c r="B2280" s="0" t="s">
        <v>2338</v>
      </c>
      <c r="C2280" s="0" t="s">
        <v>2339</v>
      </c>
      <c r="D2280" s="0" t="n">
        <v>5</v>
      </c>
      <c r="E2280" s="0" t="str">
        <f aca="false">IFERROR(IFERROR(REPLACE(C2280,SEARCH($E$1,C2280,1),LEN($E$1),""),REPLACE(C2280,SEARCH($F$1,C2280,1),LEN($F$1),"")),C2280)</f>
        <v>www.studentcrowd.com/university-l1003004-s1008471-the_university_of_surrey-guildford</v>
      </c>
      <c r="F2280" s="0" t="str">
        <f aca="false">REPLACE(E2280,SEARCH("/",E2280,1),LEN(E2280),"")</f>
        <v>www.studentcrowd.com</v>
      </c>
      <c r="G2280" s="0" t="n">
        <f aca="false">IF(F2280="www.studentcrowd.com",D2280*2/10,IF(F2280="www.studentsreview.com",D2280*2.5/10,"ERROR"))</f>
        <v>1</v>
      </c>
      <c r="H2280" s="0" t="str">
        <f aca="false">VLOOKUP(G2280,Sheet2!$A$1:$B$8,2,0)</f>
        <v>excellent</v>
      </c>
      <c r="I2280" s="0" t="str">
        <f aca="false">"{""classes"":["""&amp;G2280&amp;"""],""text"":"""&amp;A2280&amp;"""},"</f>
        <v>{"classes":["1"],"text":"This university feels like home. Theres no other way to describe it."},</v>
      </c>
      <c r="J2280" s="0" t="n">
        <f aca="false">LEN(A2280)</f>
        <v>68</v>
      </c>
    </row>
    <row r="2281" customFormat="false" ht="12.8" hidden="false" customHeight="false" outlineLevel="0" collapsed="false">
      <c r="A2281" s="0" t="s">
        <v>2352</v>
      </c>
      <c r="B2281" s="0" t="s">
        <v>2338</v>
      </c>
      <c r="C2281" s="0" t="s">
        <v>2339</v>
      </c>
      <c r="D2281" s="0" t="n">
        <v>4</v>
      </c>
      <c r="E2281" s="0" t="str">
        <f aca="false">IFERROR(IFERROR(REPLACE(C2281,SEARCH($E$1,C2281,1),LEN($E$1),""),REPLACE(C2281,SEARCH($F$1,C2281,1),LEN($F$1),"")),C2281)</f>
        <v>www.studentcrowd.com/university-l1003004-s1008471-the_university_of_surrey-guildford</v>
      </c>
      <c r="F2281" s="0" t="str">
        <f aca="false">REPLACE(E2281,SEARCH("/",E2281,1),LEN(E2281),"")</f>
        <v>www.studentcrowd.com</v>
      </c>
      <c r="G2281" s="0" t="n">
        <f aca="false">IF(F2281="www.studentcrowd.com",D2281*2/10,IF(F2281="www.studentsreview.com",D2281*2.5/10,"ERROR"))</f>
        <v>0.8</v>
      </c>
      <c r="H2281" s="0" t="str">
        <f aca="false">VLOOKUP(G2281,Sheet2!$A$1:$B$8,2,0)</f>
        <v>good_plus</v>
      </c>
      <c r="I2281" s="0" t="str">
        <f aca="false">"{""classes"":["""&amp;G2281&amp;"""],""text"":"""&amp;A2281&amp;"""},"</f>
        <v>{"classes":["0,8"],"text":"Surrey offers a variety of social aspects and the student union is constantly trying to update itself and appeal to all students."},</v>
      </c>
      <c r="J2281" s="0" t="n">
        <f aca="false">LEN(A2281)</f>
        <v>129</v>
      </c>
    </row>
    <row r="2282" customFormat="false" ht="12.8" hidden="false" customHeight="false" outlineLevel="0" collapsed="false">
      <c r="A2282" s="0" t="s">
        <v>2353</v>
      </c>
      <c r="B2282" s="0" t="s">
        <v>2338</v>
      </c>
      <c r="C2282" s="0" t="s">
        <v>2339</v>
      </c>
      <c r="D2282" s="0" t="n">
        <v>4</v>
      </c>
      <c r="E2282" s="0" t="str">
        <f aca="false">IFERROR(IFERROR(REPLACE(C2282,SEARCH($E$1,C2282,1),LEN($E$1),""),REPLACE(C2282,SEARCH($F$1,C2282,1),LEN($F$1),"")),C2282)</f>
        <v>www.studentcrowd.com/university-l1003004-s1008471-the_university_of_surrey-guildford</v>
      </c>
      <c r="F2282" s="0" t="str">
        <f aca="false">REPLACE(E2282,SEARCH("/",E2282,1),LEN(E2282),"")</f>
        <v>www.studentcrowd.com</v>
      </c>
      <c r="G2282" s="0" t="n">
        <f aca="false">IF(F2282="www.studentcrowd.com",D2282*2/10,IF(F2282="www.studentsreview.com",D2282*2.5/10,"ERROR"))</f>
        <v>0.8</v>
      </c>
      <c r="H2282" s="0" t="str">
        <f aca="false">VLOOKUP(G2282,Sheet2!$A$1:$B$8,2,0)</f>
        <v>good_plus</v>
      </c>
      <c r="I2282" s="0" t="str">
        <f aca="false">"{""classes"":["""&amp;G2282&amp;"""],""text"":"""&amp;A2282&amp;"""},"</f>
        <v>{"classes":["0,8"],"text":"Sports Park is brilliant. Lots of clubs and societies, rugby club has the best and most active social scene. Union could create more activities that encourages people to mix and make more friends. Need more social places."},</v>
      </c>
      <c r="J2282" s="0" t="n">
        <f aca="false">LEN(A2282)</f>
        <v>221</v>
      </c>
    </row>
    <row r="2283" customFormat="false" ht="12.8" hidden="false" customHeight="false" outlineLevel="0" collapsed="false">
      <c r="A2283" s="0" t="s">
        <v>2354</v>
      </c>
      <c r="B2283" s="0" t="s">
        <v>2338</v>
      </c>
      <c r="C2283" s="0" t="s">
        <v>2339</v>
      </c>
      <c r="D2283" s="0" t="n">
        <v>2</v>
      </c>
      <c r="E2283" s="0" t="str">
        <f aca="false">IFERROR(IFERROR(REPLACE(C2283,SEARCH($E$1,C2283,1),LEN($E$1),""),REPLACE(C2283,SEARCH($F$1,C2283,1),LEN($F$1),"")),C2283)</f>
        <v>www.studentcrowd.com/university-l1003004-s1008471-the_university_of_surrey-guildford</v>
      </c>
      <c r="F2283" s="0" t="str">
        <f aca="false">REPLACE(E2283,SEARCH("/",E2283,1),LEN(E2283),"")</f>
        <v>www.studentcrowd.com</v>
      </c>
      <c r="G2283" s="0" t="n">
        <f aca="false">IF(F2283="www.studentcrowd.com",D2283*2/10,IF(F2283="www.studentsreview.com",D2283*2.5/10,"ERROR"))</f>
        <v>0.4</v>
      </c>
      <c r="H2283" s="0" t="str">
        <f aca="false">VLOOKUP(G2283,Sheet2!$A$1:$B$8,2,0)</f>
        <v>middle_minus</v>
      </c>
      <c r="I2283" s="0" t="str">
        <f aca="false">"{""classes"":["""&amp;G2283&amp;"""],""text"":"""&amp;A2283&amp;"""},"</f>
        <v>{"classes":["0,4"],"text":"Terrible professors who are unable to teach, medical engineering course was designed for 10 year olds, not challenging just pathetic. Overall worst experience of my life."},</v>
      </c>
      <c r="J2283" s="0" t="n">
        <f aca="false">LEN(A2283)</f>
        <v>170</v>
      </c>
    </row>
    <row r="2284" customFormat="false" ht="12.8" hidden="false" customHeight="false" outlineLevel="0" collapsed="false">
      <c r="A2284" s="0" t="s">
        <v>2355</v>
      </c>
      <c r="B2284" s="0" t="s">
        <v>2338</v>
      </c>
      <c r="C2284" s="0" t="s">
        <v>2339</v>
      </c>
      <c r="D2284" s="0" t="n">
        <v>4</v>
      </c>
      <c r="E2284" s="0" t="str">
        <f aca="false">IFERROR(IFERROR(REPLACE(C2284,SEARCH($E$1,C2284,1),LEN($E$1),""),REPLACE(C2284,SEARCH($F$1,C2284,1),LEN($F$1),"")),C2284)</f>
        <v>www.studentcrowd.com/university-l1003004-s1008471-the_university_of_surrey-guildford</v>
      </c>
      <c r="F2284" s="0" t="str">
        <f aca="false">REPLACE(E2284,SEARCH("/",E2284,1),LEN(E2284),"")</f>
        <v>www.studentcrowd.com</v>
      </c>
      <c r="G2284" s="0" t="n">
        <f aca="false">IF(F2284="www.studentcrowd.com",D2284*2/10,IF(F2284="www.studentsreview.com",D2284*2.5/10,"ERROR"))</f>
        <v>0.8</v>
      </c>
      <c r="H2284" s="0" t="str">
        <f aca="false">VLOOKUP(G2284,Sheet2!$A$1:$B$8,2,0)</f>
        <v>good_plus</v>
      </c>
      <c r="I2284" s="0" t="str">
        <f aca="false">"{""classes"":["""&amp;G2284&amp;"""],""text"":"""&amp;A2284&amp;"""},"</f>
        <v>{"classes":["0,8"],"text":"Huge campus, great restaurants great club, loads of sick nights get great acts to perform suits everyones taste from pop, indie, rock, house, rnb, afrobeat and bashment"},</v>
      </c>
      <c r="J2284" s="0" t="n">
        <f aca="false">LEN(A2284)</f>
        <v>168</v>
      </c>
    </row>
    <row r="2285" customFormat="false" ht="12.8" hidden="false" customHeight="false" outlineLevel="0" collapsed="false">
      <c r="A2285" s="0" t="s">
        <v>2356</v>
      </c>
      <c r="B2285" s="0" t="s">
        <v>2338</v>
      </c>
      <c r="C2285" s="0" t="s">
        <v>2339</v>
      </c>
      <c r="D2285" s="0" t="n">
        <v>5</v>
      </c>
      <c r="E2285" s="0" t="str">
        <f aca="false">IFERROR(IFERROR(REPLACE(C2285,SEARCH($E$1,C2285,1),LEN($E$1),""),REPLACE(C2285,SEARCH($F$1,C2285,1),LEN($F$1),"")),C2285)</f>
        <v>www.studentcrowd.com/university-l1003004-s1008471-the_university_of_surrey-guildford</v>
      </c>
      <c r="F2285" s="0" t="str">
        <f aca="false">REPLACE(E2285,SEARCH("/",E2285,1),LEN(E2285),"")</f>
        <v>www.studentcrowd.com</v>
      </c>
      <c r="G2285" s="0" t="n">
        <f aca="false">IF(F2285="www.studentcrowd.com",D2285*2/10,IF(F2285="www.studentsreview.com",D2285*2.5/10,"ERROR"))</f>
        <v>1</v>
      </c>
      <c r="H2285" s="0" t="str">
        <f aca="false">VLOOKUP(G2285,Sheet2!$A$1:$B$8,2,0)</f>
        <v>excellent</v>
      </c>
      <c r="I2285" s="0" t="str">
        <f aca="false">"{""classes"":["""&amp;G2285&amp;"""],""text"":"""&amp;A2285&amp;"""},"</f>
        <v>{"classes":["1"],"text":"Love the University Of Surrey, great facilities, great students union, offers a huge variety of different sports and societies which are all able to run at the university"},</v>
      </c>
      <c r="J2285" s="0" t="n">
        <f aca="false">LEN(A2285)</f>
        <v>170</v>
      </c>
    </row>
    <row r="2286" customFormat="false" ht="12.8" hidden="false" customHeight="false" outlineLevel="0" collapsed="false">
      <c r="A2286" s="0" t="s">
        <v>2357</v>
      </c>
      <c r="B2286" s="0" t="s">
        <v>2338</v>
      </c>
      <c r="C2286" s="0" t="s">
        <v>2339</v>
      </c>
      <c r="D2286" s="0" t="n">
        <v>4</v>
      </c>
      <c r="E2286" s="0" t="str">
        <f aca="false">IFERROR(IFERROR(REPLACE(C2286,SEARCH($E$1,C2286,1),LEN($E$1),""),REPLACE(C2286,SEARCH($F$1,C2286,1),LEN($F$1),"")),C2286)</f>
        <v>www.studentcrowd.com/university-l1003004-s1008471-the_university_of_surrey-guildford</v>
      </c>
      <c r="F2286" s="0" t="str">
        <f aca="false">REPLACE(E2286,SEARCH("/",E2286,1),LEN(E2286),"")</f>
        <v>www.studentcrowd.com</v>
      </c>
      <c r="G2286" s="0" t="n">
        <f aca="false">IF(F2286="www.studentcrowd.com",D2286*2/10,IF(F2286="www.studentsreview.com",D2286*2.5/10,"ERROR"))</f>
        <v>0.8</v>
      </c>
      <c r="H2286" s="0" t="str">
        <f aca="false">VLOOKUP(G2286,Sheet2!$A$1:$B$8,2,0)</f>
        <v>good_plus</v>
      </c>
      <c r="I2286" s="0" t="str">
        <f aca="false">"{""classes"":["""&amp;G2286&amp;"""],""text"":"""&amp;A2286&amp;"""},"</f>
        <v>{"classes":["0,8"],"text":"The Students Union put on a lot of great events throughout the year, so social life is fantastic. Theres also a large range of clubs and societies to join. However, some things are not to as high a standard as they should be, for example, the union website, the email system, SurreyLearn VLE or accommodation. WiFi is fast all across campus, and the facilities are generally very good. The campus is also very pretty and close to the town centre. However, bear in mind that the town centre is not that big, but you do have good access to London &amp; Reading."},</v>
      </c>
      <c r="J2286" s="0" t="n">
        <f aca="false">LEN(A2286)</f>
        <v>555</v>
      </c>
    </row>
    <row r="2287" customFormat="false" ht="12.8" hidden="false" customHeight="false" outlineLevel="0" collapsed="false">
      <c r="A2287" s="0" t="s">
        <v>2358</v>
      </c>
      <c r="B2287" s="0" t="s">
        <v>2338</v>
      </c>
      <c r="C2287" s="0" t="s">
        <v>2339</v>
      </c>
      <c r="D2287" s="0" t="n">
        <v>3</v>
      </c>
      <c r="E2287" s="0" t="str">
        <f aca="false">IFERROR(IFERROR(REPLACE(C2287,SEARCH($E$1,C2287,1),LEN($E$1),""),REPLACE(C2287,SEARCH($F$1,C2287,1),LEN($F$1),"")),C2287)</f>
        <v>www.studentcrowd.com/university-l1003004-s1008471-the_university_of_surrey-guildford</v>
      </c>
      <c r="F2287" s="0" t="str">
        <f aca="false">REPLACE(E2287,SEARCH("/",E2287,1),LEN(E2287),"")</f>
        <v>www.studentcrowd.com</v>
      </c>
      <c r="G2287" s="0" t="n">
        <f aca="false">IF(F2287="www.studentcrowd.com",D2287*2/10,IF(F2287="www.studentsreview.com",D2287*2.5/10,"ERROR"))</f>
        <v>0.6</v>
      </c>
      <c r="H2287" s="0" t="str">
        <f aca="false">VLOOKUP(G2287,Sheet2!$A$1:$B$8,2,0)</f>
        <v>middle_plus</v>
      </c>
      <c r="I2287" s="0" t="str">
        <f aca="false">"{""classes"":["""&amp;G2287&amp;"""],""text"":"""&amp;A2287&amp;"""},"</f>
        <v>{"classes":["0,6"],"text":"Needs more social areas, bars. Only haris bar which is in rubix so cant go there all the Time, also can be expensive. The WiFi doesnt work everywhere and I cant seem to connect to the secure one anywhere. There are a good variety of clubs, especially sports"},</v>
      </c>
      <c r="J2287" s="0" t="n">
        <f aca="false">LEN(A2287)</f>
        <v>257</v>
      </c>
    </row>
    <row r="2288" customFormat="false" ht="12.8" hidden="false" customHeight="false" outlineLevel="0" collapsed="false">
      <c r="A2288" s="0" t="s">
        <v>2359</v>
      </c>
      <c r="B2288" s="0" t="s">
        <v>2338</v>
      </c>
      <c r="C2288" s="0" t="s">
        <v>2339</v>
      </c>
      <c r="D2288" s="0" t="n">
        <v>5</v>
      </c>
      <c r="E2288" s="0" t="str">
        <f aca="false">IFERROR(IFERROR(REPLACE(C2288,SEARCH($E$1,C2288,1),LEN($E$1),""),REPLACE(C2288,SEARCH($F$1,C2288,1),LEN($F$1),"")),C2288)</f>
        <v>www.studentcrowd.com/university-l1003004-s1008471-the_university_of_surrey-guildford</v>
      </c>
      <c r="F2288" s="0" t="str">
        <f aca="false">REPLACE(E2288,SEARCH("/",E2288,1),LEN(E2288),"")</f>
        <v>www.studentcrowd.com</v>
      </c>
      <c r="G2288" s="0" t="n">
        <f aca="false">IF(F2288="www.studentcrowd.com",D2288*2/10,IF(F2288="www.studentsreview.com",D2288*2.5/10,"ERROR"))</f>
        <v>1</v>
      </c>
      <c r="H2288" s="0" t="str">
        <f aca="false">VLOOKUP(G2288,Sheet2!$A$1:$B$8,2,0)</f>
        <v>excellent</v>
      </c>
      <c r="I2288" s="0" t="str">
        <f aca="false">"{""classes"":["""&amp;G2288&amp;"""],""text"":"""&amp;A2288&amp;"""},"</f>
        <v>{"classes":["1"],"text":"The university is very green and beautiful"},</v>
      </c>
      <c r="J2288" s="0" t="n">
        <f aca="false">LEN(A2288)</f>
        <v>42</v>
      </c>
    </row>
    <row r="2289" customFormat="false" ht="12.8" hidden="false" customHeight="false" outlineLevel="0" collapsed="false">
      <c r="A2289" s="0" t="s">
        <v>2360</v>
      </c>
      <c r="B2289" s="0" t="s">
        <v>2338</v>
      </c>
      <c r="C2289" s="0" t="s">
        <v>2339</v>
      </c>
      <c r="D2289" s="0" t="n">
        <v>3</v>
      </c>
      <c r="E2289" s="0" t="str">
        <f aca="false">IFERROR(IFERROR(REPLACE(C2289,SEARCH($E$1,C2289,1),LEN($E$1),""),REPLACE(C2289,SEARCH($F$1,C2289,1),LEN($F$1),"")),C2289)</f>
        <v>www.studentcrowd.com/university-l1003004-s1008471-the_university_of_surrey-guildford</v>
      </c>
      <c r="F2289" s="0" t="str">
        <f aca="false">REPLACE(E2289,SEARCH("/",E2289,1),LEN(E2289),"")</f>
        <v>www.studentcrowd.com</v>
      </c>
      <c r="G2289" s="0" t="n">
        <f aca="false">IF(F2289="www.studentcrowd.com",D2289*2/10,IF(F2289="www.studentsreview.com",D2289*2.5/10,"ERROR"))</f>
        <v>0.6</v>
      </c>
      <c r="H2289" s="0" t="str">
        <f aca="false">VLOOKUP(G2289,Sheet2!$A$1:$B$8,2,0)</f>
        <v>middle_plus</v>
      </c>
      <c r="I2289" s="0" t="str">
        <f aca="false">"{""classes"":["""&amp;G2289&amp;"""],""text"":"""&amp;A2289&amp;"""},"</f>
        <v>{"classes":["0,6"],"text":"I did not really find most of the lecturers helpful. And the university is very poor at resolving student problems. I dont know if its a personal vendetta with me but I have been waiting on a response on my thesis for more than 6 months now. And no one has cared to get back to me despite my emails. If you are an international student I will highly recommend you do not get involve with this university"},</v>
      </c>
      <c r="J2289" s="0" t="n">
        <f aca="false">LEN(A2289)</f>
        <v>403</v>
      </c>
    </row>
    <row r="2290" customFormat="false" ht="12.8" hidden="false" customHeight="false" outlineLevel="0" collapsed="false">
      <c r="A2290" s="0" t="s">
        <v>2361</v>
      </c>
      <c r="B2290" s="0" t="s">
        <v>2338</v>
      </c>
      <c r="C2290" s="0" t="s">
        <v>2339</v>
      </c>
      <c r="D2290" s="0" t="n">
        <v>5</v>
      </c>
      <c r="E2290" s="0" t="str">
        <f aca="false">IFERROR(IFERROR(REPLACE(C2290,SEARCH($E$1,C2290,1),LEN($E$1),""),REPLACE(C2290,SEARCH($F$1,C2290,1),LEN($F$1),"")),C2290)</f>
        <v>www.studentcrowd.com/university-l1003004-s1008471-the_university_of_surrey-guildford</v>
      </c>
      <c r="F2290" s="0" t="str">
        <f aca="false">REPLACE(E2290,SEARCH("/",E2290,1),LEN(E2290),"")</f>
        <v>www.studentcrowd.com</v>
      </c>
      <c r="G2290" s="0" t="n">
        <f aca="false">IF(F2290="www.studentcrowd.com",D2290*2/10,IF(F2290="www.studentsreview.com",D2290*2.5/10,"ERROR"))</f>
        <v>1</v>
      </c>
      <c r="H2290" s="0" t="str">
        <f aca="false">VLOOKUP(G2290,Sheet2!$A$1:$B$8,2,0)</f>
        <v>excellent</v>
      </c>
      <c r="I2290" s="0" t="str">
        <f aca="false">"{""classes"":["""&amp;G2290&amp;"""],""text"":"""&amp;A2290&amp;"""},"</f>
        <v>{"classes":["1"],"text":"I absolutely love this uni the area is great people are great and the social side is amazing, I love being part of the tennis club and think the facilities on campus at pretty good"},</v>
      </c>
      <c r="J2290" s="0" t="n">
        <f aca="false">LEN(A2290)</f>
        <v>180</v>
      </c>
    </row>
    <row r="2291" customFormat="false" ht="12.8" hidden="false" customHeight="false" outlineLevel="0" collapsed="false">
      <c r="A2291" s="0" t="s">
        <v>2362</v>
      </c>
      <c r="B2291" s="0" t="s">
        <v>2338</v>
      </c>
      <c r="C2291" s="0" t="s">
        <v>2339</v>
      </c>
      <c r="D2291" s="0" t="n">
        <v>4</v>
      </c>
      <c r="E2291" s="0" t="str">
        <f aca="false">IFERROR(IFERROR(REPLACE(C2291,SEARCH($E$1,C2291,1),LEN($E$1),""),REPLACE(C2291,SEARCH($F$1,C2291,1),LEN($F$1),"")),C2291)</f>
        <v>www.studentcrowd.com/university-l1003004-s1008471-the_university_of_surrey-guildford</v>
      </c>
      <c r="F2291" s="0" t="str">
        <f aca="false">REPLACE(E2291,SEARCH("/",E2291,1),LEN(E2291),"")</f>
        <v>www.studentcrowd.com</v>
      </c>
      <c r="G2291" s="0" t="n">
        <f aca="false">IF(F2291="www.studentcrowd.com",D2291*2/10,IF(F2291="www.studentsreview.com",D2291*2.5/10,"ERROR"))</f>
        <v>0.8</v>
      </c>
      <c r="H2291" s="0" t="str">
        <f aca="false">VLOOKUP(G2291,Sheet2!$A$1:$B$8,2,0)</f>
        <v>good_plus</v>
      </c>
      <c r="I2291" s="0" t="str">
        <f aca="false">"{""classes"":["""&amp;G2291&amp;"""],""text"":"""&amp;A2291&amp;"""},"</f>
        <v>{"classes":["0,8"],"text":"Love the Union, does some great nights! Surrey Shop is overpriced for some items, but very convenient"},</v>
      </c>
      <c r="J2291" s="0" t="n">
        <f aca="false">LEN(A2291)</f>
        <v>101</v>
      </c>
    </row>
    <row r="2292" customFormat="false" ht="12.8" hidden="false" customHeight="false" outlineLevel="0" collapsed="false">
      <c r="A2292" s="0" t="s">
        <v>2363</v>
      </c>
      <c r="B2292" s="0" t="s">
        <v>2338</v>
      </c>
      <c r="C2292" s="0" t="s">
        <v>2339</v>
      </c>
      <c r="D2292" s="0" t="n">
        <v>1</v>
      </c>
      <c r="E2292" s="0" t="str">
        <f aca="false">IFERROR(IFERROR(REPLACE(C2292,SEARCH($E$1,C2292,1),LEN($E$1),""),REPLACE(C2292,SEARCH($F$1,C2292,1),LEN($F$1),"")),C2292)</f>
        <v>www.studentcrowd.com/university-l1003004-s1008471-the_university_of_surrey-guildford</v>
      </c>
      <c r="F2292" s="0" t="str">
        <f aca="false">REPLACE(E2292,SEARCH("/",E2292,1),LEN(E2292),"")</f>
        <v>www.studentcrowd.com</v>
      </c>
      <c r="G2292" s="0" t="n">
        <f aca="false">IF(F2292="www.studentcrowd.com",D2292*2/10,IF(F2292="www.studentsreview.com",D2292*2.5/10,"ERROR"))</f>
        <v>0.2</v>
      </c>
      <c r="H2292" s="0" t="str">
        <f aca="false">VLOOKUP(G2292,Sheet2!$A$1:$B$8,2,0)</f>
        <v>bad</v>
      </c>
      <c r="I2292" s="0" t="str">
        <f aca="false">"{""classes"":["""&amp;G2292&amp;"""],""text"":"""&amp;A2292&amp;"""},"</f>
        <v>{"classes":["0,2"],"text":"Small uni, too many people crowded in small rooms, sticky floors."},</v>
      </c>
      <c r="J2292" s="0" t="n">
        <f aca="false">LEN(A2292)</f>
        <v>65</v>
      </c>
    </row>
    <row r="2293" customFormat="false" ht="12.8" hidden="false" customHeight="false" outlineLevel="0" collapsed="false">
      <c r="A2293" s="0" t="s">
        <v>2364</v>
      </c>
      <c r="B2293" s="0" t="s">
        <v>2338</v>
      </c>
      <c r="C2293" s="0" t="s">
        <v>2339</v>
      </c>
      <c r="D2293" s="0" t="n">
        <v>4</v>
      </c>
      <c r="E2293" s="0" t="str">
        <f aca="false">IFERROR(IFERROR(REPLACE(C2293,SEARCH($E$1,C2293,1),LEN($E$1),""),REPLACE(C2293,SEARCH($F$1,C2293,1),LEN($F$1),"")),C2293)</f>
        <v>www.studentcrowd.com/university-l1003004-s1008471-the_university_of_surrey-guildford</v>
      </c>
      <c r="F2293" s="0" t="str">
        <f aca="false">REPLACE(E2293,SEARCH("/",E2293,1),LEN(E2293),"")</f>
        <v>www.studentcrowd.com</v>
      </c>
      <c r="G2293" s="0" t="n">
        <f aca="false">IF(F2293="www.studentcrowd.com",D2293*2/10,IF(F2293="www.studentsreview.com",D2293*2.5/10,"ERROR"))</f>
        <v>0.8</v>
      </c>
      <c r="H2293" s="0" t="str">
        <f aca="false">VLOOKUP(G2293,Sheet2!$A$1:$B$8,2,0)</f>
        <v>good_plus</v>
      </c>
      <c r="I2293" s="0" t="str">
        <f aca="false">"{""classes"":["""&amp;G2293&amp;"""],""text"":"""&amp;A2293&amp;"""},"</f>
        <v>{"classes":["0,8"],"text":"Needs some more food places on campus, but a great social life!"},</v>
      </c>
      <c r="J2293" s="0" t="n">
        <f aca="false">LEN(A2293)</f>
        <v>63</v>
      </c>
    </row>
    <row r="2294" customFormat="false" ht="12.8" hidden="false" customHeight="false" outlineLevel="0" collapsed="false">
      <c r="A2294" s="0" t="s">
        <v>2365</v>
      </c>
      <c r="B2294" s="0" t="s">
        <v>2338</v>
      </c>
      <c r="C2294" s="0" t="s">
        <v>2339</v>
      </c>
      <c r="D2294" s="0" t="n">
        <v>4</v>
      </c>
      <c r="E2294" s="0" t="str">
        <f aca="false">IFERROR(IFERROR(REPLACE(C2294,SEARCH($E$1,C2294,1),LEN($E$1),""),REPLACE(C2294,SEARCH($F$1,C2294,1),LEN($F$1),"")),C2294)</f>
        <v>www.studentcrowd.com/university-l1003004-s1008471-the_university_of_surrey-guildford</v>
      </c>
      <c r="F2294" s="0" t="str">
        <f aca="false">REPLACE(E2294,SEARCH("/",E2294,1),LEN(E2294),"")</f>
        <v>www.studentcrowd.com</v>
      </c>
      <c r="G2294" s="0" t="n">
        <f aca="false">IF(F2294="www.studentcrowd.com",D2294*2/10,IF(F2294="www.studentsreview.com",D2294*2.5/10,"ERROR"))</f>
        <v>0.8</v>
      </c>
      <c r="H2294" s="0" t="str">
        <f aca="false">VLOOKUP(G2294,Sheet2!$A$1:$B$8,2,0)</f>
        <v>good_plus</v>
      </c>
      <c r="I2294" s="0" t="str">
        <f aca="false">"{""classes"":["""&amp;G2294&amp;"""],""text"":"""&amp;A2294&amp;"""},"</f>
        <v>{"classes":["0,8"],"text":"The fact that you have to be a member of Surrey Sports park to join a sporting society is irritating as is the low number of societies available in general. However, the on campus facilities are excellent."},</v>
      </c>
      <c r="J2294" s="0" t="n">
        <f aca="false">LEN(A2294)</f>
        <v>205</v>
      </c>
    </row>
    <row r="2295" customFormat="false" ht="12.8" hidden="false" customHeight="false" outlineLevel="0" collapsed="false">
      <c r="A2295" s="0" t="s">
        <v>2366</v>
      </c>
      <c r="B2295" s="0" t="s">
        <v>2338</v>
      </c>
      <c r="C2295" s="0" t="s">
        <v>2339</v>
      </c>
      <c r="D2295" s="0" t="n">
        <v>5</v>
      </c>
      <c r="E2295" s="0" t="str">
        <f aca="false">IFERROR(IFERROR(REPLACE(C2295,SEARCH($E$1,C2295,1),LEN($E$1),""),REPLACE(C2295,SEARCH($F$1,C2295,1),LEN($F$1),"")),C2295)</f>
        <v>www.studentcrowd.com/university-l1003004-s1008471-the_university_of_surrey-guildford</v>
      </c>
      <c r="F2295" s="0" t="str">
        <f aca="false">REPLACE(E2295,SEARCH("/",E2295,1),LEN(E2295),"")</f>
        <v>www.studentcrowd.com</v>
      </c>
      <c r="G2295" s="0" t="n">
        <f aca="false">IF(F2295="www.studentcrowd.com",D2295*2/10,IF(F2295="www.studentsreview.com",D2295*2.5/10,"ERROR"))</f>
        <v>1</v>
      </c>
      <c r="H2295" s="0" t="str">
        <f aca="false">VLOOKUP(G2295,Sheet2!$A$1:$B$8,2,0)</f>
        <v>excellent</v>
      </c>
      <c r="I2295" s="0" t="str">
        <f aca="false">"{""classes"":["""&amp;G2295&amp;"""],""text"":"""&amp;A2295&amp;"""},"</f>
        <v>{"classes":["1"],"text":"Its such a great uni, it has everything you want so glad I went there!"},</v>
      </c>
      <c r="J2295" s="0" t="n">
        <f aca="false">LEN(A2295)</f>
        <v>70</v>
      </c>
    </row>
    <row r="2296" customFormat="false" ht="12.8" hidden="false" customHeight="false" outlineLevel="0" collapsed="false">
      <c r="A2296" s="0" t="s">
        <v>2367</v>
      </c>
      <c r="B2296" s="0" t="s">
        <v>2338</v>
      </c>
      <c r="C2296" s="0" t="s">
        <v>2339</v>
      </c>
      <c r="D2296" s="0" t="n">
        <v>4</v>
      </c>
      <c r="E2296" s="0" t="str">
        <f aca="false">IFERROR(IFERROR(REPLACE(C2296,SEARCH($E$1,C2296,1),LEN($E$1),""),REPLACE(C2296,SEARCH($F$1,C2296,1),LEN($F$1),"")),C2296)</f>
        <v>www.studentcrowd.com/university-l1003004-s1008471-the_university_of_surrey-guildford</v>
      </c>
      <c r="F2296" s="0" t="str">
        <f aca="false">REPLACE(E2296,SEARCH("/",E2296,1),LEN(E2296),"")</f>
        <v>www.studentcrowd.com</v>
      </c>
      <c r="G2296" s="0" t="n">
        <f aca="false">IF(F2296="www.studentcrowd.com",D2296*2/10,IF(F2296="www.studentsreview.com",D2296*2.5/10,"ERROR"))</f>
        <v>0.8</v>
      </c>
      <c r="H2296" s="0" t="str">
        <f aca="false">VLOOKUP(G2296,Sheet2!$A$1:$B$8,2,0)</f>
        <v>good_plus</v>
      </c>
      <c r="I2296" s="0" t="str">
        <f aca="false">"{""classes"":["""&amp;G2296&amp;"""],""text"":"""&amp;A2296&amp;"""},"</f>
        <v>{"classes":["0,8"],"text":"The wifi in halls is pretty good as everyone has their own wifi, but in the library it is very slow and icloud around campus can also be annoying."},</v>
      </c>
      <c r="J2296" s="0" t="n">
        <f aca="false">LEN(A2296)</f>
        <v>146</v>
      </c>
    </row>
    <row r="2297" customFormat="false" ht="12.8" hidden="false" customHeight="false" outlineLevel="0" collapsed="false">
      <c r="A2297" s="0" t="s">
        <v>2368</v>
      </c>
      <c r="B2297" s="0" t="s">
        <v>2338</v>
      </c>
      <c r="C2297" s="0" t="s">
        <v>2339</v>
      </c>
      <c r="D2297" s="0" t="n">
        <v>3</v>
      </c>
      <c r="E2297" s="0" t="str">
        <f aca="false">IFERROR(IFERROR(REPLACE(C2297,SEARCH($E$1,C2297,1),LEN($E$1),""),REPLACE(C2297,SEARCH($F$1,C2297,1),LEN($F$1),"")),C2297)</f>
        <v>www.studentcrowd.com/university-l1003004-s1008471-the_university_of_surrey-guildford</v>
      </c>
      <c r="F2297" s="0" t="str">
        <f aca="false">REPLACE(E2297,SEARCH("/",E2297,1),LEN(E2297),"")</f>
        <v>www.studentcrowd.com</v>
      </c>
      <c r="G2297" s="0" t="n">
        <f aca="false">IF(F2297="www.studentcrowd.com",D2297*2/10,IF(F2297="www.studentsreview.com",D2297*2.5/10,"ERROR"))</f>
        <v>0.6</v>
      </c>
      <c r="H2297" s="0" t="str">
        <f aca="false">VLOOKUP(G2297,Sheet2!$A$1:$B$8,2,0)</f>
        <v>middle_plus</v>
      </c>
      <c r="I2297" s="0" t="str">
        <f aca="false">"{""classes"":["""&amp;G2297&amp;"""],""text"":"""&amp;A2297&amp;"""},"</f>
        <v>{"classes":["0,6"],"text":"The library is fantastic &amp; has essay support in SPLASH. Wifi around campus is not so great though."},</v>
      </c>
      <c r="J2297" s="0" t="n">
        <f aca="false">LEN(A2297)</f>
        <v>98</v>
      </c>
    </row>
    <row r="2298" customFormat="false" ht="12.8" hidden="false" customHeight="false" outlineLevel="0" collapsed="false">
      <c r="A2298" s="0" t="s">
        <v>2369</v>
      </c>
      <c r="B2298" s="0" t="s">
        <v>2338</v>
      </c>
      <c r="C2298" s="0" t="s">
        <v>2339</v>
      </c>
      <c r="D2298" s="0" t="n">
        <v>5</v>
      </c>
      <c r="E2298" s="0" t="str">
        <f aca="false">IFERROR(IFERROR(REPLACE(C2298,SEARCH($E$1,C2298,1),LEN($E$1),""),REPLACE(C2298,SEARCH($F$1,C2298,1),LEN($F$1),"")),C2298)</f>
        <v>www.studentcrowd.com/university-l1003004-s1008471-the_university_of_surrey-guildford</v>
      </c>
      <c r="F2298" s="0" t="str">
        <f aca="false">REPLACE(E2298,SEARCH("/",E2298,1),LEN(E2298),"")</f>
        <v>www.studentcrowd.com</v>
      </c>
      <c r="G2298" s="0" t="n">
        <f aca="false">IF(F2298="www.studentcrowd.com",D2298*2/10,IF(F2298="www.studentsreview.com",D2298*2.5/10,"ERROR"))</f>
        <v>1</v>
      </c>
      <c r="H2298" s="0" t="str">
        <f aca="false">VLOOKUP(G2298,Sheet2!$A$1:$B$8,2,0)</f>
        <v>excellent</v>
      </c>
      <c r="I2298" s="0" t="str">
        <f aca="false">"{""classes"":["""&amp;G2298&amp;"""],""text"":"""&amp;A2298&amp;"""},"</f>
        <v>{"classes":["1"],"text":"WiFi can be slow sometimes but the favilities are great."},</v>
      </c>
      <c r="J2298" s="0" t="n">
        <f aca="false">LEN(A2298)</f>
        <v>56</v>
      </c>
    </row>
    <row r="2299" customFormat="false" ht="12.8" hidden="false" customHeight="false" outlineLevel="0" collapsed="false">
      <c r="A2299" s="0" t="s">
        <v>2370</v>
      </c>
      <c r="B2299" s="0" t="s">
        <v>2338</v>
      </c>
      <c r="C2299" s="0" t="s">
        <v>2339</v>
      </c>
      <c r="D2299" s="0" t="n">
        <v>5</v>
      </c>
      <c r="E2299" s="0" t="str">
        <f aca="false">IFERROR(IFERROR(REPLACE(C2299,SEARCH($E$1,C2299,1),LEN($E$1),""),REPLACE(C2299,SEARCH($F$1,C2299,1),LEN($F$1),"")),C2299)</f>
        <v>www.studentcrowd.com/university-l1003004-s1008471-the_university_of_surrey-guildford</v>
      </c>
      <c r="F2299" s="0" t="str">
        <f aca="false">REPLACE(E2299,SEARCH("/",E2299,1),LEN(E2299),"")</f>
        <v>www.studentcrowd.com</v>
      </c>
      <c r="G2299" s="0" t="n">
        <f aca="false">IF(F2299="www.studentcrowd.com",D2299*2/10,IF(F2299="www.studentsreview.com",D2299*2.5/10,"ERROR"))</f>
        <v>1</v>
      </c>
      <c r="H2299" s="0" t="str">
        <f aca="false">VLOOKUP(G2299,Sheet2!$A$1:$B$8,2,0)</f>
        <v>excellent</v>
      </c>
      <c r="I2299" s="0" t="str">
        <f aca="false">"{""classes"":["""&amp;G2299&amp;"""],""text"":"""&amp;A2299&amp;"""},"</f>
        <v>{"classes":["1"],"text":"Best Uni! Has that chill environment to focus on your studies, but is also 30mins away from London if you want to go for the weekend!"},</v>
      </c>
      <c r="J2299" s="0" t="n">
        <f aca="false">LEN(A2299)</f>
        <v>133</v>
      </c>
    </row>
    <row r="2300" customFormat="false" ht="12.8" hidden="false" customHeight="false" outlineLevel="0" collapsed="false">
      <c r="A2300" s="0" t="s">
        <v>2371</v>
      </c>
      <c r="B2300" s="0" t="s">
        <v>2338</v>
      </c>
      <c r="C2300" s="0" t="s">
        <v>2339</v>
      </c>
      <c r="D2300" s="0" t="n">
        <v>3</v>
      </c>
      <c r="E2300" s="0" t="str">
        <f aca="false">IFERROR(IFERROR(REPLACE(C2300,SEARCH($E$1,C2300,1),LEN($E$1),""),REPLACE(C2300,SEARCH($F$1,C2300,1),LEN($F$1),"")),C2300)</f>
        <v>www.studentcrowd.com/university-l1003004-s1008471-the_university_of_surrey-guildford</v>
      </c>
      <c r="F2300" s="0" t="str">
        <f aca="false">REPLACE(E2300,SEARCH("/",E2300,1),LEN(E2300),"")</f>
        <v>www.studentcrowd.com</v>
      </c>
      <c r="G2300" s="0" t="n">
        <f aca="false">IF(F2300="www.studentcrowd.com",D2300*2/10,IF(F2300="www.studentsreview.com",D2300*2.5/10,"ERROR"))</f>
        <v>0.6</v>
      </c>
      <c r="H2300" s="0" t="str">
        <f aca="false">VLOOKUP(G2300,Sheet2!$A$1:$B$8,2,0)</f>
        <v>middle_plus</v>
      </c>
      <c r="I2300" s="0" t="str">
        <f aca="false">"{""classes"":["""&amp;G2300&amp;"""],""text"":"""&amp;A2300&amp;"""},"</f>
        <v>{"classes":["0,6"],"text":"The WiFi could be improved, it gets down very often"},</v>
      </c>
      <c r="J2300" s="0" t="n">
        <f aca="false">LEN(A2300)</f>
        <v>51</v>
      </c>
    </row>
    <row r="2301" customFormat="false" ht="12.8" hidden="false" customHeight="false" outlineLevel="0" collapsed="false">
      <c r="A2301" s="0" t="s">
        <v>2372</v>
      </c>
      <c r="B2301" s="0" t="s">
        <v>2338</v>
      </c>
      <c r="C2301" s="0" t="s">
        <v>2339</v>
      </c>
      <c r="D2301" s="0" t="n">
        <v>4</v>
      </c>
      <c r="E2301" s="0" t="str">
        <f aca="false">IFERROR(IFERROR(REPLACE(C2301,SEARCH($E$1,C2301,1),LEN($E$1),""),REPLACE(C2301,SEARCH($F$1,C2301,1),LEN($F$1),"")),C2301)</f>
        <v>www.studentcrowd.com/university-l1003004-s1008471-the_university_of_surrey-guildford</v>
      </c>
      <c r="F2301" s="0" t="str">
        <f aca="false">REPLACE(E2301,SEARCH("/",E2301,1),LEN(E2301),"")</f>
        <v>www.studentcrowd.com</v>
      </c>
      <c r="G2301" s="0" t="n">
        <f aca="false">IF(F2301="www.studentcrowd.com",D2301*2/10,IF(F2301="www.studentsreview.com",D2301*2.5/10,"ERROR"))</f>
        <v>0.8</v>
      </c>
      <c r="H2301" s="0" t="str">
        <f aca="false">VLOOKUP(G2301,Sheet2!$A$1:$B$8,2,0)</f>
        <v>good_plus</v>
      </c>
      <c r="I2301" s="0" t="str">
        <f aca="false">"{""classes"":["""&amp;G2301&amp;"""],""text"":"""&amp;A2301&amp;"""},"</f>
        <v>{"classes":["0,8"],"text":"The student union organises some of the greatest events that take place in the University, attracting all types of students"},</v>
      </c>
      <c r="J2301" s="0" t="n">
        <f aca="false">LEN(A2301)</f>
        <v>123</v>
      </c>
    </row>
    <row r="2302" customFormat="false" ht="12.8" hidden="false" customHeight="false" outlineLevel="0" collapsed="false">
      <c r="A2302" s="0" t="s">
        <v>2373</v>
      </c>
      <c r="B2302" s="0" t="s">
        <v>2338</v>
      </c>
      <c r="C2302" s="0" t="s">
        <v>2339</v>
      </c>
      <c r="D2302" s="0" t="n">
        <v>3</v>
      </c>
      <c r="E2302" s="0" t="str">
        <f aca="false">IFERROR(IFERROR(REPLACE(C2302,SEARCH($E$1,C2302,1),LEN($E$1),""),REPLACE(C2302,SEARCH($F$1,C2302,1),LEN($F$1),"")),C2302)</f>
        <v>www.studentcrowd.com/university-l1003004-s1008471-the_university_of_surrey-guildford</v>
      </c>
      <c r="F2302" s="0" t="str">
        <f aca="false">REPLACE(E2302,SEARCH("/",E2302,1),LEN(E2302),"")</f>
        <v>www.studentcrowd.com</v>
      </c>
      <c r="G2302" s="0" t="n">
        <f aca="false">IF(F2302="www.studentcrowd.com",D2302*2/10,IF(F2302="www.studentsreview.com",D2302*2.5/10,"ERROR"))</f>
        <v>0.6</v>
      </c>
      <c r="H2302" s="0" t="str">
        <f aca="false">VLOOKUP(G2302,Sheet2!$A$1:$B$8,2,0)</f>
        <v>middle_plus</v>
      </c>
      <c r="I2302" s="0" t="str">
        <f aca="false">"{""classes"":["""&amp;G2302&amp;"""],""text"":"""&amp;A2302&amp;"""},"</f>
        <v>{"classes":["0,6"],"text":"Love the campus, so nice being a first year and having everything near by and so easy to find. Student union is good fun and lots of societies to join"},</v>
      </c>
      <c r="J2302" s="0" t="n">
        <f aca="false">LEN(A2302)</f>
        <v>150</v>
      </c>
    </row>
    <row r="2303" customFormat="false" ht="12.8" hidden="false" customHeight="false" outlineLevel="0" collapsed="false">
      <c r="A2303" s="0" t="s">
        <v>2374</v>
      </c>
      <c r="B2303" s="0" t="s">
        <v>2338</v>
      </c>
      <c r="C2303" s="0" t="s">
        <v>2339</v>
      </c>
      <c r="D2303" s="0" t="n">
        <v>4</v>
      </c>
      <c r="E2303" s="0" t="str">
        <f aca="false">IFERROR(IFERROR(REPLACE(C2303,SEARCH($E$1,C2303,1),LEN($E$1),""),REPLACE(C2303,SEARCH($F$1,C2303,1),LEN($F$1),"")),C2303)</f>
        <v>www.studentcrowd.com/university-l1003004-s1008471-the_university_of_surrey-guildford</v>
      </c>
      <c r="F2303" s="0" t="str">
        <f aca="false">REPLACE(E2303,SEARCH("/",E2303,1),LEN(E2303),"")</f>
        <v>www.studentcrowd.com</v>
      </c>
      <c r="G2303" s="0" t="n">
        <f aca="false">IF(F2303="www.studentcrowd.com",D2303*2/10,IF(F2303="www.studentsreview.com",D2303*2.5/10,"ERROR"))</f>
        <v>0.8</v>
      </c>
      <c r="H2303" s="0" t="str">
        <f aca="false">VLOOKUP(G2303,Sheet2!$A$1:$B$8,2,0)</f>
        <v>good_plus</v>
      </c>
      <c r="I2303" s="0" t="str">
        <f aca="false">"{""classes"":["""&amp;G2303&amp;"""],""text"":"""&amp;A2303&amp;"""},"</f>
        <v>{"classes":["0,8"],"text":"The campus is beautiful, but needs more places to hang out, to eat, restaurants, benches... Wifi doesnt always work and is a bit confusing to log into"},</v>
      </c>
      <c r="J2303" s="0" t="n">
        <f aca="false">LEN(A2303)</f>
        <v>150</v>
      </c>
    </row>
    <row r="2304" customFormat="false" ht="12.8" hidden="false" customHeight="false" outlineLevel="0" collapsed="false">
      <c r="A2304" s="0" t="s">
        <v>2375</v>
      </c>
      <c r="B2304" s="0" t="s">
        <v>2338</v>
      </c>
      <c r="C2304" s="0" t="s">
        <v>2339</v>
      </c>
      <c r="D2304" s="0" t="n">
        <v>5</v>
      </c>
      <c r="E2304" s="0" t="str">
        <f aca="false">IFERROR(IFERROR(REPLACE(C2304,SEARCH($E$1,C2304,1),LEN($E$1),""),REPLACE(C2304,SEARCH($F$1,C2304,1),LEN($F$1),"")),C2304)</f>
        <v>www.studentcrowd.com/university-l1003004-s1008471-the_university_of_surrey-guildford</v>
      </c>
      <c r="F2304" s="0" t="str">
        <f aca="false">REPLACE(E2304,SEARCH("/",E2304,1),LEN(E2304),"")</f>
        <v>www.studentcrowd.com</v>
      </c>
      <c r="G2304" s="0" t="n">
        <f aca="false">IF(F2304="www.studentcrowd.com",D2304*2/10,IF(F2304="www.studentsreview.com",D2304*2.5/10,"ERROR"))</f>
        <v>1</v>
      </c>
      <c r="H2304" s="0" t="str">
        <f aca="false">VLOOKUP(G2304,Sheet2!$A$1:$B$8,2,0)</f>
        <v>excellent</v>
      </c>
      <c r="I2304" s="0" t="str">
        <f aca="false">"{""classes"":["""&amp;G2304&amp;"""],""text"":"""&amp;A2304&amp;"""},"</f>
        <v>{"classes":["1"],"text":"Great uni. Lots to do and opportunities for all."},</v>
      </c>
      <c r="J2304" s="0" t="n">
        <f aca="false">LEN(A2304)</f>
        <v>48</v>
      </c>
    </row>
    <row r="2305" customFormat="false" ht="12.8" hidden="false" customHeight="false" outlineLevel="0" collapsed="false">
      <c r="A2305" s="0" t="s">
        <v>2376</v>
      </c>
      <c r="B2305" s="0" t="s">
        <v>2338</v>
      </c>
      <c r="C2305" s="0" t="s">
        <v>2339</v>
      </c>
      <c r="D2305" s="0" t="n">
        <v>4</v>
      </c>
      <c r="E2305" s="0" t="str">
        <f aca="false">IFERROR(IFERROR(REPLACE(C2305,SEARCH($E$1,C2305,1),LEN($E$1),""),REPLACE(C2305,SEARCH($F$1,C2305,1),LEN($F$1),"")),C2305)</f>
        <v>www.studentcrowd.com/university-l1003004-s1008471-the_university_of_surrey-guildford</v>
      </c>
      <c r="F2305" s="0" t="str">
        <f aca="false">REPLACE(E2305,SEARCH("/",E2305,1),LEN(E2305),"")</f>
        <v>www.studentcrowd.com</v>
      </c>
      <c r="G2305" s="0" t="n">
        <f aca="false">IF(F2305="www.studentcrowd.com",D2305*2/10,IF(F2305="www.studentsreview.com",D2305*2.5/10,"ERROR"))</f>
        <v>0.8</v>
      </c>
      <c r="H2305" s="0" t="str">
        <f aca="false">VLOOKUP(G2305,Sheet2!$A$1:$B$8,2,0)</f>
        <v>good_plus</v>
      </c>
      <c r="I2305" s="0" t="str">
        <f aca="false">"{""classes"":["""&amp;G2305&amp;"""],""text"":"""&amp;A2305&amp;"""},"</f>
        <v>{"classes":["0,8"],"text":"Surrey uni is amazing! Its actually a lot better than I expected!"},</v>
      </c>
      <c r="J2305" s="0" t="n">
        <f aca="false">LEN(A2305)</f>
        <v>65</v>
      </c>
    </row>
    <row r="2306" customFormat="false" ht="12.8" hidden="false" customHeight="false" outlineLevel="0" collapsed="false">
      <c r="A2306" s="0" t="s">
        <v>2377</v>
      </c>
      <c r="B2306" s="0" t="s">
        <v>2338</v>
      </c>
      <c r="C2306" s="0" t="s">
        <v>2339</v>
      </c>
      <c r="D2306" s="0" t="n">
        <v>4</v>
      </c>
      <c r="E2306" s="0" t="str">
        <f aca="false">IFERROR(IFERROR(REPLACE(C2306,SEARCH($E$1,C2306,1),LEN($E$1),""),REPLACE(C2306,SEARCH($F$1,C2306,1),LEN($F$1),"")),C2306)</f>
        <v>www.studentcrowd.com/university-l1003004-s1008471-the_university_of_surrey-guildford</v>
      </c>
      <c r="F2306" s="0" t="str">
        <f aca="false">REPLACE(E2306,SEARCH("/",E2306,1),LEN(E2306),"")</f>
        <v>www.studentcrowd.com</v>
      </c>
      <c r="G2306" s="0" t="n">
        <f aca="false">IF(F2306="www.studentcrowd.com",D2306*2/10,IF(F2306="www.studentsreview.com",D2306*2.5/10,"ERROR"))</f>
        <v>0.8</v>
      </c>
      <c r="H2306" s="0" t="str">
        <f aca="false">VLOOKUP(G2306,Sheet2!$A$1:$B$8,2,0)</f>
        <v>good_plus</v>
      </c>
      <c r="I2306" s="0" t="str">
        <f aca="false">"{""classes"":["""&amp;G2306&amp;"""],""text"":"""&amp;A2306&amp;"""},"</f>
        <v>{"classes":["0,8"],"text":"Small campus which is well kept. Nice green spaces. Good library with lots of floors and desk space."},</v>
      </c>
      <c r="J2306" s="0" t="n">
        <f aca="false">LEN(A2306)</f>
        <v>100</v>
      </c>
    </row>
    <row r="2307" customFormat="false" ht="12.8" hidden="false" customHeight="false" outlineLevel="0" collapsed="false">
      <c r="A2307" s="0" t="s">
        <v>2378</v>
      </c>
      <c r="B2307" s="0" t="s">
        <v>2338</v>
      </c>
      <c r="C2307" s="0" t="s">
        <v>2339</v>
      </c>
      <c r="D2307" s="0" t="n">
        <v>5</v>
      </c>
      <c r="E2307" s="0" t="str">
        <f aca="false">IFERROR(IFERROR(REPLACE(C2307,SEARCH($E$1,C2307,1),LEN($E$1),""),REPLACE(C2307,SEARCH($F$1,C2307,1),LEN($F$1),"")),C2307)</f>
        <v>www.studentcrowd.com/university-l1003004-s1008471-the_university_of_surrey-guildford</v>
      </c>
      <c r="F2307" s="0" t="str">
        <f aca="false">REPLACE(E2307,SEARCH("/",E2307,1),LEN(E2307),"")</f>
        <v>www.studentcrowd.com</v>
      </c>
      <c r="G2307" s="0" t="n">
        <f aca="false">IF(F2307="www.studentcrowd.com",D2307*2/10,IF(F2307="www.studentsreview.com",D2307*2.5/10,"ERROR"))</f>
        <v>1</v>
      </c>
      <c r="H2307" s="0" t="str">
        <f aca="false">VLOOKUP(G2307,Sheet2!$A$1:$B$8,2,0)</f>
        <v>excellent</v>
      </c>
      <c r="I2307" s="0" t="str">
        <f aca="false">"{""classes"":["""&amp;G2307&amp;"""],""text"":"""&amp;A2307&amp;"""},"</f>
        <v>{"classes":["1"],"text":"100% recommend, come to Surrey!"},</v>
      </c>
      <c r="J2307" s="0" t="n">
        <f aca="false">LEN(A2307)</f>
        <v>31</v>
      </c>
    </row>
    <row r="2308" customFormat="false" ht="12.8" hidden="false" customHeight="false" outlineLevel="0" collapsed="false">
      <c r="A2308" s="0" t="s">
        <v>2379</v>
      </c>
      <c r="B2308" s="0" t="s">
        <v>2338</v>
      </c>
      <c r="C2308" s="0" t="s">
        <v>2339</v>
      </c>
      <c r="D2308" s="0" t="n">
        <v>3</v>
      </c>
      <c r="E2308" s="0" t="str">
        <f aca="false">IFERROR(IFERROR(REPLACE(C2308,SEARCH($E$1,C2308,1),LEN($E$1),""),REPLACE(C2308,SEARCH($F$1,C2308,1),LEN($F$1),"")),C2308)</f>
        <v>www.studentcrowd.com/university-l1003004-s1008471-the_university_of_surrey-guildford</v>
      </c>
      <c r="F2308" s="0" t="str">
        <f aca="false">REPLACE(E2308,SEARCH("/",E2308,1),LEN(E2308),"")</f>
        <v>www.studentcrowd.com</v>
      </c>
      <c r="G2308" s="0" t="n">
        <f aca="false">IF(F2308="www.studentcrowd.com",D2308*2/10,IF(F2308="www.studentsreview.com",D2308*2.5/10,"ERROR"))</f>
        <v>0.6</v>
      </c>
      <c r="H2308" s="0" t="str">
        <f aca="false">VLOOKUP(G2308,Sheet2!$A$1:$B$8,2,0)</f>
        <v>middle_plus</v>
      </c>
      <c r="I2308" s="0" t="str">
        <f aca="false">"{""classes"":["""&amp;G2308&amp;"""],""text"":"""&amp;A2308&amp;"""},"</f>
        <v>{"classes":["0,6"],"text":"Student Union is not so active. There is not a large selection of clubs either. And all of them feel no existent."},</v>
      </c>
      <c r="J2308" s="0" t="n">
        <f aca="false">LEN(A2308)</f>
        <v>113</v>
      </c>
    </row>
    <row r="2309" customFormat="false" ht="12.8" hidden="false" customHeight="false" outlineLevel="0" collapsed="false">
      <c r="A2309" s="0" t="s">
        <v>2380</v>
      </c>
      <c r="B2309" s="0" t="s">
        <v>2338</v>
      </c>
      <c r="C2309" s="0" t="s">
        <v>2339</v>
      </c>
      <c r="D2309" s="0" t="n">
        <v>5</v>
      </c>
      <c r="E2309" s="0" t="str">
        <f aca="false">IFERROR(IFERROR(REPLACE(C2309,SEARCH($E$1,C2309,1),LEN($E$1),""),REPLACE(C2309,SEARCH($F$1,C2309,1),LEN($F$1),"")),C2309)</f>
        <v>www.studentcrowd.com/university-l1003004-s1008471-the_university_of_surrey-guildford</v>
      </c>
      <c r="F2309" s="0" t="str">
        <f aca="false">REPLACE(E2309,SEARCH("/",E2309,1),LEN(E2309),"")</f>
        <v>www.studentcrowd.com</v>
      </c>
      <c r="G2309" s="0" t="n">
        <f aca="false">IF(F2309="www.studentcrowd.com",D2309*2/10,IF(F2309="www.studentsreview.com",D2309*2.5/10,"ERROR"))</f>
        <v>1</v>
      </c>
      <c r="H2309" s="0" t="str">
        <f aca="false">VLOOKUP(G2309,Sheet2!$A$1:$B$8,2,0)</f>
        <v>excellent</v>
      </c>
      <c r="I2309" s="0" t="str">
        <f aca="false">"{""classes"":["""&amp;G2309&amp;"""],""text"":"""&amp;A2309&amp;"""},"</f>
        <v>{"classes":["1"],"text":"Its a great university with loads of perspectives"},</v>
      </c>
      <c r="J2309" s="0" t="n">
        <f aca="false">LEN(A2309)</f>
        <v>49</v>
      </c>
    </row>
    <row r="2310" customFormat="false" ht="12.8" hidden="false" customHeight="false" outlineLevel="0" collapsed="false">
      <c r="A2310" s="0" t="s">
        <v>2381</v>
      </c>
      <c r="B2310" s="0" t="s">
        <v>2338</v>
      </c>
      <c r="C2310" s="0" t="s">
        <v>2339</v>
      </c>
      <c r="D2310" s="0" t="n">
        <v>5</v>
      </c>
      <c r="E2310" s="0" t="str">
        <f aca="false">IFERROR(IFERROR(REPLACE(C2310,SEARCH($E$1,C2310,1),LEN($E$1),""),REPLACE(C2310,SEARCH($F$1,C2310,1),LEN($F$1),"")),C2310)</f>
        <v>www.studentcrowd.com/university-l1003004-s1008471-the_university_of_surrey-guildford</v>
      </c>
      <c r="F2310" s="0" t="str">
        <f aca="false">REPLACE(E2310,SEARCH("/",E2310,1),LEN(E2310),"")</f>
        <v>www.studentcrowd.com</v>
      </c>
      <c r="G2310" s="0" t="n">
        <f aca="false">IF(F2310="www.studentcrowd.com",D2310*2/10,IF(F2310="www.studentsreview.com",D2310*2.5/10,"ERROR"))</f>
        <v>1</v>
      </c>
      <c r="H2310" s="0" t="str">
        <f aca="false">VLOOKUP(G2310,Sheet2!$A$1:$B$8,2,0)</f>
        <v>excellent</v>
      </c>
      <c r="I2310" s="0" t="str">
        <f aca="false">"{""classes"":["""&amp;G2310&amp;"""],""text"":"""&amp;A2310&amp;"""},"</f>
        <v>{"classes":["1"],"text":"Absolutely amazing, rubix has bare skets you kno, mad ting sad ting"},</v>
      </c>
      <c r="J2310" s="0" t="n">
        <f aca="false">LEN(A2310)</f>
        <v>67</v>
      </c>
    </row>
    <row r="2311" customFormat="false" ht="12.8" hidden="false" customHeight="false" outlineLevel="0" collapsed="false">
      <c r="A2311" s="0" t="s">
        <v>2382</v>
      </c>
      <c r="B2311" s="0" t="s">
        <v>2338</v>
      </c>
      <c r="C2311" s="0" t="s">
        <v>2339</v>
      </c>
      <c r="D2311" s="0" t="n">
        <v>5</v>
      </c>
      <c r="E2311" s="0" t="str">
        <f aca="false">IFERROR(IFERROR(REPLACE(C2311,SEARCH($E$1,C2311,1),LEN($E$1),""),REPLACE(C2311,SEARCH($F$1,C2311,1),LEN($F$1),"")),C2311)</f>
        <v>www.studentcrowd.com/university-l1003004-s1008471-the_university_of_surrey-guildford</v>
      </c>
      <c r="F2311" s="0" t="str">
        <f aca="false">REPLACE(E2311,SEARCH("/",E2311,1),LEN(E2311),"")</f>
        <v>www.studentcrowd.com</v>
      </c>
      <c r="G2311" s="0" t="n">
        <f aca="false">IF(F2311="www.studentcrowd.com",D2311*2/10,IF(F2311="www.studentsreview.com",D2311*2.5/10,"ERROR"))</f>
        <v>1</v>
      </c>
      <c r="H2311" s="0" t="str">
        <f aca="false">VLOOKUP(G2311,Sheet2!$A$1:$B$8,2,0)</f>
        <v>excellent</v>
      </c>
      <c r="I2311" s="0" t="str">
        <f aca="false">"{""classes"":["""&amp;G2311&amp;"""],""text"":"""&amp;A2311&amp;"""},"</f>
        <v>{"classes":["1"],"text":"University of Surrey is m almost like my second home I have enjoyed every single moment in it to date "},</v>
      </c>
      <c r="J2311" s="0" t="n">
        <f aca="false">LEN(A2311)</f>
        <v>102</v>
      </c>
    </row>
    <row r="2312" customFormat="false" ht="12.8" hidden="false" customHeight="false" outlineLevel="0" collapsed="false">
      <c r="A2312" s="0" t="s">
        <v>2383</v>
      </c>
      <c r="B2312" s="0" t="s">
        <v>2338</v>
      </c>
      <c r="C2312" s="0" t="s">
        <v>2339</v>
      </c>
      <c r="D2312" s="0" t="n">
        <v>4</v>
      </c>
      <c r="E2312" s="0" t="str">
        <f aca="false">IFERROR(IFERROR(REPLACE(C2312,SEARCH($E$1,C2312,1),LEN($E$1),""),REPLACE(C2312,SEARCH($F$1,C2312,1),LEN($F$1),"")),C2312)</f>
        <v>www.studentcrowd.com/university-l1003004-s1008471-the_university_of_surrey-guildford</v>
      </c>
      <c r="F2312" s="0" t="str">
        <f aca="false">REPLACE(E2312,SEARCH("/",E2312,1),LEN(E2312),"")</f>
        <v>www.studentcrowd.com</v>
      </c>
      <c r="G2312" s="0" t="n">
        <f aca="false">IF(F2312="www.studentcrowd.com",D2312*2/10,IF(F2312="www.studentsreview.com",D2312*2.5/10,"ERROR"))</f>
        <v>0.8</v>
      </c>
      <c r="H2312" s="0" t="str">
        <f aca="false">VLOOKUP(G2312,Sheet2!$A$1:$B$8,2,0)</f>
        <v>good_plus</v>
      </c>
      <c r="I2312" s="0" t="str">
        <f aca="false">"{""classes"":["""&amp;G2312&amp;"""],""text"":"""&amp;A2312&amp;"""},"</f>
        <v>{"classes":["0,8"],"text":"Its been really good and really good"},</v>
      </c>
      <c r="J2312" s="0" t="n">
        <f aca="false">LEN(A2312)</f>
        <v>36</v>
      </c>
    </row>
    <row r="2313" customFormat="false" ht="12.8" hidden="false" customHeight="false" outlineLevel="0" collapsed="false">
      <c r="A2313" s="0" t="s">
        <v>2384</v>
      </c>
      <c r="B2313" s="0" t="s">
        <v>2338</v>
      </c>
      <c r="C2313" s="0" t="s">
        <v>2339</v>
      </c>
      <c r="D2313" s="0" t="n">
        <v>5</v>
      </c>
      <c r="E2313" s="0" t="str">
        <f aca="false">IFERROR(IFERROR(REPLACE(C2313,SEARCH($E$1,C2313,1),LEN($E$1),""),REPLACE(C2313,SEARCH($F$1,C2313,1),LEN($F$1),"")),C2313)</f>
        <v>www.studentcrowd.com/university-l1003004-s1008471-the_university_of_surrey-guildford</v>
      </c>
      <c r="F2313" s="0" t="str">
        <f aca="false">REPLACE(E2313,SEARCH("/",E2313,1),LEN(E2313),"")</f>
        <v>www.studentcrowd.com</v>
      </c>
      <c r="G2313" s="0" t="n">
        <f aca="false">IF(F2313="www.studentcrowd.com",D2313*2/10,IF(F2313="www.studentsreview.com",D2313*2.5/10,"ERROR"))</f>
        <v>1</v>
      </c>
      <c r="H2313" s="0" t="str">
        <f aca="false">VLOOKUP(G2313,Sheet2!$A$1:$B$8,2,0)</f>
        <v>excellent</v>
      </c>
      <c r="I2313" s="0" t="str">
        <f aca="false">"{""classes"":["""&amp;G2313&amp;"""],""text"":"""&amp;A2313&amp;"""},"</f>
        <v>{"classes":["1"],"text":"Internet keeps going down, but overall an enjoyable experience."},</v>
      </c>
      <c r="J2313" s="0" t="n">
        <f aca="false">LEN(A2313)</f>
        <v>63</v>
      </c>
    </row>
    <row r="2314" customFormat="false" ht="12.8" hidden="false" customHeight="false" outlineLevel="0" collapsed="false">
      <c r="A2314" s="0" t="s">
        <v>2385</v>
      </c>
      <c r="B2314" s="0" t="s">
        <v>2338</v>
      </c>
      <c r="C2314" s="0" t="s">
        <v>2339</v>
      </c>
      <c r="D2314" s="0" t="n">
        <v>5</v>
      </c>
      <c r="E2314" s="0" t="str">
        <f aca="false">IFERROR(IFERROR(REPLACE(C2314,SEARCH($E$1,C2314,1),LEN($E$1),""),REPLACE(C2314,SEARCH($F$1,C2314,1),LEN($F$1),"")),C2314)</f>
        <v>www.studentcrowd.com/university-l1003004-s1008471-the_university_of_surrey-guildford</v>
      </c>
      <c r="F2314" s="0" t="str">
        <f aca="false">REPLACE(E2314,SEARCH("/",E2314,1),LEN(E2314),"")</f>
        <v>www.studentcrowd.com</v>
      </c>
      <c r="G2314" s="0" t="n">
        <f aca="false">IF(F2314="www.studentcrowd.com",D2314*2/10,IF(F2314="www.studentsreview.com",D2314*2.5/10,"ERROR"))</f>
        <v>1</v>
      </c>
      <c r="H2314" s="0" t="str">
        <f aca="false">VLOOKUP(G2314,Sheet2!$A$1:$B$8,2,0)</f>
        <v>excellent</v>
      </c>
      <c r="I2314" s="0" t="str">
        <f aca="false">"{""classes"":["""&amp;G2314&amp;"""],""text"":"""&amp;A2314&amp;"""},"</f>
        <v>{"classes":["1"],"text":"Very good uni, campus is lovely and a great place to study"},</v>
      </c>
      <c r="J2314" s="0" t="n">
        <f aca="false">LEN(A2314)</f>
        <v>58</v>
      </c>
    </row>
    <row r="2315" customFormat="false" ht="12.8" hidden="false" customHeight="false" outlineLevel="0" collapsed="false">
      <c r="A2315" s="0" t="s">
        <v>2386</v>
      </c>
      <c r="B2315" s="0" t="s">
        <v>2338</v>
      </c>
      <c r="C2315" s="0" t="s">
        <v>2339</v>
      </c>
      <c r="D2315" s="0" t="n">
        <v>4</v>
      </c>
      <c r="E2315" s="0" t="str">
        <f aca="false">IFERROR(IFERROR(REPLACE(C2315,SEARCH($E$1,C2315,1),LEN($E$1),""),REPLACE(C2315,SEARCH($F$1,C2315,1),LEN($F$1),"")),C2315)</f>
        <v>www.studentcrowd.com/university-l1003004-s1008471-the_university_of_surrey-guildford</v>
      </c>
      <c r="F2315" s="0" t="str">
        <f aca="false">REPLACE(E2315,SEARCH("/",E2315,1),LEN(E2315),"")</f>
        <v>www.studentcrowd.com</v>
      </c>
      <c r="G2315" s="0" t="n">
        <f aca="false">IF(F2315="www.studentcrowd.com",D2315*2/10,IF(F2315="www.studentsreview.com",D2315*2.5/10,"ERROR"))</f>
        <v>0.8</v>
      </c>
      <c r="H2315" s="0" t="str">
        <f aca="false">VLOOKUP(G2315,Sheet2!$A$1:$B$8,2,0)</f>
        <v>good_plus</v>
      </c>
      <c r="I2315" s="0" t="str">
        <f aca="false">"{""classes"":["""&amp;G2315&amp;"""],""text"":"""&amp;A2315&amp;"""},"</f>
        <v>{"classes":["0,8"],"text":"I would recommend the university to everyone! There is a lot of support for students."},</v>
      </c>
      <c r="J2315" s="0" t="n">
        <f aca="false">LEN(A2315)</f>
        <v>85</v>
      </c>
    </row>
    <row r="2316" customFormat="false" ht="12.8" hidden="false" customHeight="false" outlineLevel="0" collapsed="false">
      <c r="A2316" s="0" t="s">
        <v>2387</v>
      </c>
      <c r="B2316" s="0" t="s">
        <v>2338</v>
      </c>
      <c r="C2316" s="0" t="s">
        <v>2339</v>
      </c>
      <c r="D2316" s="0" t="n">
        <v>4</v>
      </c>
      <c r="E2316" s="0" t="str">
        <f aca="false">IFERROR(IFERROR(REPLACE(C2316,SEARCH($E$1,C2316,1),LEN($E$1),""),REPLACE(C2316,SEARCH($F$1,C2316,1),LEN($F$1),"")),C2316)</f>
        <v>www.studentcrowd.com/university-l1003004-s1008471-the_university_of_surrey-guildford</v>
      </c>
      <c r="F2316" s="0" t="str">
        <f aca="false">REPLACE(E2316,SEARCH("/",E2316,1),LEN(E2316),"")</f>
        <v>www.studentcrowd.com</v>
      </c>
      <c r="G2316" s="0" t="n">
        <f aca="false">IF(F2316="www.studentcrowd.com",D2316*2/10,IF(F2316="www.studentsreview.com",D2316*2.5/10,"ERROR"))</f>
        <v>0.8</v>
      </c>
      <c r="H2316" s="0" t="str">
        <f aca="false">VLOOKUP(G2316,Sheet2!$A$1:$B$8,2,0)</f>
        <v>good_plus</v>
      </c>
      <c r="I2316" s="0" t="str">
        <f aca="false">"{""classes"":["""&amp;G2316&amp;"""],""text"":"""&amp;A2316&amp;"""},"</f>
        <v>{"classes":["0,8"],"text":"I would not recomend living on Hazel Farm"},</v>
      </c>
      <c r="J2316" s="0" t="n">
        <f aca="false">LEN(A2316)</f>
        <v>41</v>
      </c>
    </row>
    <row r="2317" customFormat="false" ht="12.8" hidden="false" customHeight="false" outlineLevel="0" collapsed="false">
      <c r="A2317" s="0" t="s">
        <v>2388</v>
      </c>
      <c r="B2317" s="0" t="s">
        <v>2338</v>
      </c>
      <c r="C2317" s="0" t="s">
        <v>2339</v>
      </c>
      <c r="D2317" s="0" t="n">
        <v>5</v>
      </c>
      <c r="E2317" s="0" t="str">
        <f aca="false">IFERROR(IFERROR(REPLACE(C2317,SEARCH($E$1,C2317,1),LEN($E$1),""),REPLACE(C2317,SEARCH($F$1,C2317,1),LEN($F$1),"")),C2317)</f>
        <v>www.studentcrowd.com/university-l1003004-s1008471-the_university_of_surrey-guildford</v>
      </c>
      <c r="F2317" s="0" t="str">
        <f aca="false">REPLACE(E2317,SEARCH("/",E2317,1),LEN(E2317),"")</f>
        <v>www.studentcrowd.com</v>
      </c>
      <c r="G2317" s="0" t="n">
        <f aca="false">IF(F2317="www.studentcrowd.com",D2317*2/10,IF(F2317="www.studentsreview.com",D2317*2.5/10,"ERROR"))</f>
        <v>1</v>
      </c>
      <c r="H2317" s="0" t="str">
        <f aca="false">VLOOKUP(G2317,Sheet2!$A$1:$B$8,2,0)</f>
        <v>excellent</v>
      </c>
      <c r="I2317" s="0" t="str">
        <f aca="false">"{""classes"":["""&amp;G2317&amp;"""],""text"":"""&amp;A2317&amp;"""},"</f>
        <v>{"classes":["1"],"text":"surrey was never my first choice and I for the life of me have no idea why not, I absolutely love it here! Its only been one semester but I have the best group of friends and the worlds greatest flatmates. The music scene isnt really my taste but theyve had at least 7 RnB/Rap/hip hop events in 11 weeks so I cant complain. Id reccomend everyone to come."},</v>
      </c>
      <c r="J2317" s="0" t="n">
        <f aca="false">LEN(A2317)</f>
        <v>354</v>
      </c>
    </row>
    <row r="2318" customFormat="false" ht="12.8" hidden="false" customHeight="false" outlineLevel="0" collapsed="false">
      <c r="A2318" s="0" t="s">
        <v>2389</v>
      </c>
      <c r="B2318" s="0" t="s">
        <v>2338</v>
      </c>
      <c r="C2318" s="0" t="s">
        <v>2339</v>
      </c>
      <c r="D2318" s="0" t="n">
        <v>4</v>
      </c>
      <c r="E2318" s="0" t="str">
        <f aca="false">IFERROR(IFERROR(REPLACE(C2318,SEARCH($E$1,C2318,1),LEN($E$1),""),REPLACE(C2318,SEARCH($F$1,C2318,1),LEN($F$1),"")),C2318)</f>
        <v>www.studentcrowd.com/university-l1003004-s1008471-the_university_of_surrey-guildford</v>
      </c>
      <c r="F2318" s="0" t="str">
        <f aca="false">REPLACE(E2318,SEARCH("/",E2318,1),LEN(E2318),"")</f>
        <v>www.studentcrowd.com</v>
      </c>
      <c r="G2318" s="0" t="n">
        <f aca="false">IF(F2318="www.studentcrowd.com",D2318*2/10,IF(F2318="www.studentsreview.com",D2318*2.5/10,"ERROR"))</f>
        <v>0.8</v>
      </c>
      <c r="H2318" s="0" t="str">
        <f aca="false">VLOOKUP(G2318,Sheet2!$A$1:$B$8,2,0)</f>
        <v>good_plus</v>
      </c>
      <c r="I2318" s="0" t="str">
        <f aca="false">"{""classes"":["""&amp;G2318&amp;"""],""text"":"""&amp;A2318&amp;"""},"</f>
        <v>{"classes":["0,8"],"text":"Fantastic support network in place."},</v>
      </c>
      <c r="J2318" s="0" t="n">
        <f aca="false">LEN(A2318)</f>
        <v>35</v>
      </c>
    </row>
    <row r="2319" customFormat="false" ht="12.8" hidden="false" customHeight="false" outlineLevel="0" collapsed="false">
      <c r="A2319" s="0" t="s">
        <v>2390</v>
      </c>
      <c r="B2319" s="0" t="s">
        <v>2338</v>
      </c>
      <c r="C2319" s="0" t="s">
        <v>2339</v>
      </c>
      <c r="D2319" s="0" t="n">
        <v>4</v>
      </c>
      <c r="E2319" s="0" t="str">
        <f aca="false">IFERROR(IFERROR(REPLACE(C2319,SEARCH($E$1,C2319,1),LEN($E$1),""),REPLACE(C2319,SEARCH($F$1,C2319,1),LEN($F$1),"")),C2319)</f>
        <v>www.studentcrowd.com/university-l1003004-s1008471-the_university_of_surrey-guildford</v>
      </c>
      <c r="F2319" s="0" t="str">
        <f aca="false">REPLACE(E2319,SEARCH("/",E2319,1),LEN(E2319),"")</f>
        <v>www.studentcrowd.com</v>
      </c>
      <c r="G2319" s="0" t="n">
        <f aca="false">IF(F2319="www.studentcrowd.com",D2319*2/10,IF(F2319="www.studentsreview.com",D2319*2.5/10,"ERROR"))</f>
        <v>0.8</v>
      </c>
      <c r="H2319" s="0" t="str">
        <f aca="false">VLOOKUP(G2319,Sheet2!$A$1:$B$8,2,0)</f>
        <v>good_plus</v>
      </c>
      <c r="I2319" s="0" t="str">
        <f aca="false">"{""classes"":["""&amp;G2319&amp;"""],""text"":"""&amp;A2319&amp;"""},"</f>
        <v>{"classes":["0,8"],"text":"Amazing univeristy  for my course, Tonmeister , shame its in Guildford which completely kills any sort of student life"},</v>
      </c>
      <c r="J2319" s="0" t="n">
        <f aca="false">LEN(A2319)</f>
        <v>118</v>
      </c>
    </row>
    <row r="2320" customFormat="false" ht="12.8" hidden="false" customHeight="false" outlineLevel="0" collapsed="false">
      <c r="A2320" s="0" t="s">
        <v>2391</v>
      </c>
      <c r="B2320" s="0" t="s">
        <v>2338</v>
      </c>
      <c r="C2320" s="0" t="s">
        <v>2339</v>
      </c>
      <c r="D2320" s="0" t="n">
        <v>5</v>
      </c>
      <c r="E2320" s="0" t="str">
        <f aca="false">IFERROR(IFERROR(REPLACE(C2320,SEARCH($E$1,C2320,1),LEN($E$1),""),REPLACE(C2320,SEARCH($F$1,C2320,1),LEN($F$1),"")),C2320)</f>
        <v>www.studentcrowd.com/university-l1003004-s1008471-the_university_of_surrey-guildford</v>
      </c>
      <c r="F2320" s="0" t="str">
        <f aca="false">REPLACE(E2320,SEARCH("/",E2320,1),LEN(E2320),"")</f>
        <v>www.studentcrowd.com</v>
      </c>
      <c r="G2320" s="0" t="n">
        <f aca="false">IF(F2320="www.studentcrowd.com",D2320*2/10,IF(F2320="www.studentsreview.com",D2320*2.5/10,"ERROR"))</f>
        <v>1</v>
      </c>
      <c r="H2320" s="0" t="str">
        <f aca="false">VLOOKUP(G2320,Sheet2!$A$1:$B$8,2,0)</f>
        <v>excellent</v>
      </c>
      <c r="I2320" s="0" t="str">
        <f aca="false">"{""classes"":["""&amp;G2320&amp;"""],""text"":"""&amp;A2320&amp;"""},"</f>
        <v>{"classes":["1"],"text":"Its really friendly and the sports societies are great!"},</v>
      </c>
      <c r="J2320" s="0" t="n">
        <f aca="false">LEN(A2320)</f>
        <v>55</v>
      </c>
    </row>
    <row r="2321" customFormat="false" ht="12.8" hidden="false" customHeight="false" outlineLevel="0" collapsed="false">
      <c r="A2321" s="0" t="s">
        <v>2392</v>
      </c>
      <c r="B2321" s="0" t="s">
        <v>2338</v>
      </c>
      <c r="C2321" s="0" t="s">
        <v>2339</v>
      </c>
      <c r="D2321" s="0" t="n">
        <v>1</v>
      </c>
      <c r="E2321" s="0" t="str">
        <f aca="false">IFERROR(IFERROR(REPLACE(C2321,SEARCH($E$1,C2321,1),LEN($E$1),""),REPLACE(C2321,SEARCH($F$1,C2321,1),LEN($F$1),"")),C2321)</f>
        <v>www.studentcrowd.com/university-l1003004-s1008471-the_university_of_surrey-guildford</v>
      </c>
      <c r="F2321" s="0" t="str">
        <f aca="false">REPLACE(E2321,SEARCH("/",E2321,1),LEN(E2321),"")</f>
        <v>www.studentcrowd.com</v>
      </c>
      <c r="G2321" s="0" t="n">
        <f aca="false">IF(F2321="www.studentcrowd.com",D2321*2/10,IF(F2321="www.studentsreview.com",D2321*2.5/10,"ERROR"))</f>
        <v>0.2</v>
      </c>
      <c r="H2321" s="0" t="str">
        <f aca="false">VLOOKUP(G2321,Sheet2!$A$1:$B$8,2,0)</f>
        <v>bad</v>
      </c>
      <c r="I2321" s="0" t="str">
        <f aca="false">"{""classes"":["""&amp;G2321&amp;"""],""text"":"""&amp;A2321&amp;"""},"</f>
        <v>{"classes":["0,2"],"text":"Not good at all, I would urge anyone planning to do computer Science goes elsewhere. Specifically if their names are Sam or Ben, I like those names!"},</v>
      </c>
      <c r="J2321" s="0" t="n">
        <f aca="false">LEN(A2321)</f>
        <v>148</v>
      </c>
    </row>
    <row r="2322" customFormat="false" ht="12.8" hidden="false" customHeight="false" outlineLevel="0" collapsed="false">
      <c r="A2322" s="0" t="s">
        <v>2393</v>
      </c>
      <c r="B2322" s="0" t="s">
        <v>2338</v>
      </c>
      <c r="C2322" s="0" t="s">
        <v>2339</v>
      </c>
      <c r="D2322" s="0" t="n">
        <v>5</v>
      </c>
      <c r="E2322" s="0" t="str">
        <f aca="false">IFERROR(IFERROR(REPLACE(C2322,SEARCH($E$1,C2322,1),LEN($E$1),""),REPLACE(C2322,SEARCH($F$1,C2322,1),LEN($F$1),"")),C2322)</f>
        <v>www.studentcrowd.com/university-l1003004-s1008471-the_university_of_surrey-guildford</v>
      </c>
      <c r="F2322" s="0" t="str">
        <f aca="false">REPLACE(E2322,SEARCH("/",E2322,1),LEN(E2322),"")</f>
        <v>www.studentcrowd.com</v>
      </c>
      <c r="G2322" s="0" t="n">
        <f aca="false">IF(F2322="www.studentcrowd.com",D2322*2/10,IF(F2322="www.studentsreview.com",D2322*2.5/10,"ERROR"))</f>
        <v>1</v>
      </c>
      <c r="H2322" s="0" t="str">
        <f aca="false">VLOOKUP(G2322,Sheet2!$A$1:$B$8,2,0)</f>
        <v>excellent</v>
      </c>
      <c r="I2322" s="0" t="str">
        <f aca="false">"{""classes"":["""&amp;G2322&amp;"""],""text"":"""&amp;A2322&amp;"""},"</f>
        <v>{"classes":["1"],"text":"The university has been so welcoming and the lecturers have such a helpful, open-door policy, not to mention my amazing personal tutor."},</v>
      </c>
      <c r="J2322" s="0" t="n">
        <f aca="false">LEN(A2322)</f>
        <v>135</v>
      </c>
    </row>
    <row r="2323" customFormat="false" ht="12.8" hidden="false" customHeight="false" outlineLevel="0" collapsed="false">
      <c r="A2323" s="0" t="s">
        <v>2394</v>
      </c>
      <c r="B2323" s="0" t="s">
        <v>2338</v>
      </c>
      <c r="C2323" s="0" t="s">
        <v>2339</v>
      </c>
      <c r="D2323" s="0" t="n">
        <v>4</v>
      </c>
      <c r="E2323" s="0" t="str">
        <f aca="false">IFERROR(IFERROR(REPLACE(C2323,SEARCH($E$1,C2323,1),LEN($E$1),""),REPLACE(C2323,SEARCH($F$1,C2323,1),LEN($F$1),"")),C2323)</f>
        <v>www.studentcrowd.com/university-l1003004-s1008471-the_university_of_surrey-guildford</v>
      </c>
      <c r="F2323" s="0" t="str">
        <f aca="false">REPLACE(E2323,SEARCH("/",E2323,1),LEN(E2323),"")</f>
        <v>www.studentcrowd.com</v>
      </c>
      <c r="G2323" s="0" t="n">
        <f aca="false">IF(F2323="www.studentcrowd.com",D2323*2/10,IF(F2323="www.studentsreview.com",D2323*2.5/10,"ERROR"))</f>
        <v>0.8</v>
      </c>
      <c r="H2323" s="0" t="str">
        <f aca="false">VLOOKUP(G2323,Sheet2!$A$1:$B$8,2,0)</f>
        <v>good_plus</v>
      </c>
      <c r="I2323" s="0" t="str">
        <f aca="false">"{""classes"":["""&amp;G2323&amp;"""],""text"":"""&amp;A2323&amp;"""},"</f>
        <v>{"classes":["0,8"],"text":"yeah its alright tbh, needs more bangers at rubix tho"},</v>
      </c>
      <c r="J2323" s="0" t="n">
        <f aca="false">LEN(A2323)</f>
        <v>53</v>
      </c>
    </row>
    <row r="2324" customFormat="false" ht="12.8" hidden="false" customHeight="false" outlineLevel="0" collapsed="false">
      <c r="A2324" s="0" t="s">
        <v>2395</v>
      </c>
      <c r="B2324" s="0" t="s">
        <v>2338</v>
      </c>
      <c r="C2324" s="0" t="s">
        <v>2339</v>
      </c>
      <c r="D2324" s="0" t="n">
        <v>5</v>
      </c>
      <c r="E2324" s="0" t="str">
        <f aca="false">IFERROR(IFERROR(REPLACE(C2324,SEARCH($E$1,C2324,1),LEN($E$1),""),REPLACE(C2324,SEARCH($F$1,C2324,1),LEN($F$1),"")),C2324)</f>
        <v>www.studentcrowd.com/university-l1003004-s1008471-the_university_of_surrey-guildford</v>
      </c>
      <c r="F2324" s="0" t="str">
        <f aca="false">REPLACE(E2324,SEARCH("/",E2324,1),LEN(E2324),"")</f>
        <v>www.studentcrowd.com</v>
      </c>
      <c r="G2324" s="0" t="n">
        <f aca="false">IF(F2324="www.studentcrowd.com",D2324*2/10,IF(F2324="www.studentsreview.com",D2324*2.5/10,"ERROR"))</f>
        <v>1</v>
      </c>
      <c r="H2324" s="0" t="str">
        <f aca="false">VLOOKUP(G2324,Sheet2!$A$1:$B$8,2,0)</f>
        <v>excellent</v>
      </c>
      <c r="I2324" s="0" t="str">
        <f aca="false">"{""classes"":["""&amp;G2324&amp;"""],""text"":"""&amp;A2324&amp;"""},"</f>
        <v>{"classes":["1"],"text":"Hazel farm campus is amazing! Apart from the fact you have to get up a little earlier to catch the bus, its feels more independent than being on uni grounds all of the time"},</v>
      </c>
      <c r="J2324" s="0" t="n">
        <f aca="false">LEN(A2324)</f>
        <v>172</v>
      </c>
    </row>
    <row r="2325" customFormat="false" ht="12.8" hidden="false" customHeight="false" outlineLevel="0" collapsed="false">
      <c r="A2325" s="0" t="s">
        <v>2396</v>
      </c>
      <c r="B2325" s="0" t="s">
        <v>2338</v>
      </c>
      <c r="C2325" s="0" t="s">
        <v>2339</v>
      </c>
      <c r="D2325" s="0" t="n">
        <v>4</v>
      </c>
      <c r="E2325" s="0" t="str">
        <f aca="false">IFERROR(IFERROR(REPLACE(C2325,SEARCH($E$1,C2325,1),LEN($E$1),""),REPLACE(C2325,SEARCH($F$1,C2325,1),LEN($F$1),"")),C2325)</f>
        <v>www.studentcrowd.com/university-l1003004-s1008471-the_university_of_surrey-guildford</v>
      </c>
      <c r="F2325" s="0" t="str">
        <f aca="false">REPLACE(E2325,SEARCH("/",E2325,1),LEN(E2325),"")</f>
        <v>www.studentcrowd.com</v>
      </c>
      <c r="G2325" s="0" t="n">
        <f aca="false">IF(F2325="www.studentcrowd.com",D2325*2/10,IF(F2325="www.studentsreview.com",D2325*2.5/10,"ERROR"))</f>
        <v>0.8</v>
      </c>
      <c r="H2325" s="0" t="str">
        <f aca="false">VLOOKUP(G2325,Sheet2!$A$1:$B$8,2,0)</f>
        <v>good_plus</v>
      </c>
      <c r="I2325" s="0" t="str">
        <f aca="false">"{""classes"":["""&amp;G2325&amp;"""],""text"":"""&amp;A2325&amp;"""},"</f>
        <v>{"classes":["0,8"],"text":"It has a lot of things on campus so its all quite close. Wifi often doesnt work but overal its not too bad!"},</v>
      </c>
      <c r="J2325" s="0" t="n">
        <f aca="false">LEN(A2325)</f>
        <v>107</v>
      </c>
    </row>
    <row r="2326" customFormat="false" ht="12.8" hidden="false" customHeight="false" outlineLevel="0" collapsed="false">
      <c r="A2326" s="0" t="s">
        <v>2397</v>
      </c>
      <c r="B2326" s="0" t="s">
        <v>2338</v>
      </c>
      <c r="C2326" s="0" t="s">
        <v>2339</v>
      </c>
      <c r="D2326" s="0" t="n">
        <v>5</v>
      </c>
      <c r="E2326" s="0" t="str">
        <f aca="false">IFERROR(IFERROR(REPLACE(C2326,SEARCH($E$1,C2326,1),LEN($E$1),""),REPLACE(C2326,SEARCH($F$1,C2326,1),LEN($F$1),"")),C2326)</f>
        <v>www.studentcrowd.com/university-l1003004-s1008471-the_university_of_surrey-guildford</v>
      </c>
      <c r="F2326" s="0" t="str">
        <f aca="false">REPLACE(E2326,SEARCH("/",E2326,1),LEN(E2326),"")</f>
        <v>www.studentcrowd.com</v>
      </c>
      <c r="G2326" s="0" t="n">
        <f aca="false">IF(F2326="www.studentcrowd.com",D2326*2/10,IF(F2326="www.studentsreview.com",D2326*2.5/10,"ERROR"))</f>
        <v>1</v>
      </c>
      <c r="H2326" s="0" t="str">
        <f aca="false">VLOOKUP(G2326,Sheet2!$A$1:$B$8,2,0)</f>
        <v>excellent</v>
      </c>
      <c r="I2326" s="0" t="str">
        <f aca="false">"{""classes"":["""&amp;G2326&amp;"""],""text"":"""&amp;A2326&amp;"""},"</f>
        <v>{"classes":["1"],"text":"Fantastic university. Love it. Only critique is that halls could have common areas/room within the block/houses or at least a sofa."},</v>
      </c>
      <c r="J2326" s="0" t="n">
        <f aca="false">LEN(A2326)</f>
        <v>131</v>
      </c>
    </row>
    <row r="2327" customFormat="false" ht="12.8" hidden="false" customHeight="false" outlineLevel="0" collapsed="false">
      <c r="A2327" s="0" t="s">
        <v>2398</v>
      </c>
      <c r="B2327" s="0" t="s">
        <v>2338</v>
      </c>
      <c r="C2327" s="0" t="s">
        <v>2339</v>
      </c>
      <c r="D2327" s="0" t="n">
        <v>4</v>
      </c>
      <c r="E2327" s="0" t="str">
        <f aca="false">IFERROR(IFERROR(REPLACE(C2327,SEARCH($E$1,C2327,1),LEN($E$1),""),REPLACE(C2327,SEARCH($F$1,C2327,1),LEN($F$1),"")),C2327)</f>
        <v>www.studentcrowd.com/university-l1003004-s1008471-the_university_of_surrey-guildford</v>
      </c>
      <c r="F2327" s="0" t="str">
        <f aca="false">REPLACE(E2327,SEARCH("/",E2327,1),LEN(E2327),"")</f>
        <v>www.studentcrowd.com</v>
      </c>
      <c r="G2327" s="0" t="n">
        <f aca="false">IF(F2327="www.studentcrowd.com",D2327*2/10,IF(F2327="www.studentsreview.com",D2327*2.5/10,"ERROR"))</f>
        <v>0.8</v>
      </c>
      <c r="H2327" s="0" t="str">
        <f aca="false">VLOOKUP(G2327,Sheet2!$A$1:$B$8,2,0)</f>
        <v>good_plus</v>
      </c>
      <c r="I2327" s="0" t="str">
        <f aca="false">"{""classes"":["""&amp;G2327&amp;"""],""text"":"""&amp;A2327&amp;"""},"</f>
        <v>{"classes":["0,8"],"text":"Love my university, a lot of friendly people."},</v>
      </c>
      <c r="J2327" s="0" t="n">
        <f aca="false">LEN(A2327)</f>
        <v>45</v>
      </c>
    </row>
    <row r="2328" customFormat="false" ht="12.8" hidden="false" customHeight="false" outlineLevel="0" collapsed="false">
      <c r="A2328" s="0" t="s">
        <v>2399</v>
      </c>
      <c r="B2328" s="0" t="s">
        <v>2338</v>
      </c>
      <c r="C2328" s="0" t="s">
        <v>2339</v>
      </c>
      <c r="D2328" s="0" t="n">
        <v>5</v>
      </c>
      <c r="E2328" s="0" t="str">
        <f aca="false">IFERROR(IFERROR(REPLACE(C2328,SEARCH($E$1,C2328,1),LEN($E$1),""),REPLACE(C2328,SEARCH($F$1,C2328,1),LEN($F$1),"")),C2328)</f>
        <v>www.studentcrowd.com/university-l1003004-s1008471-the_university_of_surrey-guildford</v>
      </c>
      <c r="F2328" s="0" t="str">
        <f aca="false">REPLACE(E2328,SEARCH("/",E2328,1),LEN(E2328),"")</f>
        <v>www.studentcrowd.com</v>
      </c>
      <c r="G2328" s="0" t="n">
        <f aca="false">IF(F2328="www.studentcrowd.com",D2328*2/10,IF(F2328="www.studentsreview.com",D2328*2.5/10,"ERROR"))</f>
        <v>1</v>
      </c>
      <c r="H2328" s="0" t="str">
        <f aca="false">VLOOKUP(G2328,Sheet2!$A$1:$B$8,2,0)</f>
        <v>excellent</v>
      </c>
      <c r="I2328" s="0" t="str">
        <f aca="false">"{""classes"":["""&amp;G2328&amp;"""],""text"":"""&amp;A2328&amp;"""},"</f>
        <v>{"classes":["1"],"text":"Loving my course and the social side of university"},</v>
      </c>
      <c r="J2328" s="0" t="n">
        <f aca="false">LEN(A2328)</f>
        <v>50</v>
      </c>
    </row>
    <row r="2329" customFormat="false" ht="12.8" hidden="false" customHeight="false" outlineLevel="0" collapsed="false">
      <c r="A2329" s="0" t="s">
        <v>2400</v>
      </c>
      <c r="B2329" s="0" t="s">
        <v>2338</v>
      </c>
      <c r="C2329" s="0" t="s">
        <v>2339</v>
      </c>
      <c r="D2329" s="0" t="n">
        <v>4</v>
      </c>
      <c r="E2329" s="0" t="str">
        <f aca="false">IFERROR(IFERROR(REPLACE(C2329,SEARCH($E$1,C2329,1),LEN($E$1),""),REPLACE(C2329,SEARCH($F$1,C2329,1),LEN($F$1),"")),C2329)</f>
        <v>www.studentcrowd.com/university-l1003004-s1008471-the_university_of_surrey-guildford</v>
      </c>
      <c r="F2329" s="0" t="str">
        <f aca="false">REPLACE(E2329,SEARCH("/",E2329,1),LEN(E2329),"")</f>
        <v>www.studentcrowd.com</v>
      </c>
      <c r="G2329" s="0" t="n">
        <f aca="false">IF(F2329="www.studentcrowd.com",D2329*2/10,IF(F2329="www.studentsreview.com",D2329*2.5/10,"ERROR"))</f>
        <v>0.8</v>
      </c>
      <c r="H2329" s="0" t="str">
        <f aca="false">VLOOKUP(G2329,Sheet2!$A$1:$B$8,2,0)</f>
        <v>good_plus</v>
      </c>
      <c r="I2329" s="0" t="str">
        <f aca="false">"{""classes"":["""&amp;G2329&amp;"""],""text"":"""&amp;A2329&amp;"""},"</f>
        <v>{"classes":["0,8"],"text":"Wish there was internet in the kitchen"},</v>
      </c>
      <c r="J2329" s="0" t="n">
        <f aca="false">LEN(A2329)</f>
        <v>38</v>
      </c>
    </row>
    <row r="2330" customFormat="false" ht="12.8" hidden="false" customHeight="false" outlineLevel="0" collapsed="false">
      <c r="A2330" s="0" t="s">
        <v>2401</v>
      </c>
      <c r="B2330" s="0" t="s">
        <v>2338</v>
      </c>
      <c r="C2330" s="0" t="s">
        <v>2339</v>
      </c>
      <c r="D2330" s="0" t="n">
        <v>5</v>
      </c>
      <c r="E2330" s="0" t="str">
        <f aca="false">IFERROR(IFERROR(REPLACE(C2330,SEARCH($E$1,C2330,1),LEN($E$1),""),REPLACE(C2330,SEARCH($F$1,C2330,1),LEN($F$1),"")),C2330)</f>
        <v>www.studentcrowd.com/university-l1003004-s1008471-the_university_of_surrey-guildford</v>
      </c>
      <c r="F2330" s="0" t="str">
        <f aca="false">REPLACE(E2330,SEARCH("/",E2330,1),LEN(E2330),"")</f>
        <v>www.studentcrowd.com</v>
      </c>
      <c r="G2330" s="0" t="n">
        <f aca="false">IF(F2330="www.studentcrowd.com",D2330*2/10,IF(F2330="www.studentsreview.com",D2330*2.5/10,"ERROR"))</f>
        <v>1</v>
      </c>
      <c r="H2330" s="0" t="str">
        <f aca="false">VLOOKUP(G2330,Sheet2!$A$1:$B$8,2,0)</f>
        <v>excellent</v>
      </c>
      <c r="I2330" s="0" t="str">
        <f aca="false">"{""classes"":["""&amp;G2330&amp;"""],""text"":"""&amp;A2330&amp;"""},"</f>
        <v>{"classes":["1"],"text":"The uni is great and it provides us with a great variety of servixes"},</v>
      </c>
      <c r="J2330" s="0" t="n">
        <f aca="false">LEN(A2330)</f>
        <v>68</v>
      </c>
    </row>
    <row r="2331" customFormat="false" ht="12.8" hidden="false" customHeight="false" outlineLevel="0" collapsed="false">
      <c r="A2331" s="0" t="s">
        <v>2402</v>
      </c>
      <c r="B2331" s="0" t="s">
        <v>2338</v>
      </c>
      <c r="C2331" s="0" t="s">
        <v>2339</v>
      </c>
      <c r="D2331" s="0" t="n">
        <v>4</v>
      </c>
      <c r="E2331" s="0" t="str">
        <f aca="false">IFERROR(IFERROR(REPLACE(C2331,SEARCH($E$1,C2331,1),LEN($E$1),""),REPLACE(C2331,SEARCH($F$1,C2331,1),LEN($F$1),"")),C2331)</f>
        <v>www.studentcrowd.com/university-l1003004-s1008471-the_university_of_surrey-guildford</v>
      </c>
      <c r="F2331" s="0" t="str">
        <f aca="false">REPLACE(E2331,SEARCH("/",E2331,1),LEN(E2331),"")</f>
        <v>www.studentcrowd.com</v>
      </c>
      <c r="G2331" s="0" t="n">
        <f aca="false">IF(F2331="www.studentcrowd.com",D2331*2/10,IF(F2331="www.studentsreview.com",D2331*2.5/10,"ERROR"))</f>
        <v>0.8</v>
      </c>
      <c r="H2331" s="0" t="str">
        <f aca="false">VLOOKUP(G2331,Sheet2!$A$1:$B$8,2,0)</f>
        <v>good_plus</v>
      </c>
      <c r="I2331" s="0" t="str">
        <f aca="false">"{""classes"":["""&amp;G2331&amp;"""],""text"":"""&amp;A2331&amp;"""},"</f>
        <v>{"classes":["0,8"],"text":"I have loved my first months at the University of Surrey, it has proved to be all I hoped it would be and I cannot wait to spend the next few years studying here!"},</v>
      </c>
      <c r="J2331" s="0" t="n">
        <f aca="false">LEN(A2331)</f>
        <v>162</v>
      </c>
    </row>
    <row r="2332" customFormat="false" ht="12.8" hidden="false" customHeight="false" outlineLevel="0" collapsed="false">
      <c r="A2332" s="0" t="s">
        <v>2403</v>
      </c>
      <c r="B2332" s="0" t="s">
        <v>2338</v>
      </c>
      <c r="C2332" s="0" t="s">
        <v>2339</v>
      </c>
      <c r="D2332" s="0" t="n">
        <v>4</v>
      </c>
      <c r="E2332" s="0" t="str">
        <f aca="false">IFERROR(IFERROR(REPLACE(C2332,SEARCH($E$1,C2332,1),LEN($E$1),""),REPLACE(C2332,SEARCH($F$1,C2332,1),LEN($F$1),"")),C2332)</f>
        <v>www.studentcrowd.com/university-l1003004-s1008471-the_university_of_surrey-guildford</v>
      </c>
      <c r="F2332" s="0" t="str">
        <f aca="false">REPLACE(E2332,SEARCH("/",E2332,1),LEN(E2332),"")</f>
        <v>www.studentcrowd.com</v>
      </c>
      <c r="G2332" s="0" t="n">
        <f aca="false">IF(F2332="www.studentcrowd.com",D2332*2/10,IF(F2332="www.studentsreview.com",D2332*2.5/10,"ERROR"))</f>
        <v>0.8</v>
      </c>
      <c r="H2332" s="0" t="str">
        <f aca="false">VLOOKUP(G2332,Sheet2!$A$1:$B$8,2,0)</f>
        <v>good_plus</v>
      </c>
      <c r="I2332" s="0" t="str">
        <f aca="false">"{""classes"":["""&amp;G2332&amp;"""],""text"":"""&amp;A2332&amp;"""},"</f>
        <v>{"classes":["0,8"],"text":"Decent enough, some societies arent as good in practice"},</v>
      </c>
      <c r="J2332" s="0" t="n">
        <f aca="false">LEN(A2332)</f>
        <v>55</v>
      </c>
    </row>
    <row r="2333" customFormat="false" ht="12.8" hidden="false" customHeight="false" outlineLevel="0" collapsed="false">
      <c r="A2333" s="0" t="s">
        <v>2404</v>
      </c>
      <c r="B2333" s="0" t="s">
        <v>2338</v>
      </c>
      <c r="C2333" s="0" t="s">
        <v>2339</v>
      </c>
      <c r="D2333" s="0" t="n">
        <v>4</v>
      </c>
      <c r="E2333" s="0" t="str">
        <f aca="false">IFERROR(IFERROR(REPLACE(C2333,SEARCH($E$1,C2333,1),LEN($E$1),""),REPLACE(C2333,SEARCH($F$1,C2333,1),LEN($F$1),"")),C2333)</f>
        <v>www.studentcrowd.com/university-l1003004-s1008471-the_university_of_surrey-guildford</v>
      </c>
      <c r="F2333" s="0" t="str">
        <f aca="false">REPLACE(E2333,SEARCH("/",E2333,1),LEN(E2333),"")</f>
        <v>www.studentcrowd.com</v>
      </c>
      <c r="G2333" s="0" t="n">
        <f aca="false">IF(F2333="www.studentcrowd.com",D2333*2/10,IF(F2333="www.studentsreview.com",D2333*2.5/10,"ERROR"))</f>
        <v>0.8</v>
      </c>
      <c r="H2333" s="0" t="str">
        <f aca="false">VLOOKUP(G2333,Sheet2!$A$1:$B$8,2,0)</f>
        <v>good_plus</v>
      </c>
      <c r="I2333" s="0" t="str">
        <f aca="false">"{""classes"":["""&amp;G2333&amp;"""],""text"":"""&amp;A2333&amp;"""},"</f>
        <v>{"classes":["0,8"],"text":"im still using my flatmates wifi but thats ok..."},</v>
      </c>
      <c r="J2333" s="0" t="n">
        <f aca="false">LEN(A2333)</f>
        <v>48</v>
      </c>
    </row>
    <row r="2334" customFormat="false" ht="12.8" hidden="false" customHeight="false" outlineLevel="0" collapsed="false">
      <c r="A2334" s="0" t="s">
        <v>2405</v>
      </c>
      <c r="B2334" s="0" t="s">
        <v>2338</v>
      </c>
      <c r="C2334" s="0" t="s">
        <v>2339</v>
      </c>
      <c r="D2334" s="0" t="n">
        <v>5</v>
      </c>
      <c r="E2334" s="0" t="str">
        <f aca="false">IFERROR(IFERROR(REPLACE(C2334,SEARCH($E$1,C2334,1),LEN($E$1),""),REPLACE(C2334,SEARCH($F$1,C2334,1),LEN($F$1),"")),C2334)</f>
        <v>www.studentcrowd.com/university-l1003004-s1008471-the_university_of_surrey-guildford</v>
      </c>
      <c r="F2334" s="0" t="str">
        <f aca="false">REPLACE(E2334,SEARCH("/",E2334,1),LEN(E2334),"")</f>
        <v>www.studentcrowd.com</v>
      </c>
      <c r="G2334" s="0" t="n">
        <f aca="false">IF(F2334="www.studentcrowd.com",D2334*2/10,IF(F2334="www.studentsreview.com",D2334*2.5/10,"ERROR"))</f>
        <v>1</v>
      </c>
      <c r="H2334" s="0" t="str">
        <f aca="false">VLOOKUP(G2334,Sheet2!$A$1:$B$8,2,0)</f>
        <v>excellent</v>
      </c>
      <c r="I2334" s="0" t="str">
        <f aca="false">"{""classes"":["""&amp;G2334&amp;"""],""text"":"""&amp;A2334&amp;"""},"</f>
        <v>{"classes":["1"],"text":"The uni in itself is almost perfect. A quiet town but close enough to london that a weekend away is the simplest thing to plan."},</v>
      </c>
      <c r="J2334" s="0" t="n">
        <f aca="false">LEN(A2334)</f>
        <v>127</v>
      </c>
    </row>
    <row r="2335" customFormat="false" ht="12.8" hidden="false" customHeight="false" outlineLevel="0" collapsed="false">
      <c r="A2335" s="0" t="s">
        <v>2406</v>
      </c>
      <c r="B2335" s="0" t="s">
        <v>2338</v>
      </c>
      <c r="C2335" s="0" t="s">
        <v>2339</v>
      </c>
      <c r="D2335" s="0" t="n">
        <v>5</v>
      </c>
      <c r="E2335" s="0" t="str">
        <f aca="false">IFERROR(IFERROR(REPLACE(C2335,SEARCH($E$1,C2335,1),LEN($E$1),""),REPLACE(C2335,SEARCH($F$1,C2335,1),LEN($F$1),"")),C2335)</f>
        <v>www.studentcrowd.com/university-l1003004-s1008471-the_university_of_surrey-guildford</v>
      </c>
      <c r="F2335" s="0" t="str">
        <f aca="false">REPLACE(E2335,SEARCH("/",E2335,1),LEN(E2335),"")</f>
        <v>www.studentcrowd.com</v>
      </c>
      <c r="G2335" s="0" t="n">
        <f aca="false">IF(F2335="www.studentcrowd.com",D2335*2/10,IF(F2335="www.studentsreview.com",D2335*2.5/10,"ERROR"))</f>
        <v>1</v>
      </c>
      <c r="H2335" s="0" t="str">
        <f aca="false">VLOOKUP(G2335,Sheet2!$A$1:$B$8,2,0)</f>
        <v>excellent</v>
      </c>
      <c r="I2335" s="0" t="str">
        <f aca="false">"{""classes"":["""&amp;G2335&amp;"""],""text"":"""&amp;A2335&amp;"""},"</f>
        <v>{"classes":["1"],"text":"Absolutely cannot fault my University, everything about it, from the campus and facilities to the student union, is amazing"},</v>
      </c>
      <c r="J2335" s="0" t="n">
        <f aca="false">LEN(A2335)</f>
        <v>123</v>
      </c>
    </row>
    <row r="2336" customFormat="false" ht="12.8" hidden="false" customHeight="false" outlineLevel="0" collapsed="false">
      <c r="A2336" s="0" t="s">
        <v>2407</v>
      </c>
      <c r="B2336" s="0" t="s">
        <v>2338</v>
      </c>
      <c r="C2336" s="0" t="s">
        <v>2339</v>
      </c>
      <c r="D2336" s="0" t="n">
        <v>4</v>
      </c>
      <c r="E2336" s="0" t="str">
        <f aca="false">IFERROR(IFERROR(REPLACE(C2336,SEARCH($E$1,C2336,1),LEN($E$1),""),REPLACE(C2336,SEARCH($F$1,C2336,1),LEN($F$1),"")),C2336)</f>
        <v>www.studentcrowd.com/university-l1003004-s1008471-the_university_of_surrey-guildford</v>
      </c>
      <c r="F2336" s="0" t="str">
        <f aca="false">REPLACE(E2336,SEARCH("/",E2336,1),LEN(E2336),"")</f>
        <v>www.studentcrowd.com</v>
      </c>
      <c r="G2336" s="0" t="n">
        <f aca="false">IF(F2336="www.studentcrowd.com",D2336*2/10,IF(F2336="www.studentsreview.com",D2336*2.5/10,"ERROR"))</f>
        <v>0.8</v>
      </c>
      <c r="H2336" s="0" t="str">
        <f aca="false">VLOOKUP(G2336,Sheet2!$A$1:$B$8,2,0)</f>
        <v>good_plus</v>
      </c>
      <c r="I2336" s="0" t="str">
        <f aca="false">"{""classes"":["""&amp;G2336&amp;"""],""text"":"""&amp;A2336&amp;"""},"</f>
        <v>{"classes":["0,8"],"text":"I have loved every single second of Surrey"},</v>
      </c>
      <c r="J2336" s="0" t="n">
        <f aca="false">LEN(A2336)</f>
        <v>42</v>
      </c>
    </row>
    <row r="2337" customFormat="false" ht="12.8" hidden="false" customHeight="false" outlineLevel="0" collapsed="false">
      <c r="A2337" s="0" t="s">
        <v>2408</v>
      </c>
      <c r="B2337" s="0" t="s">
        <v>2338</v>
      </c>
      <c r="C2337" s="0" t="s">
        <v>2339</v>
      </c>
      <c r="D2337" s="0" t="n">
        <v>5</v>
      </c>
      <c r="E2337" s="0" t="str">
        <f aca="false">IFERROR(IFERROR(REPLACE(C2337,SEARCH($E$1,C2337,1),LEN($E$1),""),REPLACE(C2337,SEARCH($F$1,C2337,1),LEN($F$1),"")),C2337)</f>
        <v>www.studentcrowd.com/university-l1003004-s1008471-the_university_of_surrey-guildford</v>
      </c>
      <c r="F2337" s="0" t="str">
        <f aca="false">REPLACE(E2337,SEARCH("/",E2337,1),LEN(E2337),"")</f>
        <v>www.studentcrowd.com</v>
      </c>
      <c r="G2337" s="0" t="n">
        <f aca="false">IF(F2337="www.studentcrowd.com",D2337*2/10,IF(F2337="www.studentsreview.com",D2337*2.5/10,"ERROR"))</f>
        <v>1</v>
      </c>
      <c r="H2337" s="0" t="str">
        <f aca="false">VLOOKUP(G2337,Sheet2!$A$1:$B$8,2,0)</f>
        <v>excellent</v>
      </c>
      <c r="I2337" s="0" t="str">
        <f aca="false">"{""classes"":["""&amp;G2337&amp;"""],""text"":"""&amp;A2337&amp;"""},"</f>
        <v>{"classes":["1"],"text":"Lovely campus and amazing facilities."},</v>
      </c>
      <c r="J2337" s="0" t="n">
        <f aca="false">LEN(A2337)</f>
        <v>37</v>
      </c>
    </row>
    <row r="2338" customFormat="false" ht="12.8" hidden="false" customHeight="false" outlineLevel="0" collapsed="false">
      <c r="A2338" s="0" t="s">
        <v>2409</v>
      </c>
      <c r="B2338" s="0" t="s">
        <v>2338</v>
      </c>
      <c r="C2338" s="0" t="s">
        <v>2339</v>
      </c>
      <c r="D2338" s="0" t="n">
        <v>4</v>
      </c>
      <c r="E2338" s="0" t="str">
        <f aca="false">IFERROR(IFERROR(REPLACE(C2338,SEARCH($E$1,C2338,1),LEN($E$1),""),REPLACE(C2338,SEARCH($F$1,C2338,1),LEN($F$1),"")),C2338)</f>
        <v>www.studentcrowd.com/university-l1003004-s1008471-the_university_of_surrey-guildford</v>
      </c>
      <c r="F2338" s="0" t="str">
        <f aca="false">REPLACE(E2338,SEARCH("/",E2338,1),LEN(E2338),"")</f>
        <v>www.studentcrowd.com</v>
      </c>
      <c r="G2338" s="0" t="n">
        <f aca="false">IF(F2338="www.studentcrowd.com",D2338*2/10,IF(F2338="www.studentsreview.com",D2338*2.5/10,"ERROR"))</f>
        <v>0.8</v>
      </c>
      <c r="H2338" s="0" t="str">
        <f aca="false">VLOOKUP(G2338,Sheet2!$A$1:$B$8,2,0)</f>
        <v>good_plus</v>
      </c>
      <c r="I2338" s="0" t="str">
        <f aca="false">"{""classes"":["""&amp;G2338&amp;"""],""text"":"""&amp;A2338&amp;"""},"</f>
        <v>{"classes":["0,8"],"text":"A fantastic place to study! Great campus, great people, good fun."},</v>
      </c>
      <c r="J2338" s="0" t="n">
        <f aca="false">LEN(A2338)</f>
        <v>65</v>
      </c>
    </row>
    <row r="2339" customFormat="false" ht="12.8" hidden="false" customHeight="false" outlineLevel="0" collapsed="false">
      <c r="A2339" s="0" t="s">
        <v>2410</v>
      </c>
      <c r="B2339" s="0" t="s">
        <v>2338</v>
      </c>
      <c r="C2339" s="0" t="s">
        <v>2339</v>
      </c>
      <c r="D2339" s="0" t="n">
        <v>5</v>
      </c>
      <c r="E2339" s="0" t="str">
        <f aca="false">IFERROR(IFERROR(REPLACE(C2339,SEARCH($E$1,C2339,1),LEN($E$1),""),REPLACE(C2339,SEARCH($F$1,C2339,1),LEN($F$1),"")),C2339)</f>
        <v>www.studentcrowd.com/university-l1003004-s1008471-the_university_of_surrey-guildford</v>
      </c>
      <c r="F2339" s="0" t="str">
        <f aca="false">REPLACE(E2339,SEARCH("/",E2339,1),LEN(E2339),"")</f>
        <v>www.studentcrowd.com</v>
      </c>
      <c r="G2339" s="0" t="n">
        <f aca="false">IF(F2339="www.studentcrowd.com",D2339*2/10,IF(F2339="www.studentsreview.com",D2339*2.5/10,"ERROR"))</f>
        <v>1</v>
      </c>
      <c r="H2339" s="0" t="str">
        <f aca="false">VLOOKUP(G2339,Sheet2!$A$1:$B$8,2,0)</f>
        <v>excellent</v>
      </c>
      <c r="I2339" s="0" t="str">
        <f aca="false">"{""classes"":["""&amp;G2339&amp;"""],""text"":"""&amp;A2339&amp;"""},"</f>
        <v>{"classes":["1"],"text":"Surrey has a great university feel to it, with a lot of great facilities on campus. My biggest issue is the distance between the academic stag hill campus, and the sports park, tescos and additional residences on manor park campus."},</v>
      </c>
      <c r="J2339" s="0" t="n">
        <f aca="false">LEN(A2339)</f>
        <v>231</v>
      </c>
    </row>
    <row r="2340" customFormat="false" ht="12.8" hidden="false" customHeight="false" outlineLevel="0" collapsed="false">
      <c r="A2340" s="0" t="s">
        <v>2411</v>
      </c>
      <c r="B2340" s="0" t="s">
        <v>2338</v>
      </c>
      <c r="C2340" s="0" t="s">
        <v>2339</v>
      </c>
      <c r="D2340" s="0" t="n">
        <v>5</v>
      </c>
      <c r="E2340" s="0" t="str">
        <f aca="false">IFERROR(IFERROR(REPLACE(C2340,SEARCH($E$1,C2340,1),LEN($E$1),""),REPLACE(C2340,SEARCH($F$1,C2340,1),LEN($F$1),"")),C2340)</f>
        <v>www.studentcrowd.com/university-l1003004-s1008471-the_university_of_surrey-guildford</v>
      </c>
      <c r="F2340" s="0" t="str">
        <f aca="false">REPLACE(E2340,SEARCH("/",E2340,1),LEN(E2340),"")</f>
        <v>www.studentcrowd.com</v>
      </c>
      <c r="G2340" s="0" t="n">
        <f aca="false">IF(F2340="www.studentcrowd.com",D2340*2/10,IF(F2340="www.studentsreview.com",D2340*2.5/10,"ERROR"))</f>
        <v>1</v>
      </c>
      <c r="H2340" s="0" t="str">
        <f aca="false">VLOOKUP(G2340,Sheet2!$A$1:$B$8,2,0)</f>
        <v>excellent</v>
      </c>
      <c r="I2340" s="0" t="str">
        <f aca="false">"{""classes"":["""&amp;G2340&amp;"""],""text"":"""&amp;A2340&amp;"""},"</f>
        <v>{"classes":["1"],"text":"Awesome uni with a great campus thats close to town, with awesome facilities and a really good SU"},</v>
      </c>
      <c r="J2340" s="0" t="n">
        <f aca="false">LEN(A2340)</f>
        <v>97</v>
      </c>
    </row>
    <row r="2341" customFormat="false" ht="12.8" hidden="false" customHeight="false" outlineLevel="0" collapsed="false">
      <c r="A2341" s="0" t="s">
        <v>2412</v>
      </c>
      <c r="B2341" s="0" t="s">
        <v>2338</v>
      </c>
      <c r="C2341" s="0" t="s">
        <v>2339</v>
      </c>
      <c r="D2341" s="0" t="n">
        <v>4</v>
      </c>
      <c r="E2341" s="0" t="str">
        <f aca="false">IFERROR(IFERROR(REPLACE(C2341,SEARCH($E$1,C2341,1),LEN($E$1),""),REPLACE(C2341,SEARCH($F$1,C2341,1),LEN($F$1),"")),C2341)</f>
        <v>www.studentcrowd.com/university-l1003004-s1008471-the_university_of_surrey-guildford</v>
      </c>
      <c r="F2341" s="0" t="str">
        <f aca="false">REPLACE(E2341,SEARCH("/",E2341,1),LEN(E2341),"")</f>
        <v>www.studentcrowd.com</v>
      </c>
      <c r="G2341" s="0" t="n">
        <f aca="false">IF(F2341="www.studentcrowd.com",D2341*2/10,IF(F2341="www.studentsreview.com",D2341*2.5/10,"ERROR"))</f>
        <v>0.8</v>
      </c>
      <c r="H2341" s="0" t="str">
        <f aca="false">VLOOKUP(G2341,Sheet2!$A$1:$B$8,2,0)</f>
        <v>good_plus</v>
      </c>
      <c r="I2341" s="0" t="str">
        <f aca="false">"{""classes"":["""&amp;G2341&amp;"""],""text"":"""&amp;A2341&amp;"""},"</f>
        <v>{"classes":["0,8"],"text":"The student nights are good, Rubix isnt for all though. Best nights are the headphone disco and paint vs foam. Some good acts like Lethal Bizzel. Wide range of clubs and societies, there is something for everyone. Campus isnt that big compared to other unis, club on site  Rubix  and several bars. Gym is located at the SSP which is a 20 minute walk from campus, tescos is a 15 minute walk away. Near to town and the station as well."},</v>
      </c>
      <c r="J2341" s="0" t="n">
        <f aca="false">LEN(A2341)</f>
        <v>433</v>
      </c>
    </row>
    <row r="2342" customFormat="false" ht="12.8" hidden="false" customHeight="false" outlineLevel="0" collapsed="false">
      <c r="A2342" s="0" t="s">
        <v>2413</v>
      </c>
      <c r="B2342" s="0" t="s">
        <v>2338</v>
      </c>
      <c r="C2342" s="0" t="s">
        <v>2339</v>
      </c>
      <c r="D2342" s="0" t="n">
        <v>5</v>
      </c>
      <c r="E2342" s="0" t="str">
        <f aca="false">IFERROR(IFERROR(REPLACE(C2342,SEARCH($E$1,C2342,1),LEN($E$1),""),REPLACE(C2342,SEARCH($F$1,C2342,1),LEN($F$1),"")),C2342)</f>
        <v>www.studentcrowd.com/university-l1003004-s1008471-the_university_of_surrey-guildford</v>
      </c>
      <c r="F2342" s="0" t="str">
        <f aca="false">REPLACE(E2342,SEARCH("/",E2342,1),LEN(E2342),"")</f>
        <v>www.studentcrowd.com</v>
      </c>
      <c r="G2342" s="0" t="n">
        <f aca="false">IF(F2342="www.studentcrowd.com",D2342*2/10,IF(F2342="www.studentsreview.com",D2342*2.5/10,"ERROR"))</f>
        <v>1</v>
      </c>
      <c r="H2342" s="0" t="str">
        <f aca="false">VLOOKUP(G2342,Sheet2!$A$1:$B$8,2,0)</f>
        <v>excellent</v>
      </c>
      <c r="I2342" s="0" t="str">
        <f aca="false">"{""classes"":["""&amp;G2342&amp;"""],""text"":"""&amp;A2342&amp;"""},"</f>
        <v>{"classes":["1"],"text":"Great uni, really good club on campus"},</v>
      </c>
      <c r="J2342" s="0" t="n">
        <f aca="false">LEN(A2342)</f>
        <v>37</v>
      </c>
    </row>
    <row r="2343" customFormat="false" ht="12.8" hidden="false" customHeight="false" outlineLevel="0" collapsed="false">
      <c r="A2343" s="0" t="s">
        <v>2414</v>
      </c>
      <c r="B2343" s="0" t="s">
        <v>2338</v>
      </c>
      <c r="C2343" s="0" t="s">
        <v>2339</v>
      </c>
      <c r="D2343" s="0" t="n">
        <v>4</v>
      </c>
      <c r="E2343" s="0" t="str">
        <f aca="false">IFERROR(IFERROR(REPLACE(C2343,SEARCH($E$1,C2343,1),LEN($E$1),""),REPLACE(C2343,SEARCH($F$1,C2343,1),LEN($F$1),"")),C2343)</f>
        <v>www.studentcrowd.com/university-l1003004-s1008471-the_university_of_surrey-guildford</v>
      </c>
      <c r="F2343" s="0" t="str">
        <f aca="false">REPLACE(E2343,SEARCH("/",E2343,1),LEN(E2343),"")</f>
        <v>www.studentcrowd.com</v>
      </c>
      <c r="G2343" s="0" t="n">
        <f aca="false">IF(F2343="www.studentcrowd.com",D2343*2/10,IF(F2343="www.studentsreview.com",D2343*2.5/10,"ERROR"))</f>
        <v>0.8</v>
      </c>
      <c r="H2343" s="0" t="str">
        <f aca="false">VLOOKUP(G2343,Sheet2!$A$1:$B$8,2,0)</f>
        <v>good_plus</v>
      </c>
      <c r="I2343" s="0" t="str">
        <f aca="false">"{""classes"":["""&amp;G2343&amp;"""],""text"":"""&amp;A2343&amp;"""},"</f>
        <v>{"classes":["0,8"],"text":"A very nice university situated not far from London. A very quite and safe place to stay. The university itself is very green and is quite small, so very easy to move around."},</v>
      </c>
      <c r="J2343" s="0" t="n">
        <f aca="false">LEN(A2343)</f>
        <v>174</v>
      </c>
    </row>
    <row r="2344" customFormat="false" ht="12.8" hidden="false" customHeight="false" outlineLevel="0" collapsed="false">
      <c r="A2344" s="0" t="s">
        <v>2415</v>
      </c>
      <c r="B2344" s="0" t="s">
        <v>2338</v>
      </c>
      <c r="C2344" s="0" t="s">
        <v>2339</v>
      </c>
      <c r="D2344" s="0" t="n">
        <v>5</v>
      </c>
      <c r="E2344" s="0" t="str">
        <f aca="false">IFERROR(IFERROR(REPLACE(C2344,SEARCH($E$1,C2344,1),LEN($E$1),""),REPLACE(C2344,SEARCH($F$1,C2344,1),LEN($F$1),"")),C2344)</f>
        <v>www.studentcrowd.com/university-l1003004-s1008471-the_university_of_surrey-guildford</v>
      </c>
      <c r="F2344" s="0" t="str">
        <f aca="false">REPLACE(E2344,SEARCH("/",E2344,1),LEN(E2344),"")</f>
        <v>www.studentcrowd.com</v>
      </c>
      <c r="G2344" s="0" t="n">
        <f aca="false">IF(F2344="www.studentcrowd.com",D2344*2/10,IF(F2344="www.studentsreview.com",D2344*2.5/10,"ERROR"))</f>
        <v>1</v>
      </c>
      <c r="H2344" s="0" t="str">
        <f aca="false">VLOOKUP(G2344,Sheet2!$A$1:$B$8,2,0)</f>
        <v>excellent</v>
      </c>
      <c r="I2344" s="0" t="str">
        <f aca="false">"{""classes"":["""&amp;G2344&amp;"""],""text"":"""&amp;A2344&amp;"""},"</f>
        <v>{"classes":["1"],"text":"It is the best university in the UK. The campus is more than beautiful, the teachers are amazing professionals."},</v>
      </c>
      <c r="J2344" s="0" t="n">
        <f aca="false">LEN(A2344)</f>
        <v>111</v>
      </c>
    </row>
    <row r="2345" customFormat="false" ht="12.8" hidden="false" customHeight="false" outlineLevel="0" collapsed="false">
      <c r="A2345" s="0" t="s">
        <v>2416</v>
      </c>
      <c r="B2345" s="0" t="s">
        <v>2338</v>
      </c>
      <c r="C2345" s="0" t="s">
        <v>2339</v>
      </c>
      <c r="D2345" s="0" t="n">
        <v>4</v>
      </c>
      <c r="E2345" s="0" t="str">
        <f aca="false">IFERROR(IFERROR(REPLACE(C2345,SEARCH($E$1,C2345,1),LEN($E$1),""),REPLACE(C2345,SEARCH($F$1,C2345,1),LEN($F$1),"")),C2345)</f>
        <v>www.studentcrowd.com/university-l1003004-s1008471-the_university_of_surrey-guildford</v>
      </c>
      <c r="F2345" s="0" t="str">
        <f aca="false">REPLACE(E2345,SEARCH("/",E2345,1),LEN(E2345),"")</f>
        <v>www.studentcrowd.com</v>
      </c>
      <c r="G2345" s="0" t="n">
        <f aca="false">IF(F2345="www.studentcrowd.com",D2345*2/10,IF(F2345="www.studentsreview.com",D2345*2.5/10,"ERROR"))</f>
        <v>0.8</v>
      </c>
      <c r="H2345" s="0" t="str">
        <f aca="false">VLOOKUP(G2345,Sheet2!$A$1:$B$8,2,0)</f>
        <v>good_plus</v>
      </c>
      <c r="I2345" s="0" t="str">
        <f aca="false">"{""classes"":["""&amp;G2345&amp;"""],""text"":"""&amp;A2345&amp;"""},"</f>
        <v>{"classes":["0,8"],"text":"Very glad I chose Surrey. Excellent facilities and the placement year is an excellent opportunity to gain good work experience before graduation. Internet speed is poor and difficult to connect on some devices. Students Union focused on nights out, could be more for people who want more than clubbing."},</v>
      </c>
      <c r="J2345" s="0" t="n">
        <f aca="false">LEN(A2345)</f>
        <v>302</v>
      </c>
    </row>
    <row r="2346" customFormat="false" ht="12.8" hidden="false" customHeight="false" outlineLevel="0" collapsed="false">
      <c r="A2346" s="0" t="s">
        <v>2417</v>
      </c>
      <c r="B2346" s="0" t="s">
        <v>2338</v>
      </c>
      <c r="C2346" s="0" t="s">
        <v>2339</v>
      </c>
      <c r="D2346" s="0" t="n">
        <v>4</v>
      </c>
      <c r="E2346" s="0" t="str">
        <f aca="false">IFERROR(IFERROR(REPLACE(C2346,SEARCH($E$1,C2346,1),LEN($E$1),""),REPLACE(C2346,SEARCH($F$1,C2346,1),LEN($F$1),"")),C2346)</f>
        <v>www.studentcrowd.com/university-l1003004-s1008471-the_university_of_surrey-guildford</v>
      </c>
      <c r="F2346" s="0" t="str">
        <f aca="false">REPLACE(E2346,SEARCH("/",E2346,1),LEN(E2346),"")</f>
        <v>www.studentcrowd.com</v>
      </c>
      <c r="G2346" s="0" t="n">
        <f aca="false">IF(F2346="www.studentcrowd.com",D2346*2/10,IF(F2346="www.studentsreview.com",D2346*2.5/10,"ERROR"))</f>
        <v>0.8</v>
      </c>
      <c r="H2346" s="0" t="str">
        <f aca="false">VLOOKUP(G2346,Sheet2!$A$1:$B$8,2,0)</f>
        <v>good_plus</v>
      </c>
      <c r="I2346" s="0" t="str">
        <f aca="false">"{""classes"":["""&amp;G2346&amp;"""],""text"":"""&amp;A2346&amp;"""},"</f>
        <v>{"classes":["0,8"],"text":"Fantastic uni to be at. Great experience great friends, a great foundation for you life ambitions."},</v>
      </c>
      <c r="J2346" s="0" t="n">
        <f aca="false">LEN(A2346)</f>
        <v>98</v>
      </c>
    </row>
    <row r="2347" customFormat="false" ht="12.8" hidden="false" customHeight="false" outlineLevel="0" collapsed="false">
      <c r="A2347" s="0" t="s">
        <v>2418</v>
      </c>
      <c r="B2347" s="0" t="s">
        <v>2338</v>
      </c>
      <c r="C2347" s="0" t="s">
        <v>2339</v>
      </c>
      <c r="D2347" s="0" t="n">
        <v>3</v>
      </c>
      <c r="E2347" s="0" t="str">
        <f aca="false">IFERROR(IFERROR(REPLACE(C2347,SEARCH($E$1,C2347,1),LEN($E$1),""),REPLACE(C2347,SEARCH($F$1,C2347,1),LEN($F$1),"")),C2347)</f>
        <v>www.studentcrowd.com/university-l1003004-s1008471-the_university_of_surrey-guildford</v>
      </c>
      <c r="F2347" s="0" t="str">
        <f aca="false">REPLACE(E2347,SEARCH("/",E2347,1),LEN(E2347),"")</f>
        <v>www.studentcrowd.com</v>
      </c>
      <c r="G2347" s="0" t="n">
        <f aca="false">IF(F2347="www.studentcrowd.com",D2347*2/10,IF(F2347="www.studentsreview.com",D2347*2.5/10,"ERROR"))</f>
        <v>0.6</v>
      </c>
      <c r="H2347" s="0" t="str">
        <f aca="false">VLOOKUP(G2347,Sheet2!$A$1:$B$8,2,0)</f>
        <v>middle_plus</v>
      </c>
      <c r="I2347" s="0" t="str">
        <f aca="false">"{""classes"":["""&amp;G2347&amp;"""],""text"":"""&amp;A2347&amp;"""},"</f>
        <v>{"classes":["0,6"],"text":"As much as Ive wanted to have the fairy tail uni experience, numerous things about Surrey have somewhat prevented that from happening. 1  Although accommodation quality is 1st rate, I was  as a fresher  allocated a halls flat with only 3rd year students. Trust me, you dont want to be in anything else other than a flat with freshers. 2  The uni has decided to make significant cuts to my department, barely a year into my degree. As such I wont be receive the teaching conditions which I specifically came to Surrey for.  small dept, high ratio of staff to students  etc. 3 Massive focus on investment on research projects, which is of course a good thing and will push Surrey up in the rankings, however there is an obvious lack of investment in the Student Union, and general campus facilities. Ugly 1960s buildings are everywhere. 4  Perhaps the best thing about Surrey is the sports park. If you love sports, come here. Youd be hard pressed to find somewhere with better facilities."},</v>
      </c>
      <c r="J2347" s="0" t="n">
        <f aca="false">LEN(A2347)</f>
        <v>987</v>
      </c>
    </row>
    <row r="2348" customFormat="false" ht="12.8" hidden="false" customHeight="false" outlineLevel="0" collapsed="false">
      <c r="A2348" s="0" t="s">
        <v>2419</v>
      </c>
      <c r="B2348" s="0" t="s">
        <v>2338</v>
      </c>
      <c r="C2348" s="0" t="s">
        <v>2339</v>
      </c>
      <c r="D2348" s="0" t="n">
        <v>3</v>
      </c>
      <c r="E2348" s="0" t="str">
        <f aca="false">IFERROR(IFERROR(REPLACE(C2348,SEARCH($E$1,C2348,1),LEN($E$1),""),REPLACE(C2348,SEARCH($F$1,C2348,1),LEN($F$1),"")),C2348)</f>
        <v>www.studentcrowd.com/university-l1003004-s1008471-the_university_of_surrey-guildford</v>
      </c>
      <c r="F2348" s="0" t="str">
        <f aca="false">REPLACE(E2348,SEARCH("/",E2348,1),LEN(E2348),"")</f>
        <v>www.studentcrowd.com</v>
      </c>
      <c r="G2348" s="0" t="n">
        <f aca="false">IF(F2348="www.studentcrowd.com",D2348*2/10,IF(F2348="www.studentsreview.com",D2348*2.5/10,"ERROR"))</f>
        <v>0.6</v>
      </c>
      <c r="H2348" s="0" t="str">
        <f aca="false">VLOOKUP(G2348,Sheet2!$A$1:$B$8,2,0)</f>
        <v>middle_plus</v>
      </c>
      <c r="I2348" s="0" t="str">
        <f aca="false">"{""classes"":["""&amp;G2348&amp;"""],""text"":"""&amp;A2348&amp;"""},"</f>
        <v>{"classes":["0,6"],"text":"Amazing for students doing business and not really good for those interested in more sociologically oriented modules"},</v>
      </c>
      <c r="J2348" s="0" t="n">
        <f aca="false">LEN(A2348)</f>
        <v>116</v>
      </c>
    </row>
    <row r="2349" customFormat="false" ht="12.8" hidden="false" customHeight="false" outlineLevel="0" collapsed="false">
      <c r="A2349" s="0" t="s">
        <v>2420</v>
      </c>
      <c r="B2349" s="0" t="s">
        <v>2338</v>
      </c>
      <c r="C2349" s="0" t="s">
        <v>2339</v>
      </c>
      <c r="D2349" s="0" t="n">
        <v>5</v>
      </c>
      <c r="E2349" s="0" t="str">
        <f aca="false">IFERROR(IFERROR(REPLACE(C2349,SEARCH($E$1,C2349,1),LEN($E$1),""),REPLACE(C2349,SEARCH($F$1,C2349,1),LEN($F$1),"")),C2349)</f>
        <v>www.studentcrowd.com/university-l1003004-s1008471-the_university_of_surrey-guildford</v>
      </c>
      <c r="F2349" s="0" t="str">
        <f aca="false">REPLACE(E2349,SEARCH("/",E2349,1),LEN(E2349),"")</f>
        <v>www.studentcrowd.com</v>
      </c>
      <c r="G2349" s="0" t="n">
        <f aca="false">IF(F2349="www.studentcrowd.com",D2349*2/10,IF(F2349="www.studentsreview.com",D2349*2.5/10,"ERROR"))</f>
        <v>1</v>
      </c>
      <c r="H2349" s="0" t="str">
        <f aca="false">VLOOKUP(G2349,Sheet2!$A$1:$B$8,2,0)</f>
        <v>excellent</v>
      </c>
      <c r="I2349" s="0" t="str">
        <f aca="false">"{""classes"":["""&amp;G2349&amp;"""],""text"":"""&amp;A2349&amp;"""},"</f>
        <v>{"classes":["1"],"text":"Many of the departments have a strong focus towards employment and placement - which is very useful for me."},</v>
      </c>
      <c r="J2349" s="0" t="n">
        <f aca="false">LEN(A2349)</f>
        <v>107</v>
      </c>
    </row>
    <row r="2350" customFormat="false" ht="12.8" hidden="false" customHeight="false" outlineLevel="0" collapsed="false">
      <c r="A2350" s="0" t="s">
        <v>2421</v>
      </c>
      <c r="B2350" s="0" t="s">
        <v>2338</v>
      </c>
      <c r="C2350" s="0" t="s">
        <v>2339</v>
      </c>
      <c r="D2350" s="0" t="n">
        <v>5</v>
      </c>
      <c r="E2350" s="0" t="str">
        <f aca="false">IFERROR(IFERROR(REPLACE(C2350,SEARCH($E$1,C2350,1),LEN($E$1),""),REPLACE(C2350,SEARCH($F$1,C2350,1),LEN($F$1),"")),C2350)</f>
        <v>www.studentcrowd.com/university-l1003004-s1008471-the_university_of_surrey-guildford</v>
      </c>
      <c r="F2350" s="0" t="str">
        <f aca="false">REPLACE(E2350,SEARCH("/",E2350,1),LEN(E2350),"")</f>
        <v>www.studentcrowd.com</v>
      </c>
      <c r="G2350" s="0" t="n">
        <f aca="false">IF(F2350="www.studentcrowd.com",D2350*2/10,IF(F2350="www.studentsreview.com",D2350*2.5/10,"ERROR"))</f>
        <v>1</v>
      </c>
      <c r="H2350" s="0" t="str">
        <f aca="false">VLOOKUP(G2350,Sheet2!$A$1:$B$8,2,0)</f>
        <v>excellent</v>
      </c>
      <c r="I2350" s="0" t="str">
        <f aca="false">"{""classes"":["""&amp;G2350&amp;"""],""text"":"""&amp;A2350&amp;"""},"</f>
        <v>{"classes":["1"],"text":"I love studying at University of Surrey! There is so much to do in this wonderful Guildford town. So many benefits about the location e.g. London only being 20 minutes away on the train! The facilities, societies, events, environment, people are all so amazing! Its a very multi cultural university so no matter from what country you come from you know that youll fit right in! So many great opportunity on and off campus to develop many skills and as a person. I couldnt recommend it more. The structure of courses are excellent and the university really does try help you with any problems, from Student Finance support, finical help to personal issues such as mental disorders and counselling."},</v>
      </c>
      <c r="J2350" s="0" t="n">
        <f aca="false">LEN(A2350)</f>
        <v>696</v>
      </c>
    </row>
    <row r="2351" customFormat="false" ht="12.8" hidden="false" customHeight="false" outlineLevel="0" collapsed="false">
      <c r="A2351" s="0" t="s">
        <v>2422</v>
      </c>
      <c r="B2351" s="0" t="s">
        <v>2423</v>
      </c>
      <c r="C2351" s="0" t="s">
        <v>2424</v>
      </c>
      <c r="D2351" s="0" t="n">
        <v>2</v>
      </c>
      <c r="E2351" s="0" t="str">
        <f aca="false">IFERROR(IFERROR(REPLACE(C2351,SEARCH($E$1,C2351,1),LEN($E$1),""),REPLACE(C2351,SEARCH($F$1,C2351,1),LEN($F$1),"")),C2351)</f>
        <v>www.studentcrowd.com/university-l1006853-s1008475-swansea_university-sketty</v>
      </c>
      <c r="F2351" s="0" t="str">
        <f aca="false">REPLACE(E2351,SEARCH("/",E2351,1),LEN(E2351),"")</f>
        <v>www.studentcrowd.com</v>
      </c>
      <c r="G2351" s="0" t="n">
        <f aca="false">IF(F2351="www.studentcrowd.com",D2351*2/10,IF(F2351="www.studentsreview.com",D2351*2.5/10,"ERROR"))</f>
        <v>0.4</v>
      </c>
      <c r="H2351" s="0" t="str">
        <f aca="false">VLOOKUP(G2351,Sheet2!$A$1:$B$8,2,0)</f>
        <v>middle_minus</v>
      </c>
      <c r="I2351" s="0" t="str">
        <f aca="false">"{""classes"":["""&amp;G2351&amp;"""],""text"":"""&amp;A2351&amp;"""},"</f>
        <v>{"classes":["0,4"],"text":"Nothing to do on campus. Buildings in serious need of renovation/repair. No help from accommodation for many complaints within my building"},</v>
      </c>
      <c r="J2351" s="0" t="n">
        <f aca="false">LEN(A2351)</f>
        <v>138</v>
      </c>
    </row>
    <row r="2352" customFormat="false" ht="12.8" hidden="false" customHeight="false" outlineLevel="0" collapsed="false">
      <c r="A2352" s="0" t="s">
        <v>2425</v>
      </c>
      <c r="B2352" s="0" t="s">
        <v>2423</v>
      </c>
      <c r="C2352" s="0" t="s">
        <v>2424</v>
      </c>
      <c r="D2352" s="0" t="n">
        <v>5</v>
      </c>
      <c r="E2352" s="0" t="str">
        <f aca="false">IFERROR(IFERROR(REPLACE(C2352,SEARCH($E$1,C2352,1),LEN($E$1),""),REPLACE(C2352,SEARCH($F$1,C2352,1),LEN($F$1),"")),C2352)</f>
        <v>www.studentcrowd.com/university-l1006853-s1008475-swansea_university-sketty</v>
      </c>
      <c r="F2352" s="0" t="str">
        <f aca="false">REPLACE(E2352,SEARCH("/",E2352,1),LEN(E2352),"")</f>
        <v>www.studentcrowd.com</v>
      </c>
      <c r="G2352" s="0" t="n">
        <f aca="false">IF(F2352="www.studentcrowd.com",D2352*2/10,IF(F2352="www.studentsreview.com",D2352*2.5/10,"ERROR"))</f>
        <v>1</v>
      </c>
      <c r="H2352" s="0" t="str">
        <f aca="false">VLOOKUP(G2352,Sheet2!$A$1:$B$8,2,0)</f>
        <v>excellent</v>
      </c>
      <c r="I2352" s="0" t="str">
        <f aca="false">"{""classes"":["""&amp;G2352&amp;"""],""text"":"""&amp;A2352&amp;"""},"</f>
        <v>{"classes":["1"],"text":"More student union involvement on the Bay Campus would be good to see, as student services such as careers or societies are limited unless you are on the main  Singleton  campus or willing to travel to it."},</v>
      </c>
      <c r="J2352" s="0" t="n">
        <f aca="false">LEN(A2352)</f>
        <v>205</v>
      </c>
    </row>
    <row r="2353" customFormat="false" ht="12.8" hidden="false" customHeight="false" outlineLevel="0" collapsed="false">
      <c r="A2353" s="0" t="s">
        <v>2426</v>
      </c>
      <c r="B2353" s="0" t="s">
        <v>2423</v>
      </c>
      <c r="C2353" s="0" t="s">
        <v>2424</v>
      </c>
      <c r="D2353" s="0" t="n">
        <v>5</v>
      </c>
      <c r="E2353" s="0" t="str">
        <f aca="false">IFERROR(IFERROR(REPLACE(C2353,SEARCH($E$1,C2353,1),LEN($E$1),""),REPLACE(C2353,SEARCH($F$1,C2353,1),LEN($F$1),"")),C2353)</f>
        <v>www.studentcrowd.com/university-l1006853-s1008475-swansea_university-sketty</v>
      </c>
      <c r="F2353" s="0" t="str">
        <f aca="false">REPLACE(E2353,SEARCH("/",E2353,1),LEN(E2353),"")</f>
        <v>www.studentcrowd.com</v>
      </c>
      <c r="G2353" s="0" t="n">
        <f aca="false">IF(F2353="www.studentcrowd.com",D2353*2/10,IF(F2353="www.studentsreview.com",D2353*2.5/10,"ERROR"))</f>
        <v>1</v>
      </c>
      <c r="H2353" s="0" t="str">
        <f aca="false">VLOOKUP(G2353,Sheet2!$A$1:$B$8,2,0)</f>
        <v>excellent</v>
      </c>
      <c r="I2353" s="0" t="str">
        <f aca="false">"{""classes"":["""&amp;G2353&amp;"""],""text"":"""&amp;A2353&amp;"""},"</f>
        <v>{"classes":["1"],"text":"Really good student union but could expand events. Brilliant support from library and tutors."},</v>
      </c>
      <c r="J2353" s="0" t="n">
        <f aca="false">LEN(A2353)</f>
        <v>93</v>
      </c>
    </row>
    <row r="2354" customFormat="false" ht="12.8" hidden="false" customHeight="false" outlineLevel="0" collapsed="false">
      <c r="A2354" s="0" t="s">
        <v>2427</v>
      </c>
      <c r="B2354" s="0" t="s">
        <v>2423</v>
      </c>
      <c r="C2354" s="0" t="s">
        <v>2424</v>
      </c>
      <c r="D2354" s="0" t="n">
        <v>1</v>
      </c>
      <c r="E2354" s="0" t="str">
        <f aca="false">IFERROR(IFERROR(REPLACE(C2354,SEARCH($E$1,C2354,1),LEN($E$1),""),REPLACE(C2354,SEARCH($F$1,C2354,1),LEN($F$1),"")),C2354)</f>
        <v>www.studentcrowd.com/university-l1006853-s1008475-swansea_university-sketty</v>
      </c>
      <c r="F2354" s="0" t="str">
        <f aca="false">REPLACE(E2354,SEARCH("/",E2354,1),LEN(E2354),"")</f>
        <v>www.studentcrowd.com</v>
      </c>
      <c r="G2354" s="0" t="n">
        <f aca="false">IF(F2354="www.studentcrowd.com",D2354*2/10,IF(F2354="www.studentsreview.com",D2354*2.5/10,"ERROR"))</f>
        <v>0.2</v>
      </c>
      <c r="H2354" s="0" t="str">
        <f aca="false">VLOOKUP(G2354,Sheet2!$A$1:$B$8,2,0)</f>
        <v>bad</v>
      </c>
      <c r="I2354" s="0" t="str">
        <f aca="false">"{""classes"":["""&amp;G2354&amp;"""],""text"":"""&amp;A2354&amp;"""},"</f>
        <v>{"classes":["0,2"],"text":"Absolutely terrible uni. The Bay campus library is far too small with not enough computers and the uni management refuse to do anything about it. Singleton looks like a filthy, run down council estate. Library staff are rude and unhelpful. Many lecture theaters do not even have proper whiteboards and the projectors frequently malfunction. The on site tesco is too small and always runs out of food at lunch time. All other campus food options are horribly overpriced. Accomodation is overpriced and substandard, for instance one oven for 12 rooms and always cold. To be fair some lecturers are good and helpful but some are appallingly bad. Many modules you just end up having to teach yourself. Many societies are completely inactive. The uni always solicits student feedback but never acts on it."},</v>
      </c>
      <c r="J2354" s="0" t="n">
        <f aca="false">LEN(A2354)</f>
        <v>800</v>
      </c>
    </row>
    <row r="2355" customFormat="false" ht="12.8" hidden="false" customHeight="false" outlineLevel="0" collapsed="false">
      <c r="A2355" s="0" t="s">
        <v>2428</v>
      </c>
      <c r="B2355" s="0" t="s">
        <v>2423</v>
      </c>
      <c r="C2355" s="0" t="s">
        <v>2424</v>
      </c>
      <c r="D2355" s="0" t="n">
        <v>4</v>
      </c>
      <c r="E2355" s="0" t="str">
        <f aca="false">IFERROR(IFERROR(REPLACE(C2355,SEARCH($E$1,C2355,1),LEN($E$1),""),REPLACE(C2355,SEARCH($F$1,C2355,1),LEN($F$1),"")),C2355)</f>
        <v>www.studentcrowd.com/university-l1006853-s1008475-swansea_university-sketty</v>
      </c>
      <c r="F2355" s="0" t="str">
        <f aca="false">REPLACE(E2355,SEARCH("/",E2355,1),LEN(E2355),"")</f>
        <v>www.studentcrowd.com</v>
      </c>
      <c r="G2355" s="0" t="n">
        <f aca="false">IF(F2355="www.studentcrowd.com",D2355*2/10,IF(F2355="www.studentsreview.com",D2355*2.5/10,"ERROR"))</f>
        <v>0.8</v>
      </c>
      <c r="H2355" s="0" t="str">
        <f aca="false">VLOOKUP(G2355,Sheet2!$A$1:$B$8,2,0)</f>
        <v>good_plus</v>
      </c>
      <c r="I2355" s="0" t="str">
        <f aca="false">"{""classes"":["""&amp;G2355&amp;"""],""text"":"""&amp;A2355&amp;"""},"</f>
        <v>{"classes":["0,8"],"text":"Overall university is very good, the student union could be improved on"},</v>
      </c>
      <c r="J2355" s="0" t="n">
        <f aca="false">LEN(A2355)</f>
        <v>71</v>
      </c>
    </row>
    <row r="2356" customFormat="false" ht="12.8" hidden="false" customHeight="false" outlineLevel="0" collapsed="false">
      <c r="A2356" s="0" t="s">
        <v>2429</v>
      </c>
      <c r="B2356" s="0" t="s">
        <v>2423</v>
      </c>
      <c r="C2356" s="0" t="s">
        <v>2424</v>
      </c>
      <c r="D2356" s="0" t="n">
        <v>4</v>
      </c>
      <c r="E2356" s="0" t="str">
        <f aca="false">IFERROR(IFERROR(REPLACE(C2356,SEARCH($E$1,C2356,1),LEN($E$1),""),REPLACE(C2356,SEARCH($F$1,C2356,1),LEN($F$1),"")),C2356)</f>
        <v>www.studentcrowd.com/university-l1006853-s1008475-swansea_university-sketty</v>
      </c>
      <c r="F2356" s="0" t="str">
        <f aca="false">REPLACE(E2356,SEARCH("/",E2356,1),LEN(E2356),"")</f>
        <v>www.studentcrowd.com</v>
      </c>
      <c r="G2356" s="0" t="n">
        <f aca="false">IF(F2356="www.studentcrowd.com",D2356*2/10,IF(F2356="www.studentsreview.com",D2356*2.5/10,"ERROR"))</f>
        <v>0.8</v>
      </c>
      <c r="H2356" s="0" t="str">
        <f aca="false">VLOOKUP(G2356,Sheet2!$A$1:$B$8,2,0)</f>
        <v>good_plus</v>
      </c>
      <c r="I2356" s="0" t="str">
        <f aca="false">"{""classes"":["""&amp;G2356&amp;"""],""text"":"""&amp;A2356&amp;"""},"</f>
        <v>{"classes":["0,8"],"text":"Not really any societies for me to be honest. I find it a little intimidating going to the meetings because they are led by diehard fans of the certain subject  Disney society, GOT society etc etc "},</v>
      </c>
      <c r="J2356" s="0" t="n">
        <f aca="false">LEN(A2356)</f>
        <v>197</v>
      </c>
    </row>
    <row r="2357" customFormat="false" ht="12.8" hidden="false" customHeight="false" outlineLevel="0" collapsed="false">
      <c r="A2357" s="0" t="s">
        <v>2430</v>
      </c>
      <c r="B2357" s="0" t="s">
        <v>2423</v>
      </c>
      <c r="C2357" s="0" t="s">
        <v>2424</v>
      </c>
      <c r="D2357" s="0" t="n">
        <v>4</v>
      </c>
      <c r="E2357" s="0" t="str">
        <f aca="false">IFERROR(IFERROR(REPLACE(C2357,SEARCH($E$1,C2357,1),LEN($E$1),""),REPLACE(C2357,SEARCH($F$1,C2357,1),LEN($F$1),"")),C2357)</f>
        <v>www.studentcrowd.com/university-l1006853-s1008475-swansea_university-sketty</v>
      </c>
      <c r="F2357" s="0" t="str">
        <f aca="false">REPLACE(E2357,SEARCH("/",E2357,1),LEN(E2357),"")</f>
        <v>www.studentcrowd.com</v>
      </c>
      <c r="G2357" s="0" t="n">
        <f aca="false">IF(F2357="www.studentcrowd.com",D2357*2/10,IF(F2357="www.studentsreview.com",D2357*2.5/10,"ERROR"))</f>
        <v>0.8</v>
      </c>
      <c r="H2357" s="0" t="str">
        <f aca="false">VLOOKUP(G2357,Sheet2!$A$1:$B$8,2,0)</f>
        <v>good_plus</v>
      </c>
      <c r="I2357" s="0" t="str">
        <f aca="false">"{""classes"":["""&amp;G2357&amp;"""],""text"":"""&amp;A2357&amp;"""},"</f>
        <v>{"classes":["0,8"],"text":"As probably one of the only first years who couldnt find a society to join, Im probably more at fault than than the societies are. Swansea is a very sports-oreintated university, and if youre about as good as a small infant when it comes to hand eye coordination, that could be a problem. However, if there was a musical theatre society, Id join in a heartbeat."},</v>
      </c>
      <c r="J2357" s="0" t="n">
        <f aca="false">LEN(A2357)</f>
        <v>361</v>
      </c>
    </row>
    <row r="2358" customFormat="false" ht="12.8" hidden="false" customHeight="false" outlineLevel="0" collapsed="false">
      <c r="A2358" s="0" t="s">
        <v>2431</v>
      </c>
      <c r="B2358" s="0" t="s">
        <v>2423</v>
      </c>
      <c r="C2358" s="0" t="s">
        <v>2424</v>
      </c>
      <c r="D2358" s="0" t="n">
        <v>3</v>
      </c>
      <c r="E2358" s="0" t="str">
        <f aca="false">IFERROR(IFERROR(REPLACE(C2358,SEARCH($E$1,C2358,1),LEN($E$1),""),REPLACE(C2358,SEARCH($F$1,C2358,1),LEN($F$1),"")),C2358)</f>
        <v>www.studentcrowd.com/university-l1006853-s1008475-swansea_university-sketty</v>
      </c>
      <c r="F2358" s="0" t="str">
        <f aca="false">REPLACE(E2358,SEARCH("/",E2358,1),LEN(E2358),"")</f>
        <v>www.studentcrowd.com</v>
      </c>
      <c r="G2358" s="0" t="n">
        <f aca="false">IF(F2358="www.studentcrowd.com",D2358*2/10,IF(F2358="www.studentsreview.com",D2358*2.5/10,"ERROR"))</f>
        <v>0.6</v>
      </c>
      <c r="H2358" s="0" t="str">
        <f aca="false">VLOOKUP(G2358,Sheet2!$A$1:$B$8,2,0)</f>
        <v>middle_plus</v>
      </c>
      <c r="I2358" s="0" t="str">
        <f aca="false">"{""classes"":["""&amp;G2358&amp;"""],""text"":"""&amp;A2358&amp;"""},"</f>
        <v>{"classes":["0,6"],"text":"Internet was not very reliable or quick, library is not large enough  non-silent areas lack space during exam season "},</v>
      </c>
      <c r="J2358" s="0" t="n">
        <f aca="false">LEN(A2358)</f>
        <v>117</v>
      </c>
    </row>
    <row r="2359" customFormat="false" ht="12.8" hidden="false" customHeight="false" outlineLevel="0" collapsed="false">
      <c r="A2359" s="0" t="s">
        <v>2432</v>
      </c>
      <c r="B2359" s="0" t="s">
        <v>2423</v>
      </c>
      <c r="C2359" s="0" t="s">
        <v>2424</v>
      </c>
      <c r="D2359" s="0" t="n">
        <v>2</v>
      </c>
      <c r="E2359" s="0" t="str">
        <f aca="false">IFERROR(IFERROR(REPLACE(C2359,SEARCH($E$1,C2359,1),LEN($E$1),""),REPLACE(C2359,SEARCH($F$1,C2359,1),LEN($F$1),"")),C2359)</f>
        <v>www.studentcrowd.com/university-l1006853-s1008475-swansea_university-sketty</v>
      </c>
      <c r="F2359" s="0" t="str">
        <f aca="false">REPLACE(E2359,SEARCH("/",E2359,1),LEN(E2359),"")</f>
        <v>www.studentcrowd.com</v>
      </c>
      <c r="G2359" s="0" t="n">
        <f aca="false">IF(F2359="www.studentcrowd.com",D2359*2/10,IF(F2359="www.studentsreview.com",D2359*2.5/10,"ERROR"))</f>
        <v>0.4</v>
      </c>
      <c r="H2359" s="0" t="str">
        <f aca="false">VLOOKUP(G2359,Sheet2!$A$1:$B$8,2,0)</f>
        <v>middle_minus</v>
      </c>
      <c r="I2359" s="0" t="str">
        <f aca="false">"{""classes"":["""&amp;G2359&amp;"""],""text"":"""&amp;A2359&amp;"""},"</f>
        <v>{"classes":["0,4"],"text":"The food in 52 degrees is shockingly bad, avoid the burger which I left on the plate half an hour ago in utter disgust, it was like a burnt brick and tasted off, the wifi is non existent and the atmosphere the same. Such a shame as it could be a little gold mine."},</v>
      </c>
      <c r="J2359" s="0" t="n">
        <f aca="false">LEN(A2359)</f>
        <v>263</v>
      </c>
    </row>
    <row r="2360" customFormat="false" ht="12.8" hidden="false" customHeight="false" outlineLevel="0" collapsed="false">
      <c r="A2360" s="0" t="s">
        <v>2433</v>
      </c>
      <c r="B2360" s="0" t="s">
        <v>2423</v>
      </c>
      <c r="C2360" s="0" t="s">
        <v>2424</v>
      </c>
      <c r="D2360" s="0" t="n">
        <v>5</v>
      </c>
      <c r="E2360" s="0" t="str">
        <f aca="false">IFERROR(IFERROR(REPLACE(C2360,SEARCH($E$1,C2360,1),LEN($E$1),""),REPLACE(C2360,SEARCH($F$1,C2360,1),LEN($F$1),"")),C2360)</f>
        <v>www.studentcrowd.com/university-l1006853-s1008475-swansea_university-sketty</v>
      </c>
      <c r="F2360" s="0" t="str">
        <f aca="false">REPLACE(E2360,SEARCH("/",E2360,1),LEN(E2360),"")</f>
        <v>www.studentcrowd.com</v>
      </c>
      <c r="G2360" s="0" t="n">
        <f aca="false">IF(F2360="www.studentcrowd.com",D2360*2/10,IF(F2360="www.studentsreview.com",D2360*2.5/10,"ERROR"))</f>
        <v>1</v>
      </c>
      <c r="H2360" s="0" t="str">
        <f aca="false">VLOOKUP(G2360,Sheet2!$A$1:$B$8,2,0)</f>
        <v>excellent</v>
      </c>
      <c r="I2360" s="0" t="str">
        <f aca="false">"{""classes"":["""&amp;G2360&amp;"""],""text"":"""&amp;A2360&amp;"""},"</f>
        <v>{"classes":["1"],"text":"active, motivated and determined staff and accommodation services."},</v>
      </c>
      <c r="J2360" s="0" t="n">
        <f aca="false">LEN(A2360)</f>
        <v>66</v>
      </c>
    </row>
    <row r="2361" customFormat="false" ht="12.8" hidden="false" customHeight="false" outlineLevel="0" collapsed="false">
      <c r="A2361" s="0" t="s">
        <v>2434</v>
      </c>
      <c r="B2361" s="0" t="s">
        <v>2423</v>
      </c>
      <c r="C2361" s="0" t="s">
        <v>2424</v>
      </c>
      <c r="D2361" s="0" t="n">
        <v>3</v>
      </c>
      <c r="E2361" s="0" t="str">
        <f aca="false">IFERROR(IFERROR(REPLACE(C2361,SEARCH($E$1,C2361,1),LEN($E$1),""),REPLACE(C2361,SEARCH($F$1,C2361,1),LEN($F$1),"")),C2361)</f>
        <v>www.studentcrowd.com/university-l1006853-s1008475-swansea_university-sketty</v>
      </c>
      <c r="F2361" s="0" t="str">
        <f aca="false">REPLACE(E2361,SEARCH("/",E2361,1),LEN(E2361),"")</f>
        <v>www.studentcrowd.com</v>
      </c>
      <c r="G2361" s="0" t="n">
        <f aca="false">IF(F2361="www.studentcrowd.com",D2361*2/10,IF(F2361="www.studentsreview.com",D2361*2.5/10,"ERROR"))</f>
        <v>0.6</v>
      </c>
      <c r="H2361" s="0" t="str">
        <f aca="false">VLOOKUP(G2361,Sheet2!$A$1:$B$8,2,0)</f>
        <v>middle_plus</v>
      </c>
      <c r="I2361" s="0" t="str">
        <f aca="false">"{""classes"":["""&amp;G2361&amp;"""],""text"":"""&amp;A2361&amp;"""},"</f>
        <v>{"classes":["0,6"],"text":"Very stressful during exam period but well worth going to uni for, socially and academically it excels you. A lot of independent learning though."},</v>
      </c>
      <c r="J2361" s="0" t="n">
        <f aca="false">LEN(A2361)</f>
        <v>145</v>
      </c>
    </row>
    <row r="2362" customFormat="false" ht="12.8" hidden="false" customHeight="false" outlineLevel="0" collapsed="false">
      <c r="A2362" s="0" t="s">
        <v>2435</v>
      </c>
      <c r="B2362" s="0" t="s">
        <v>2423</v>
      </c>
      <c r="C2362" s="0" t="s">
        <v>2424</v>
      </c>
      <c r="D2362" s="0" t="n">
        <v>4</v>
      </c>
      <c r="E2362" s="0" t="str">
        <f aca="false">IFERROR(IFERROR(REPLACE(C2362,SEARCH($E$1,C2362,1),LEN($E$1),""),REPLACE(C2362,SEARCH($F$1,C2362,1),LEN($F$1),"")),C2362)</f>
        <v>www.studentcrowd.com/university-l1006853-s1008475-swansea_university-sketty</v>
      </c>
      <c r="F2362" s="0" t="str">
        <f aca="false">REPLACE(E2362,SEARCH("/",E2362,1),LEN(E2362),"")</f>
        <v>www.studentcrowd.com</v>
      </c>
      <c r="G2362" s="0" t="n">
        <f aca="false">IF(F2362="www.studentcrowd.com",D2362*2/10,IF(F2362="www.studentsreview.com",D2362*2.5/10,"ERROR"))</f>
        <v>0.8</v>
      </c>
      <c r="H2362" s="0" t="str">
        <f aca="false">VLOOKUP(G2362,Sheet2!$A$1:$B$8,2,0)</f>
        <v>good_plus</v>
      </c>
      <c r="I2362" s="0" t="str">
        <f aca="false">"{""classes"":["""&amp;G2362&amp;"""],""text"":"""&amp;A2362&amp;"""},"</f>
        <v>{"classes":["0,8"],"text":"friendly environment, stunning location and great nightlife"},</v>
      </c>
      <c r="J2362" s="0" t="n">
        <f aca="false">LEN(A2362)</f>
        <v>59</v>
      </c>
    </row>
    <row r="2363" customFormat="false" ht="12.8" hidden="false" customHeight="false" outlineLevel="0" collapsed="false">
      <c r="A2363" s="0" t="s">
        <v>2436</v>
      </c>
      <c r="B2363" s="0" t="s">
        <v>2423</v>
      </c>
      <c r="C2363" s="0" t="s">
        <v>2424</v>
      </c>
      <c r="D2363" s="0" t="n">
        <v>4</v>
      </c>
      <c r="E2363" s="0" t="str">
        <f aca="false">IFERROR(IFERROR(REPLACE(C2363,SEARCH($E$1,C2363,1),LEN($E$1),""),REPLACE(C2363,SEARCH($F$1,C2363,1),LEN($F$1),"")),C2363)</f>
        <v>www.studentcrowd.com/university-l1006853-s1008475-swansea_university-sketty</v>
      </c>
      <c r="F2363" s="0" t="str">
        <f aca="false">REPLACE(E2363,SEARCH("/",E2363,1),LEN(E2363),"")</f>
        <v>www.studentcrowd.com</v>
      </c>
      <c r="G2363" s="0" t="n">
        <f aca="false">IF(F2363="www.studentcrowd.com",D2363*2/10,IF(F2363="www.studentsreview.com",D2363*2.5/10,"ERROR"))</f>
        <v>0.8</v>
      </c>
      <c r="H2363" s="0" t="str">
        <f aca="false">VLOOKUP(G2363,Sheet2!$A$1:$B$8,2,0)</f>
        <v>good_plus</v>
      </c>
      <c r="I2363" s="0" t="str">
        <f aca="false">"{""classes"":["""&amp;G2363&amp;"""],""text"":"""&amp;A2363&amp;"""},"</f>
        <v>{"classes":["0,8"],"text":"I love Swansea but crap weather"},</v>
      </c>
      <c r="J2363" s="0" t="n">
        <f aca="false">LEN(A2363)</f>
        <v>31</v>
      </c>
    </row>
    <row r="2364" customFormat="false" ht="12.8" hidden="false" customHeight="false" outlineLevel="0" collapsed="false">
      <c r="A2364" s="0" t="s">
        <v>2437</v>
      </c>
      <c r="B2364" s="0" t="s">
        <v>2423</v>
      </c>
      <c r="C2364" s="0" t="s">
        <v>2424</v>
      </c>
      <c r="D2364" s="0" t="n">
        <v>4</v>
      </c>
      <c r="E2364" s="0" t="str">
        <f aca="false">IFERROR(IFERROR(REPLACE(C2364,SEARCH($E$1,C2364,1),LEN($E$1),""),REPLACE(C2364,SEARCH($F$1,C2364,1),LEN($F$1),"")),C2364)</f>
        <v>www.studentcrowd.com/university-l1006853-s1008475-swansea_university-sketty</v>
      </c>
      <c r="F2364" s="0" t="str">
        <f aca="false">REPLACE(E2364,SEARCH("/",E2364,1),LEN(E2364),"")</f>
        <v>www.studentcrowd.com</v>
      </c>
      <c r="G2364" s="0" t="n">
        <f aca="false">IF(F2364="www.studentcrowd.com",D2364*2/10,IF(F2364="www.studentsreview.com",D2364*2.5/10,"ERROR"))</f>
        <v>0.8</v>
      </c>
      <c r="H2364" s="0" t="str">
        <f aca="false">VLOOKUP(G2364,Sheet2!$A$1:$B$8,2,0)</f>
        <v>good_plus</v>
      </c>
      <c r="I2364" s="0" t="str">
        <f aca="false">"{""classes"":["""&amp;G2364&amp;"""],""text"":"""&amp;A2364&amp;"""},"</f>
        <v>{"classes":["0,8"],"text":"Not the prettiest on campus but so convenient"},</v>
      </c>
      <c r="J2364" s="0" t="n">
        <f aca="false">LEN(A2364)</f>
        <v>45</v>
      </c>
    </row>
    <row r="2365" customFormat="false" ht="12.8" hidden="false" customHeight="false" outlineLevel="0" collapsed="false">
      <c r="A2365" s="0" t="s">
        <v>2438</v>
      </c>
      <c r="B2365" s="0" t="s">
        <v>2423</v>
      </c>
      <c r="C2365" s="0" t="s">
        <v>2424</v>
      </c>
      <c r="D2365" s="0" t="n">
        <v>5</v>
      </c>
      <c r="E2365" s="0" t="str">
        <f aca="false">IFERROR(IFERROR(REPLACE(C2365,SEARCH($E$1,C2365,1),LEN($E$1),""),REPLACE(C2365,SEARCH($F$1,C2365,1),LEN($F$1),"")),C2365)</f>
        <v>www.studentcrowd.com/university-l1006853-s1008475-swansea_university-sketty</v>
      </c>
      <c r="F2365" s="0" t="str">
        <f aca="false">REPLACE(E2365,SEARCH("/",E2365,1),LEN(E2365),"")</f>
        <v>www.studentcrowd.com</v>
      </c>
      <c r="G2365" s="0" t="n">
        <f aca="false">IF(F2365="www.studentcrowd.com",D2365*2/10,IF(F2365="www.studentsreview.com",D2365*2.5/10,"ERROR"))</f>
        <v>1</v>
      </c>
      <c r="H2365" s="0" t="str">
        <f aca="false">VLOOKUP(G2365,Sheet2!$A$1:$B$8,2,0)</f>
        <v>excellent</v>
      </c>
      <c r="I2365" s="0" t="str">
        <f aca="false">"{""classes"":["""&amp;G2365&amp;"""],""text"":"""&amp;A2365&amp;"""},"</f>
        <v>{"classes":["1"],"text":"Live in Penmaen its the best, sooo much fun"},</v>
      </c>
      <c r="J2365" s="0" t="n">
        <f aca="false">LEN(A2365)</f>
        <v>43</v>
      </c>
    </row>
    <row r="2366" customFormat="false" ht="12.8" hidden="false" customHeight="false" outlineLevel="0" collapsed="false">
      <c r="A2366" s="0" t="s">
        <v>2439</v>
      </c>
      <c r="B2366" s="0" t="s">
        <v>2423</v>
      </c>
      <c r="C2366" s="0" t="s">
        <v>2424</v>
      </c>
      <c r="D2366" s="0" t="n">
        <v>4</v>
      </c>
      <c r="E2366" s="0" t="str">
        <f aca="false">IFERROR(IFERROR(REPLACE(C2366,SEARCH($E$1,C2366,1),LEN($E$1),""),REPLACE(C2366,SEARCH($F$1,C2366,1),LEN($F$1),"")),C2366)</f>
        <v>www.studentcrowd.com/university-l1006853-s1008475-swansea_university-sketty</v>
      </c>
      <c r="F2366" s="0" t="str">
        <f aca="false">REPLACE(E2366,SEARCH("/",E2366,1),LEN(E2366),"")</f>
        <v>www.studentcrowd.com</v>
      </c>
      <c r="G2366" s="0" t="n">
        <f aca="false">IF(F2366="www.studentcrowd.com",D2366*2/10,IF(F2366="www.studentsreview.com",D2366*2.5/10,"ERROR"))</f>
        <v>0.8</v>
      </c>
      <c r="H2366" s="0" t="str">
        <f aca="false">VLOOKUP(G2366,Sheet2!$A$1:$B$8,2,0)</f>
        <v>good_plus</v>
      </c>
      <c r="I2366" s="0" t="str">
        <f aca="false">"{""classes"":["""&amp;G2366&amp;"""],""text"":"""&amp;A2366&amp;"""},"</f>
        <v>{"classes":["0,8"],"text":"Very impressive provisions, with almost everything you need in the heart of the campus: Grocery store, post office, banks  yes, multiple , restos, coffee bars, cinema, clothing shop, pub, ... home deliveries from different supermarkets are no issue and the housing on campus is very decent, just 100 meters away from the sea. Theres a very active social life, with a well functioning Students Union  however, they dont know how to throw really good parties; but Swanseas own nightlife compensates that very much ;   "},</v>
      </c>
      <c r="J2366" s="0" t="n">
        <f aca="false">LEN(A2366)</f>
        <v>516</v>
      </c>
    </row>
    <row r="2367" customFormat="false" ht="12.8" hidden="false" customHeight="false" outlineLevel="0" collapsed="false">
      <c r="A2367" s="0" t="s">
        <v>2440</v>
      </c>
      <c r="B2367" s="0" t="s">
        <v>2423</v>
      </c>
      <c r="C2367" s="0" t="s">
        <v>2424</v>
      </c>
      <c r="D2367" s="0" t="n">
        <v>4</v>
      </c>
      <c r="E2367" s="0" t="str">
        <f aca="false">IFERROR(IFERROR(REPLACE(C2367,SEARCH($E$1,C2367,1),LEN($E$1),""),REPLACE(C2367,SEARCH($F$1,C2367,1),LEN($F$1),"")),C2367)</f>
        <v>www.studentcrowd.com/university-l1006853-s1008475-swansea_university-sketty</v>
      </c>
      <c r="F2367" s="0" t="str">
        <f aca="false">REPLACE(E2367,SEARCH("/",E2367,1),LEN(E2367),"")</f>
        <v>www.studentcrowd.com</v>
      </c>
      <c r="G2367" s="0" t="n">
        <f aca="false">IF(F2367="www.studentcrowd.com",D2367*2/10,IF(F2367="www.studentsreview.com",D2367*2.5/10,"ERROR"))</f>
        <v>0.8</v>
      </c>
      <c r="H2367" s="0" t="str">
        <f aca="false">VLOOKUP(G2367,Sheet2!$A$1:$B$8,2,0)</f>
        <v>good_plus</v>
      </c>
      <c r="I2367" s="0" t="str">
        <f aca="false">"{""classes"":["""&amp;G2367&amp;"""],""text"":"""&amp;A2367&amp;"""},"</f>
        <v>{"classes":["0,8"],"text":"good uni with a good clubbing road near, lots of things to do in spare time and a nice campus."},</v>
      </c>
      <c r="J2367" s="0" t="n">
        <f aca="false">LEN(A2367)</f>
        <v>94</v>
      </c>
    </row>
    <row r="2368" customFormat="false" ht="12.8" hidden="false" customHeight="false" outlineLevel="0" collapsed="false">
      <c r="A2368" s="0" t="s">
        <v>2441</v>
      </c>
      <c r="B2368" s="0" t="s">
        <v>2423</v>
      </c>
      <c r="C2368" s="0" t="s">
        <v>2424</v>
      </c>
      <c r="D2368" s="0" t="n">
        <v>4</v>
      </c>
      <c r="E2368" s="0" t="str">
        <f aca="false">IFERROR(IFERROR(REPLACE(C2368,SEARCH($E$1,C2368,1),LEN($E$1),""),REPLACE(C2368,SEARCH($F$1,C2368,1),LEN($F$1),"")),C2368)</f>
        <v>www.studentcrowd.com/university-l1006853-s1008475-swansea_university-sketty</v>
      </c>
      <c r="F2368" s="0" t="str">
        <f aca="false">REPLACE(E2368,SEARCH("/",E2368,1),LEN(E2368),"")</f>
        <v>www.studentcrowd.com</v>
      </c>
      <c r="G2368" s="0" t="n">
        <f aca="false">IF(F2368="www.studentcrowd.com",D2368*2/10,IF(F2368="www.studentsreview.com",D2368*2.5/10,"ERROR"))</f>
        <v>0.8</v>
      </c>
      <c r="H2368" s="0" t="str">
        <f aca="false">VLOOKUP(G2368,Sheet2!$A$1:$B$8,2,0)</f>
        <v>good_plus</v>
      </c>
      <c r="I2368" s="0" t="str">
        <f aca="false">"{""classes"":["""&amp;G2368&amp;"""],""text"":"""&amp;A2368&amp;"""},"</f>
        <v>{"classes":["0,8"],"text":"The new bay campus is great for when you have lectures as it is a 30 second walk to the lecture halls, the one aspect that is lacking is the social side, Im not saying the place is completely dead but it could be a bit more lively at times."},</v>
      </c>
      <c r="J2368" s="0" t="n">
        <f aca="false">LEN(A2368)</f>
        <v>240</v>
      </c>
    </row>
    <row r="2369" customFormat="false" ht="12.8" hidden="false" customHeight="false" outlineLevel="0" collapsed="false">
      <c r="A2369" s="0" t="s">
        <v>2442</v>
      </c>
      <c r="B2369" s="0" t="s">
        <v>2423</v>
      </c>
      <c r="C2369" s="0" t="s">
        <v>2424</v>
      </c>
      <c r="D2369" s="0" t="n">
        <v>5</v>
      </c>
      <c r="E2369" s="0" t="str">
        <f aca="false">IFERROR(IFERROR(REPLACE(C2369,SEARCH($E$1,C2369,1),LEN($E$1),""),REPLACE(C2369,SEARCH($F$1,C2369,1),LEN($F$1),"")),C2369)</f>
        <v>www.studentcrowd.com/university-l1006853-s1008475-swansea_university-sketty</v>
      </c>
      <c r="F2369" s="0" t="str">
        <f aca="false">REPLACE(E2369,SEARCH("/",E2369,1),LEN(E2369),"")</f>
        <v>www.studentcrowd.com</v>
      </c>
      <c r="G2369" s="0" t="n">
        <f aca="false">IF(F2369="www.studentcrowd.com",D2369*2/10,IF(F2369="www.studentsreview.com",D2369*2.5/10,"ERROR"))</f>
        <v>1</v>
      </c>
      <c r="H2369" s="0" t="str">
        <f aca="false">VLOOKUP(G2369,Sheet2!$A$1:$B$8,2,0)</f>
        <v>excellent</v>
      </c>
      <c r="I2369" s="0" t="str">
        <f aca="false">"{""classes"":["""&amp;G2369&amp;"""],""text"":"""&amp;A2369&amp;"""},"</f>
        <v>{"classes":["1"],"text":"Lovely accommodation and helpful staff to help with anything needed."},</v>
      </c>
      <c r="J2369" s="0" t="n">
        <f aca="false">LEN(A2369)</f>
        <v>68</v>
      </c>
    </row>
    <row r="2370" customFormat="false" ht="12.8" hidden="false" customHeight="false" outlineLevel="0" collapsed="false">
      <c r="A2370" s="0" t="s">
        <v>2443</v>
      </c>
      <c r="B2370" s="0" t="s">
        <v>2423</v>
      </c>
      <c r="C2370" s="0" t="s">
        <v>2424</v>
      </c>
      <c r="D2370" s="0" t="n">
        <v>4</v>
      </c>
      <c r="E2370" s="0" t="str">
        <f aca="false">IFERROR(IFERROR(REPLACE(C2370,SEARCH($E$1,C2370,1),LEN($E$1),""),REPLACE(C2370,SEARCH($F$1,C2370,1),LEN($F$1),"")),C2370)</f>
        <v>www.studentcrowd.com/university-l1006853-s1008475-swansea_university-sketty</v>
      </c>
      <c r="F2370" s="0" t="str">
        <f aca="false">REPLACE(E2370,SEARCH("/",E2370,1),LEN(E2370),"")</f>
        <v>www.studentcrowd.com</v>
      </c>
      <c r="G2370" s="0" t="n">
        <f aca="false">IF(F2370="www.studentcrowd.com",D2370*2/10,IF(F2370="www.studentsreview.com",D2370*2.5/10,"ERROR"))</f>
        <v>0.8</v>
      </c>
      <c r="H2370" s="0" t="str">
        <f aca="false">VLOOKUP(G2370,Sheet2!$A$1:$B$8,2,0)</f>
        <v>good_plus</v>
      </c>
      <c r="I2370" s="0" t="str">
        <f aca="false">"{""classes"":["""&amp;G2370&amp;"""],""text"":"""&amp;A2370&amp;"""},"</f>
        <v>{"classes":["0,8"],"text":"Great location, great support, good standards all round."},</v>
      </c>
      <c r="J2370" s="0" t="n">
        <f aca="false">LEN(A2370)</f>
        <v>56</v>
      </c>
    </row>
    <row r="2371" customFormat="false" ht="12.8" hidden="false" customHeight="false" outlineLevel="0" collapsed="false">
      <c r="A2371" s="0" t="s">
        <v>2444</v>
      </c>
      <c r="B2371" s="0" t="s">
        <v>2423</v>
      </c>
      <c r="C2371" s="0" t="s">
        <v>2424</v>
      </c>
      <c r="D2371" s="0" t="n">
        <v>5</v>
      </c>
      <c r="E2371" s="0" t="str">
        <f aca="false">IFERROR(IFERROR(REPLACE(C2371,SEARCH($E$1,C2371,1),LEN($E$1),""),REPLACE(C2371,SEARCH($F$1,C2371,1),LEN($F$1),"")),C2371)</f>
        <v>www.studentcrowd.com/university-l1006853-s1008475-swansea_university-sketty</v>
      </c>
      <c r="F2371" s="0" t="str">
        <f aca="false">REPLACE(E2371,SEARCH("/",E2371,1),LEN(E2371),"")</f>
        <v>www.studentcrowd.com</v>
      </c>
      <c r="G2371" s="0" t="n">
        <f aca="false">IF(F2371="www.studentcrowd.com",D2371*2/10,IF(F2371="www.studentsreview.com",D2371*2.5/10,"ERROR"))</f>
        <v>1</v>
      </c>
      <c r="H2371" s="0" t="str">
        <f aca="false">VLOOKUP(G2371,Sheet2!$A$1:$B$8,2,0)</f>
        <v>excellent</v>
      </c>
      <c r="I2371" s="0" t="str">
        <f aca="false">"{""classes"":["""&amp;G2371&amp;"""],""text"":"""&amp;A2371&amp;"""},"</f>
        <v>{"classes":["1"],"text":"Great university, made loads of friends and had loads of fun and its not even been 2 months yet"},</v>
      </c>
      <c r="J2371" s="0" t="n">
        <f aca="false">LEN(A2371)</f>
        <v>95</v>
      </c>
    </row>
    <row r="2372" customFormat="false" ht="12.8" hidden="false" customHeight="false" outlineLevel="0" collapsed="false">
      <c r="A2372" s="0" t="s">
        <v>2445</v>
      </c>
      <c r="B2372" s="0" t="s">
        <v>2423</v>
      </c>
      <c r="C2372" s="0" t="s">
        <v>2424</v>
      </c>
      <c r="D2372" s="0" t="n">
        <v>3</v>
      </c>
      <c r="E2372" s="0" t="str">
        <f aca="false">IFERROR(IFERROR(REPLACE(C2372,SEARCH($E$1,C2372,1),LEN($E$1),""),REPLACE(C2372,SEARCH($F$1,C2372,1),LEN($F$1),"")),C2372)</f>
        <v>www.studentcrowd.com/university-l1006853-s1008475-swansea_university-sketty</v>
      </c>
      <c r="F2372" s="0" t="str">
        <f aca="false">REPLACE(E2372,SEARCH("/",E2372,1),LEN(E2372),"")</f>
        <v>www.studentcrowd.com</v>
      </c>
      <c r="G2372" s="0" t="n">
        <f aca="false">IF(F2372="www.studentcrowd.com",D2372*2/10,IF(F2372="www.studentsreview.com",D2372*2.5/10,"ERROR"))</f>
        <v>0.6</v>
      </c>
      <c r="H2372" s="0" t="str">
        <f aca="false">VLOOKUP(G2372,Sheet2!$A$1:$B$8,2,0)</f>
        <v>middle_plus</v>
      </c>
      <c r="I2372" s="0" t="str">
        <f aca="false">"{""classes"":["""&amp;G2372&amp;"""],""text"":"""&amp;A2372&amp;"""},"</f>
        <v>{"classes":["0,6"],"text":"Everyone is okay here at Swansea, aesthetically, not the nicest looking uni, with little things that could be added to make the uni experience just a little better. For example a hairdressers/barbers, an alternative to Costcutter. But JCs has a great atmosphere and is okay priced, and Tooters is very cheap!"},</v>
      </c>
      <c r="J2372" s="0" t="n">
        <f aca="false">LEN(A2372)</f>
        <v>308</v>
      </c>
    </row>
    <row r="2373" customFormat="false" ht="12.8" hidden="false" customHeight="false" outlineLevel="0" collapsed="false">
      <c r="A2373" s="0" t="s">
        <v>2446</v>
      </c>
      <c r="B2373" s="0" t="s">
        <v>2423</v>
      </c>
      <c r="C2373" s="0" t="s">
        <v>2424</v>
      </c>
      <c r="D2373" s="0" t="n">
        <v>5</v>
      </c>
      <c r="E2373" s="0" t="str">
        <f aca="false">IFERROR(IFERROR(REPLACE(C2373,SEARCH($E$1,C2373,1),LEN($E$1),""),REPLACE(C2373,SEARCH($F$1,C2373,1),LEN($F$1),"")),C2373)</f>
        <v>www.studentcrowd.com/university-l1006853-s1008475-swansea_university-sketty</v>
      </c>
      <c r="F2373" s="0" t="str">
        <f aca="false">REPLACE(E2373,SEARCH("/",E2373,1),LEN(E2373),"")</f>
        <v>www.studentcrowd.com</v>
      </c>
      <c r="G2373" s="0" t="n">
        <f aca="false">IF(F2373="www.studentcrowd.com",D2373*2/10,IF(F2373="www.studentsreview.com",D2373*2.5/10,"ERROR"))</f>
        <v>1</v>
      </c>
      <c r="H2373" s="0" t="str">
        <f aca="false">VLOOKUP(G2373,Sheet2!$A$1:$B$8,2,0)</f>
        <v>excellent</v>
      </c>
      <c r="I2373" s="0" t="str">
        <f aca="false">"{""classes"":["""&amp;G2373&amp;"""],""text"":"""&amp;A2373&amp;"""},"</f>
        <v>{"classes":["1"],"text":"My university experience is both challenging and exciting."},</v>
      </c>
      <c r="J2373" s="0" t="n">
        <f aca="false">LEN(A2373)</f>
        <v>58</v>
      </c>
    </row>
    <row r="2374" customFormat="false" ht="12.8" hidden="false" customHeight="false" outlineLevel="0" collapsed="false">
      <c r="A2374" s="0" t="s">
        <v>2447</v>
      </c>
      <c r="B2374" s="0" t="s">
        <v>2423</v>
      </c>
      <c r="C2374" s="0" t="s">
        <v>2424</v>
      </c>
      <c r="D2374" s="0" t="n">
        <v>2</v>
      </c>
      <c r="E2374" s="0" t="str">
        <f aca="false">IFERROR(IFERROR(REPLACE(C2374,SEARCH($E$1,C2374,1),LEN($E$1),""),REPLACE(C2374,SEARCH($F$1,C2374,1),LEN($F$1),"")),C2374)</f>
        <v>www.studentcrowd.com/university-l1006853-s1008475-swansea_university-sketty</v>
      </c>
      <c r="F2374" s="0" t="str">
        <f aca="false">REPLACE(E2374,SEARCH("/",E2374,1),LEN(E2374),"")</f>
        <v>www.studentcrowd.com</v>
      </c>
      <c r="G2374" s="0" t="n">
        <f aca="false">IF(F2374="www.studentcrowd.com",D2374*2/10,IF(F2374="www.studentsreview.com",D2374*2.5/10,"ERROR"))</f>
        <v>0.4</v>
      </c>
      <c r="H2374" s="0" t="str">
        <f aca="false">VLOOKUP(G2374,Sheet2!$A$1:$B$8,2,0)</f>
        <v>middle_minus</v>
      </c>
      <c r="I2374" s="0" t="str">
        <f aca="false">"{""classes"":["""&amp;G2374&amp;"""],""text"":"""&amp;A2374&amp;"""},"</f>
        <v>{"classes":["0,4"],"text":"Was great until they moved the Engineering to the Bay Campus which is a joke! Brand new buildings rusting away after being open for 2 months, WiFi that barely works, hardly any computers on site, an hours bus ride to the nearest shop and back, no SU Bar or social space. The accommodation is freezing and theres nowhere to store food/pans/plates in the kitchen. Car parking is non-existent. Lecture rooms dont even have chalkboards or whiteboards in them - even the lecturers complain! Half the site still has building work going on which you can hear over your lecturers voice."},</v>
      </c>
      <c r="J2374" s="0" t="n">
        <f aca="false">LEN(A2374)</f>
        <v>578</v>
      </c>
    </row>
    <row r="2375" customFormat="false" ht="12.8" hidden="false" customHeight="false" outlineLevel="0" collapsed="false">
      <c r="A2375" s="0" t="s">
        <v>2448</v>
      </c>
      <c r="B2375" s="0" t="s">
        <v>2423</v>
      </c>
      <c r="C2375" s="0" t="s">
        <v>2424</v>
      </c>
      <c r="D2375" s="0" t="n">
        <v>4</v>
      </c>
      <c r="E2375" s="0" t="str">
        <f aca="false">IFERROR(IFERROR(REPLACE(C2375,SEARCH($E$1,C2375,1),LEN($E$1),""),REPLACE(C2375,SEARCH($F$1,C2375,1),LEN($F$1),"")),C2375)</f>
        <v>www.studentcrowd.com/university-l1006853-s1008475-swansea_university-sketty</v>
      </c>
      <c r="F2375" s="0" t="str">
        <f aca="false">REPLACE(E2375,SEARCH("/",E2375,1),LEN(E2375),"")</f>
        <v>www.studentcrowd.com</v>
      </c>
      <c r="G2375" s="0" t="n">
        <f aca="false">IF(F2375="www.studentcrowd.com",D2375*2/10,IF(F2375="www.studentsreview.com",D2375*2.5/10,"ERROR"))</f>
        <v>0.8</v>
      </c>
      <c r="H2375" s="0" t="str">
        <f aca="false">VLOOKUP(G2375,Sheet2!$A$1:$B$8,2,0)</f>
        <v>good_plus</v>
      </c>
      <c r="I2375" s="0" t="str">
        <f aca="false">"{""classes"":["""&amp;G2375&amp;"""],""text"":"""&amp;A2375&amp;"""},"</f>
        <v>{"classes":["0,8"],"text":"Amazing experience... Bay campus will make it much better for engineering and business students Down side is that transport is expensive and swansea isnt the safest of areas"},</v>
      </c>
      <c r="J2375" s="0" t="n">
        <f aca="false">LEN(A2375)</f>
        <v>173</v>
      </c>
    </row>
    <row r="2376" customFormat="false" ht="12.8" hidden="false" customHeight="false" outlineLevel="0" collapsed="false">
      <c r="A2376" s="0" t="s">
        <v>2449</v>
      </c>
      <c r="B2376" s="0" t="s">
        <v>2423</v>
      </c>
      <c r="C2376" s="0" t="s">
        <v>2424</v>
      </c>
      <c r="D2376" s="0" t="n">
        <v>5</v>
      </c>
      <c r="E2376" s="0" t="str">
        <f aca="false">IFERROR(IFERROR(REPLACE(C2376,SEARCH($E$1,C2376,1),LEN($E$1),""),REPLACE(C2376,SEARCH($F$1,C2376,1),LEN($F$1),"")),C2376)</f>
        <v>www.studentcrowd.com/university-l1006853-s1008475-swansea_university-sketty</v>
      </c>
      <c r="F2376" s="0" t="str">
        <f aca="false">REPLACE(E2376,SEARCH("/",E2376,1),LEN(E2376),"")</f>
        <v>www.studentcrowd.com</v>
      </c>
      <c r="G2376" s="0" t="n">
        <f aca="false">IF(F2376="www.studentcrowd.com",D2376*2/10,IF(F2376="www.studentsreview.com",D2376*2.5/10,"ERROR"))</f>
        <v>1</v>
      </c>
      <c r="H2376" s="0" t="str">
        <f aca="false">VLOOKUP(G2376,Sheet2!$A$1:$B$8,2,0)</f>
        <v>excellent</v>
      </c>
      <c r="I2376" s="0" t="str">
        <f aca="false">"{""classes"":["""&amp;G2376&amp;"""],""text"":"""&amp;A2376&amp;"""},"</f>
        <v>{"classes":["1"],"text":"I absolutely love swansea! Great location! Great course! Great lecturers!"},</v>
      </c>
      <c r="J2376" s="0" t="n">
        <f aca="false">LEN(A2376)</f>
        <v>73</v>
      </c>
    </row>
    <row r="2377" customFormat="false" ht="12.8" hidden="false" customHeight="false" outlineLevel="0" collapsed="false">
      <c r="A2377" s="0" t="s">
        <v>2450</v>
      </c>
      <c r="B2377" s="0" t="s">
        <v>2423</v>
      </c>
      <c r="C2377" s="0" t="s">
        <v>2424</v>
      </c>
      <c r="D2377" s="0" t="n">
        <v>4</v>
      </c>
      <c r="E2377" s="0" t="str">
        <f aca="false">IFERROR(IFERROR(REPLACE(C2377,SEARCH($E$1,C2377,1),LEN($E$1),""),REPLACE(C2377,SEARCH($F$1,C2377,1),LEN($F$1),"")),C2377)</f>
        <v>www.studentcrowd.com/university-l1006853-s1008475-swansea_university-sketty</v>
      </c>
      <c r="F2377" s="0" t="str">
        <f aca="false">REPLACE(E2377,SEARCH("/",E2377,1),LEN(E2377),"")</f>
        <v>www.studentcrowd.com</v>
      </c>
      <c r="G2377" s="0" t="n">
        <f aca="false">IF(F2377="www.studentcrowd.com",D2377*2/10,IF(F2377="www.studentsreview.com",D2377*2.5/10,"ERROR"))</f>
        <v>0.8</v>
      </c>
      <c r="H2377" s="0" t="str">
        <f aca="false">VLOOKUP(G2377,Sheet2!$A$1:$B$8,2,0)</f>
        <v>good_plus</v>
      </c>
      <c r="I2377" s="0" t="str">
        <f aca="false">"{""classes"":["""&amp;G2377&amp;"""],""text"":"""&amp;A2377&amp;"""},"</f>
        <v>{"classes":["0,8"],"text":"Not started as yet but if its anything like the open days it going to be fantastic"},</v>
      </c>
      <c r="J2377" s="0" t="n">
        <f aca="false">LEN(A2377)</f>
        <v>82</v>
      </c>
    </row>
    <row r="2378" customFormat="false" ht="12.8" hidden="false" customHeight="false" outlineLevel="0" collapsed="false">
      <c r="A2378" s="0" t="s">
        <v>2451</v>
      </c>
      <c r="B2378" s="0" t="s">
        <v>2423</v>
      </c>
      <c r="C2378" s="0" t="s">
        <v>2424</v>
      </c>
      <c r="D2378" s="0" t="n">
        <v>4</v>
      </c>
      <c r="E2378" s="0" t="str">
        <f aca="false">IFERROR(IFERROR(REPLACE(C2378,SEARCH($E$1,C2378,1),LEN($E$1),""),REPLACE(C2378,SEARCH($F$1,C2378,1),LEN($F$1),"")),C2378)</f>
        <v>www.studentcrowd.com/university-l1006853-s1008475-swansea_university-sketty</v>
      </c>
      <c r="F2378" s="0" t="str">
        <f aca="false">REPLACE(E2378,SEARCH("/",E2378,1),LEN(E2378),"")</f>
        <v>www.studentcrowd.com</v>
      </c>
      <c r="G2378" s="0" t="n">
        <f aca="false">IF(F2378="www.studentcrowd.com",D2378*2/10,IF(F2378="www.studentsreview.com",D2378*2.5/10,"ERROR"))</f>
        <v>0.8</v>
      </c>
      <c r="H2378" s="0" t="str">
        <f aca="false">VLOOKUP(G2378,Sheet2!$A$1:$B$8,2,0)</f>
        <v>good_plus</v>
      </c>
      <c r="I2378" s="0" t="str">
        <f aca="false">"{""classes"":["""&amp;G2378&amp;"""],""text"":"""&amp;A2378&amp;"""},"</f>
        <v>{"classes":["0,8"],"text":"Not enough societies to cater for everyone. Still not doing enough for students who either dont drink or dont drink much. Student Union clubs are overcrowded, small, outdated and overpriced."},</v>
      </c>
      <c r="J2378" s="0" t="n">
        <f aca="false">LEN(A2378)</f>
        <v>190</v>
      </c>
    </row>
    <row r="2379" customFormat="false" ht="12.8" hidden="false" customHeight="false" outlineLevel="0" collapsed="false">
      <c r="A2379" s="0" t="s">
        <v>2452</v>
      </c>
      <c r="B2379" s="0" t="s">
        <v>2423</v>
      </c>
      <c r="C2379" s="0" t="s">
        <v>2424</v>
      </c>
      <c r="D2379" s="0" t="n">
        <v>5</v>
      </c>
      <c r="E2379" s="0" t="str">
        <f aca="false">IFERROR(IFERROR(REPLACE(C2379,SEARCH($E$1,C2379,1),LEN($E$1),""),REPLACE(C2379,SEARCH($F$1,C2379,1),LEN($F$1),"")),C2379)</f>
        <v>www.studentcrowd.com/university-l1006853-s1008475-swansea_university-sketty</v>
      </c>
      <c r="F2379" s="0" t="str">
        <f aca="false">REPLACE(E2379,SEARCH("/",E2379,1),LEN(E2379),"")</f>
        <v>www.studentcrowd.com</v>
      </c>
      <c r="G2379" s="0" t="n">
        <f aca="false">IF(F2379="www.studentcrowd.com",D2379*2/10,IF(F2379="www.studentsreview.com",D2379*2.5/10,"ERROR"))</f>
        <v>1</v>
      </c>
      <c r="H2379" s="0" t="str">
        <f aca="false">VLOOKUP(G2379,Sheet2!$A$1:$B$8,2,0)</f>
        <v>excellent</v>
      </c>
      <c r="I2379" s="0" t="str">
        <f aca="false">"{""classes"":["""&amp;G2379&amp;"""],""text"":"""&amp;A2379&amp;"""},"</f>
        <v>{"classes":["1"],"text":"Absolutely incredible Uni, wasnt going to put it as my first choice, but visited the uni and loved it from the minute I got there! Their societies are also incredible! Couldnt rate it more highly!!!!"},</v>
      </c>
      <c r="J2379" s="0" t="n">
        <f aca="false">LEN(A2379)</f>
        <v>199</v>
      </c>
    </row>
    <row r="2380" customFormat="false" ht="12.8" hidden="false" customHeight="false" outlineLevel="0" collapsed="false">
      <c r="A2380" s="0" t="s">
        <v>2453</v>
      </c>
      <c r="B2380" s="0" t="s">
        <v>2423</v>
      </c>
      <c r="C2380" s="0" t="s">
        <v>2424</v>
      </c>
      <c r="D2380" s="0" t="n">
        <v>4</v>
      </c>
      <c r="E2380" s="0" t="str">
        <f aca="false">IFERROR(IFERROR(REPLACE(C2380,SEARCH($E$1,C2380,1),LEN($E$1),""),REPLACE(C2380,SEARCH($F$1,C2380,1),LEN($F$1),"")),C2380)</f>
        <v>www.studentcrowd.com/university-l1006853-s1008475-swansea_university-sketty</v>
      </c>
      <c r="F2380" s="0" t="str">
        <f aca="false">REPLACE(E2380,SEARCH("/",E2380,1),LEN(E2380),"")</f>
        <v>www.studentcrowd.com</v>
      </c>
      <c r="G2380" s="0" t="n">
        <f aca="false">IF(F2380="www.studentcrowd.com",D2380*2/10,IF(F2380="www.studentsreview.com",D2380*2.5/10,"ERROR"))</f>
        <v>0.8</v>
      </c>
      <c r="H2380" s="0" t="str">
        <f aca="false">VLOOKUP(G2380,Sheet2!$A$1:$B$8,2,0)</f>
        <v>good_plus</v>
      </c>
      <c r="I2380" s="0" t="str">
        <f aca="false">"{""classes"":["""&amp;G2380&amp;"""],""text"":"""&amp;A2380&amp;"""},"</f>
        <v>{"classes":["0,8"],"text":"Swansea uni is the place to be for huge nights out and its incredibly friendly! I wouldnt want to be anywhere else."},</v>
      </c>
      <c r="J2380" s="0" t="n">
        <f aca="false">LEN(A2380)</f>
        <v>115</v>
      </c>
    </row>
    <row r="2381" customFormat="false" ht="12.8" hidden="false" customHeight="false" outlineLevel="0" collapsed="false">
      <c r="A2381" s="0" t="s">
        <v>2454</v>
      </c>
      <c r="B2381" s="0" t="s">
        <v>2423</v>
      </c>
      <c r="C2381" s="0" t="s">
        <v>2424</v>
      </c>
      <c r="D2381" s="0" t="n">
        <v>5</v>
      </c>
      <c r="E2381" s="0" t="str">
        <f aca="false">IFERROR(IFERROR(REPLACE(C2381,SEARCH($E$1,C2381,1),LEN($E$1),""),REPLACE(C2381,SEARCH($F$1,C2381,1),LEN($F$1),"")),C2381)</f>
        <v>www.studentcrowd.com/university-l1006853-s1008475-swansea_university-sketty</v>
      </c>
      <c r="F2381" s="0" t="str">
        <f aca="false">REPLACE(E2381,SEARCH("/",E2381,1),LEN(E2381),"")</f>
        <v>www.studentcrowd.com</v>
      </c>
      <c r="G2381" s="0" t="n">
        <f aca="false">IF(F2381="www.studentcrowd.com",D2381*2/10,IF(F2381="www.studentsreview.com",D2381*2.5/10,"ERROR"))</f>
        <v>1</v>
      </c>
      <c r="H2381" s="0" t="str">
        <f aca="false">VLOOKUP(G2381,Sheet2!$A$1:$B$8,2,0)</f>
        <v>excellent</v>
      </c>
      <c r="I2381" s="0" t="str">
        <f aca="false">"{""classes"":["""&amp;G2381&amp;"""],""text"":"""&amp;A2381&amp;"""},"</f>
        <v>{"classes":["1"],"text":"Great Uni experience, as well as having a solid Economics department that were helpful!"},</v>
      </c>
      <c r="J2381" s="0" t="n">
        <f aca="false">LEN(A2381)</f>
        <v>87</v>
      </c>
    </row>
    <row r="2382" customFormat="false" ht="12.8" hidden="false" customHeight="false" outlineLevel="0" collapsed="false">
      <c r="A2382" s="0" t="s">
        <v>2455</v>
      </c>
      <c r="B2382" s="0" t="s">
        <v>2423</v>
      </c>
      <c r="C2382" s="0" t="s">
        <v>2424</v>
      </c>
      <c r="D2382" s="0" t="n">
        <v>4</v>
      </c>
      <c r="E2382" s="0" t="str">
        <f aca="false">IFERROR(IFERROR(REPLACE(C2382,SEARCH($E$1,C2382,1),LEN($E$1),""),REPLACE(C2382,SEARCH($F$1,C2382,1),LEN($F$1),"")),C2382)</f>
        <v>www.studentcrowd.com/university-l1006853-s1008475-swansea_university-sketty</v>
      </c>
      <c r="F2382" s="0" t="str">
        <f aca="false">REPLACE(E2382,SEARCH("/",E2382,1),LEN(E2382),"")</f>
        <v>www.studentcrowd.com</v>
      </c>
      <c r="G2382" s="0" t="n">
        <f aca="false">IF(F2382="www.studentcrowd.com",D2382*2/10,IF(F2382="www.studentsreview.com",D2382*2.5/10,"ERROR"))</f>
        <v>0.8</v>
      </c>
      <c r="H2382" s="0" t="str">
        <f aca="false">VLOOKUP(G2382,Sheet2!$A$1:$B$8,2,0)</f>
        <v>good_plus</v>
      </c>
      <c r="I2382" s="0" t="str">
        <f aca="false">"{""classes"":["""&amp;G2382&amp;"""],""text"":"""&amp;A2382&amp;"""},"</f>
        <v>{"classes":["0,8"],"text":"Well going by what my seniors have said. Its the best cost effective University which gives excellent teaching and life experience."},</v>
      </c>
      <c r="J2382" s="0" t="n">
        <f aca="false">LEN(A2382)</f>
        <v>131</v>
      </c>
    </row>
    <row r="2383" customFormat="false" ht="12.8" hidden="false" customHeight="false" outlineLevel="0" collapsed="false">
      <c r="A2383" s="0" t="s">
        <v>2456</v>
      </c>
      <c r="B2383" s="0" t="s">
        <v>2423</v>
      </c>
      <c r="C2383" s="0" t="s">
        <v>2424</v>
      </c>
      <c r="D2383" s="0" t="n">
        <v>5</v>
      </c>
      <c r="E2383" s="0" t="str">
        <f aca="false">IFERROR(IFERROR(REPLACE(C2383,SEARCH($E$1,C2383,1),LEN($E$1),""),REPLACE(C2383,SEARCH($F$1,C2383,1),LEN($F$1),"")),C2383)</f>
        <v>www.studentcrowd.com/university-l1006853-s1008475-swansea_university-sketty</v>
      </c>
      <c r="F2383" s="0" t="str">
        <f aca="false">REPLACE(E2383,SEARCH("/",E2383,1),LEN(E2383),"")</f>
        <v>www.studentcrowd.com</v>
      </c>
      <c r="G2383" s="0" t="n">
        <f aca="false">IF(F2383="www.studentcrowd.com",D2383*2/10,IF(F2383="www.studentsreview.com",D2383*2.5/10,"ERROR"))</f>
        <v>1</v>
      </c>
      <c r="H2383" s="0" t="str">
        <f aca="false">VLOOKUP(G2383,Sheet2!$A$1:$B$8,2,0)</f>
        <v>excellent</v>
      </c>
      <c r="I2383" s="0" t="str">
        <f aca="false">"{""classes"":["""&amp;G2383&amp;"""],""text"":"""&amp;A2383&amp;"""},"</f>
        <v>{"classes":["1"],"text":"A friendly university that caters too all people far better than most"},</v>
      </c>
      <c r="J2383" s="0" t="n">
        <f aca="false">LEN(A2383)</f>
        <v>69</v>
      </c>
    </row>
    <row r="2384" customFormat="false" ht="12.8" hidden="false" customHeight="false" outlineLevel="0" collapsed="false">
      <c r="A2384" s="0" t="s">
        <v>2457</v>
      </c>
      <c r="B2384" s="0" t="s">
        <v>2423</v>
      </c>
      <c r="C2384" s="0" t="s">
        <v>2424</v>
      </c>
      <c r="D2384" s="0" t="n">
        <v>4</v>
      </c>
      <c r="E2384" s="0" t="str">
        <f aca="false">IFERROR(IFERROR(REPLACE(C2384,SEARCH($E$1,C2384,1),LEN($E$1),""),REPLACE(C2384,SEARCH($F$1,C2384,1),LEN($F$1),"")),C2384)</f>
        <v>www.studentcrowd.com/university-l1006853-s1008475-swansea_university-sketty</v>
      </c>
      <c r="F2384" s="0" t="str">
        <f aca="false">REPLACE(E2384,SEARCH("/",E2384,1),LEN(E2384),"")</f>
        <v>www.studentcrowd.com</v>
      </c>
      <c r="G2384" s="0" t="n">
        <f aca="false">IF(F2384="www.studentcrowd.com",D2384*2/10,IF(F2384="www.studentsreview.com",D2384*2.5/10,"ERROR"))</f>
        <v>0.8</v>
      </c>
      <c r="H2384" s="0" t="str">
        <f aca="false">VLOOKUP(G2384,Sheet2!$A$1:$B$8,2,0)</f>
        <v>good_plus</v>
      </c>
      <c r="I2384" s="0" t="str">
        <f aca="false">"{""classes"":["""&amp;G2384&amp;"""],""text"":"""&amp;A2384&amp;"""},"</f>
        <v>{"classes":["0,8"],"text":"The university provides all the help and support needed to make the most of your education."},</v>
      </c>
      <c r="J2384" s="0" t="n">
        <f aca="false">LEN(A2384)</f>
        <v>91</v>
      </c>
    </row>
    <row r="2385" customFormat="false" ht="12.8" hidden="false" customHeight="false" outlineLevel="0" collapsed="false">
      <c r="A2385" s="0" t="s">
        <v>2458</v>
      </c>
      <c r="B2385" s="0" t="s">
        <v>2423</v>
      </c>
      <c r="C2385" s="0" t="s">
        <v>2424</v>
      </c>
      <c r="D2385" s="0" t="n">
        <v>5</v>
      </c>
      <c r="E2385" s="0" t="str">
        <f aca="false">IFERROR(IFERROR(REPLACE(C2385,SEARCH($E$1,C2385,1),LEN($E$1),""),REPLACE(C2385,SEARCH($F$1,C2385,1),LEN($F$1),"")),C2385)</f>
        <v>www.studentcrowd.com/university-l1006853-s1008475-swansea_university-sketty</v>
      </c>
      <c r="F2385" s="0" t="str">
        <f aca="false">REPLACE(E2385,SEARCH("/",E2385,1),LEN(E2385),"")</f>
        <v>www.studentcrowd.com</v>
      </c>
      <c r="G2385" s="0" t="n">
        <f aca="false">IF(F2385="www.studentcrowd.com",D2385*2/10,IF(F2385="www.studentsreview.com",D2385*2.5/10,"ERROR"))</f>
        <v>1</v>
      </c>
      <c r="H2385" s="0" t="str">
        <f aca="false">VLOOKUP(G2385,Sheet2!$A$1:$B$8,2,0)</f>
        <v>excellent</v>
      </c>
      <c r="I2385" s="0" t="str">
        <f aca="false">"{""classes"":["""&amp;G2385&amp;"""],""text"":"""&amp;A2385&amp;"""},"</f>
        <v>{"classes":["1"],"text":"Currently having an amazing university experience here!! Would not want to be anywhere else, have made the most amazing friends as everyone at Swansea is extremely friendly. Walking straight down to the beach for a bbq after lectures is also incredible and not something you can do at any other uni. My lecturers have also been so helpful this year and answered any/all questions Ive had. Everyone should come here!!"},</v>
      </c>
      <c r="J2385" s="0" t="n">
        <f aca="false">LEN(A2385)</f>
        <v>416</v>
      </c>
    </row>
    <row r="2386" customFormat="false" ht="12.8" hidden="false" customHeight="false" outlineLevel="0" collapsed="false">
      <c r="A2386" s="0" t="s">
        <v>2459</v>
      </c>
      <c r="B2386" s="0" t="s">
        <v>2423</v>
      </c>
      <c r="C2386" s="0" t="s">
        <v>2424</v>
      </c>
      <c r="D2386" s="0" t="n">
        <v>5</v>
      </c>
      <c r="E2386" s="0" t="str">
        <f aca="false">IFERROR(IFERROR(REPLACE(C2386,SEARCH($E$1,C2386,1),LEN($E$1),""),REPLACE(C2386,SEARCH($F$1,C2386,1),LEN($F$1),"")),C2386)</f>
        <v>www.studentcrowd.com/university-l1006853-s1008475-swansea_university-sketty</v>
      </c>
      <c r="F2386" s="0" t="str">
        <f aca="false">REPLACE(E2386,SEARCH("/",E2386,1),LEN(E2386),"")</f>
        <v>www.studentcrowd.com</v>
      </c>
      <c r="G2386" s="0" t="n">
        <f aca="false">IF(F2386="www.studentcrowd.com",D2386*2/10,IF(F2386="www.studentsreview.com",D2386*2.5/10,"ERROR"))</f>
        <v>1</v>
      </c>
      <c r="H2386" s="0" t="str">
        <f aca="false">VLOOKUP(G2386,Sheet2!$A$1:$B$8,2,0)</f>
        <v>excellent</v>
      </c>
      <c r="I2386" s="0" t="str">
        <f aca="false">"{""classes"":["""&amp;G2386&amp;"""],""text"":"""&amp;A2386&amp;"""},"</f>
        <v>{"classes":["1"],"text":"wifis free and can be used on campus and in the village but its slow and cuts out a lot on streaming, however never suffered with Netflix"},</v>
      </c>
      <c r="J2386" s="0" t="n">
        <f aca="false">LEN(A2386)</f>
        <v>137</v>
      </c>
    </row>
    <row r="2387" customFormat="false" ht="12.8" hidden="false" customHeight="false" outlineLevel="0" collapsed="false">
      <c r="A2387" s="0" t="s">
        <v>2460</v>
      </c>
      <c r="B2387" s="0" t="s">
        <v>2423</v>
      </c>
      <c r="C2387" s="0" t="s">
        <v>2424</v>
      </c>
      <c r="D2387" s="0" t="n">
        <v>4</v>
      </c>
      <c r="E2387" s="0" t="str">
        <f aca="false">IFERROR(IFERROR(REPLACE(C2387,SEARCH($E$1,C2387,1),LEN($E$1),""),REPLACE(C2387,SEARCH($F$1,C2387,1),LEN($F$1),"")),C2387)</f>
        <v>www.studentcrowd.com/university-l1006853-s1008475-swansea_university-sketty</v>
      </c>
      <c r="F2387" s="0" t="str">
        <f aca="false">REPLACE(E2387,SEARCH("/",E2387,1),LEN(E2387),"")</f>
        <v>www.studentcrowd.com</v>
      </c>
      <c r="G2387" s="0" t="n">
        <f aca="false">IF(F2387="www.studentcrowd.com",D2387*2/10,IF(F2387="www.studentsreview.com",D2387*2.5/10,"ERROR"))</f>
        <v>0.8</v>
      </c>
      <c r="H2387" s="0" t="str">
        <f aca="false">VLOOKUP(G2387,Sheet2!$A$1:$B$8,2,0)</f>
        <v>good_plus</v>
      </c>
      <c r="I2387" s="0" t="str">
        <f aca="false">"{""classes"":["""&amp;G2387&amp;"""],""text"":"""&amp;A2387&amp;"""},"</f>
        <v>{"classes":["0,8"],"text":"Wifi cuts out quite a bit. tooters on a Fridays night, wonky sheep on s Tuesday if youre from the village and then windstreet Wednesday and sin on a Thursday"},</v>
      </c>
      <c r="J2387" s="0" t="n">
        <f aca="false">LEN(A2387)</f>
        <v>157</v>
      </c>
    </row>
    <row r="2388" customFormat="false" ht="12.8" hidden="false" customHeight="false" outlineLevel="0" collapsed="false">
      <c r="A2388" s="0" t="s">
        <v>2461</v>
      </c>
      <c r="B2388" s="0" t="s">
        <v>2423</v>
      </c>
      <c r="C2388" s="0" t="s">
        <v>2424</v>
      </c>
      <c r="D2388" s="0" t="n">
        <v>4</v>
      </c>
      <c r="E2388" s="0" t="str">
        <f aca="false">IFERROR(IFERROR(REPLACE(C2388,SEARCH($E$1,C2388,1),LEN($E$1),""),REPLACE(C2388,SEARCH($F$1,C2388,1),LEN($F$1),"")),C2388)</f>
        <v>www.studentcrowd.com/university-l1006853-s1008475-swansea_university-sketty</v>
      </c>
      <c r="F2388" s="0" t="str">
        <f aca="false">REPLACE(E2388,SEARCH("/",E2388,1),LEN(E2388),"")</f>
        <v>www.studentcrowd.com</v>
      </c>
      <c r="G2388" s="0" t="n">
        <f aca="false">IF(F2388="www.studentcrowd.com",D2388*2/10,IF(F2388="www.studentsreview.com",D2388*2.5/10,"ERROR"))</f>
        <v>0.8</v>
      </c>
      <c r="H2388" s="0" t="str">
        <f aca="false">VLOOKUP(G2388,Sheet2!$A$1:$B$8,2,0)</f>
        <v>good_plus</v>
      </c>
      <c r="I2388" s="0" t="str">
        <f aca="false">"{""classes"":["""&amp;G2388&amp;"""],""text"":"""&amp;A2388&amp;"""},"</f>
        <v>{"classes":["0,8"],"text":"great uni really, I love it! Only issue I find is that every subject has a building but those in the humanities department."},</v>
      </c>
      <c r="J2388" s="0" t="n">
        <f aca="false">LEN(A2388)</f>
        <v>123</v>
      </c>
    </row>
    <row r="2389" customFormat="false" ht="12.8" hidden="false" customHeight="false" outlineLevel="0" collapsed="false">
      <c r="A2389" s="0" t="s">
        <v>2462</v>
      </c>
      <c r="B2389" s="0" t="s">
        <v>2463</v>
      </c>
      <c r="C2389" s="0" t="s">
        <v>2464</v>
      </c>
      <c r="D2389" s="0" t="n">
        <v>4</v>
      </c>
      <c r="E2389" s="0" t="str">
        <f aca="false">IFERROR(IFERROR(REPLACE(C2389,SEARCH($E$1,C2389,1),LEN($E$1),""),REPLACE(C2389,SEARCH($F$1,C2389,1),LEN($F$1),"")),C2389)</f>
        <v>www.studentcrowd.com/university-l1001247-s1008530-aberystwyth_university-aberystwyth</v>
      </c>
      <c r="F2389" s="0" t="str">
        <f aca="false">REPLACE(E2389,SEARCH("/",E2389,1),LEN(E2389),"")</f>
        <v>www.studentcrowd.com</v>
      </c>
      <c r="G2389" s="0" t="n">
        <f aca="false">IF(F2389="www.studentcrowd.com",D2389*2/10,IF(F2389="www.studentsreview.com",D2389*2.5/10,"ERROR"))</f>
        <v>0.8</v>
      </c>
      <c r="H2389" s="0" t="str">
        <f aca="false">VLOOKUP(G2389,Sheet2!$A$1:$B$8,2,0)</f>
        <v>good_plus</v>
      </c>
      <c r="I2389" s="0" t="str">
        <f aca="false">"{""classes"":["""&amp;G2389&amp;"""],""text"":"""&amp;A2389&amp;"""},"</f>
        <v>{"classes":["0,8"],"text":"Internet is just awful and inconsistent, it has significantly reduced my video game time to about 4 hours which still infuriates me, but everything else is fantastic but expensive  compared to Birmingham prices if that helps "},</v>
      </c>
      <c r="J2389" s="0" t="n">
        <f aca="false">LEN(A2389)</f>
        <v>225</v>
      </c>
    </row>
    <row r="2390" customFormat="false" ht="12.8" hidden="false" customHeight="false" outlineLevel="0" collapsed="false">
      <c r="A2390" s="0" t="s">
        <v>2465</v>
      </c>
      <c r="B2390" s="0" t="s">
        <v>2463</v>
      </c>
      <c r="C2390" s="0" t="s">
        <v>2464</v>
      </c>
      <c r="D2390" s="0" t="n">
        <v>4</v>
      </c>
      <c r="E2390" s="0" t="str">
        <f aca="false">IFERROR(IFERROR(REPLACE(C2390,SEARCH($E$1,C2390,1),LEN($E$1),""),REPLACE(C2390,SEARCH($F$1,C2390,1),LEN($F$1),"")),C2390)</f>
        <v>www.studentcrowd.com/university-l1001247-s1008530-aberystwyth_university-aberystwyth</v>
      </c>
      <c r="F2390" s="0" t="str">
        <f aca="false">REPLACE(E2390,SEARCH("/",E2390,1),LEN(E2390),"")</f>
        <v>www.studentcrowd.com</v>
      </c>
      <c r="G2390" s="0" t="n">
        <f aca="false">IF(F2390="www.studentcrowd.com",D2390*2/10,IF(F2390="www.studentsreview.com",D2390*2.5/10,"ERROR"))</f>
        <v>0.8</v>
      </c>
      <c r="H2390" s="0" t="str">
        <f aca="false">VLOOKUP(G2390,Sheet2!$A$1:$B$8,2,0)</f>
        <v>good_plus</v>
      </c>
      <c r="I2390" s="0" t="str">
        <f aca="false">"{""classes"":["""&amp;G2390&amp;"""],""text"":"""&amp;A2390&amp;"""},"</f>
        <v>{"classes":["0,8"],"text":"Careers are rude but other than that everything is fantastic"},</v>
      </c>
      <c r="J2390" s="0" t="n">
        <f aca="false">LEN(A2390)</f>
        <v>60</v>
      </c>
    </row>
    <row r="2391" customFormat="false" ht="12.8" hidden="false" customHeight="false" outlineLevel="0" collapsed="false">
      <c r="A2391" s="0" t="s">
        <v>2466</v>
      </c>
      <c r="B2391" s="0" t="s">
        <v>2463</v>
      </c>
      <c r="C2391" s="0" t="s">
        <v>2464</v>
      </c>
      <c r="D2391" s="0" t="n">
        <v>5</v>
      </c>
      <c r="E2391" s="0" t="str">
        <f aca="false">IFERROR(IFERROR(REPLACE(C2391,SEARCH($E$1,C2391,1),LEN($E$1),""),REPLACE(C2391,SEARCH($F$1,C2391,1),LEN($F$1),"")),C2391)</f>
        <v>www.studentcrowd.com/university-l1001247-s1008530-aberystwyth_university-aberystwyth</v>
      </c>
      <c r="F2391" s="0" t="str">
        <f aca="false">REPLACE(E2391,SEARCH("/",E2391,1),LEN(E2391),"")</f>
        <v>www.studentcrowd.com</v>
      </c>
      <c r="G2391" s="0" t="n">
        <f aca="false">IF(F2391="www.studentcrowd.com",D2391*2/10,IF(F2391="www.studentsreview.com",D2391*2.5/10,"ERROR"))</f>
        <v>1</v>
      </c>
      <c r="H2391" s="0" t="str">
        <f aca="false">VLOOKUP(G2391,Sheet2!$A$1:$B$8,2,0)</f>
        <v>excellent</v>
      </c>
      <c r="I2391" s="0" t="str">
        <f aca="false">"{""classes"":["""&amp;G2391&amp;"""],""text"":"""&amp;A2391&amp;"""},"</f>
        <v>{"classes":["1"],"text":"Lovely place amazing people and location"},</v>
      </c>
      <c r="J2391" s="0" t="n">
        <f aca="false">LEN(A2391)</f>
        <v>40</v>
      </c>
    </row>
    <row r="2392" customFormat="false" ht="12.8" hidden="false" customHeight="false" outlineLevel="0" collapsed="false">
      <c r="A2392" s="0" t="s">
        <v>2467</v>
      </c>
      <c r="B2392" s="0" t="s">
        <v>2463</v>
      </c>
      <c r="C2392" s="0" t="s">
        <v>2464</v>
      </c>
      <c r="D2392" s="0" t="n">
        <v>4</v>
      </c>
      <c r="E2392" s="0" t="str">
        <f aca="false">IFERROR(IFERROR(REPLACE(C2392,SEARCH($E$1,C2392,1),LEN($E$1),""),REPLACE(C2392,SEARCH($F$1,C2392,1),LEN($F$1),"")),C2392)</f>
        <v>www.studentcrowd.com/university-l1001247-s1008530-aberystwyth_university-aberystwyth</v>
      </c>
      <c r="F2392" s="0" t="str">
        <f aca="false">REPLACE(E2392,SEARCH("/",E2392,1),LEN(E2392),"")</f>
        <v>www.studentcrowd.com</v>
      </c>
      <c r="G2392" s="0" t="n">
        <f aca="false">IF(F2392="www.studentcrowd.com",D2392*2/10,IF(F2392="www.studentsreview.com",D2392*2.5/10,"ERROR"))</f>
        <v>0.8</v>
      </c>
      <c r="H2392" s="0" t="str">
        <f aca="false">VLOOKUP(G2392,Sheet2!$A$1:$B$8,2,0)</f>
        <v>good_plus</v>
      </c>
      <c r="I2392" s="0" t="str">
        <f aca="false">"{""classes"":["""&amp;G2392&amp;"""],""text"":"""&amp;A2392&amp;"""},"</f>
        <v>{"classes":["0,8"],"text":"A great choice of activities, big halls and accommodations, friendly staff"},</v>
      </c>
      <c r="J2392" s="0" t="n">
        <f aca="false">LEN(A2392)</f>
        <v>74</v>
      </c>
    </row>
    <row r="2393" customFormat="false" ht="12.8" hidden="false" customHeight="false" outlineLevel="0" collapsed="false">
      <c r="A2393" s="0" t="s">
        <v>2468</v>
      </c>
      <c r="B2393" s="0" t="s">
        <v>2463</v>
      </c>
      <c r="C2393" s="0" t="s">
        <v>2464</v>
      </c>
      <c r="D2393" s="0" t="n">
        <v>3</v>
      </c>
      <c r="E2393" s="0" t="str">
        <f aca="false">IFERROR(IFERROR(REPLACE(C2393,SEARCH($E$1,C2393,1),LEN($E$1),""),REPLACE(C2393,SEARCH($F$1,C2393,1),LEN($F$1),"")),C2393)</f>
        <v>www.studentcrowd.com/university-l1001247-s1008530-aberystwyth_university-aberystwyth</v>
      </c>
      <c r="F2393" s="0" t="str">
        <f aca="false">REPLACE(E2393,SEARCH("/",E2393,1),LEN(E2393),"")</f>
        <v>www.studentcrowd.com</v>
      </c>
      <c r="G2393" s="0" t="n">
        <f aca="false">IF(F2393="www.studentcrowd.com",D2393*2/10,IF(F2393="www.studentsreview.com",D2393*2.5/10,"ERROR"))</f>
        <v>0.6</v>
      </c>
      <c r="H2393" s="0" t="str">
        <f aca="false">VLOOKUP(G2393,Sheet2!$A$1:$B$8,2,0)</f>
        <v>middle_plus</v>
      </c>
      <c r="I2393" s="0" t="str">
        <f aca="false">"{""classes"":["""&amp;G2393&amp;"""],""text"":"""&amp;A2393&amp;"""},"</f>
        <v>{"classes":["0,6"],"text":"Great selection of clubs/ societies however the union isnt fantastic, it tries to create events and an atmosphere but due to the size of the building and budget the events arent plentiful."},</v>
      </c>
      <c r="J2393" s="0" t="n">
        <f aca="false">LEN(A2393)</f>
        <v>188</v>
      </c>
    </row>
    <row r="2394" customFormat="false" ht="12.8" hidden="false" customHeight="false" outlineLevel="0" collapsed="false">
      <c r="A2394" s="0" t="s">
        <v>2469</v>
      </c>
      <c r="B2394" s="0" t="s">
        <v>2463</v>
      </c>
      <c r="C2394" s="0" t="s">
        <v>2464</v>
      </c>
      <c r="D2394" s="0" t="n">
        <v>4</v>
      </c>
      <c r="E2394" s="0" t="str">
        <f aca="false">IFERROR(IFERROR(REPLACE(C2394,SEARCH($E$1,C2394,1),LEN($E$1),""),REPLACE(C2394,SEARCH($F$1,C2394,1),LEN($F$1),"")),C2394)</f>
        <v>www.studentcrowd.com/university-l1001247-s1008530-aberystwyth_university-aberystwyth</v>
      </c>
      <c r="F2394" s="0" t="str">
        <f aca="false">REPLACE(E2394,SEARCH("/",E2394,1),LEN(E2394),"")</f>
        <v>www.studentcrowd.com</v>
      </c>
      <c r="G2394" s="0" t="n">
        <f aca="false">IF(F2394="www.studentcrowd.com",D2394*2/10,IF(F2394="www.studentsreview.com",D2394*2.5/10,"ERROR"))</f>
        <v>0.8</v>
      </c>
      <c r="H2394" s="0" t="str">
        <f aca="false">VLOOKUP(G2394,Sheet2!$A$1:$B$8,2,0)</f>
        <v>good_plus</v>
      </c>
      <c r="I2394" s="0" t="str">
        <f aca="false">"{""classes"":["""&amp;G2394&amp;"""],""text"":"""&amp;A2394&amp;"""},"</f>
        <v>{"classes":["0,8"],"text":"Lovely location with good facilities Warm and friendly, everyone knows each other and is a real community"},</v>
      </c>
      <c r="J2394" s="0" t="n">
        <f aca="false">LEN(A2394)</f>
        <v>105</v>
      </c>
    </row>
    <row r="2395" customFormat="false" ht="12.8" hidden="false" customHeight="false" outlineLevel="0" collapsed="false">
      <c r="A2395" s="0" t="s">
        <v>2470</v>
      </c>
      <c r="B2395" s="0" t="s">
        <v>2463</v>
      </c>
      <c r="C2395" s="0" t="s">
        <v>2464</v>
      </c>
      <c r="D2395" s="0" t="n">
        <v>4</v>
      </c>
      <c r="E2395" s="0" t="str">
        <f aca="false">IFERROR(IFERROR(REPLACE(C2395,SEARCH($E$1,C2395,1),LEN($E$1),""),REPLACE(C2395,SEARCH($F$1,C2395,1),LEN($F$1),"")),C2395)</f>
        <v>www.studentcrowd.com/university-l1001247-s1008530-aberystwyth_university-aberystwyth</v>
      </c>
      <c r="F2395" s="0" t="str">
        <f aca="false">REPLACE(E2395,SEARCH("/",E2395,1),LEN(E2395),"")</f>
        <v>www.studentcrowd.com</v>
      </c>
      <c r="G2395" s="0" t="n">
        <f aca="false">IF(F2395="www.studentcrowd.com",D2395*2/10,IF(F2395="www.studentsreview.com",D2395*2.5/10,"ERROR"))</f>
        <v>0.8</v>
      </c>
      <c r="H2395" s="0" t="str">
        <f aca="false">VLOOKUP(G2395,Sheet2!$A$1:$B$8,2,0)</f>
        <v>good_plus</v>
      </c>
      <c r="I2395" s="0" t="str">
        <f aca="false">"{""classes"":["""&amp;G2395&amp;"""],""text"":"""&amp;A2395&amp;"""},"</f>
        <v>{"classes":["0,8"],"text":"This is honestly really good for such a small town."},</v>
      </c>
      <c r="J2395" s="0" t="n">
        <f aca="false">LEN(A2395)</f>
        <v>51</v>
      </c>
    </row>
    <row r="2396" customFormat="false" ht="12.8" hidden="false" customHeight="false" outlineLevel="0" collapsed="false">
      <c r="A2396" s="0" t="s">
        <v>2471</v>
      </c>
      <c r="B2396" s="0" t="s">
        <v>2463</v>
      </c>
      <c r="C2396" s="0" t="s">
        <v>2464</v>
      </c>
      <c r="D2396" s="0" t="n">
        <v>4</v>
      </c>
      <c r="E2396" s="0" t="str">
        <f aca="false">IFERROR(IFERROR(REPLACE(C2396,SEARCH($E$1,C2396,1),LEN($E$1),""),REPLACE(C2396,SEARCH($F$1,C2396,1),LEN($F$1),"")),C2396)</f>
        <v>www.studentcrowd.com/university-l1001247-s1008530-aberystwyth_university-aberystwyth</v>
      </c>
      <c r="F2396" s="0" t="str">
        <f aca="false">REPLACE(E2396,SEARCH("/",E2396,1),LEN(E2396),"")</f>
        <v>www.studentcrowd.com</v>
      </c>
      <c r="G2396" s="0" t="n">
        <f aca="false">IF(F2396="www.studentcrowd.com",D2396*2/10,IF(F2396="www.studentsreview.com",D2396*2.5/10,"ERROR"))</f>
        <v>0.8</v>
      </c>
      <c r="H2396" s="0" t="str">
        <f aca="false">VLOOKUP(G2396,Sheet2!$A$1:$B$8,2,0)</f>
        <v>good_plus</v>
      </c>
      <c r="I2396" s="0" t="str">
        <f aca="false">"{""classes"":["""&amp;G2396&amp;"""],""text"":"""&amp;A2396&amp;"""},"</f>
        <v>{"classes":["0,8"],"text":"Great uni, great people, amazing views, hilarious societies, slightly repressive SU, internet likes to drop for 3 or 4 seconds every hour or so  Not much of a big deal but when playing games thats a pain "},</v>
      </c>
      <c r="J2396" s="0" t="n">
        <f aca="false">LEN(A2396)</f>
        <v>204</v>
      </c>
    </row>
    <row r="2397" customFormat="false" ht="12.8" hidden="false" customHeight="false" outlineLevel="0" collapsed="false">
      <c r="A2397" s="0" t="s">
        <v>2472</v>
      </c>
      <c r="B2397" s="0" t="s">
        <v>2463</v>
      </c>
      <c r="C2397" s="0" t="s">
        <v>2464</v>
      </c>
      <c r="D2397" s="0" t="n">
        <v>4</v>
      </c>
      <c r="E2397" s="0" t="str">
        <f aca="false">IFERROR(IFERROR(REPLACE(C2397,SEARCH($E$1,C2397,1),LEN($E$1),""),REPLACE(C2397,SEARCH($F$1,C2397,1),LEN($F$1),"")),C2397)</f>
        <v>www.studentcrowd.com/university-l1001247-s1008530-aberystwyth_university-aberystwyth</v>
      </c>
      <c r="F2397" s="0" t="str">
        <f aca="false">REPLACE(E2397,SEARCH("/",E2397,1),LEN(E2397),"")</f>
        <v>www.studentcrowd.com</v>
      </c>
      <c r="G2397" s="0" t="n">
        <f aca="false">IF(F2397="www.studentcrowd.com",D2397*2/10,IF(F2397="www.studentsreview.com",D2397*2.5/10,"ERROR"))</f>
        <v>0.8</v>
      </c>
      <c r="H2397" s="0" t="str">
        <f aca="false">VLOOKUP(G2397,Sheet2!$A$1:$B$8,2,0)</f>
        <v>good_plus</v>
      </c>
      <c r="I2397" s="0" t="str">
        <f aca="false">"{""classes"":["""&amp;G2397&amp;"""],""text"":"""&amp;A2397&amp;"""},"</f>
        <v>{"classes":["0,8"],"text":"Great location, good atmosphere."},</v>
      </c>
      <c r="J2397" s="0" t="n">
        <f aca="false">LEN(A2397)</f>
        <v>32</v>
      </c>
    </row>
    <row r="2398" customFormat="false" ht="12.8" hidden="false" customHeight="false" outlineLevel="0" collapsed="false">
      <c r="A2398" s="0" t="s">
        <v>2473</v>
      </c>
      <c r="B2398" s="0" t="s">
        <v>2463</v>
      </c>
      <c r="C2398" s="0" t="s">
        <v>2464</v>
      </c>
      <c r="D2398" s="0" t="n">
        <v>4</v>
      </c>
      <c r="E2398" s="0" t="str">
        <f aca="false">IFERROR(IFERROR(REPLACE(C2398,SEARCH($E$1,C2398,1),LEN($E$1),""),REPLACE(C2398,SEARCH($F$1,C2398,1),LEN($F$1),"")),C2398)</f>
        <v>www.studentcrowd.com/university-l1001247-s1008530-aberystwyth_university-aberystwyth</v>
      </c>
      <c r="F2398" s="0" t="str">
        <f aca="false">REPLACE(E2398,SEARCH("/",E2398,1),LEN(E2398),"")</f>
        <v>www.studentcrowd.com</v>
      </c>
      <c r="G2398" s="0" t="n">
        <f aca="false">IF(F2398="www.studentcrowd.com",D2398*2/10,IF(F2398="www.studentsreview.com",D2398*2.5/10,"ERROR"))</f>
        <v>0.8</v>
      </c>
      <c r="H2398" s="0" t="str">
        <f aca="false">VLOOKUP(G2398,Sheet2!$A$1:$B$8,2,0)</f>
        <v>good_plus</v>
      </c>
      <c r="I2398" s="0" t="str">
        <f aca="false">"{""classes"":["""&amp;G2398&amp;"""],""text"":"""&amp;A2398&amp;"""},"</f>
        <v>{"classes":["0,8"],"text":"The union isnt great, but thats just due to funding."},</v>
      </c>
      <c r="J2398" s="0" t="n">
        <f aca="false">LEN(A2398)</f>
        <v>52</v>
      </c>
    </row>
    <row r="2399" customFormat="false" ht="12.8" hidden="false" customHeight="false" outlineLevel="0" collapsed="false">
      <c r="A2399" s="0" t="s">
        <v>2474</v>
      </c>
      <c r="B2399" s="0" t="s">
        <v>2463</v>
      </c>
      <c r="C2399" s="0" t="s">
        <v>2464</v>
      </c>
      <c r="D2399" s="0" t="n">
        <v>3</v>
      </c>
      <c r="E2399" s="0" t="str">
        <f aca="false">IFERROR(IFERROR(REPLACE(C2399,SEARCH($E$1,C2399,1),LEN($E$1),""),REPLACE(C2399,SEARCH($F$1,C2399,1),LEN($F$1),"")),C2399)</f>
        <v>www.studentcrowd.com/university-l1001247-s1008530-aberystwyth_university-aberystwyth</v>
      </c>
      <c r="F2399" s="0" t="str">
        <f aca="false">REPLACE(E2399,SEARCH("/",E2399,1),LEN(E2399),"")</f>
        <v>www.studentcrowd.com</v>
      </c>
      <c r="G2399" s="0" t="n">
        <f aca="false">IF(F2399="www.studentcrowd.com",D2399*2/10,IF(F2399="www.studentsreview.com",D2399*2.5/10,"ERROR"))</f>
        <v>0.6</v>
      </c>
      <c r="H2399" s="0" t="str">
        <f aca="false">VLOOKUP(G2399,Sheet2!$A$1:$B$8,2,0)</f>
        <v>middle_plus</v>
      </c>
      <c r="I2399" s="0" t="str">
        <f aca="false">"{""classes"":["""&amp;G2399&amp;"""],""text"":"""&amp;A2399&amp;"""},"</f>
        <v>{"classes":["0,6"],"text":"Aber is, overall, a close-knit, welcoming place to study. The campus and town are easy walking distance, and you dont need a car. Being by the seaside is also a plus. If you can endure the harsh winter tides, youll be rewarded with beautiful sunsets and summer barbecues. The campus is ugly, no doubt, but it has all of the facilities you could need, including libraries, computer rooms, food shops and the union restaurant, which also does good takeaway, sports facilities, and more. There are clubs and societies for most things, but some are much better run than others. The union could use better marketing, as often, when they hold events, we dont hear about them until theyre over or theyre scheduled for when everyone has assignments to do. Internet connectivity is generally good around campus. The careers services are definitely a drawback. I went in once and they just referred me to a website. I was the only one there, but they rushed me out like they had better things to do."},</v>
      </c>
      <c r="J2399" s="0" t="n">
        <f aca="false">LEN(A2399)</f>
        <v>989</v>
      </c>
    </row>
    <row r="2400" customFormat="false" ht="12.8" hidden="false" customHeight="false" outlineLevel="0" collapsed="false">
      <c r="A2400" s="0" t="s">
        <v>2475</v>
      </c>
      <c r="B2400" s="0" t="s">
        <v>2463</v>
      </c>
      <c r="C2400" s="0" t="s">
        <v>2464</v>
      </c>
      <c r="D2400" s="0" t="n">
        <v>3</v>
      </c>
      <c r="E2400" s="0" t="str">
        <f aca="false">IFERROR(IFERROR(REPLACE(C2400,SEARCH($E$1,C2400,1),LEN($E$1),""),REPLACE(C2400,SEARCH($F$1,C2400,1),LEN($F$1),"")),C2400)</f>
        <v>www.studentcrowd.com/university-l1001247-s1008530-aberystwyth_university-aberystwyth</v>
      </c>
      <c r="F2400" s="0" t="str">
        <f aca="false">REPLACE(E2400,SEARCH("/",E2400,1),LEN(E2400),"")</f>
        <v>www.studentcrowd.com</v>
      </c>
      <c r="G2400" s="0" t="n">
        <f aca="false">IF(F2400="www.studentcrowd.com",D2400*2/10,IF(F2400="www.studentsreview.com",D2400*2.5/10,"ERROR"))</f>
        <v>0.6</v>
      </c>
      <c r="H2400" s="0" t="str">
        <f aca="false">VLOOKUP(G2400,Sheet2!$A$1:$B$8,2,0)</f>
        <v>middle_plus</v>
      </c>
      <c r="I2400" s="0" t="str">
        <f aca="false">"{""classes"":["""&amp;G2400&amp;"""],""text"":"""&amp;A2400&amp;"""},"</f>
        <v>{"classes":["0,6"],"text":"Plenty of good clubs to choose from. Difficult to be in a sports team if you dont fancy getting drunk every wednesday."},</v>
      </c>
      <c r="J2400" s="0" t="n">
        <f aca="false">LEN(A2400)</f>
        <v>118</v>
      </c>
    </row>
    <row r="2401" customFormat="false" ht="12.8" hidden="false" customHeight="false" outlineLevel="0" collapsed="false">
      <c r="A2401" s="0" t="s">
        <v>2476</v>
      </c>
      <c r="B2401" s="0" t="s">
        <v>2463</v>
      </c>
      <c r="C2401" s="0" t="s">
        <v>2464</v>
      </c>
      <c r="D2401" s="0" t="n">
        <v>4</v>
      </c>
      <c r="E2401" s="0" t="str">
        <f aca="false">IFERROR(IFERROR(REPLACE(C2401,SEARCH($E$1,C2401,1),LEN($E$1),""),REPLACE(C2401,SEARCH($F$1,C2401,1),LEN($F$1),"")),C2401)</f>
        <v>www.studentcrowd.com/university-l1001247-s1008530-aberystwyth_university-aberystwyth</v>
      </c>
      <c r="F2401" s="0" t="str">
        <f aca="false">REPLACE(E2401,SEARCH("/",E2401,1),LEN(E2401),"")</f>
        <v>www.studentcrowd.com</v>
      </c>
      <c r="G2401" s="0" t="n">
        <f aca="false">IF(F2401="www.studentcrowd.com",D2401*2/10,IF(F2401="www.studentsreview.com",D2401*2.5/10,"ERROR"))</f>
        <v>0.8</v>
      </c>
      <c r="H2401" s="0" t="str">
        <f aca="false">VLOOKUP(G2401,Sheet2!$A$1:$B$8,2,0)</f>
        <v>good_plus</v>
      </c>
      <c r="I2401" s="0" t="str">
        <f aca="false">"{""classes"":["""&amp;G2401&amp;"""],""text"":"""&amp;A2401&amp;"""},"</f>
        <v>{"classes":["0,8"],"text":"Plenty of societies and sports clubs to be involved in, the campus is pretty with lots of green spaces and communal areas."},</v>
      </c>
      <c r="J2401" s="0" t="n">
        <f aca="false">LEN(A2401)</f>
        <v>122</v>
      </c>
    </row>
    <row r="2402" customFormat="false" ht="12.8" hidden="false" customHeight="false" outlineLevel="0" collapsed="false">
      <c r="A2402" s="0" t="s">
        <v>2477</v>
      </c>
      <c r="B2402" s="0" t="s">
        <v>2463</v>
      </c>
      <c r="C2402" s="0" t="s">
        <v>2464</v>
      </c>
      <c r="D2402" s="0" t="n">
        <v>5</v>
      </c>
      <c r="E2402" s="0" t="str">
        <f aca="false">IFERROR(IFERROR(REPLACE(C2402,SEARCH($E$1,C2402,1),LEN($E$1),""),REPLACE(C2402,SEARCH($F$1,C2402,1),LEN($F$1),"")),C2402)</f>
        <v>www.studentcrowd.com/university-l1001247-s1008530-aberystwyth_university-aberystwyth</v>
      </c>
      <c r="F2402" s="0" t="str">
        <f aca="false">REPLACE(E2402,SEARCH("/",E2402,1),LEN(E2402),"")</f>
        <v>www.studentcrowd.com</v>
      </c>
      <c r="G2402" s="0" t="n">
        <f aca="false">IF(F2402="www.studentcrowd.com",D2402*2/10,IF(F2402="www.studentsreview.com",D2402*2.5/10,"ERROR"))</f>
        <v>1</v>
      </c>
      <c r="H2402" s="0" t="str">
        <f aca="false">VLOOKUP(G2402,Sheet2!$A$1:$B$8,2,0)</f>
        <v>excellent</v>
      </c>
      <c r="I2402" s="0" t="str">
        <f aca="false">"{""classes"":["""&amp;G2402&amp;"""],""text"":"""&amp;A2402&amp;"""},"</f>
        <v>{"classes":["1"],"text":"I really love Lord of the Rings"},</v>
      </c>
      <c r="J2402" s="0" t="n">
        <f aca="false">LEN(A2402)</f>
        <v>31</v>
      </c>
    </row>
    <row r="2403" customFormat="false" ht="12.8" hidden="false" customHeight="false" outlineLevel="0" collapsed="false">
      <c r="A2403" s="0" t="s">
        <v>2478</v>
      </c>
      <c r="B2403" s="0" t="s">
        <v>2463</v>
      </c>
      <c r="C2403" s="0" t="s">
        <v>2464</v>
      </c>
      <c r="D2403" s="0" t="n">
        <v>4</v>
      </c>
      <c r="E2403" s="0" t="str">
        <f aca="false">IFERROR(IFERROR(REPLACE(C2403,SEARCH($E$1,C2403,1),LEN($E$1),""),REPLACE(C2403,SEARCH($F$1,C2403,1),LEN($F$1),"")),C2403)</f>
        <v>www.studentcrowd.com/university-l1001247-s1008530-aberystwyth_university-aberystwyth</v>
      </c>
      <c r="F2403" s="0" t="str">
        <f aca="false">REPLACE(E2403,SEARCH("/",E2403,1),LEN(E2403),"")</f>
        <v>www.studentcrowd.com</v>
      </c>
      <c r="G2403" s="0" t="n">
        <f aca="false">IF(F2403="www.studentcrowd.com",D2403*2/10,IF(F2403="www.studentsreview.com",D2403*2.5/10,"ERROR"))</f>
        <v>0.8</v>
      </c>
      <c r="H2403" s="0" t="str">
        <f aca="false">VLOOKUP(G2403,Sheet2!$A$1:$B$8,2,0)</f>
        <v>good_plus</v>
      </c>
      <c r="I2403" s="0" t="str">
        <f aca="false">"{""classes"":["""&amp;G2403&amp;"""],""text"":"""&amp;A2403&amp;"""},"</f>
        <v>{"classes":["0,8"],"text":"Really enjoy the uni, a few issues but nothing major, the societies are awesome"},</v>
      </c>
      <c r="J2403" s="0" t="n">
        <f aca="false">LEN(A2403)</f>
        <v>79</v>
      </c>
    </row>
    <row r="2404" customFormat="false" ht="12.8" hidden="false" customHeight="false" outlineLevel="0" collapsed="false">
      <c r="A2404" s="0" t="s">
        <v>2479</v>
      </c>
      <c r="B2404" s="0" t="s">
        <v>2463</v>
      </c>
      <c r="C2404" s="0" t="s">
        <v>2464</v>
      </c>
      <c r="D2404" s="0" t="n">
        <v>3</v>
      </c>
      <c r="E2404" s="0" t="str">
        <f aca="false">IFERROR(IFERROR(REPLACE(C2404,SEARCH($E$1,C2404,1),LEN($E$1),""),REPLACE(C2404,SEARCH($F$1,C2404,1),LEN($F$1),"")),C2404)</f>
        <v>www.studentcrowd.com/university-l1001247-s1008530-aberystwyth_university-aberystwyth</v>
      </c>
      <c r="F2404" s="0" t="str">
        <f aca="false">REPLACE(E2404,SEARCH("/",E2404,1),LEN(E2404),"")</f>
        <v>www.studentcrowd.com</v>
      </c>
      <c r="G2404" s="0" t="n">
        <f aca="false">IF(F2404="www.studentcrowd.com",D2404*2/10,IF(F2404="www.studentsreview.com",D2404*2.5/10,"ERROR"))</f>
        <v>0.6</v>
      </c>
      <c r="H2404" s="0" t="str">
        <f aca="false">VLOOKUP(G2404,Sheet2!$A$1:$B$8,2,0)</f>
        <v>middle_plus</v>
      </c>
      <c r="I2404" s="0" t="str">
        <f aca="false">"{""classes"":["""&amp;G2404&amp;"""],""text"":"""&amp;A2404&amp;"""},"</f>
        <v>{"classes":["0,6"],"text":"Ive loved my first semester here, its been hard at times but the support network for students is always there and theyre great. Everyone here is generally lovely and the accomodation is pretty nice too!"},</v>
      </c>
      <c r="J2404" s="0" t="n">
        <f aca="false">LEN(A2404)</f>
        <v>202</v>
      </c>
    </row>
    <row r="2405" customFormat="false" ht="12.8" hidden="false" customHeight="false" outlineLevel="0" collapsed="false">
      <c r="A2405" s="0" t="s">
        <v>2480</v>
      </c>
      <c r="B2405" s="0" t="s">
        <v>2463</v>
      </c>
      <c r="C2405" s="0" t="s">
        <v>2464</v>
      </c>
      <c r="D2405" s="0" t="n">
        <v>4</v>
      </c>
      <c r="E2405" s="0" t="str">
        <f aca="false">IFERROR(IFERROR(REPLACE(C2405,SEARCH($E$1,C2405,1),LEN($E$1),""),REPLACE(C2405,SEARCH($F$1,C2405,1),LEN($F$1),"")),C2405)</f>
        <v>www.studentcrowd.com/university-l1001247-s1008530-aberystwyth_university-aberystwyth</v>
      </c>
      <c r="F2405" s="0" t="str">
        <f aca="false">REPLACE(E2405,SEARCH("/",E2405,1),LEN(E2405),"")</f>
        <v>www.studentcrowd.com</v>
      </c>
      <c r="G2405" s="0" t="n">
        <f aca="false">IF(F2405="www.studentcrowd.com",D2405*2/10,IF(F2405="www.studentsreview.com",D2405*2.5/10,"ERROR"))</f>
        <v>0.8</v>
      </c>
      <c r="H2405" s="0" t="str">
        <f aca="false">VLOOKUP(G2405,Sheet2!$A$1:$B$8,2,0)</f>
        <v>good_plus</v>
      </c>
      <c r="I2405" s="0" t="str">
        <f aca="false">"{""classes"":["""&amp;G2405&amp;"""],""text"":"""&amp;A2405&amp;"""},"</f>
        <v>{"classes":["0,8"],"text":"Ive been here for just over two months now and Im having an amazing time. Ive joined some great clubs including WUOTC  Officer training corps . You can swim in the sea when its calm and its a great experience."},</v>
      </c>
      <c r="J2405" s="0" t="n">
        <f aca="false">LEN(A2405)</f>
        <v>209</v>
      </c>
    </row>
    <row r="2406" customFormat="false" ht="12.8" hidden="false" customHeight="false" outlineLevel="0" collapsed="false">
      <c r="A2406" s="0" t="s">
        <v>2481</v>
      </c>
      <c r="B2406" s="0" t="s">
        <v>2463</v>
      </c>
      <c r="C2406" s="0" t="s">
        <v>2464</v>
      </c>
      <c r="D2406" s="0" t="n">
        <v>2</v>
      </c>
      <c r="E2406" s="0" t="str">
        <f aca="false">IFERROR(IFERROR(REPLACE(C2406,SEARCH($E$1,C2406,1),LEN($E$1),""),REPLACE(C2406,SEARCH($F$1,C2406,1),LEN($F$1),"")),C2406)</f>
        <v>www.studentcrowd.com/university-l1001247-s1008530-aberystwyth_university-aberystwyth</v>
      </c>
      <c r="F2406" s="0" t="str">
        <f aca="false">REPLACE(E2406,SEARCH("/",E2406,1),LEN(E2406),"")</f>
        <v>www.studentcrowd.com</v>
      </c>
      <c r="G2406" s="0" t="n">
        <f aca="false">IF(F2406="www.studentcrowd.com",D2406*2/10,IF(F2406="www.studentsreview.com",D2406*2.5/10,"ERROR"))</f>
        <v>0.4</v>
      </c>
      <c r="H2406" s="0" t="str">
        <f aca="false">VLOOKUP(G2406,Sheet2!$A$1:$B$8,2,0)</f>
        <v>middle_minus</v>
      </c>
      <c r="I2406" s="0" t="str">
        <f aca="false">"{""classes"":["""&amp;G2406&amp;"""],""text"":"""&amp;A2406&amp;"""},"</f>
        <v>{"classes":["0,4"],"text":"Nice, close nit community of students, but the resources and facilities of the university just arent that good"},</v>
      </c>
      <c r="J2406" s="0" t="n">
        <f aca="false">LEN(A2406)</f>
        <v>110</v>
      </c>
    </row>
    <row r="2407" customFormat="false" ht="12.8" hidden="false" customHeight="false" outlineLevel="0" collapsed="false">
      <c r="A2407" s="0" t="s">
        <v>2482</v>
      </c>
      <c r="B2407" s="0" t="s">
        <v>2463</v>
      </c>
      <c r="C2407" s="0" t="s">
        <v>2464</v>
      </c>
      <c r="D2407" s="0" t="n">
        <v>4</v>
      </c>
      <c r="E2407" s="0" t="str">
        <f aca="false">IFERROR(IFERROR(REPLACE(C2407,SEARCH($E$1,C2407,1),LEN($E$1),""),REPLACE(C2407,SEARCH($F$1,C2407,1),LEN($F$1),"")),C2407)</f>
        <v>www.studentcrowd.com/university-l1001247-s1008530-aberystwyth_university-aberystwyth</v>
      </c>
      <c r="F2407" s="0" t="str">
        <f aca="false">REPLACE(E2407,SEARCH("/",E2407,1),LEN(E2407),"")</f>
        <v>www.studentcrowd.com</v>
      </c>
      <c r="G2407" s="0" t="n">
        <f aca="false">IF(F2407="www.studentcrowd.com",D2407*2/10,IF(F2407="www.studentsreview.com",D2407*2.5/10,"ERROR"))</f>
        <v>0.8</v>
      </c>
      <c r="H2407" s="0" t="str">
        <f aca="false">VLOOKUP(G2407,Sheet2!$A$1:$B$8,2,0)</f>
        <v>good_plus</v>
      </c>
      <c r="I2407" s="0" t="str">
        <f aca="false">"{""classes"":["""&amp;G2407&amp;"""],""text"":"""&amp;A2407&amp;"""},"</f>
        <v>{"classes":["0,8"],"text":"Theres no place on Earth like Aber, beside the homicidal seagulls its a brilliant place to live and study!"},</v>
      </c>
      <c r="J2407" s="0" t="n">
        <f aca="false">LEN(A2407)</f>
        <v>106</v>
      </c>
    </row>
    <row r="2408" customFormat="false" ht="12.8" hidden="false" customHeight="false" outlineLevel="0" collapsed="false">
      <c r="A2408" s="0" t="s">
        <v>2483</v>
      </c>
      <c r="B2408" s="0" t="s">
        <v>2463</v>
      </c>
      <c r="C2408" s="0" t="s">
        <v>2464</v>
      </c>
      <c r="D2408" s="0" t="n">
        <v>4</v>
      </c>
      <c r="E2408" s="0" t="str">
        <f aca="false">IFERROR(IFERROR(REPLACE(C2408,SEARCH($E$1,C2408,1),LEN($E$1),""),REPLACE(C2408,SEARCH($F$1,C2408,1),LEN($F$1),"")),C2408)</f>
        <v>www.studentcrowd.com/university-l1001247-s1008530-aberystwyth_university-aberystwyth</v>
      </c>
      <c r="F2408" s="0" t="str">
        <f aca="false">REPLACE(E2408,SEARCH("/",E2408,1),LEN(E2408),"")</f>
        <v>www.studentcrowd.com</v>
      </c>
      <c r="G2408" s="0" t="n">
        <f aca="false">IF(F2408="www.studentcrowd.com",D2408*2/10,IF(F2408="www.studentsreview.com",D2408*2.5/10,"ERROR"))</f>
        <v>0.8</v>
      </c>
      <c r="H2408" s="0" t="str">
        <f aca="false">VLOOKUP(G2408,Sheet2!$A$1:$B$8,2,0)</f>
        <v>good_plus</v>
      </c>
      <c r="I2408" s="0" t="str">
        <f aca="false">"{""classes"":["""&amp;G2408&amp;"""],""text"":"""&amp;A2408&amp;"""},"</f>
        <v>{"classes":["0,8"],"text":"Really good university, with good lecturers and resources. Be careful with where you choose to live though, do your research !!"},</v>
      </c>
      <c r="J2408" s="0" t="n">
        <f aca="false">LEN(A2408)</f>
        <v>127</v>
      </c>
    </row>
    <row r="2409" customFormat="false" ht="12.8" hidden="false" customHeight="false" outlineLevel="0" collapsed="false">
      <c r="A2409" s="0" t="s">
        <v>2484</v>
      </c>
      <c r="B2409" s="0" t="s">
        <v>2463</v>
      </c>
      <c r="C2409" s="0" t="s">
        <v>2464</v>
      </c>
      <c r="D2409" s="0" t="n">
        <v>4</v>
      </c>
      <c r="E2409" s="0" t="str">
        <f aca="false">IFERROR(IFERROR(REPLACE(C2409,SEARCH($E$1,C2409,1),LEN($E$1),""),REPLACE(C2409,SEARCH($F$1,C2409,1),LEN($F$1),"")),C2409)</f>
        <v>www.studentcrowd.com/university-l1001247-s1008530-aberystwyth_university-aberystwyth</v>
      </c>
      <c r="F2409" s="0" t="str">
        <f aca="false">REPLACE(E2409,SEARCH("/",E2409,1),LEN(E2409),"")</f>
        <v>www.studentcrowd.com</v>
      </c>
      <c r="G2409" s="0" t="n">
        <f aca="false">IF(F2409="www.studentcrowd.com",D2409*2/10,IF(F2409="www.studentsreview.com",D2409*2.5/10,"ERROR"))</f>
        <v>0.8</v>
      </c>
      <c r="H2409" s="0" t="str">
        <f aca="false">VLOOKUP(G2409,Sheet2!$A$1:$B$8,2,0)</f>
        <v>good_plus</v>
      </c>
      <c r="I2409" s="0" t="str">
        <f aca="false">"{""classes"":["""&amp;G2409&amp;"""],""text"":"""&amp;A2409&amp;"""},"</f>
        <v>{"classes":["0,8"],"text":"Good uni for social interaction"},</v>
      </c>
      <c r="J2409" s="0" t="n">
        <f aca="false">LEN(A2409)</f>
        <v>31</v>
      </c>
    </row>
    <row r="2410" customFormat="false" ht="12.8" hidden="false" customHeight="false" outlineLevel="0" collapsed="false">
      <c r="A2410" s="0" t="s">
        <v>2485</v>
      </c>
      <c r="B2410" s="0" t="s">
        <v>2463</v>
      </c>
      <c r="C2410" s="0" t="s">
        <v>2464</v>
      </c>
      <c r="D2410" s="0" t="n">
        <v>4</v>
      </c>
      <c r="E2410" s="0" t="str">
        <f aca="false">IFERROR(IFERROR(REPLACE(C2410,SEARCH($E$1,C2410,1),LEN($E$1),""),REPLACE(C2410,SEARCH($F$1,C2410,1),LEN($F$1),"")),C2410)</f>
        <v>www.studentcrowd.com/university-l1001247-s1008530-aberystwyth_university-aberystwyth</v>
      </c>
      <c r="F2410" s="0" t="str">
        <f aca="false">REPLACE(E2410,SEARCH("/",E2410,1),LEN(E2410),"")</f>
        <v>www.studentcrowd.com</v>
      </c>
      <c r="G2410" s="0" t="n">
        <f aca="false">IF(F2410="www.studentcrowd.com",D2410*2/10,IF(F2410="www.studentsreview.com",D2410*2.5/10,"ERROR"))</f>
        <v>0.8</v>
      </c>
      <c r="H2410" s="0" t="str">
        <f aca="false">VLOOKUP(G2410,Sheet2!$A$1:$B$8,2,0)</f>
        <v>good_plus</v>
      </c>
      <c r="I2410" s="0" t="str">
        <f aca="false">"{""classes"":["""&amp;G2410&amp;"""],""text"":"""&amp;A2410&amp;"""},"</f>
        <v>{"classes":["0,8"],"text":"Great array of activities for students in a town so small that you have to make your own entertainment. ABER Rag put on the best socials, not forgetting the May Ball. Space Female of the Species were our grad ball headline act."},</v>
      </c>
      <c r="J2410" s="0" t="n">
        <f aca="false">LEN(A2410)</f>
        <v>227</v>
      </c>
    </row>
    <row r="2411" customFormat="false" ht="12.8" hidden="false" customHeight="false" outlineLevel="0" collapsed="false">
      <c r="A2411" s="0" t="s">
        <v>2486</v>
      </c>
      <c r="B2411" s="0" t="s">
        <v>2463</v>
      </c>
      <c r="C2411" s="0" t="s">
        <v>2464</v>
      </c>
      <c r="D2411" s="0" t="n">
        <v>3</v>
      </c>
      <c r="E2411" s="0" t="str">
        <f aca="false">IFERROR(IFERROR(REPLACE(C2411,SEARCH($E$1,C2411,1),LEN($E$1),""),REPLACE(C2411,SEARCH($F$1,C2411,1),LEN($F$1),"")),C2411)</f>
        <v>www.studentcrowd.com/university-l1001247-s1008530-aberystwyth_university-aberystwyth</v>
      </c>
      <c r="F2411" s="0" t="str">
        <f aca="false">REPLACE(E2411,SEARCH("/",E2411,1),LEN(E2411),"")</f>
        <v>www.studentcrowd.com</v>
      </c>
      <c r="G2411" s="0" t="n">
        <f aca="false">IF(F2411="www.studentcrowd.com",D2411*2/10,IF(F2411="www.studentsreview.com",D2411*2.5/10,"ERROR"))</f>
        <v>0.6</v>
      </c>
      <c r="H2411" s="0" t="str">
        <f aca="false">VLOOKUP(G2411,Sheet2!$A$1:$B$8,2,0)</f>
        <v>middle_plus</v>
      </c>
      <c r="I2411" s="0" t="str">
        <f aca="false">"{""classes"":["""&amp;G2411&amp;"""],""text"":"""&amp;A2411&amp;"""},"</f>
        <v>{"classes":["0,6"],"text":"Aber is the Welsh Cambridge....fact"},</v>
      </c>
      <c r="J2411" s="0" t="n">
        <f aca="false">LEN(A2411)</f>
        <v>35</v>
      </c>
    </row>
    <row r="2412" customFormat="false" ht="12.8" hidden="false" customHeight="false" outlineLevel="0" collapsed="false">
      <c r="A2412" s="0" t="s">
        <v>2487</v>
      </c>
      <c r="B2412" s="0" t="s">
        <v>2463</v>
      </c>
      <c r="C2412" s="0" t="s">
        <v>2464</v>
      </c>
      <c r="D2412" s="0" t="n">
        <v>3</v>
      </c>
      <c r="E2412" s="0" t="str">
        <f aca="false">IFERROR(IFERROR(REPLACE(C2412,SEARCH($E$1,C2412,1),LEN($E$1),""),REPLACE(C2412,SEARCH($F$1,C2412,1),LEN($F$1),"")),C2412)</f>
        <v>www.studentcrowd.com/university-l1001247-s1008530-aberystwyth_university-aberystwyth</v>
      </c>
      <c r="F2412" s="0" t="str">
        <f aca="false">REPLACE(E2412,SEARCH("/",E2412,1),LEN(E2412),"")</f>
        <v>www.studentcrowd.com</v>
      </c>
      <c r="G2412" s="0" t="n">
        <f aca="false">IF(F2412="www.studentcrowd.com",D2412*2/10,IF(F2412="www.studentsreview.com",D2412*2.5/10,"ERROR"))</f>
        <v>0.6</v>
      </c>
      <c r="H2412" s="0" t="str">
        <f aca="false">VLOOKUP(G2412,Sheet2!$A$1:$B$8,2,0)</f>
        <v>middle_plus</v>
      </c>
      <c r="I2412" s="0" t="str">
        <f aca="false">"{""classes"":["""&amp;G2412&amp;"""],""text"":"""&amp;A2412&amp;"""},"</f>
        <v>{"classes":["0,6"],"text":"Decent but the locals are pretty inbred"},</v>
      </c>
      <c r="J2412" s="0" t="n">
        <f aca="false">LEN(A2412)</f>
        <v>39</v>
      </c>
    </row>
    <row r="2413" customFormat="false" ht="12.8" hidden="false" customHeight="false" outlineLevel="0" collapsed="false">
      <c r="A2413" s="0" t="s">
        <v>2488</v>
      </c>
      <c r="B2413" s="0" t="s">
        <v>2463</v>
      </c>
      <c r="C2413" s="0" t="s">
        <v>2464</v>
      </c>
      <c r="D2413" s="0" t="n">
        <v>3</v>
      </c>
      <c r="E2413" s="0" t="str">
        <f aca="false">IFERROR(IFERROR(REPLACE(C2413,SEARCH($E$1,C2413,1),LEN($E$1),""),REPLACE(C2413,SEARCH($F$1,C2413,1),LEN($F$1),"")),C2413)</f>
        <v>www.studentcrowd.com/university-l1001247-s1008530-aberystwyth_university-aberystwyth</v>
      </c>
      <c r="F2413" s="0" t="str">
        <f aca="false">REPLACE(E2413,SEARCH("/",E2413,1),LEN(E2413),"")</f>
        <v>www.studentcrowd.com</v>
      </c>
      <c r="G2413" s="0" t="n">
        <f aca="false">IF(F2413="www.studentcrowd.com",D2413*2/10,IF(F2413="www.studentsreview.com",D2413*2.5/10,"ERROR"))</f>
        <v>0.6</v>
      </c>
      <c r="H2413" s="0" t="str">
        <f aca="false">VLOOKUP(G2413,Sheet2!$A$1:$B$8,2,0)</f>
        <v>middle_plus</v>
      </c>
      <c r="I2413" s="0" t="str">
        <f aca="false">"{""classes"":["""&amp;G2413&amp;"""],""text"":"""&amp;A2413&amp;"""},"</f>
        <v>{"classes":["0,6"],"text":"Overall the facilities arent bad, SU has lots of options for food and drink, the Arts Center has access to new movies and exhibitions, the campus isnt hard to get around, internet everywhere  but the 12GB cap is a pain . Societies are great if you plan on drinking. ALOT. Or just doing specific non-drinking activities  like cards, or D&amp;D, sports if youre into that, even just hanging around people with the same interest as you...  but usually aa drinking component will be a pretty instrumental part of the social. Career Services are not taken very seriously, and I dont have much experience using them myself just yet, but they will become a big part of your life in 3rd year and can help find jobs around the town during the year if you want/need one. Overall, Aber is a great uni to be at  if you dont like cities, prefer countryside, are prepared for strong winds/rain and for the occasional mix ups with people speaking welsh to you ."},</v>
      </c>
      <c r="J2413" s="0" t="n">
        <f aca="false">LEN(A2413)</f>
        <v>942</v>
      </c>
    </row>
    <row r="2414" customFormat="false" ht="12.8" hidden="false" customHeight="false" outlineLevel="0" collapsed="false">
      <c r="A2414" s="0" t="s">
        <v>2489</v>
      </c>
      <c r="B2414" s="0" t="s">
        <v>2463</v>
      </c>
      <c r="C2414" s="0" t="s">
        <v>2464</v>
      </c>
      <c r="D2414" s="0" t="n">
        <v>4</v>
      </c>
      <c r="E2414" s="0" t="str">
        <f aca="false">IFERROR(IFERROR(REPLACE(C2414,SEARCH($E$1,C2414,1),LEN($E$1),""),REPLACE(C2414,SEARCH($F$1,C2414,1),LEN($F$1),"")),C2414)</f>
        <v>www.studentcrowd.com/university-l1001247-s1008530-aberystwyth_university-aberystwyth</v>
      </c>
      <c r="F2414" s="0" t="str">
        <f aca="false">REPLACE(E2414,SEARCH("/",E2414,1),LEN(E2414),"")</f>
        <v>www.studentcrowd.com</v>
      </c>
      <c r="G2414" s="0" t="n">
        <f aca="false">IF(F2414="www.studentcrowd.com",D2414*2/10,IF(F2414="www.studentsreview.com",D2414*2.5/10,"ERROR"))</f>
        <v>0.8</v>
      </c>
      <c r="H2414" s="0" t="str">
        <f aca="false">VLOOKUP(G2414,Sheet2!$A$1:$B$8,2,0)</f>
        <v>good_plus</v>
      </c>
      <c r="I2414" s="0" t="str">
        <f aca="false">"{""classes"":["""&amp;G2414&amp;"""],""text"":"""&amp;A2414&amp;"""},"</f>
        <v>{"classes":["0,8"],"text":"the Union could do with updating and better events"},</v>
      </c>
      <c r="J2414" s="0" t="n">
        <f aca="false">LEN(A2414)</f>
        <v>50</v>
      </c>
    </row>
    <row r="2415" customFormat="false" ht="12.8" hidden="false" customHeight="false" outlineLevel="0" collapsed="false">
      <c r="A2415" s="0" t="s">
        <v>2490</v>
      </c>
      <c r="B2415" s="0" t="s">
        <v>2463</v>
      </c>
      <c r="C2415" s="0" t="s">
        <v>2464</v>
      </c>
      <c r="D2415" s="0" t="n">
        <v>4</v>
      </c>
      <c r="E2415" s="0" t="str">
        <f aca="false">IFERROR(IFERROR(REPLACE(C2415,SEARCH($E$1,C2415,1),LEN($E$1),""),REPLACE(C2415,SEARCH($F$1,C2415,1),LEN($F$1),"")),C2415)</f>
        <v>www.studentcrowd.com/university-l1001247-s1008530-aberystwyth_university-aberystwyth</v>
      </c>
      <c r="F2415" s="0" t="str">
        <f aca="false">REPLACE(E2415,SEARCH("/",E2415,1),LEN(E2415),"")</f>
        <v>www.studentcrowd.com</v>
      </c>
      <c r="G2415" s="0" t="n">
        <f aca="false">IF(F2415="www.studentcrowd.com",D2415*2/10,IF(F2415="www.studentsreview.com",D2415*2.5/10,"ERROR"))</f>
        <v>0.8</v>
      </c>
      <c r="H2415" s="0" t="str">
        <f aca="false">VLOOKUP(G2415,Sheet2!$A$1:$B$8,2,0)</f>
        <v>good_plus</v>
      </c>
      <c r="I2415" s="0" t="str">
        <f aca="false">"{""classes"":["""&amp;G2415&amp;"""],""text"":"""&amp;A2415&amp;"""},"</f>
        <v>{"classes":["0,8"],"text":"Overall a decent uni could do with modernising alot of stuff"},</v>
      </c>
      <c r="J2415" s="0" t="n">
        <f aca="false">LEN(A2415)</f>
        <v>60</v>
      </c>
    </row>
    <row r="2416" customFormat="false" ht="12.8" hidden="false" customHeight="false" outlineLevel="0" collapsed="false">
      <c r="A2416" s="0" t="s">
        <v>2491</v>
      </c>
      <c r="B2416" s="0" t="s">
        <v>2463</v>
      </c>
      <c r="C2416" s="0" t="s">
        <v>2464</v>
      </c>
      <c r="D2416" s="0" t="n">
        <v>5</v>
      </c>
      <c r="E2416" s="0" t="str">
        <f aca="false">IFERROR(IFERROR(REPLACE(C2416,SEARCH($E$1,C2416,1),LEN($E$1),""),REPLACE(C2416,SEARCH($F$1,C2416,1),LEN($F$1),"")),C2416)</f>
        <v>www.studentcrowd.com/university-l1001247-s1008530-aberystwyth_university-aberystwyth</v>
      </c>
      <c r="F2416" s="0" t="str">
        <f aca="false">REPLACE(E2416,SEARCH("/",E2416,1),LEN(E2416),"")</f>
        <v>www.studentcrowd.com</v>
      </c>
      <c r="G2416" s="0" t="n">
        <f aca="false">IF(F2416="www.studentcrowd.com",D2416*2/10,IF(F2416="www.studentsreview.com",D2416*2.5/10,"ERROR"))</f>
        <v>1</v>
      </c>
      <c r="H2416" s="0" t="str">
        <f aca="false">VLOOKUP(G2416,Sheet2!$A$1:$B$8,2,0)</f>
        <v>excellent</v>
      </c>
      <c r="I2416" s="0" t="str">
        <f aca="false">"{""classes"":["""&amp;G2416&amp;"""],""text"":"""&amp;A2416&amp;"""},"</f>
        <v>{"classes":["1"],"text":"One of the greatest unis in the country and a lovely town to live in too"},</v>
      </c>
      <c r="J2416" s="0" t="n">
        <f aca="false">LEN(A2416)</f>
        <v>72</v>
      </c>
    </row>
    <row r="2417" customFormat="false" ht="12.8" hidden="false" customHeight="false" outlineLevel="0" collapsed="false">
      <c r="A2417" s="0" t="s">
        <v>2492</v>
      </c>
      <c r="B2417" s="0" t="s">
        <v>2463</v>
      </c>
      <c r="C2417" s="0" t="s">
        <v>2464</v>
      </c>
      <c r="D2417" s="0" t="n">
        <v>3</v>
      </c>
      <c r="E2417" s="0" t="str">
        <f aca="false">IFERROR(IFERROR(REPLACE(C2417,SEARCH($E$1,C2417,1),LEN($E$1),""),REPLACE(C2417,SEARCH($F$1,C2417,1),LEN($F$1),"")),C2417)</f>
        <v>www.studentcrowd.com/university-l1001247-s1008530-aberystwyth_university-aberystwyth</v>
      </c>
      <c r="F2417" s="0" t="str">
        <f aca="false">REPLACE(E2417,SEARCH("/",E2417,1),LEN(E2417),"")</f>
        <v>www.studentcrowd.com</v>
      </c>
      <c r="G2417" s="0" t="n">
        <f aca="false">IF(F2417="www.studentcrowd.com",D2417*2/10,IF(F2417="www.studentsreview.com",D2417*2.5/10,"ERROR"))</f>
        <v>0.6</v>
      </c>
      <c r="H2417" s="0" t="str">
        <f aca="false">VLOOKUP(G2417,Sheet2!$A$1:$B$8,2,0)</f>
        <v>middle_plus</v>
      </c>
      <c r="I2417" s="0" t="str">
        <f aca="false">"{""classes"":["""&amp;G2417&amp;"""],""text"":"""&amp;A2417&amp;"""},"</f>
        <v>{"classes":["0,6"],"text":"overall a satisfactory university. No more, no less"},</v>
      </c>
      <c r="J2417" s="0" t="n">
        <f aca="false">LEN(A2417)</f>
        <v>51</v>
      </c>
    </row>
    <row r="2418" customFormat="false" ht="12.8" hidden="false" customHeight="false" outlineLevel="0" collapsed="false">
      <c r="A2418" s="0" t="s">
        <v>2493</v>
      </c>
      <c r="B2418" s="0" t="s">
        <v>2463</v>
      </c>
      <c r="C2418" s="0" t="s">
        <v>2464</v>
      </c>
      <c r="D2418" s="0" t="n">
        <v>5</v>
      </c>
      <c r="E2418" s="0" t="str">
        <f aca="false">IFERROR(IFERROR(REPLACE(C2418,SEARCH($E$1,C2418,1),LEN($E$1),""),REPLACE(C2418,SEARCH($F$1,C2418,1),LEN($F$1),"")),C2418)</f>
        <v>www.studentcrowd.com/university-l1001247-s1008530-aberystwyth_university-aberystwyth</v>
      </c>
      <c r="F2418" s="0" t="str">
        <f aca="false">REPLACE(E2418,SEARCH("/",E2418,1),LEN(E2418),"")</f>
        <v>www.studentcrowd.com</v>
      </c>
      <c r="G2418" s="0" t="n">
        <f aca="false">IF(F2418="www.studentcrowd.com",D2418*2/10,IF(F2418="www.studentsreview.com",D2418*2.5/10,"ERROR"))</f>
        <v>1</v>
      </c>
      <c r="H2418" s="0" t="str">
        <f aca="false">VLOOKUP(G2418,Sheet2!$A$1:$B$8,2,0)</f>
        <v>excellent</v>
      </c>
      <c r="I2418" s="0" t="str">
        <f aca="false">"{""classes"":["""&amp;G2418&amp;"""],""text"":"""&amp;A2418&amp;"""},"</f>
        <v>{"classes":["1"],"text":"I still live there... thats say it all really. The best years of my life and it really prepared me for adulthood and the big bad job world. Im successful in my career now and I have Aberystwyth University to thank for that."},</v>
      </c>
      <c r="J2418" s="0" t="n">
        <f aca="false">LEN(A2418)</f>
        <v>223</v>
      </c>
    </row>
    <row r="2419" customFormat="false" ht="12.8" hidden="false" customHeight="false" outlineLevel="0" collapsed="false">
      <c r="A2419" s="0" t="s">
        <v>2494</v>
      </c>
      <c r="B2419" s="0" t="s">
        <v>2463</v>
      </c>
      <c r="C2419" s="0" t="s">
        <v>2464</v>
      </c>
      <c r="D2419" s="0" t="n">
        <v>4</v>
      </c>
      <c r="E2419" s="0" t="str">
        <f aca="false">IFERROR(IFERROR(REPLACE(C2419,SEARCH($E$1,C2419,1),LEN($E$1),""),REPLACE(C2419,SEARCH($F$1,C2419,1),LEN($F$1),"")),C2419)</f>
        <v>www.studentcrowd.com/university-l1001247-s1008530-aberystwyth_university-aberystwyth</v>
      </c>
      <c r="F2419" s="0" t="str">
        <f aca="false">REPLACE(E2419,SEARCH("/",E2419,1),LEN(E2419),"")</f>
        <v>www.studentcrowd.com</v>
      </c>
      <c r="G2419" s="0" t="n">
        <f aca="false">IF(F2419="www.studentcrowd.com",D2419*2/10,IF(F2419="www.studentsreview.com",D2419*2.5/10,"ERROR"))</f>
        <v>0.8</v>
      </c>
      <c r="H2419" s="0" t="str">
        <f aca="false">VLOOKUP(G2419,Sheet2!$A$1:$B$8,2,0)</f>
        <v>good_plus</v>
      </c>
      <c r="I2419" s="0" t="str">
        <f aca="false">"{""classes"":["""&amp;G2419&amp;"""],""text"":"""&amp;A2419&amp;"""},"</f>
        <v>{"classes":["0,8"],"text":"Computer facilities are plentiful and fast, there is a society for everything and the union regularly hosts big events worth going to. The careers service appears to largely sit in the background, what little has been heard from them is usually about services or events that can only be attended at specific times. The one time I dropped in, I was turned away with a URL to go to that had nothing of use on it when I visited it. Despite this, they are friendly people working there and Im sure that with enough digging, appropriate help could be found. The internet can be patchy, there have been a couple of outages/major drops in speed since arriving, and the internet cap is something that very few other universities enforce. The automatic blocking of all ports is also an unusual practice and is a complete pain at the best of times. When all working properly, through allowed ports, it is a fast connection though."},</v>
      </c>
      <c r="J2419" s="0" t="n">
        <f aca="false">LEN(A2419)</f>
        <v>920</v>
      </c>
    </row>
    <row r="2420" customFormat="false" ht="12.8" hidden="false" customHeight="false" outlineLevel="0" collapsed="false">
      <c r="A2420" s="0" t="s">
        <v>2495</v>
      </c>
      <c r="B2420" s="0" t="s">
        <v>2463</v>
      </c>
      <c r="C2420" s="0" t="s">
        <v>2464</v>
      </c>
      <c r="D2420" s="0" t="n">
        <v>5</v>
      </c>
      <c r="E2420" s="0" t="str">
        <f aca="false">IFERROR(IFERROR(REPLACE(C2420,SEARCH($E$1,C2420,1),LEN($E$1),""),REPLACE(C2420,SEARCH($F$1,C2420,1),LEN($F$1),"")),C2420)</f>
        <v>www.studentcrowd.com/university-l1001247-s1008530-aberystwyth_university-aberystwyth</v>
      </c>
      <c r="F2420" s="0" t="str">
        <f aca="false">REPLACE(E2420,SEARCH("/",E2420,1),LEN(E2420),"")</f>
        <v>www.studentcrowd.com</v>
      </c>
      <c r="G2420" s="0" t="n">
        <f aca="false">IF(F2420="www.studentcrowd.com",D2420*2/10,IF(F2420="www.studentsreview.com",D2420*2.5/10,"ERROR"))</f>
        <v>1</v>
      </c>
      <c r="H2420" s="0" t="str">
        <f aca="false">VLOOKUP(G2420,Sheet2!$A$1:$B$8,2,0)</f>
        <v>excellent</v>
      </c>
      <c r="I2420" s="0" t="str">
        <f aca="false">"{""classes"":["""&amp;G2420&amp;"""],""text"":"""&amp;A2420&amp;"""},"</f>
        <v>{"classes":["1"],"text":"I couldnt have found a better university. I love living in Aber, and I love the uni. We are a relatively small uni, but for the size they try and do their best for us."},</v>
      </c>
      <c r="J2420" s="0" t="n">
        <f aca="false">LEN(A2420)</f>
        <v>167</v>
      </c>
    </row>
    <row r="2421" customFormat="false" ht="12.8" hidden="false" customHeight="false" outlineLevel="0" collapsed="false">
      <c r="A2421" s="0" t="s">
        <v>2496</v>
      </c>
      <c r="B2421" s="0" t="s">
        <v>2463</v>
      </c>
      <c r="C2421" s="0" t="s">
        <v>2464</v>
      </c>
      <c r="D2421" s="0" t="n">
        <v>4</v>
      </c>
      <c r="E2421" s="0" t="str">
        <f aca="false">IFERROR(IFERROR(REPLACE(C2421,SEARCH($E$1,C2421,1),LEN($E$1),""),REPLACE(C2421,SEARCH($F$1,C2421,1),LEN($F$1),"")),C2421)</f>
        <v>www.studentcrowd.com/university-l1001247-s1008530-aberystwyth_university-aberystwyth</v>
      </c>
      <c r="F2421" s="0" t="str">
        <f aca="false">REPLACE(E2421,SEARCH("/",E2421,1),LEN(E2421),"")</f>
        <v>www.studentcrowd.com</v>
      </c>
      <c r="G2421" s="0" t="n">
        <f aca="false">IF(F2421="www.studentcrowd.com",D2421*2/10,IF(F2421="www.studentsreview.com",D2421*2.5/10,"ERROR"))</f>
        <v>0.8</v>
      </c>
      <c r="H2421" s="0" t="str">
        <f aca="false">VLOOKUP(G2421,Sheet2!$A$1:$B$8,2,0)</f>
        <v>good_plus</v>
      </c>
      <c r="I2421" s="0" t="str">
        <f aca="false">"{""classes"":["""&amp;G2421&amp;"""],""text"":"""&amp;A2421&amp;"""},"</f>
        <v>{"classes":["0,8"],"text":"The campus is overall an okay campus, the buildings are quite dated from the outside, but on the inside, most have been refurbished so they look nice. In terms of facilities, they are lots off different things skattered around the campus, such as the su, pubs, shops, takeaways, clubs, lounges, cafes, theatres etc... In terms of clubs and societys, they are lots of things to do - I strongly recommend going to the freshers stalls, and talking to and signing up for as much stuff as you can - you dont have to commit to it or anything. The union is great, and they put on lots of events, and give off a feeling that they genuinely care about the students. The career opportunitys are great - they is a careers department, that can help you with things like CVs etc, but they also help you with finding temp placements inside the uni if you need a little bit of money. The internet throughout campus is great, and they are hardly anyplaces you cant get any wifi  maybe in the middle a carpark .."},</v>
      </c>
      <c r="J2421" s="0" t="n">
        <f aca="false">LEN(A2421)</f>
        <v>995</v>
      </c>
    </row>
    <row r="2422" customFormat="false" ht="12.8" hidden="false" customHeight="false" outlineLevel="0" collapsed="false">
      <c r="A2422" s="0" t="s">
        <v>2497</v>
      </c>
      <c r="B2422" s="0" t="s">
        <v>2463</v>
      </c>
      <c r="C2422" s="0" t="s">
        <v>2464</v>
      </c>
      <c r="D2422" s="0" t="n">
        <v>3</v>
      </c>
      <c r="E2422" s="0" t="str">
        <f aca="false">IFERROR(IFERROR(REPLACE(C2422,SEARCH($E$1,C2422,1),LEN($E$1),""),REPLACE(C2422,SEARCH($F$1,C2422,1),LEN($F$1),"")),C2422)</f>
        <v>www.studentcrowd.com/university-l1001247-s1008530-aberystwyth_university-aberystwyth</v>
      </c>
      <c r="F2422" s="0" t="str">
        <f aca="false">REPLACE(E2422,SEARCH("/",E2422,1),LEN(E2422),"")</f>
        <v>www.studentcrowd.com</v>
      </c>
      <c r="G2422" s="0" t="n">
        <f aca="false">IF(F2422="www.studentcrowd.com",D2422*2/10,IF(F2422="www.studentsreview.com",D2422*2.5/10,"ERROR"))</f>
        <v>0.6</v>
      </c>
      <c r="H2422" s="0" t="str">
        <f aca="false">VLOOKUP(G2422,Sheet2!$A$1:$B$8,2,0)</f>
        <v>middle_plus</v>
      </c>
      <c r="I2422" s="0" t="str">
        <f aca="false">"{""classes"":["""&amp;G2422&amp;"""],""text"":"""&amp;A2422&amp;"""},"</f>
        <v>{"classes":["0,6"],"text":"Campus is reasonable, union is nice for pool and big sports games. IBERS cafe is good for food just very pricey."},</v>
      </c>
      <c r="J2422" s="0" t="n">
        <f aca="false">LEN(A2422)</f>
        <v>112</v>
      </c>
    </row>
    <row r="2423" customFormat="false" ht="12.8" hidden="false" customHeight="false" outlineLevel="0" collapsed="false">
      <c r="A2423" s="0" t="s">
        <v>2498</v>
      </c>
      <c r="B2423" s="0" t="s">
        <v>2463</v>
      </c>
      <c r="C2423" s="0" t="s">
        <v>2464</v>
      </c>
      <c r="D2423" s="0" t="n">
        <v>5</v>
      </c>
      <c r="E2423" s="0" t="str">
        <f aca="false">IFERROR(IFERROR(REPLACE(C2423,SEARCH($E$1,C2423,1),LEN($E$1),""),REPLACE(C2423,SEARCH($F$1,C2423,1),LEN($F$1),"")),C2423)</f>
        <v>www.studentcrowd.com/university-l1001247-s1008530-aberystwyth_university-aberystwyth</v>
      </c>
      <c r="F2423" s="0" t="str">
        <f aca="false">REPLACE(E2423,SEARCH("/",E2423,1),LEN(E2423),"")</f>
        <v>www.studentcrowd.com</v>
      </c>
      <c r="G2423" s="0" t="n">
        <f aca="false">IF(F2423="www.studentcrowd.com",D2423*2/10,IF(F2423="www.studentsreview.com",D2423*2.5/10,"ERROR"))</f>
        <v>1</v>
      </c>
      <c r="H2423" s="0" t="str">
        <f aca="false">VLOOKUP(G2423,Sheet2!$A$1:$B$8,2,0)</f>
        <v>excellent</v>
      </c>
      <c r="I2423" s="0" t="str">
        <f aca="false">"{""classes"":["""&amp;G2423&amp;"""],""text"":"""&amp;A2423&amp;"""},"</f>
        <v>{"classes":["1"],"text":"Universities campus provides a good service!"},</v>
      </c>
      <c r="J2423" s="0" t="n">
        <f aca="false">LEN(A2423)</f>
        <v>44</v>
      </c>
    </row>
    <row r="2424" customFormat="false" ht="12.8" hidden="false" customHeight="false" outlineLevel="0" collapsed="false">
      <c r="A2424" s="0" t="s">
        <v>2499</v>
      </c>
      <c r="B2424" s="0" t="s">
        <v>2463</v>
      </c>
      <c r="C2424" s="0" t="s">
        <v>2464</v>
      </c>
      <c r="D2424" s="0" t="n">
        <v>5</v>
      </c>
      <c r="E2424" s="0" t="str">
        <f aca="false">IFERROR(IFERROR(REPLACE(C2424,SEARCH($E$1,C2424,1),LEN($E$1),""),REPLACE(C2424,SEARCH($F$1,C2424,1),LEN($F$1),"")),C2424)</f>
        <v>www.studentcrowd.com/university-l1001247-s1008530-aberystwyth_university-aberystwyth</v>
      </c>
      <c r="F2424" s="0" t="str">
        <f aca="false">REPLACE(E2424,SEARCH("/",E2424,1),LEN(E2424),"")</f>
        <v>www.studentcrowd.com</v>
      </c>
      <c r="G2424" s="0" t="n">
        <f aca="false">IF(F2424="www.studentcrowd.com",D2424*2/10,IF(F2424="www.studentsreview.com",D2424*2.5/10,"ERROR"))</f>
        <v>1</v>
      </c>
      <c r="H2424" s="0" t="str">
        <f aca="false">VLOOKUP(G2424,Sheet2!$A$1:$B$8,2,0)</f>
        <v>excellent</v>
      </c>
      <c r="I2424" s="0" t="str">
        <f aca="false">"{""classes"":["""&amp;G2424&amp;"""],""text"":"""&amp;A2424&amp;"""},"</f>
        <v>{"classes":["1"],"text":"Aberystwyth is an absolutely amazing university. The courses that I and friends study are varied, interesting, and engaging. So many different clubs and societies to join and all have incredibly friendly students running them. Internet isnt the best, and its not the easiest place to get a job, but it is in an absolutely beautiful area of the UK as a whole, with lots of pubs and nightlife. Love it."},</v>
      </c>
      <c r="J2424" s="0" t="n">
        <f aca="false">LEN(A2424)</f>
        <v>400</v>
      </c>
    </row>
    <row r="2425" customFormat="false" ht="12.8" hidden="false" customHeight="false" outlineLevel="0" collapsed="false">
      <c r="A2425" s="0" t="s">
        <v>2500</v>
      </c>
      <c r="B2425" s="0" t="s">
        <v>2463</v>
      </c>
      <c r="C2425" s="0" t="s">
        <v>2464</v>
      </c>
      <c r="D2425" s="0" t="n">
        <v>4</v>
      </c>
      <c r="E2425" s="0" t="str">
        <f aca="false">IFERROR(IFERROR(REPLACE(C2425,SEARCH($E$1,C2425,1),LEN($E$1),""),REPLACE(C2425,SEARCH($F$1,C2425,1),LEN($F$1),"")),C2425)</f>
        <v>www.studentcrowd.com/university-l1001247-s1008530-aberystwyth_university-aberystwyth</v>
      </c>
      <c r="F2425" s="0" t="str">
        <f aca="false">REPLACE(E2425,SEARCH("/",E2425,1),LEN(E2425),"")</f>
        <v>www.studentcrowd.com</v>
      </c>
      <c r="G2425" s="0" t="n">
        <f aca="false">IF(F2425="www.studentcrowd.com",D2425*2/10,IF(F2425="www.studentsreview.com",D2425*2.5/10,"ERROR"))</f>
        <v>0.8</v>
      </c>
      <c r="H2425" s="0" t="str">
        <f aca="false">VLOOKUP(G2425,Sheet2!$A$1:$B$8,2,0)</f>
        <v>good_plus</v>
      </c>
      <c r="I2425" s="0" t="str">
        <f aca="false">"{""classes"":["""&amp;G2425&amp;"""],""text"":"""&amp;A2425&amp;"""},"</f>
        <v>{"classes":["0,8"],"text":"Facilities situation is getting silly, not enough places to train so using roads to run on at night, AstroTurf is a safety hazard!"},</v>
      </c>
      <c r="J2425" s="0" t="n">
        <f aca="false">LEN(A2425)</f>
        <v>130</v>
      </c>
    </row>
    <row r="2426" customFormat="false" ht="12.8" hidden="false" customHeight="false" outlineLevel="0" collapsed="false">
      <c r="A2426" s="0" t="s">
        <v>2501</v>
      </c>
      <c r="B2426" s="0" t="s">
        <v>2463</v>
      </c>
      <c r="C2426" s="0" t="s">
        <v>2464</v>
      </c>
      <c r="D2426" s="0" t="n">
        <v>5</v>
      </c>
      <c r="E2426" s="0" t="str">
        <f aca="false">IFERROR(IFERROR(REPLACE(C2426,SEARCH($E$1,C2426,1),LEN($E$1),""),REPLACE(C2426,SEARCH($F$1,C2426,1),LEN($F$1),"")),C2426)</f>
        <v>www.studentcrowd.com/university-l1001247-s1008530-aberystwyth_university-aberystwyth</v>
      </c>
      <c r="F2426" s="0" t="str">
        <f aca="false">REPLACE(E2426,SEARCH("/",E2426,1),LEN(E2426),"")</f>
        <v>www.studentcrowd.com</v>
      </c>
      <c r="G2426" s="0" t="n">
        <f aca="false">IF(F2426="www.studentcrowd.com",D2426*2/10,IF(F2426="www.studentsreview.com",D2426*2.5/10,"ERROR"))</f>
        <v>1</v>
      </c>
      <c r="H2426" s="0" t="str">
        <f aca="false">VLOOKUP(G2426,Sheet2!$A$1:$B$8,2,0)</f>
        <v>excellent</v>
      </c>
      <c r="I2426" s="0" t="str">
        <f aca="false">"{""classes"":["""&amp;G2426&amp;"""],""text"":"""&amp;A2426&amp;"""},"</f>
        <v>{"classes":["1"],"text":"Great uni, great people, wonderful scenery, plenty to do. Cant fault it."},</v>
      </c>
      <c r="J2426" s="0" t="n">
        <f aca="false">LEN(A2426)</f>
        <v>72</v>
      </c>
    </row>
    <row r="2427" customFormat="false" ht="12.8" hidden="false" customHeight="false" outlineLevel="0" collapsed="false">
      <c r="A2427" s="0" t="s">
        <v>2502</v>
      </c>
      <c r="B2427" s="0" t="s">
        <v>2463</v>
      </c>
      <c r="C2427" s="0" t="s">
        <v>2464</v>
      </c>
      <c r="D2427" s="0" t="n">
        <v>4</v>
      </c>
      <c r="E2427" s="0" t="str">
        <f aca="false">IFERROR(IFERROR(REPLACE(C2427,SEARCH($E$1,C2427,1),LEN($E$1),""),REPLACE(C2427,SEARCH($F$1,C2427,1),LEN($F$1),"")),C2427)</f>
        <v>www.studentcrowd.com/university-l1001247-s1008530-aberystwyth_university-aberystwyth</v>
      </c>
      <c r="F2427" s="0" t="str">
        <f aca="false">REPLACE(E2427,SEARCH("/",E2427,1),LEN(E2427),"")</f>
        <v>www.studentcrowd.com</v>
      </c>
      <c r="G2427" s="0" t="n">
        <f aca="false">IF(F2427="www.studentcrowd.com",D2427*2/10,IF(F2427="www.studentsreview.com",D2427*2.5/10,"ERROR"))</f>
        <v>0.8</v>
      </c>
      <c r="H2427" s="0" t="str">
        <f aca="false">VLOOKUP(G2427,Sheet2!$A$1:$B$8,2,0)</f>
        <v>good_plus</v>
      </c>
      <c r="I2427" s="0" t="str">
        <f aca="false">"{""classes"":["""&amp;G2427&amp;"""],""text"":"""&amp;A2427&amp;"""},"</f>
        <v>{"classes":["0,8"],"text":"The Theatre, Film and Television Studies department supports its students throughout the three years and even after they have graduated. The staff are friendly and approachable and so encouraging."},</v>
      </c>
      <c r="J2427" s="0" t="n">
        <f aca="false">LEN(A2427)</f>
        <v>196</v>
      </c>
    </row>
    <row r="2428" customFormat="false" ht="12.8" hidden="false" customHeight="false" outlineLevel="0" collapsed="false">
      <c r="A2428" s="0" t="s">
        <v>2503</v>
      </c>
      <c r="B2428" s="0" t="s">
        <v>2463</v>
      </c>
      <c r="C2428" s="0" t="s">
        <v>2464</v>
      </c>
      <c r="D2428" s="0" t="n">
        <v>5</v>
      </c>
      <c r="E2428" s="0" t="str">
        <f aca="false">IFERROR(IFERROR(REPLACE(C2428,SEARCH($E$1,C2428,1),LEN($E$1),""),REPLACE(C2428,SEARCH($F$1,C2428,1),LEN($F$1),"")),C2428)</f>
        <v>www.studentcrowd.com/university-l1001247-s1008530-aberystwyth_university-aberystwyth</v>
      </c>
      <c r="F2428" s="0" t="str">
        <f aca="false">REPLACE(E2428,SEARCH("/",E2428,1),LEN(E2428),"")</f>
        <v>www.studentcrowd.com</v>
      </c>
      <c r="G2428" s="0" t="n">
        <f aca="false">IF(F2428="www.studentcrowd.com",D2428*2/10,IF(F2428="www.studentsreview.com",D2428*2.5/10,"ERROR"))</f>
        <v>1</v>
      </c>
      <c r="H2428" s="0" t="str">
        <f aca="false">VLOOKUP(G2428,Sheet2!$A$1:$B$8,2,0)</f>
        <v>excellent</v>
      </c>
      <c r="I2428" s="0" t="str">
        <f aca="false">"{""classes"":["""&amp;G2428&amp;"""],""text"":"""&amp;A2428&amp;"""},"</f>
        <v>{"classes":["1"],"text":"Amazing place everyones friendly and helpful, staff are always willing to help you if your stuck, courses are well layed out and explained to you before you choose one. Wide variety of module choices for 2nd and 3rd year to help get into what your interested in. The towns brilliant with all your shopping/ eating needs and the place is also on the seafront, whats more to love!"},</v>
      </c>
      <c r="J2428" s="0" t="n">
        <f aca="false">LEN(A2428)</f>
        <v>378</v>
      </c>
    </row>
    <row r="2429" customFormat="false" ht="12.8" hidden="false" customHeight="false" outlineLevel="0" collapsed="false">
      <c r="A2429" s="0" t="s">
        <v>2504</v>
      </c>
      <c r="B2429" s="0" t="s">
        <v>2463</v>
      </c>
      <c r="C2429" s="0" t="s">
        <v>2464</v>
      </c>
      <c r="D2429" s="0" t="n">
        <v>5</v>
      </c>
      <c r="E2429" s="0" t="str">
        <f aca="false">IFERROR(IFERROR(REPLACE(C2429,SEARCH($E$1,C2429,1),LEN($E$1),""),REPLACE(C2429,SEARCH($F$1,C2429,1),LEN($F$1),"")),C2429)</f>
        <v>www.studentcrowd.com/university-l1001247-s1008530-aberystwyth_university-aberystwyth</v>
      </c>
      <c r="F2429" s="0" t="str">
        <f aca="false">REPLACE(E2429,SEARCH("/",E2429,1),LEN(E2429),"")</f>
        <v>www.studentcrowd.com</v>
      </c>
      <c r="G2429" s="0" t="n">
        <f aca="false">IF(F2429="www.studentcrowd.com",D2429*2/10,IF(F2429="www.studentsreview.com",D2429*2.5/10,"ERROR"))</f>
        <v>1</v>
      </c>
      <c r="H2429" s="0" t="str">
        <f aca="false">VLOOKUP(G2429,Sheet2!$A$1:$B$8,2,0)</f>
        <v>excellent</v>
      </c>
      <c r="I2429" s="0" t="str">
        <f aca="false">"{""classes"":["""&amp;G2429&amp;"""],""text"":"""&amp;A2429&amp;"""},"</f>
        <v>{"classes":["1"],"text":"I love my university, its like a mini family. Everyone in my department is so helpful and the new tell us now system is very useful."},</v>
      </c>
      <c r="J2429" s="0" t="n">
        <f aca="false">LEN(A2429)</f>
        <v>132</v>
      </c>
    </row>
    <row r="2430" customFormat="false" ht="12.8" hidden="false" customHeight="false" outlineLevel="0" collapsed="false">
      <c r="A2430" s="0" t="s">
        <v>2505</v>
      </c>
      <c r="B2430" s="0" t="s">
        <v>2463</v>
      </c>
      <c r="C2430" s="0" t="s">
        <v>2464</v>
      </c>
      <c r="D2430" s="0" t="n">
        <v>5</v>
      </c>
      <c r="E2430" s="0" t="str">
        <f aca="false">IFERROR(IFERROR(REPLACE(C2430,SEARCH($E$1,C2430,1),LEN($E$1),""),REPLACE(C2430,SEARCH($F$1,C2430,1),LEN($F$1),"")),C2430)</f>
        <v>www.studentcrowd.com/university-l1001247-s1008530-aberystwyth_university-aberystwyth</v>
      </c>
      <c r="F2430" s="0" t="str">
        <f aca="false">REPLACE(E2430,SEARCH("/",E2430,1),LEN(E2430),"")</f>
        <v>www.studentcrowd.com</v>
      </c>
      <c r="G2430" s="0" t="n">
        <f aca="false">IF(F2430="www.studentcrowd.com",D2430*2/10,IF(F2430="www.studentsreview.com",D2430*2.5/10,"ERROR"))</f>
        <v>1</v>
      </c>
      <c r="H2430" s="0" t="str">
        <f aca="false">VLOOKUP(G2430,Sheet2!$A$1:$B$8,2,0)</f>
        <v>excellent</v>
      </c>
      <c r="I2430" s="0" t="str">
        <f aca="false">"{""classes"":["""&amp;G2430&amp;"""],""text"":"""&amp;A2430&amp;"""},"</f>
        <v>{"classes":["1"],"text":"A fantastic close knit community in an amazingly beautiful place. A surprisingly vibrant social life is possible."},</v>
      </c>
      <c r="J2430" s="0" t="n">
        <f aca="false">LEN(A2430)</f>
        <v>113</v>
      </c>
    </row>
    <row r="2431" customFormat="false" ht="12.8" hidden="false" customHeight="false" outlineLevel="0" collapsed="false">
      <c r="A2431" s="0" t="s">
        <v>2506</v>
      </c>
      <c r="B2431" s="0" t="s">
        <v>2463</v>
      </c>
      <c r="C2431" s="0" t="s">
        <v>2464</v>
      </c>
      <c r="D2431" s="0" t="n">
        <v>5</v>
      </c>
      <c r="E2431" s="0" t="str">
        <f aca="false">IFERROR(IFERROR(REPLACE(C2431,SEARCH($E$1,C2431,1),LEN($E$1),""),REPLACE(C2431,SEARCH($F$1,C2431,1),LEN($F$1),"")),C2431)</f>
        <v>www.studentcrowd.com/university-l1001247-s1008530-aberystwyth_university-aberystwyth</v>
      </c>
      <c r="F2431" s="0" t="str">
        <f aca="false">REPLACE(E2431,SEARCH("/",E2431,1),LEN(E2431),"")</f>
        <v>www.studentcrowd.com</v>
      </c>
      <c r="G2431" s="0" t="n">
        <f aca="false">IF(F2431="www.studentcrowd.com",D2431*2/10,IF(F2431="www.studentsreview.com",D2431*2.5/10,"ERROR"))</f>
        <v>1</v>
      </c>
      <c r="H2431" s="0" t="str">
        <f aca="false">VLOOKUP(G2431,Sheet2!$A$1:$B$8,2,0)</f>
        <v>excellent</v>
      </c>
      <c r="I2431" s="0" t="str">
        <f aca="false">"{""classes"":["""&amp;G2431&amp;"""],""text"":"""&amp;A2431&amp;"""},"</f>
        <v>{"classes":["1"],"text":"Really nice town, very safe for living. University have various of schemes and courses which cant be easily found anywhere else!"},</v>
      </c>
      <c r="J2431" s="0" t="n">
        <f aca="false">LEN(A2431)</f>
        <v>128</v>
      </c>
    </row>
    <row r="2432" customFormat="false" ht="12.8" hidden="false" customHeight="false" outlineLevel="0" collapsed="false">
      <c r="A2432" s="0" t="s">
        <v>2507</v>
      </c>
      <c r="B2432" s="0" t="s">
        <v>2463</v>
      </c>
      <c r="C2432" s="0" t="s">
        <v>2464</v>
      </c>
      <c r="D2432" s="0" t="n">
        <v>4</v>
      </c>
      <c r="E2432" s="0" t="str">
        <f aca="false">IFERROR(IFERROR(REPLACE(C2432,SEARCH($E$1,C2432,1),LEN($E$1),""),REPLACE(C2432,SEARCH($F$1,C2432,1),LEN($F$1),"")),C2432)</f>
        <v>www.studentcrowd.com/university-l1001247-s1008530-aberystwyth_university-aberystwyth</v>
      </c>
      <c r="F2432" s="0" t="str">
        <f aca="false">REPLACE(E2432,SEARCH("/",E2432,1),LEN(E2432),"")</f>
        <v>www.studentcrowd.com</v>
      </c>
      <c r="G2432" s="0" t="n">
        <f aca="false">IF(F2432="www.studentcrowd.com",D2432*2/10,IF(F2432="www.studentsreview.com",D2432*2.5/10,"ERROR"))</f>
        <v>0.8</v>
      </c>
      <c r="H2432" s="0" t="str">
        <f aca="false">VLOOKUP(G2432,Sheet2!$A$1:$B$8,2,0)</f>
        <v>good_plus</v>
      </c>
      <c r="I2432" s="0" t="str">
        <f aca="false">"{""classes"":["""&amp;G2432&amp;"""],""text"":"""&amp;A2432&amp;"""},"</f>
        <v>{"classes":["0,8"],"text":"Very subdued but peaceful and nice place to be"},</v>
      </c>
      <c r="J2432" s="0" t="n">
        <f aca="false">LEN(A2432)</f>
        <v>46</v>
      </c>
    </row>
    <row r="2433" customFormat="false" ht="12.8" hidden="false" customHeight="false" outlineLevel="0" collapsed="false">
      <c r="A2433" s="0" t="s">
        <v>2508</v>
      </c>
      <c r="B2433" s="0" t="s">
        <v>2463</v>
      </c>
      <c r="C2433" s="0" t="s">
        <v>2464</v>
      </c>
      <c r="D2433" s="0" t="n">
        <v>5</v>
      </c>
      <c r="E2433" s="0" t="str">
        <f aca="false">IFERROR(IFERROR(REPLACE(C2433,SEARCH($E$1,C2433,1),LEN($E$1),""),REPLACE(C2433,SEARCH($F$1,C2433,1),LEN($F$1),"")),C2433)</f>
        <v>www.studentcrowd.com/university-l1001247-s1008530-aberystwyth_university-aberystwyth</v>
      </c>
      <c r="F2433" s="0" t="str">
        <f aca="false">REPLACE(E2433,SEARCH("/",E2433,1),LEN(E2433),"")</f>
        <v>www.studentcrowd.com</v>
      </c>
      <c r="G2433" s="0" t="n">
        <f aca="false">IF(F2433="www.studentcrowd.com",D2433*2/10,IF(F2433="www.studentsreview.com",D2433*2.5/10,"ERROR"))</f>
        <v>1</v>
      </c>
      <c r="H2433" s="0" t="str">
        <f aca="false">VLOOKUP(G2433,Sheet2!$A$1:$B$8,2,0)</f>
        <v>excellent</v>
      </c>
      <c r="I2433" s="0" t="str">
        <f aca="false">"{""classes"":["""&amp;G2433&amp;"""],""text"":"""&amp;A2433&amp;"""},"</f>
        <v>{"classes":["1"],"text":"People slate this university and Im not sure why, I cant imagine being anywhere else!"},</v>
      </c>
      <c r="J2433" s="0" t="n">
        <f aca="false">LEN(A2433)</f>
        <v>85</v>
      </c>
    </row>
    <row r="2434" customFormat="false" ht="12.8" hidden="false" customHeight="false" outlineLevel="0" collapsed="false">
      <c r="A2434" s="0" t="s">
        <v>2509</v>
      </c>
      <c r="B2434" s="0" t="s">
        <v>2463</v>
      </c>
      <c r="C2434" s="0" t="s">
        <v>2464</v>
      </c>
      <c r="D2434" s="0" t="n">
        <v>4</v>
      </c>
      <c r="E2434" s="0" t="str">
        <f aca="false">IFERROR(IFERROR(REPLACE(C2434,SEARCH($E$1,C2434,1),LEN($E$1),""),REPLACE(C2434,SEARCH($F$1,C2434,1),LEN($F$1),"")),C2434)</f>
        <v>www.studentcrowd.com/university-l1001247-s1008530-aberystwyth_university-aberystwyth</v>
      </c>
      <c r="F2434" s="0" t="str">
        <f aca="false">REPLACE(E2434,SEARCH("/",E2434,1),LEN(E2434),"")</f>
        <v>www.studentcrowd.com</v>
      </c>
      <c r="G2434" s="0" t="n">
        <f aca="false">IF(F2434="www.studentcrowd.com",D2434*2/10,IF(F2434="www.studentsreview.com",D2434*2.5/10,"ERROR"))</f>
        <v>0.8</v>
      </c>
      <c r="H2434" s="0" t="str">
        <f aca="false">VLOOKUP(G2434,Sheet2!$A$1:$B$8,2,0)</f>
        <v>good_plus</v>
      </c>
      <c r="I2434" s="0" t="str">
        <f aca="false">"{""classes"":["""&amp;G2434&amp;"""],""text"":"""&amp;A2434&amp;"""},"</f>
        <v>{"classes":["0,8"],"text":"The campus itself is nice, but the buildings dont look particularly attractive, and the library facilities arent very good - but they are being improved constantly! The town is lovely, as are the townsfolk, and most of the other students Ive met have been very nice. Another positive is that because Aber is in the middle of nowhere, few people want to go there, so they tend to ask for quite low entrance grades. Also, frequent trains to Birmingham, which is very useful for returning home!"},</v>
      </c>
      <c r="J2434" s="0" t="n">
        <f aca="false">LEN(A2434)</f>
        <v>491</v>
      </c>
    </row>
    <row r="2435" customFormat="false" ht="12.8" hidden="false" customHeight="false" outlineLevel="0" collapsed="false">
      <c r="A2435" s="0" t="s">
        <v>2510</v>
      </c>
      <c r="B2435" s="0" t="s">
        <v>2463</v>
      </c>
      <c r="C2435" s="0" t="s">
        <v>2464</v>
      </c>
      <c r="D2435" s="0" t="n">
        <v>2</v>
      </c>
      <c r="E2435" s="0" t="str">
        <f aca="false">IFERROR(IFERROR(REPLACE(C2435,SEARCH($E$1,C2435,1),LEN($E$1),""),REPLACE(C2435,SEARCH($F$1,C2435,1),LEN($F$1),"")),C2435)</f>
        <v>www.studentcrowd.com/university-l1001247-s1008530-aberystwyth_university-aberystwyth</v>
      </c>
      <c r="F2435" s="0" t="str">
        <f aca="false">REPLACE(E2435,SEARCH("/",E2435,1),LEN(E2435),"")</f>
        <v>www.studentcrowd.com</v>
      </c>
      <c r="G2435" s="0" t="n">
        <f aca="false">IF(F2435="www.studentcrowd.com",D2435*2/10,IF(F2435="www.studentsreview.com",D2435*2.5/10,"ERROR"))</f>
        <v>0.4</v>
      </c>
      <c r="H2435" s="0" t="str">
        <f aca="false">VLOOKUP(G2435,Sheet2!$A$1:$B$8,2,0)</f>
        <v>middle_minus</v>
      </c>
      <c r="I2435" s="0" t="str">
        <f aca="false">"{""classes"":["""&amp;G2435&amp;"""],""text"":"""&amp;A2435&amp;"""},"</f>
        <v>{"classes":["0,4"],"text":"You have to travel a bit to get a job thats not retail. The accommodation is s*** at uni, and they didnt help me at all when I had a problem with my flat/flatmates. The private accommodation is extremely high for the s*** you get. You have to dish out 600 for a one bedroom flat thats not completely run down. Only way to live semi -reasonable is in a massive house share. My department was really good, though  Criminology . Teachers amazing, understanding, kind, helpful and very intelligent."},</v>
      </c>
      <c r="J2435" s="0" t="n">
        <f aca="false">LEN(A2435)</f>
        <v>494</v>
      </c>
    </row>
    <row r="2436" customFormat="false" ht="12.8" hidden="false" customHeight="false" outlineLevel="0" collapsed="false">
      <c r="A2436" s="0" t="s">
        <v>2511</v>
      </c>
      <c r="B2436" s="0" t="s">
        <v>2463</v>
      </c>
      <c r="C2436" s="0" t="s">
        <v>2464</v>
      </c>
      <c r="D2436" s="0" t="n">
        <v>4</v>
      </c>
      <c r="E2436" s="0" t="str">
        <f aca="false">IFERROR(IFERROR(REPLACE(C2436,SEARCH($E$1,C2436,1),LEN($E$1),""),REPLACE(C2436,SEARCH($F$1,C2436,1),LEN($F$1),"")),C2436)</f>
        <v>www.studentcrowd.com/university-l1001247-s1008530-aberystwyth_university-aberystwyth</v>
      </c>
      <c r="F2436" s="0" t="str">
        <f aca="false">REPLACE(E2436,SEARCH("/",E2436,1),LEN(E2436),"")</f>
        <v>www.studentcrowd.com</v>
      </c>
      <c r="G2436" s="0" t="n">
        <f aca="false">IF(F2436="www.studentcrowd.com",D2436*2/10,IF(F2436="www.studentsreview.com",D2436*2.5/10,"ERROR"))</f>
        <v>0.8</v>
      </c>
      <c r="H2436" s="0" t="str">
        <f aca="false">VLOOKUP(G2436,Sheet2!$A$1:$B$8,2,0)</f>
        <v>good_plus</v>
      </c>
      <c r="I2436" s="0" t="str">
        <f aca="false">"{""classes"":["""&amp;G2436&amp;"""],""text"":"""&amp;A2436&amp;"""},"</f>
        <v>{"classes":["0,8"],"text":"Very good all round facilities, occasional wifi problems"},</v>
      </c>
      <c r="J2436" s="0" t="n">
        <f aca="false">LEN(A2436)</f>
        <v>56</v>
      </c>
    </row>
    <row r="2437" customFormat="false" ht="12.8" hidden="false" customHeight="false" outlineLevel="0" collapsed="false">
      <c r="A2437" s="0" t="s">
        <v>2512</v>
      </c>
      <c r="B2437" s="0" t="s">
        <v>2463</v>
      </c>
      <c r="C2437" s="0" t="s">
        <v>2464</v>
      </c>
      <c r="D2437" s="0" t="n">
        <v>4</v>
      </c>
      <c r="E2437" s="0" t="str">
        <f aca="false">IFERROR(IFERROR(REPLACE(C2437,SEARCH($E$1,C2437,1),LEN($E$1),""),REPLACE(C2437,SEARCH($F$1,C2437,1),LEN($F$1),"")),C2437)</f>
        <v>www.studentcrowd.com/university-l1001247-s1008530-aberystwyth_university-aberystwyth</v>
      </c>
      <c r="F2437" s="0" t="str">
        <f aca="false">REPLACE(E2437,SEARCH("/",E2437,1),LEN(E2437),"")</f>
        <v>www.studentcrowd.com</v>
      </c>
      <c r="G2437" s="0" t="n">
        <f aca="false">IF(F2437="www.studentcrowd.com",D2437*2/10,IF(F2437="www.studentsreview.com",D2437*2.5/10,"ERROR"))</f>
        <v>0.8</v>
      </c>
      <c r="H2437" s="0" t="str">
        <f aca="false">VLOOKUP(G2437,Sheet2!$A$1:$B$8,2,0)</f>
        <v>good_plus</v>
      </c>
      <c r="I2437" s="0" t="str">
        <f aca="false">"{""classes"":["""&amp;G2437&amp;"""],""text"":"""&amp;A2437&amp;"""},"</f>
        <v>{"classes":["0,8"],"text":"Best university experience ever! Aberystwyth is like living in a unique bubble with everything you could possibly need or want within one town. The social life is brilliant; 53 pubs within walking distance and fancy dress is an everyday occurrence. Living by the sea is beautiful, what better way is there to spend your evenings than bonfires on the beach looking out for Dolphins?! We have so many clubs and societies too, many unique to Wales  sea rowing is a must! . The halls of residence are a great way to meet new friends and range from stunning hotel standard to simply a place to sleep...something to suit everyone! Living costs are ridiculously cheap here too, accommodation is substantially lower than other unis both in private accommodation and uni halls. Nights out are cheap too; Vodka Tuesdays are an experience and shots are 60p everywhere! It is a student town and therefore everything is geared around student living. Easily the best 3 years of my life! :D"},</v>
      </c>
      <c r="J2437" s="0" t="n">
        <f aca="false">LEN(A2437)</f>
        <v>975</v>
      </c>
    </row>
    <row r="2438" customFormat="false" ht="12.8" hidden="false" customHeight="false" outlineLevel="0" collapsed="false">
      <c r="A2438" s="0" t="s">
        <v>2513</v>
      </c>
      <c r="B2438" s="0" t="s">
        <v>2463</v>
      </c>
      <c r="C2438" s="0" t="s">
        <v>2464</v>
      </c>
      <c r="D2438" s="0" t="n">
        <v>4</v>
      </c>
      <c r="E2438" s="0" t="str">
        <f aca="false">IFERROR(IFERROR(REPLACE(C2438,SEARCH($E$1,C2438,1),LEN($E$1),""),REPLACE(C2438,SEARCH($F$1,C2438,1),LEN($F$1),"")),C2438)</f>
        <v>www.studentcrowd.com/university-l1001247-s1008530-aberystwyth_university-aberystwyth</v>
      </c>
      <c r="F2438" s="0" t="str">
        <f aca="false">REPLACE(E2438,SEARCH("/",E2438,1),LEN(E2438),"")</f>
        <v>www.studentcrowd.com</v>
      </c>
      <c r="G2438" s="0" t="n">
        <f aca="false">IF(F2438="www.studentcrowd.com",D2438*2/10,IF(F2438="www.studentsreview.com",D2438*2.5/10,"ERROR"))</f>
        <v>0.8</v>
      </c>
      <c r="H2438" s="0" t="str">
        <f aca="false">VLOOKUP(G2438,Sheet2!$A$1:$B$8,2,0)</f>
        <v>good_plus</v>
      </c>
      <c r="I2438" s="0" t="str">
        <f aca="false">"{""classes"":["""&amp;G2438&amp;"""],""text"":"""&amp;A2438&amp;"""},"</f>
        <v>{"classes":["0,8"],"text":"Lovely seaside town, but halls are not brilliant in the first year."},</v>
      </c>
      <c r="J2438" s="0" t="n">
        <f aca="false">LEN(A2438)</f>
        <v>67</v>
      </c>
    </row>
    <row r="2439" customFormat="false" ht="12.8" hidden="false" customHeight="false" outlineLevel="0" collapsed="false">
      <c r="A2439" s="0" t="s">
        <v>2514</v>
      </c>
      <c r="B2439" s="0" t="s">
        <v>2463</v>
      </c>
      <c r="C2439" s="0" t="s">
        <v>2464</v>
      </c>
      <c r="D2439" s="0" t="n">
        <v>4</v>
      </c>
      <c r="E2439" s="0" t="str">
        <f aca="false">IFERROR(IFERROR(REPLACE(C2439,SEARCH($E$1,C2439,1),LEN($E$1),""),REPLACE(C2439,SEARCH($F$1,C2439,1),LEN($F$1),"")),C2439)</f>
        <v>www.studentcrowd.com/university-l1001247-s1008530-aberystwyth_university-aberystwyth</v>
      </c>
      <c r="F2439" s="0" t="str">
        <f aca="false">REPLACE(E2439,SEARCH("/",E2439,1),LEN(E2439),"")</f>
        <v>www.studentcrowd.com</v>
      </c>
      <c r="G2439" s="0" t="n">
        <f aca="false">IF(F2439="www.studentcrowd.com",D2439*2/10,IF(F2439="www.studentsreview.com",D2439*2.5/10,"ERROR"))</f>
        <v>0.8</v>
      </c>
      <c r="H2439" s="0" t="str">
        <f aca="false">VLOOKUP(G2439,Sheet2!$A$1:$B$8,2,0)</f>
        <v>good_plus</v>
      </c>
      <c r="I2439" s="0" t="str">
        <f aca="false">"{""classes"":["""&amp;G2439&amp;"""],""text"":"""&amp;A2439&amp;"""},"</f>
        <v>{"classes":["0,8"],"text":"A great, safe laid back university by the sea, with high academic standards in teaching &amp; learning for all students, in my experience as an Economics student, 3 fantastic libraries on its campuses, &amp; a great social scene."},</v>
      </c>
      <c r="J2439" s="0" t="n">
        <f aca="false">LEN(A2439)</f>
        <v>221</v>
      </c>
    </row>
    <row r="2440" customFormat="false" ht="12.8" hidden="false" customHeight="false" outlineLevel="0" collapsed="false">
      <c r="A2440" s="0" t="s">
        <v>2515</v>
      </c>
      <c r="B2440" s="0" t="s">
        <v>2463</v>
      </c>
      <c r="C2440" s="0" t="s">
        <v>2464</v>
      </c>
      <c r="D2440" s="0" t="n">
        <v>4</v>
      </c>
      <c r="E2440" s="0" t="str">
        <f aca="false">IFERROR(IFERROR(REPLACE(C2440,SEARCH($E$1,C2440,1),LEN($E$1),""),REPLACE(C2440,SEARCH($F$1,C2440,1),LEN($F$1),"")),C2440)</f>
        <v>www.studentcrowd.com/university-l1001247-s1008530-aberystwyth_university-aberystwyth</v>
      </c>
      <c r="F2440" s="0" t="str">
        <f aca="false">REPLACE(E2440,SEARCH("/",E2440,1),LEN(E2440),"")</f>
        <v>www.studentcrowd.com</v>
      </c>
      <c r="G2440" s="0" t="n">
        <f aca="false">IF(F2440="www.studentcrowd.com",D2440*2/10,IF(F2440="www.studentsreview.com",D2440*2.5/10,"ERROR"))</f>
        <v>0.8</v>
      </c>
      <c r="H2440" s="0" t="str">
        <f aca="false">VLOOKUP(G2440,Sheet2!$A$1:$B$8,2,0)</f>
        <v>good_plus</v>
      </c>
      <c r="I2440" s="0" t="str">
        <f aca="false">"{""classes"":["""&amp;G2440&amp;"""],""text"":"""&amp;A2440&amp;"""},"</f>
        <v>{"classes":["0,8"],"text":"Aberystwyth is unlike any other university, the number of societies for a small town is amazing. The people are great and the beach!"},</v>
      </c>
      <c r="J2440" s="0" t="n">
        <f aca="false">LEN(A2440)</f>
        <v>132</v>
      </c>
    </row>
    <row r="2441" customFormat="false" ht="12.8" hidden="false" customHeight="false" outlineLevel="0" collapsed="false">
      <c r="A2441" s="0" t="s">
        <v>2516</v>
      </c>
      <c r="B2441" s="0" t="s">
        <v>2463</v>
      </c>
      <c r="C2441" s="0" t="s">
        <v>2464</v>
      </c>
      <c r="D2441" s="0" t="n">
        <v>5</v>
      </c>
      <c r="E2441" s="0" t="str">
        <f aca="false">IFERROR(IFERROR(REPLACE(C2441,SEARCH($E$1,C2441,1),LEN($E$1),""),REPLACE(C2441,SEARCH($F$1,C2441,1),LEN($F$1),"")),C2441)</f>
        <v>www.studentcrowd.com/university-l1001247-s1008530-aberystwyth_university-aberystwyth</v>
      </c>
      <c r="F2441" s="0" t="str">
        <f aca="false">REPLACE(E2441,SEARCH("/",E2441,1),LEN(E2441),"")</f>
        <v>www.studentcrowd.com</v>
      </c>
      <c r="G2441" s="0" t="n">
        <f aca="false">IF(F2441="www.studentcrowd.com",D2441*2/10,IF(F2441="www.studentsreview.com",D2441*2.5/10,"ERROR"))</f>
        <v>1</v>
      </c>
      <c r="H2441" s="0" t="str">
        <f aca="false">VLOOKUP(G2441,Sheet2!$A$1:$B$8,2,0)</f>
        <v>excellent</v>
      </c>
      <c r="I2441" s="0" t="str">
        <f aca="false">"{""classes"":["""&amp;G2441&amp;"""],""text"":"""&amp;A2441&amp;"""},"</f>
        <v>{"classes":["1"],"text":"Great uni, everyone is welcoming!"},</v>
      </c>
      <c r="J2441" s="0" t="n">
        <f aca="false">LEN(A2441)</f>
        <v>33</v>
      </c>
    </row>
    <row r="2442" customFormat="false" ht="12.8" hidden="false" customHeight="false" outlineLevel="0" collapsed="false">
      <c r="A2442" s="0" t="s">
        <v>2517</v>
      </c>
      <c r="B2442" s="0" t="s">
        <v>2463</v>
      </c>
      <c r="C2442" s="0" t="s">
        <v>2464</v>
      </c>
      <c r="D2442" s="0" t="n">
        <v>5</v>
      </c>
      <c r="E2442" s="0" t="str">
        <f aca="false">IFERROR(IFERROR(REPLACE(C2442,SEARCH($E$1,C2442,1),LEN($E$1),""),REPLACE(C2442,SEARCH($F$1,C2442,1),LEN($F$1),"")),C2442)</f>
        <v>www.studentcrowd.com/university-l1001247-s1008530-aberystwyth_university-aberystwyth</v>
      </c>
      <c r="F2442" s="0" t="str">
        <f aca="false">REPLACE(E2442,SEARCH("/",E2442,1),LEN(E2442),"")</f>
        <v>www.studentcrowd.com</v>
      </c>
      <c r="G2442" s="0" t="n">
        <f aca="false">IF(F2442="www.studentcrowd.com",D2442*2/10,IF(F2442="www.studentsreview.com",D2442*2.5/10,"ERROR"))</f>
        <v>1</v>
      </c>
      <c r="H2442" s="0" t="str">
        <f aca="false">VLOOKUP(G2442,Sheet2!$A$1:$B$8,2,0)</f>
        <v>excellent</v>
      </c>
      <c r="I2442" s="0" t="str">
        <f aca="false">"{""classes"":["""&amp;G2442&amp;"""],""text"":"""&amp;A2442&amp;"""},"</f>
        <v>{"classes":["1"],"text":"Very good, enjoyed it very much"},</v>
      </c>
      <c r="J2442" s="0" t="n">
        <f aca="false">LEN(A2442)</f>
        <v>31</v>
      </c>
    </row>
    <row r="2443" customFormat="false" ht="12.8" hidden="false" customHeight="false" outlineLevel="0" collapsed="false">
      <c r="A2443" s="0" t="s">
        <v>2518</v>
      </c>
      <c r="B2443" s="0" t="s">
        <v>2463</v>
      </c>
      <c r="C2443" s="0" t="s">
        <v>2464</v>
      </c>
      <c r="D2443" s="0" t="n">
        <v>5</v>
      </c>
      <c r="E2443" s="0" t="str">
        <f aca="false">IFERROR(IFERROR(REPLACE(C2443,SEARCH($E$1,C2443,1),LEN($E$1),""),REPLACE(C2443,SEARCH($F$1,C2443,1),LEN($F$1),"")),C2443)</f>
        <v>www.studentcrowd.com/university-l1001247-s1008530-aberystwyth_university-aberystwyth</v>
      </c>
      <c r="F2443" s="0" t="str">
        <f aca="false">REPLACE(E2443,SEARCH("/",E2443,1),LEN(E2443),"")</f>
        <v>www.studentcrowd.com</v>
      </c>
      <c r="G2443" s="0" t="n">
        <f aca="false">IF(F2443="www.studentcrowd.com",D2443*2/10,IF(F2443="www.studentsreview.com",D2443*2.5/10,"ERROR"))</f>
        <v>1</v>
      </c>
      <c r="H2443" s="0" t="str">
        <f aca="false">VLOOKUP(G2443,Sheet2!$A$1:$B$8,2,0)</f>
        <v>excellent</v>
      </c>
      <c r="I2443" s="0" t="str">
        <f aca="false">"{""classes"":["""&amp;G2443&amp;"""],""text"":"""&amp;A2443&amp;"""},"</f>
        <v>{"classes":["1"],"text":"It is amazing and got me a amazing job so who can say bad things about it"},</v>
      </c>
      <c r="J2443" s="0" t="n">
        <f aca="false">LEN(A2443)</f>
        <v>73</v>
      </c>
    </row>
    <row r="2444" customFormat="false" ht="12.8" hidden="false" customHeight="false" outlineLevel="0" collapsed="false">
      <c r="A2444" s="0" t="s">
        <v>2519</v>
      </c>
      <c r="B2444" s="0" t="s">
        <v>2463</v>
      </c>
      <c r="C2444" s="0" t="s">
        <v>2464</v>
      </c>
      <c r="D2444" s="0" t="n">
        <v>4</v>
      </c>
      <c r="E2444" s="0" t="str">
        <f aca="false">IFERROR(IFERROR(REPLACE(C2444,SEARCH($E$1,C2444,1),LEN($E$1),""),REPLACE(C2444,SEARCH($F$1,C2444,1),LEN($F$1),"")),C2444)</f>
        <v>www.studentcrowd.com/university-l1001247-s1008530-aberystwyth_university-aberystwyth</v>
      </c>
      <c r="F2444" s="0" t="str">
        <f aca="false">REPLACE(E2444,SEARCH("/",E2444,1),LEN(E2444),"")</f>
        <v>www.studentcrowd.com</v>
      </c>
      <c r="G2444" s="0" t="n">
        <f aca="false">IF(F2444="www.studentcrowd.com",D2444*2/10,IF(F2444="www.studentsreview.com",D2444*2.5/10,"ERROR"))</f>
        <v>0.8</v>
      </c>
      <c r="H2444" s="0" t="str">
        <f aca="false">VLOOKUP(G2444,Sheet2!$A$1:$B$8,2,0)</f>
        <v>good_plus</v>
      </c>
      <c r="I2444" s="0" t="str">
        <f aca="false">"{""classes"":["""&amp;G2444&amp;"""],""text"":"""&amp;A2444&amp;"""},"</f>
        <v>{"classes":["0,8"],"text":"Not a lot wrong with Aberystwyth University really, its a warm and welcoming place, the Union isnt fantastic but town compensates on that with interest!"},</v>
      </c>
      <c r="J2444" s="0" t="n">
        <f aca="false">LEN(A2444)</f>
        <v>152</v>
      </c>
    </row>
    <row r="2445" customFormat="false" ht="12.8" hidden="false" customHeight="false" outlineLevel="0" collapsed="false">
      <c r="A2445" s="0" t="s">
        <v>2520</v>
      </c>
      <c r="B2445" s="0" t="s">
        <v>2463</v>
      </c>
      <c r="C2445" s="0" t="s">
        <v>2464</v>
      </c>
      <c r="D2445" s="0" t="n">
        <v>5</v>
      </c>
      <c r="E2445" s="0" t="str">
        <f aca="false">IFERROR(IFERROR(REPLACE(C2445,SEARCH($E$1,C2445,1),LEN($E$1),""),REPLACE(C2445,SEARCH($F$1,C2445,1),LEN($F$1),"")),C2445)</f>
        <v>www.studentcrowd.com/university-l1001247-s1008530-aberystwyth_university-aberystwyth</v>
      </c>
      <c r="F2445" s="0" t="str">
        <f aca="false">REPLACE(E2445,SEARCH("/",E2445,1),LEN(E2445),"")</f>
        <v>www.studentcrowd.com</v>
      </c>
      <c r="G2445" s="0" t="n">
        <f aca="false">IF(F2445="www.studentcrowd.com",D2445*2/10,IF(F2445="www.studentsreview.com",D2445*2.5/10,"ERROR"))</f>
        <v>1</v>
      </c>
      <c r="H2445" s="0" t="str">
        <f aca="false">VLOOKUP(G2445,Sheet2!$A$1:$B$8,2,0)</f>
        <v>excellent</v>
      </c>
      <c r="I2445" s="0" t="str">
        <f aca="false">"{""classes"":["""&amp;G2445&amp;"""],""text"":"""&amp;A2445&amp;"""},"</f>
        <v>{"classes":["1"],"text":"I absolutely love Aber. Plus theres Wifi pretty much EVERYWHERE."},</v>
      </c>
      <c r="J2445" s="0" t="n">
        <f aca="false">LEN(A2445)</f>
        <v>64</v>
      </c>
    </row>
    <row r="2446" customFormat="false" ht="12.8" hidden="false" customHeight="false" outlineLevel="0" collapsed="false">
      <c r="A2446" s="0" t="s">
        <v>2521</v>
      </c>
      <c r="B2446" s="0" t="s">
        <v>2463</v>
      </c>
      <c r="C2446" s="0" t="s">
        <v>2464</v>
      </c>
      <c r="D2446" s="0" t="n">
        <v>5</v>
      </c>
      <c r="E2446" s="0" t="str">
        <f aca="false">IFERROR(IFERROR(REPLACE(C2446,SEARCH($E$1,C2446,1),LEN($E$1),""),REPLACE(C2446,SEARCH($F$1,C2446,1),LEN($F$1),"")),C2446)</f>
        <v>www.studentcrowd.com/university-l1001247-s1008530-aberystwyth_university-aberystwyth</v>
      </c>
      <c r="F2446" s="0" t="str">
        <f aca="false">REPLACE(E2446,SEARCH("/",E2446,1),LEN(E2446),"")</f>
        <v>www.studentcrowd.com</v>
      </c>
      <c r="G2446" s="0" t="n">
        <f aca="false">IF(F2446="www.studentcrowd.com",D2446*2/10,IF(F2446="www.studentsreview.com",D2446*2.5/10,"ERROR"))</f>
        <v>1</v>
      </c>
      <c r="H2446" s="0" t="str">
        <f aca="false">VLOOKUP(G2446,Sheet2!$A$1:$B$8,2,0)</f>
        <v>excellent</v>
      </c>
      <c r="I2446" s="0" t="str">
        <f aca="false">"{""classes"":["""&amp;G2446&amp;"""],""text"":"""&amp;A2446&amp;"""},"</f>
        <v>{"classes":["1"],"text":"I love spending time on campus as you get the most amazing views. The union is a great place to drink if you live on campus and fancy a cheap night."},</v>
      </c>
      <c r="J2446" s="0" t="n">
        <f aca="false">LEN(A2446)</f>
        <v>148</v>
      </c>
    </row>
    <row r="2447" customFormat="false" ht="12.8" hidden="false" customHeight="false" outlineLevel="0" collapsed="false">
      <c r="A2447" s="0" t="s">
        <v>2522</v>
      </c>
      <c r="B2447" s="0" t="s">
        <v>2463</v>
      </c>
      <c r="C2447" s="0" t="s">
        <v>2464</v>
      </c>
      <c r="D2447" s="0" t="n">
        <v>5</v>
      </c>
      <c r="E2447" s="0" t="str">
        <f aca="false">IFERROR(IFERROR(REPLACE(C2447,SEARCH($E$1,C2447,1),LEN($E$1),""),REPLACE(C2447,SEARCH($F$1,C2447,1),LEN($F$1),"")),C2447)</f>
        <v>www.studentcrowd.com/university-l1001247-s1008530-aberystwyth_university-aberystwyth</v>
      </c>
      <c r="F2447" s="0" t="str">
        <f aca="false">REPLACE(E2447,SEARCH("/",E2447,1),LEN(E2447),"")</f>
        <v>www.studentcrowd.com</v>
      </c>
      <c r="G2447" s="0" t="n">
        <f aca="false">IF(F2447="www.studentcrowd.com",D2447*2/10,IF(F2447="www.studentsreview.com",D2447*2.5/10,"ERROR"))</f>
        <v>1</v>
      </c>
      <c r="H2447" s="0" t="str">
        <f aca="false">VLOOKUP(G2447,Sheet2!$A$1:$B$8,2,0)</f>
        <v>excellent</v>
      </c>
      <c r="I2447" s="0" t="str">
        <f aca="false">"{""classes"":["""&amp;G2447&amp;"""],""text"":"""&amp;A2447&amp;"""},"</f>
        <v>{"classes":["1"],"text":"I had a great time. Lots of great teaching. Lots of practical experience. Lots of help to get a job. A great start to my career."},</v>
      </c>
      <c r="J2447" s="0" t="n">
        <f aca="false">LEN(A2447)</f>
        <v>128</v>
      </c>
    </row>
    <row r="2448" customFormat="false" ht="12.8" hidden="false" customHeight="false" outlineLevel="0" collapsed="false">
      <c r="A2448" s="0" t="s">
        <v>2523</v>
      </c>
      <c r="B2448" s="0" t="s">
        <v>2463</v>
      </c>
      <c r="C2448" s="0" t="s">
        <v>2464</v>
      </c>
      <c r="D2448" s="0" t="n">
        <v>4</v>
      </c>
      <c r="E2448" s="0" t="str">
        <f aca="false">IFERROR(IFERROR(REPLACE(C2448,SEARCH($E$1,C2448,1),LEN($E$1),""),REPLACE(C2448,SEARCH($F$1,C2448,1),LEN($F$1),"")),C2448)</f>
        <v>www.studentcrowd.com/university-l1001247-s1008530-aberystwyth_university-aberystwyth</v>
      </c>
      <c r="F2448" s="0" t="str">
        <f aca="false">REPLACE(E2448,SEARCH("/",E2448,1),LEN(E2448),"")</f>
        <v>www.studentcrowd.com</v>
      </c>
      <c r="G2448" s="0" t="n">
        <f aca="false">IF(F2448="www.studentcrowd.com",D2448*2/10,IF(F2448="www.studentsreview.com",D2448*2.5/10,"ERROR"))</f>
        <v>0.8</v>
      </c>
      <c r="H2448" s="0" t="str">
        <f aca="false">VLOOKUP(G2448,Sheet2!$A$1:$B$8,2,0)</f>
        <v>good_plus</v>
      </c>
      <c r="I2448" s="0" t="str">
        <f aca="false">"{""classes"":["""&amp;G2448&amp;"""],""text"":"""&amp;A2448&amp;"""},"</f>
        <v>{"classes":["0,8"],"text":"Not too bad, nice area to live in"},</v>
      </c>
      <c r="J2448" s="0" t="n">
        <f aca="false">LEN(A2448)</f>
        <v>33</v>
      </c>
    </row>
    <row r="2449" customFormat="false" ht="12.8" hidden="false" customHeight="false" outlineLevel="0" collapsed="false">
      <c r="A2449" s="0" t="s">
        <v>2524</v>
      </c>
      <c r="B2449" s="0" t="s">
        <v>2463</v>
      </c>
      <c r="C2449" s="0" t="s">
        <v>2464</v>
      </c>
      <c r="D2449" s="0" t="n">
        <v>4</v>
      </c>
      <c r="E2449" s="0" t="str">
        <f aca="false">IFERROR(IFERROR(REPLACE(C2449,SEARCH($E$1,C2449,1),LEN($E$1),""),REPLACE(C2449,SEARCH($F$1,C2449,1),LEN($F$1),"")),C2449)</f>
        <v>www.studentcrowd.com/university-l1001247-s1008530-aberystwyth_university-aberystwyth</v>
      </c>
      <c r="F2449" s="0" t="str">
        <f aca="false">REPLACE(E2449,SEARCH("/",E2449,1),LEN(E2449),"")</f>
        <v>www.studentcrowd.com</v>
      </c>
      <c r="G2449" s="0" t="n">
        <f aca="false">IF(F2449="www.studentcrowd.com",D2449*2/10,IF(F2449="www.studentsreview.com",D2449*2.5/10,"ERROR"))</f>
        <v>0.8</v>
      </c>
      <c r="H2449" s="0" t="str">
        <f aca="false">VLOOKUP(G2449,Sheet2!$A$1:$B$8,2,0)</f>
        <v>good_plus</v>
      </c>
      <c r="I2449" s="0" t="str">
        <f aca="false">"{""classes"":["""&amp;G2449&amp;"""],""text"":"""&amp;A2449&amp;"""},"</f>
        <v>{"classes":["0,8"],"text":"Overall the uni buildings are dated and look ugly but the majority are renovated inside and are to a good standard, however some would be better just knocking down and starting over."},</v>
      </c>
      <c r="J2449" s="0" t="n">
        <f aca="false">LEN(A2449)</f>
        <v>182</v>
      </c>
    </row>
    <row r="2450" customFormat="false" ht="12.8" hidden="false" customHeight="false" outlineLevel="0" collapsed="false">
      <c r="A2450" s="0" t="s">
        <v>2525</v>
      </c>
      <c r="B2450" s="0" t="s">
        <v>2463</v>
      </c>
      <c r="C2450" s="0" t="s">
        <v>2464</v>
      </c>
      <c r="D2450" s="0" t="n">
        <v>3</v>
      </c>
      <c r="E2450" s="0" t="str">
        <f aca="false">IFERROR(IFERROR(REPLACE(C2450,SEARCH($E$1,C2450,1),LEN($E$1),""),REPLACE(C2450,SEARCH($F$1,C2450,1),LEN($F$1),"")),C2450)</f>
        <v>www.studentcrowd.com/university-l1001247-s1008530-aberystwyth_university-aberystwyth</v>
      </c>
      <c r="F2450" s="0" t="str">
        <f aca="false">REPLACE(E2450,SEARCH("/",E2450,1),LEN(E2450),"")</f>
        <v>www.studentcrowd.com</v>
      </c>
      <c r="G2450" s="0" t="n">
        <f aca="false">IF(F2450="www.studentcrowd.com",D2450*2/10,IF(F2450="www.studentsreview.com",D2450*2.5/10,"ERROR"))</f>
        <v>0.6</v>
      </c>
      <c r="H2450" s="0" t="str">
        <f aca="false">VLOOKUP(G2450,Sheet2!$A$1:$B$8,2,0)</f>
        <v>middle_plus</v>
      </c>
      <c r="I2450" s="0" t="str">
        <f aca="false">"{""classes"":["""&amp;G2450&amp;"""],""text"":"""&amp;A2450&amp;"""},"</f>
        <v>{"classes":["0,6"],"text":"Clubs and societies are great. SU is cheap but skint. Wifi works. Career opportunities are limited because its a student town. Campus is constantly in scaffolding and grey but theres always multiple computer rooms open."},</v>
      </c>
      <c r="J2450" s="0" t="n">
        <f aca="false">LEN(A2450)</f>
        <v>219</v>
      </c>
    </row>
    <row r="2451" customFormat="false" ht="12.8" hidden="false" customHeight="false" outlineLevel="0" collapsed="false">
      <c r="A2451" s="0" t="s">
        <v>2526</v>
      </c>
      <c r="B2451" s="0" t="s">
        <v>2463</v>
      </c>
      <c r="C2451" s="0" t="s">
        <v>2464</v>
      </c>
      <c r="D2451" s="0" t="n">
        <v>4</v>
      </c>
      <c r="E2451" s="0" t="str">
        <f aca="false">IFERROR(IFERROR(REPLACE(C2451,SEARCH($E$1,C2451,1),LEN($E$1),""),REPLACE(C2451,SEARCH($F$1,C2451,1),LEN($F$1),"")),C2451)</f>
        <v>www.studentcrowd.com/university-l1001247-s1008530-aberystwyth_university-aberystwyth</v>
      </c>
      <c r="F2451" s="0" t="str">
        <f aca="false">REPLACE(E2451,SEARCH("/",E2451,1),LEN(E2451),"")</f>
        <v>www.studentcrowd.com</v>
      </c>
      <c r="G2451" s="0" t="n">
        <f aca="false">IF(F2451="www.studentcrowd.com",D2451*2/10,IF(F2451="www.studentsreview.com",D2451*2.5/10,"ERROR"))</f>
        <v>0.8</v>
      </c>
      <c r="H2451" s="0" t="str">
        <f aca="false">VLOOKUP(G2451,Sheet2!$A$1:$B$8,2,0)</f>
        <v>good_plus</v>
      </c>
      <c r="I2451" s="0" t="str">
        <f aca="false">"{""classes"":["""&amp;G2451&amp;"""],""text"":"""&amp;A2451&amp;"""},"</f>
        <v>{"classes":["0,8"],"text":"Great atmosphere, beautiful area, awesome people."},</v>
      </c>
      <c r="J2451" s="0" t="n">
        <f aca="false">LEN(A2451)</f>
        <v>49</v>
      </c>
    </row>
    <row r="2452" customFormat="false" ht="12.8" hidden="false" customHeight="false" outlineLevel="0" collapsed="false">
      <c r="A2452" s="0" t="s">
        <v>2527</v>
      </c>
      <c r="B2452" s="0" t="s">
        <v>2463</v>
      </c>
      <c r="C2452" s="0" t="s">
        <v>2464</v>
      </c>
      <c r="D2452" s="0" t="n">
        <v>5</v>
      </c>
      <c r="E2452" s="0" t="str">
        <f aca="false">IFERROR(IFERROR(REPLACE(C2452,SEARCH($E$1,C2452,1),LEN($E$1),""),REPLACE(C2452,SEARCH($F$1,C2452,1),LEN($F$1),"")),C2452)</f>
        <v>www.studentcrowd.com/university-l1001247-s1008530-aberystwyth_university-aberystwyth</v>
      </c>
      <c r="F2452" s="0" t="str">
        <f aca="false">REPLACE(E2452,SEARCH("/",E2452,1),LEN(E2452),"")</f>
        <v>www.studentcrowd.com</v>
      </c>
      <c r="G2452" s="0" t="n">
        <f aca="false">IF(F2452="www.studentcrowd.com",D2452*2/10,IF(F2452="www.studentsreview.com",D2452*2.5/10,"ERROR"))</f>
        <v>1</v>
      </c>
      <c r="H2452" s="0" t="str">
        <f aca="false">VLOOKUP(G2452,Sheet2!$A$1:$B$8,2,0)</f>
        <v>excellent</v>
      </c>
      <c r="I2452" s="0" t="str">
        <f aca="false">"{""classes"":["""&amp;G2452&amp;"""],""text"":"""&amp;A2452&amp;"""},"</f>
        <v>{"classes":["1"],"text":"Just finished my first year there and I loved it! Cant wait to get back in a few weeks!!"},</v>
      </c>
      <c r="J2452" s="0" t="n">
        <f aca="false">LEN(A2452)</f>
        <v>88</v>
      </c>
    </row>
    <row r="2453" customFormat="false" ht="12.8" hidden="false" customHeight="false" outlineLevel="0" collapsed="false">
      <c r="A2453" s="0" t="s">
        <v>2528</v>
      </c>
      <c r="B2453" s="0" t="s">
        <v>2463</v>
      </c>
      <c r="C2453" s="0" t="s">
        <v>2464</v>
      </c>
      <c r="D2453" s="0" t="n">
        <v>4</v>
      </c>
      <c r="E2453" s="0" t="str">
        <f aca="false">IFERROR(IFERROR(REPLACE(C2453,SEARCH($E$1,C2453,1),LEN($E$1),""),REPLACE(C2453,SEARCH($F$1,C2453,1),LEN($F$1),"")),C2453)</f>
        <v>www.studentcrowd.com/university-l1001247-s1008530-aberystwyth_university-aberystwyth</v>
      </c>
      <c r="F2453" s="0" t="str">
        <f aca="false">REPLACE(E2453,SEARCH("/",E2453,1),LEN(E2453),"")</f>
        <v>www.studentcrowd.com</v>
      </c>
      <c r="G2453" s="0" t="n">
        <f aca="false">IF(F2453="www.studentcrowd.com",D2453*2/10,IF(F2453="www.studentsreview.com",D2453*2.5/10,"ERROR"))</f>
        <v>0.8</v>
      </c>
      <c r="H2453" s="0" t="str">
        <f aca="false">VLOOKUP(G2453,Sheet2!$A$1:$B$8,2,0)</f>
        <v>good_plus</v>
      </c>
      <c r="I2453" s="0" t="str">
        <f aca="false">"{""classes"":["""&amp;G2453&amp;"""],""text"":"""&amp;A2453&amp;"""},"</f>
        <v>{"classes":["0,8"],"text":"I love this place, best decision I ever made!! Love the facilities and its in a beautiful town, joined a great club and made loads of friends."},</v>
      </c>
      <c r="J2453" s="0" t="n">
        <f aca="false">LEN(A2453)</f>
        <v>142</v>
      </c>
    </row>
    <row r="2454" customFormat="false" ht="12.8" hidden="false" customHeight="false" outlineLevel="0" collapsed="false">
      <c r="A2454" s="0" t="s">
        <v>2529</v>
      </c>
      <c r="B2454" s="0" t="s">
        <v>2463</v>
      </c>
      <c r="C2454" s="0" t="s">
        <v>2464</v>
      </c>
      <c r="D2454" s="0" t="n">
        <v>5</v>
      </c>
      <c r="E2454" s="0" t="str">
        <f aca="false">IFERROR(IFERROR(REPLACE(C2454,SEARCH($E$1,C2454,1),LEN($E$1),""),REPLACE(C2454,SEARCH($F$1,C2454,1),LEN($F$1),"")),C2454)</f>
        <v>www.studentcrowd.com/university-l1001247-s1008530-aberystwyth_university-aberystwyth</v>
      </c>
      <c r="F2454" s="0" t="str">
        <f aca="false">REPLACE(E2454,SEARCH("/",E2454,1),LEN(E2454),"")</f>
        <v>www.studentcrowd.com</v>
      </c>
      <c r="G2454" s="0" t="n">
        <f aca="false">IF(F2454="www.studentcrowd.com",D2454*2/10,IF(F2454="www.studentsreview.com",D2454*2.5/10,"ERROR"))</f>
        <v>1</v>
      </c>
      <c r="H2454" s="0" t="str">
        <f aca="false">VLOOKUP(G2454,Sheet2!$A$1:$B$8,2,0)</f>
        <v>excellent</v>
      </c>
      <c r="I2454" s="0" t="str">
        <f aca="false">"{""classes"":["""&amp;G2454&amp;"""],""text"":"""&amp;A2454&amp;"""},"</f>
        <v>{"classes":["1"],"text":"Aber uni is great if you go and make the best of the opportunities available to you. The Sports and Societies are what make the University experience so amazing at Aber uni. If you dont bother to try and engage in at least one than your already missing out on a lot of fun. All of the sports teams and societies are incredibly welcoming for students that have previous experience in it or just trying to pick up a new hobby. Academically the University is very accessible with most lectures being open for you to E-mail them or go visit them in their office hours. The Halls are decent, not the best in the world but you could do a lot worse at other universities. The town whilst small has everything you need realistically to enjoy your time. The only draw back is the Students Union which is what you make of it, if you get involved with the Clubs and try and engage with the Students Union you appreciate them more."},</v>
      </c>
      <c r="J2454" s="0" t="n">
        <f aca="false">LEN(A2454)</f>
        <v>919</v>
      </c>
    </row>
    <row r="2455" customFormat="false" ht="12.8" hidden="false" customHeight="false" outlineLevel="0" collapsed="false">
      <c r="A2455" s="0" t="s">
        <v>2530</v>
      </c>
      <c r="B2455" s="0" t="s">
        <v>2463</v>
      </c>
      <c r="C2455" s="0" t="s">
        <v>2464</v>
      </c>
      <c r="D2455" s="0" t="n">
        <v>2</v>
      </c>
      <c r="E2455" s="0" t="str">
        <f aca="false">IFERROR(IFERROR(REPLACE(C2455,SEARCH($E$1,C2455,1),LEN($E$1),""),REPLACE(C2455,SEARCH($F$1,C2455,1),LEN($F$1),"")),C2455)</f>
        <v>www.studentcrowd.com/university-l1001247-s1008530-aberystwyth_university-aberystwyth</v>
      </c>
      <c r="F2455" s="0" t="str">
        <f aca="false">REPLACE(E2455,SEARCH("/",E2455,1),LEN(E2455),"")</f>
        <v>www.studentcrowd.com</v>
      </c>
      <c r="G2455" s="0" t="n">
        <f aca="false">IF(F2455="www.studentcrowd.com",D2455*2/10,IF(F2455="www.studentsreview.com",D2455*2.5/10,"ERROR"))</f>
        <v>0.4</v>
      </c>
      <c r="H2455" s="0" t="str">
        <f aca="false">VLOOKUP(G2455,Sheet2!$A$1:$B$8,2,0)</f>
        <v>middle_minus</v>
      </c>
      <c r="I2455" s="0" t="str">
        <f aca="false">"{""classes"":["""&amp;G2455&amp;"""],""text"":"""&amp;A2455&amp;"""},"</f>
        <v>{"classes":["0,4"],"text":"Not much to do in the town besides get drunk, not a wide variety of societies within the uni but you have to pay quite a lot of money to join them"},</v>
      </c>
      <c r="J2455" s="0" t="n">
        <f aca="false">LEN(A2455)</f>
        <v>146</v>
      </c>
    </row>
    <row r="2456" customFormat="false" ht="12.8" hidden="false" customHeight="false" outlineLevel="0" collapsed="false">
      <c r="A2456" s="0" t="s">
        <v>2531</v>
      </c>
      <c r="B2456" s="0" t="s">
        <v>2463</v>
      </c>
      <c r="C2456" s="0" t="s">
        <v>2464</v>
      </c>
      <c r="D2456" s="0" t="n">
        <v>5</v>
      </c>
      <c r="E2456" s="0" t="str">
        <f aca="false">IFERROR(IFERROR(REPLACE(C2456,SEARCH($E$1,C2456,1),LEN($E$1),""),REPLACE(C2456,SEARCH($F$1,C2456,1),LEN($F$1),"")),C2456)</f>
        <v>www.studentcrowd.com/university-l1001247-s1008530-aberystwyth_university-aberystwyth</v>
      </c>
      <c r="F2456" s="0" t="str">
        <f aca="false">REPLACE(E2456,SEARCH("/",E2456,1),LEN(E2456),"")</f>
        <v>www.studentcrowd.com</v>
      </c>
      <c r="G2456" s="0" t="n">
        <f aca="false">IF(F2456="www.studentcrowd.com",D2456*2/10,IF(F2456="www.studentsreview.com",D2456*2.5/10,"ERROR"))</f>
        <v>1</v>
      </c>
      <c r="H2456" s="0" t="str">
        <f aca="false">VLOOKUP(G2456,Sheet2!$A$1:$B$8,2,0)</f>
        <v>excellent</v>
      </c>
      <c r="I2456" s="0" t="str">
        <f aca="false">"{""classes"":["""&amp;G2456&amp;"""],""text"":"""&amp;A2456&amp;"""},"</f>
        <v>{"classes":["1"],"text":"Aber is an amazing place to study - both the university and the town itself are so friendly and welcoming and it soon feels like a home from home. Theres something here for everyone; a massive range of sports teams and societies, from real ale  which is essentially just the pub crawl society  to things like languages and gaming. The staff are, for the most part, super helpful and always willing to go the extra mile, and the facilities are great. Both Penglais and Llanbadarn campuses are easy to get to from town  except for the massive hill  on foot or via public transport, which is really cheap - bus journeys are ВЈ1 to anywhere around the area. The university has a really good reputation for the rural sciences and theres clearly been a lot of investment in these areas. The main campus itself is very clean, relaxed and has plenty of green space to relax between lectures."},</v>
      </c>
      <c r="J2456" s="0" t="n">
        <f aca="false">LEN(A2456)</f>
        <v>883</v>
      </c>
    </row>
    <row r="2457" customFormat="false" ht="12.8" hidden="false" customHeight="false" outlineLevel="0" collapsed="false">
      <c r="A2457" s="0" t="s">
        <v>2532</v>
      </c>
      <c r="B2457" s="0" t="s">
        <v>2463</v>
      </c>
      <c r="C2457" s="0" t="s">
        <v>2464</v>
      </c>
      <c r="D2457" s="0" t="n">
        <v>5</v>
      </c>
      <c r="E2457" s="0" t="str">
        <f aca="false">IFERROR(IFERROR(REPLACE(C2457,SEARCH($E$1,C2457,1),LEN($E$1),""),REPLACE(C2457,SEARCH($F$1,C2457,1),LEN($F$1),"")),C2457)</f>
        <v>www.studentcrowd.com/university-l1001247-s1008530-aberystwyth_university-aberystwyth</v>
      </c>
      <c r="F2457" s="0" t="str">
        <f aca="false">REPLACE(E2457,SEARCH("/",E2457,1),LEN(E2457),"")</f>
        <v>www.studentcrowd.com</v>
      </c>
      <c r="G2457" s="0" t="n">
        <f aca="false">IF(F2457="www.studentcrowd.com",D2457*2/10,IF(F2457="www.studentsreview.com",D2457*2.5/10,"ERROR"))</f>
        <v>1</v>
      </c>
      <c r="H2457" s="0" t="str">
        <f aca="false">VLOOKUP(G2457,Sheet2!$A$1:$B$8,2,0)</f>
        <v>excellent</v>
      </c>
      <c r="I2457" s="0" t="str">
        <f aca="false">"{""classes"":["""&amp;G2457&amp;"""],""text"":"""&amp;A2457&amp;"""},"</f>
        <v>{"classes":["1"],"text":"absolutely loved it here! Best uni ever!"},</v>
      </c>
      <c r="J2457" s="0" t="n">
        <f aca="false">LEN(A2457)</f>
        <v>40</v>
      </c>
    </row>
    <row r="2458" customFormat="false" ht="12.8" hidden="false" customHeight="false" outlineLevel="0" collapsed="false">
      <c r="A2458" s="0" t="s">
        <v>2533</v>
      </c>
      <c r="B2458" s="0" t="s">
        <v>2463</v>
      </c>
      <c r="C2458" s="0" t="s">
        <v>2464</v>
      </c>
      <c r="D2458" s="0" t="n">
        <v>5</v>
      </c>
      <c r="E2458" s="0" t="str">
        <f aca="false">IFERROR(IFERROR(REPLACE(C2458,SEARCH($E$1,C2458,1),LEN($E$1),""),REPLACE(C2458,SEARCH($F$1,C2458,1),LEN($F$1),"")),C2458)</f>
        <v>www.studentcrowd.com/university-l1001247-s1008530-aberystwyth_university-aberystwyth</v>
      </c>
      <c r="F2458" s="0" t="str">
        <f aca="false">REPLACE(E2458,SEARCH("/",E2458,1),LEN(E2458),"")</f>
        <v>www.studentcrowd.com</v>
      </c>
      <c r="G2458" s="0" t="n">
        <f aca="false">IF(F2458="www.studentcrowd.com",D2458*2/10,IF(F2458="www.studentsreview.com",D2458*2.5/10,"ERROR"))</f>
        <v>1</v>
      </c>
      <c r="H2458" s="0" t="str">
        <f aca="false">VLOOKUP(G2458,Sheet2!$A$1:$B$8,2,0)</f>
        <v>excellent</v>
      </c>
      <c r="I2458" s="0" t="str">
        <f aca="false">"{""classes"":["""&amp;G2458&amp;"""],""text"":"""&amp;A2458&amp;"""},"</f>
        <v>{"classes":["1"],"text":"Absolutely loved my three years here, great student community within the town!"},</v>
      </c>
      <c r="J2458" s="0" t="n">
        <f aca="false">LEN(A2458)</f>
        <v>78</v>
      </c>
    </row>
    <row r="2459" customFormat="false" ht="12.8" hidden="false" customHeight="false" outlineLevel="0" collapsed="false">
      <c r="A2459" s="0" t="s">
        <v>2534</v>
      </c>
      <c r="B2459" s="0" t="s">
        <v>2463</v>
      </c>
      <c r="C2459" s="0" t="s">
        <v>2464</v>
      </c>
      <c r="D2459" s="0" t="n">
        <v>5</v>
      </c>
      <c r="E2459" s="0" t="str">
        <f aca="false">IFERROR(IFERROR(REPLACE(C2459,SEARCH($E$1,C2459,1),LEN($E$1),""),REPLACE(C2459,SEARCH($F$1,C2459,1),LEN($F$1),"")),C2459)</f>
        <v>www.studentcrowd.com/university-l1001247-s1008530-aberystwyth_university-aberystwyth</v>
      </c>
      <c r="F2459" s="0" t="str">
        <f aca="false">REPLACE(E2459,SEARCH("/",E2459,1),LEN(E2459),"")</f>
        <v>www.studentcrowd.com</v>
      </c>
      <c r="G2459" s="0" t="n">
        <f aca="false">IF(F2459="www.studentcrowd.com",D2459*2/10,IF(F2459="www.studentsreview.com",D2459*2.5/10,"ERROR"))</f>
        <v>1</v>
      </c>
      <c r="H2459" s="0" t="str">
        <f aca="false">VLOOKUP(G2459,Sheet2!$A$1:$B$8,2,0)</f>
        <v>excellent</v>
      </c>
      <c r="I2459" s="0" t="str">
        <f aca="false">"{""classes"":["""&amp;G2459&amp;"""],""text"":"""&amp;A2459&amp;"""},"</f>
        <v>{"classes":["1"],"text":"Aberystwyth is a picturesque university, with a supporting standard which excellent, Accomadation is based all around the town and with new facilities being built we all look forward to using them."},</v>
      </c>
      <c r="J2459" s="0" t="n">
        <f aca="false">LEN(A2459)</f>
        <v>197</v>
      </c>
    </row>
    <row r="2460" customFormat="false" ht="12.8" hidden="false" customHeight="false" outlineLevel="0" collapsed="false">
      <c r="A2460" s="0" t="s">
        <v>2535</v>
      </c>
      <c r="B2460" s="0" t="s">
        <v>2463</v>
      </c>
      <c r="C2460" s="0" t="s">
        <v>2464</v>
      </c>
      <c r="D2460" s="0" t="n">
        <v>3</v>
      </c>
      <c r="E2460" s="0" t="str">
        <f aca="false">IFERROR(IFERROR(REPLACE(C2460,SEARCH($E$1,C2460,1),LEN($E$1),""),REPLACE(C2460,SEARCH($F$1,C2460,1),LEN($F$1),"")),C2460)</f>
        <v>www.studentcrowd.com/university-l1001247-s1008530-aberystwyth_university-aberystwyth</v>
      </c>
      <c r="F2460" s="0" t="str">
        <f aca="false">REPLACE(E2460,SEARCH("/",E2460,1),LEN(E2460),"")</f>
        <v>www.studentcrowd.com</v>
      </c>
      <c r="G2460" s="0" t="n">
        <f aca="false">IF(F2460="www.studentcrowd.com",D2460*2/10,IF(F2460="www.studentsreview.com",D2460*2.5/10,"ERROR"))</f>
        <v>0.6</v>
      </c>
      <c r="H2460" s="0" t="str">
        <f aca="false">VLOOKUP(G2460,Sheet2!$A$1:$B$8,2,0)</f>
        <v>middle_plus</v>
      </c>
      <c r="I2460" s="0" t="str">
        <f aca="false">"{""classes"":["""&amp;G2460&amp;"""],""text"":"""&amp;A2460&amp;"""},"</f>
        <v>{"classes":["0,6"],"text":"Its been a good time and the tutors for my department have been amazing, but little can be said for the accommodation on campus."},</v>
      </c>
      <c r="J2460" s="0" t="n">
        <f aca="false">LEN(A2460)</f>
        <v>128</v>
      </c>
    </row>
    <row r="2461" customFormat="false" ht="12.8" hidden="false" customHeight="false" outlineLevel="0" collapsed="false">
      <c r="A2461" s="0" t="s">
        <v>2536</v>
      </c>
      <c r="B2461" s="0" t="s">
        <v>2463</v>
      </c>
      <c r="C2461" s="0" t="s">
        <v>2464</v>
      </c>
      <c r="D2461" s="0" t="n">
        <v>2</v>
      </c>
      <c r="E2461" s="0" t="str">
        <f aca="false">IFERROR(IFERROR(REPLACE(C2461,SEARCH($E$1,C2461,1),LEN($E$1),""),REPLACE(C2461,SEARCH($F$1,C2461,1),LEN($F$1),"")),C2461)</f>
        <v>www.studentcrowd.com/university-l1001247-s1008530-aberystwyth_university-aberystwyth</v>
      </c>
      <c r="F2461" s="0" t="str">
        <f aca="false">REPLACE(E2461,SEARCH("/",E2461,1),LEN(E2461),"")</f>
        <v>www.studentcrowd.com</v>
      </c>
      <c r="G2461" s="0" t="n">
        <f aca="false">IF(F2461="www.studentcrowd.com",D2461*2/10,IF(F2461="www.studentsreview.com",D2461*2.5/10,"ERROR"))</f>
        <v>0.4</v>
      </c>
      <c r="H2461" s="0" t="str">
        <f aca="false">VLOOKUP(G2461,Sheet2!$A$1:$B$8,2,0)</f>
        <v>middle_minus</v>
      </c>
      <c r="I2461" s="0" t="str">
        <f aca="false">"{""classes"":["""&amp;G2461&amp;"""],""text"":"""&amp;A2461&amp;"""},"</f>
        <v>{"classes":["0,4"],"text":"Okay uni, bit run down and old fashioned, need better communication and staff to check emails more and seem more approachable if you have an issue."},</v>
      </c>
      <c r="J2461" s="0" t="n">
        <f aca="false">LEN(A2461)</f>
        <v>147</v>
      </c>
    </row>
    <row r="2462" customFormat="false" ht="12.8" hidden="false" customHeight="false" outlineLevel="0" collapsed="false">
      <c r="A2462" s="0" t="s">
        <v>2537</v>
      </c>
      <c r="B2462" s="0" t="s">
        <v>2463</v>
      </c>
      <c r="C2462" s="0" t="s">
        <v>2464</v>
      </c>
      <c r="D2462" s="0" t="n">
        <v>5</v>
      </c>
      <c r="E2462" s="0" t="str">
        <f aca="false">IFERROR(IFERROR(REPLACE(C2462,SEARCH($E$1,C2462,1),LEN($E$1),""),REPLACE(C2462,SEARCH($F$1,C2462,1),LEN($F$1),"")),C2462)</f>
        <v>www.studentcrowd.com/university-l1001247-s1008530-aberystwyth_university-aberystwyth</v>
      </c>
      <c r="F2462" s="0" t="str">
        <f aca="false">REPLACE(E2462,SEARCH("/",E2462,1),LEN(E2462),"")</f>
        <v>www.studentcrowd.com</v>
      </c>
      <c r="G2462" s="0" t="n">
        <f aca="false">IF(F2462="www.studentcrowd.com",D2462*2/10,IF(F2462="www.studentsreview.com",D2462*2.5/10,"ERROR"))</f>
        <v>1</v>
      </c>
      <c r="H2462" s="0" t="str">
        <f aca="false">VLOOKUP(G2462,Sheet2!$A$1:$B$8,2,0)</f>
        <v>excellent</v>
      </c>
      <c r="I2462" s="0" t="str">
        <f aca="false">"{""classes"":["""&amp;G2462&amp;"""],""text"":"""&amp;A2462&amp;"""},"</f>
        <v>{"classes":["1"],"text":"All of the lecturers are a great help and all assignments are returned on time."},</v>
      </c>
      <c r="J2462" s="0" t="n">
        <f aca="false">LEN(A2462)</f>
        <v>79</v>
      </c>
    </row>
    <row r="2463" customFormat="false" ht="12.8" hidden="false" customHeight="false" outlineLevel="0" collapsed="false">
      <c r="A2463" s="0" t="s">
        <v>2538</v>
      </c>
      <c r="B2463" s="0" t="s">
        <v>2463</v>
      </c>
      <c r="C2463" s="0" t="s">
        <v>2464</v>
      </c>
      <c r="D2463" s="0" t="n">
        <v>5</v>
      </c>
      <c r="E2463" s="0" t="str">
        <f aca="false">IFERROR(IFERROR(REPLACE(C2463,SEARCH($E$1,C2463,1),LEN($E$1),""),REPLACE(C2463,SEARCH($F$1,C2463,1),LEN($F$1),"")),C2463)</f>
        <v>www.studentcrowd.com/university-l1001247-s1008530-aberystwyth_university-aberystwyth</v>
      </c>
      <c r="F2463" s="0" t="str">
        <f aca="false">REPLACE(E2463,SEARCH("/",E2463,1),LEN(E2463),"")</f>
        <v>www.studentcrowd.com</v>
      </c>
      <c r="G2463" s="0" t="n">
        <f aca="false">IF(F2463="www.studentcrowd.com",D2463*2/10,IF(F2463="www.studentsreview.com",D2463*2.5/10,"ERROR"))</f>
        <v>1</v>
      </c>
      <c r="H2463" s="0" t="str">
        <f aca="false">VLOOKUP(G2463,Sheet2!$A$1:$B$8,2,0)</f>
        <v>excellent</v>
      </c>
      <c r="I2463" s="0" t="str">
        <f aca="false">"{""classes"":["""&amp;G2463&amp;"""],""text"":"""&amp;A2463&amp;"""},"</f>
        <v>{"classes":["1"],"text":"During my three years at Aberystwyth I have found almost everything to be excellent. Teaching within my department  Geography and Earth Science  has been great and the staff are always willing to help. The campus is good although not all the buildings look great they all have all the resources required. Moneywise the university have a large amount of bursaries and scholarships so this has meant that along with cheap rents I have had cash to burn whilst at university. Thus the social life has been excellent, the location also means that all the students stick around during weekends so it becomes a tightknit community unlike some city universities. The students union is okay but has got considerably worse each year and this trend is likely to continue. Career opportunities seem fairly good I have just graduated and have had multiple good job offers even though I have limited experience. Aber has been publically dragged down by politics which hasnt affected me at all."},</v>
      </c>
      <c r="J2463" s="0" t="n">
        <f aca="false">LEN(A2463)</f>
        <v>979</v>
      </c>
    </row>
    <row r="2464" customFormat="false" ht="12.8" hidden="false" customHeight="false" outlineLevel="0" collapsed="false">
      <c r="A2464" s="0" t="s">
        <v>2539</v>
      </c>
      <c r="B2464" s="0" t="s">
        <v>2463</v>
      </c>
      <c r="C2464" s="0" t="s">
        <v>2464</v>
      </c>
      <c r="D2464" s="0" t="n">
        <v>5</v>
      </c>
      <c r="E2464" s="0" t="str">
        <f aca="false">IFERROR(IFERROR(REPLACE(C2464,SEARCH($E$1,C2464,1),LEN($E$1),""),REPLACE(C2464,SEARCH($F$1,C2464,1),LEN($F$1),"")),C2464)</f>
        <v>www.studentcrowd.com/university-l1001247-s1008530-aberystwyth_university-aberystwyth</v>
      </c>
      <c r="F2464" s="0" t="str">
        <f aca="false">REPLACE(E2464,SEARCH("/",E2464,1),LEN(E2464),"")</f>
        <v>www.studentcrowd.com</v>
      </c>
      <c r="G2464" s="0" t="n">
        <f aca="false">IF(F2464="www.studentcrowd.com",D2464*2/10,IF(F2464="www.studentsreview.com",D2464*2.5/10,"ERROR"))</f>
        <v>1</v>
      </c>
      <c r="H2464" s="0" t="str">
        <f aca="false">VLOOKUP(G2464,Sheet2!$A$1:$B$8,2,0)</f>
        <v>excellent</v>
      </c>
      <c r="I2464" s="0" t="str">
        <f aca="false">"{""classes"":["""&amp;G2464&amp;"""],""text"":"""&amp;A2464&amp;"""},"</f>
        <v>{"classes":["1"],"text":"Aberystwyth university provides the perfect basis for the building of a great experience and the feeling of a family. Staff are friendly, informative and helpful and there is always someone or something to point you in the right direction. Opportunities come in great numbers whether it be through sports, societies or work experience. Perfect univeristy experience!"},</v>
      </c>
      <c r="J2464" s="0" t="n">
        <f aca="false">LEN(A2464)</f>
        <v>366</v>
      </c>
    </row>
    <row r="2465" customFormat="false" ht="12.8" hidden="false" customHeight="false" outlineLevel="0" collapsed="false">
      <c r="A2465" s="0" t="s">
        <v>2540</v>
      </c>
      <c r="B2465" s="0" t="s">
        <v>2463</v>
      </c>
      <c r="C2465" s="0" t="s">
        <v>2464</v>
      </c>
      <c r="D2465" s="0" t="n">
        <v>3</v>
      </c>
      <c r="E2465" s="0" t="str">
        <f aca="false">IFERROR(IFERROR(REPLACE(C2465,SEARCH($E$1,C2465,1),LEN($E$1),""),REPLACE(C2465,SEARCH($F$1,C2465,1),LEN($F$1),"")),C2465)</f>
        <v>www.studentcrowd.com/university-l1001247-s1008530-aberystwyth_university-aberystwyth</v>
      </c>
      <c r="F2465" s="0" t="str">
        <f aca="false">REPLACE(E2465,SEARCH("/",E2465,1),LEN(E2465),"")</f>
        <v>www.studentcrowd.com</v>
      </c>
      <c r="G2465" s="0" t="n">
        <f aca="false">IF(F2465="www.studentcrowd.com",D2465*2/10,IF(F2465="www.studentsreview.com",D2465*2.5/10,"ERROR"))</f>
        <v>0.6</v>
      </c>
      <c r="H2465" s="0" t="str">
        <f aca="false">VLOOKUP(G2465,Sheet2!$A$1:$B$8,2,0)</f>
        <v>middle_plus</v>
      </c>
      <c r="I2465" s="0" t="str">
        <f aca="false">"{""classes"":["""&amp;G2465&amp;"""],""text"":"""&amp;A2465&amp;"""},"</f>
        <v>{"classes":["0,6"],"text":"Aber is one of the most unique and fun places Ive ever been. There is nowhere like it. Not as daunting and busy as a city uni, but without the shops, yet not as isolated as a campus uni, without the want to hide yourself from civilisation in some strange student only cult. Its got a lovely coastline and a great nightlife. Whilst there may be no maccies for a mile and its in desperate need of a nandos, there is plenty of cheek to go around without it."},</v>
      </c>
      <c r="J2465" s="0" t="n">
        <f aca="false">LEN(A2465)</f>
        <v>454</v>
      </c>
    </row>
    <row r="2466" customFormat="false" ht="12.8" hidden="false" customHeight="false" outlineLevel="0" collapsed="false">
      <c r="A2466" s="0" t="s">
        <v>2541</v>
      </c>
      <c r="B2466" s="0" t="s">
        <v>2463</v>
      </c>
      <c r="C2466" s="0" t="s">
        <v>2464</v>
      </c>
      <c r="D2466" s="0" t="n">
        <v>4</v>
      </c>
      <c r="E2466" s="0" t="str">
        <f aca="false">IFERROR(IFERROR(REPLACE(C2466,SEARCH($E$1,C2466,1),LEN($E$1),""),REPLACE(C2466,SEARCH($F$1,C2466,1),LEN($F$1),"")),C2466)</f>
        <v>www.studentcrowd.com/university-l1001247-s1008530-aberystwyth_university-aberystwyth</v>
      </c>
      <c r="F2466" s="0" t="str">
        <f aca="false">REPLACE(E2466,SEARCH("/",E2466,1),LEN(E2466),"")</f>
        <v>www.studentcrowd.com</v>
      </c>
      <c r="G2466" s="0" t="n">
        <f aca="false">IF(F2466="www.studentcrowd.com",D2466*2/10,IF(F2466="www.studentsreview.com",D2466*2.5/10,"ERROR"))</f>
        <v>0.8</v>
      </c>
      <c r="H2466" s="0" t="str">
        <f aca="false">VLOOKUP(G2466,Sheet2!$A$1:$B$8,2,0)</f>
        <v>good_plus</v>
      </c>
      <c r="I2466" s="0" t="str">
        <f aca="false">"{""classes"":["""&amp;G2466&amp;"""],""text"":"""&amp;A2466&amp;"""},"</f>
        <v>{"classes":["0,8"],"text":"Excellent atmosphere, beautiful town as well. An excellent variety of activities to do. Excellent night life, if youre into pubs more than clubs!"},</v>
      </c>
      <c r="J2466" s="0" t="n">
        <f aca="false">LEN(A2466)</f>
        <v>145</v>
      </c>
    </row>
    <row r="2467" customFormat="false" ht="12.8" hidden="false" customHeight="false" outlineLevel="0" collapsed="false">
      <c r="A2467" s="0" t="s">
        <v>2542</v>
      </c>
      <c r="B2467" s="0" t="s">
        <v>2463</v>
      </c>
      <c r="C2467" s="0" t="s">
        <v>2464</v>
      </c>
      <c r="D2467" s="0" t="n">
        <v>4</v>
      </c>
      <c r="E2467" s="0" t="str">
        <f aca="false">IFERROR(IFERROR(REPLACE(C2467,SEARCH($E$1,C2467,1),LEN($E$1),""),REPLACE(C2467,SEARCH($F$1,C2467,1),LEN($F$1),"")),C2467)</f>
        <v>www.studentcrowd.com/university-l1001247-s1008530-aberystwyth_university-aberystwyth</v>
      </c>
      <c r="F2467" s="0" t="str">
        <f aca="false">REPLACE(E2467,SEARCH("/",E2467,1),LEN(E2467),"")</f>
        <v>www.studentcrowd.com</v>
      </c>
      <c r="G2467" s="0" t="n">
        <f aca="false">IF(F2467="www.studentcrowd.com",D2467*2/10,IF(F2467="www.studentsreview.com",D2467*2.5/10,"ERROR"))</f>
        <v>0.8</v>
      </c>
      <c r="H2467" s="0" t="str">
        <f aca="false">VLOOKUP(G2467,Sheet2!$A$1:$B$8,2,0)</f>
        <v>good_plus</v>
      </c>
      <c r="I2467" s="0" t="str">
        <f aca="false">"{""classes"":["""&amp;G2467&amp;"""],""text"":"""&amp;A2467&amp;"""},"</f>
        <v>{"classes":["0,8"],"text":"Experience was positive overall"},</v>
      </c>
      <c r="J2467" s="0" t="n">
        <f aca="false">LEN(A2467)</f>
        <v>31</v>
      </c>
    </row>
    <row r="2468" customFormat="false" ht="12.8" hidden="false" customHeight="false" outlineLevel="0" collapsed="false">
      <c r="A2468" s="0" t="s">
        <v>2543</v>
      </c>
      <c r="B2468" s="0" t="s">
        <v>2463</v>
      </c>
      <c r="C2468" s="0" t="s">
        <v>2464</v>
      </c>
      <c r="D2468" s="0" t="n">
        <v>2</v>
      </c>
      <c r="E2468" s="0" t="str">
        <f aca="false">IFERROR(IFERROR(REPLACE(C2468,SEARCH($E$1,C2468,1),LEN($E$1),""),REPLACE(C2468,SEARCH($F$1,C2468,1),LEN($F$1),"")),C2468)</f>
        <v>www.studentcrowd.com/university-l1001247-s1008530-aberystwyth_university-aberystwyth</v>
      </c>
      <c r="F2468" s="0" t="str">
        <f aca="false">REPLACE(E2468,SEARCH("/",E2468,1),LEN(E2468),"")</f>
        <v>www.studentcrowd.com</v>
      </c>
      <c r="G2468" s="0" t="n">
        <f aca="false">IF(F2468="www.studentcrowd.com",D2468*2/10,IF(F2468="www.studentsreview.com",D2468*2.5/10,"ERROR"))</f>
        <v>0.4</v>
      </c>
      <c r="H2468" s="0" t="str">
        <f aca="false">VLOOKUP(G2468,Sheet2!$A$1:$B$8,2,0)</f>
        <v>middle_minus</v>
      </c>
      <c r="I2468" s="0" t="str">
        <f aca="false">"{""classes"":["""&amp;G2468&amp;"""],""text"":"""&amp;A2468&amp;"""},"</f>
        <v>{"classes":["0,4"],"text":"Tutor off sick during my dissertation, therefore left without a tutor for the rest of the year. Plagiarism system is crap and provides no first step such as a warning. First year brilliant although tutor useless at teaching. Field trip great. Student union expensive. Some buildings need an update. Sports centre prices are expensive even for its own students. Parking is limited. Feedback on work takes ages."},</v>
      </c>
      <c r="J2468" s="0" t="n">
        <f aca="false">LEN(A2468)</f>
        <v>409</v>
      </c>
    </row>
    <row r="2469" customFormat="false" ht="12.8" hidden="false" customHeight="false" outlineLevel="0" collapsed="false">
      <c r="A2469" s="0" t="s">
        <v>2544</v>
      </c>
      <c r="B2469" s="0" t="s">
        <v>2463</v>
      </c>
      <c r="C2469" s="0" t="s">
        <v>2464</v>
      </c>
      <c r="D2469" s="0" t="n">
        <v>5</v>
      </c>
      <c r="E2469" s="0" t="str">
        <f aca="false">IFERROR(IFERROR(REPLACE(C2469,SEARCH($E$1,C2469,1),LEN($E$1),""),REPLACE(C2469,SEARCH($F$1,C2469,1),LEN($F$1),"")),C2469)</f>
        <v>www.studentcrowd.com/university-l1001247-s1008530-aberystwyth_university-aberystwyth</v>
      </c>
      <c r="F2469" s="0" t="str">
        <f aca="false">REPLACE(E2469,SEARCH("/",E2469,1),LEN(E2469),"")</f>
        <v>www.studentcrowd.com</v>
      </c>
      <c r="G2469" s="0" t="n">
        <f aca="false">IF(F2469="www.studentcrowd.com",D2469*2/10,IF(F2469="www.studentsreview.com",D2469*2.5/10,"ERROR"))</f>
        <v>1</v>
      </c>
      <c r="H2469" s="0" t="str">
        <f aca="false">VLOOKUP(G2469,Sheet2!$A$1:$B$8,2,0)</f>
        <v>excellent</v>
      </c>
      <c r="I2469" s="0" t="str">
        <f aca="false">"{""classes"":["""&amp;G2469&amp;"""],""text"":"""&amp;A2469&amp;"""},"</f>
        <v>{"classes":["1"],"text":"Great uni, ignore the stupid leaderboard stuff they mean absolutely nothing."},</v>
      </c>
      <c r="J2469" s="0" t="n">
        <f aca="false">LEN(A2469)</f>
        <v>76</v>
      </c>
    </row>
    <row r="2470" customFormat="false" ht="12.8" hidden="false" customHeight="false" outlineLevel="0" collapsed="false">
      <c r="A2470" s="0" t="s">
        <v>2545</v>
      </c>
      <c r="B2470" s="0" t="s">
        <v>2463</v>
      </c>
      <c r="C2470" s="0" t="s">
        <v>2464</v>
      </c>
      <c r="D2470" s="0" t="n">
        <v>5</v>
      </c>
      <c r="E2470" s="0" t="str">
        <f aca="false">IFERROR(IFERROR(REPLACE(C2470,SEARCH($E$1,C2470,1),LEN($E$1),""),REPLACE(C2470,SEARCH($F$1,C2470,1),LEN($F$1),"")),C2470)</f>
        <v>www.studentcrowd.com/university-l1001247-s1008530-aberystwyth_university-aberystwyth</v>
      </c>
      <c r="F2470" s="0" t="str">
        <f aca="false">REPLACE(E2470,SEARCH("/",E2470,1),LEN(E2470),"")</f>
        <v>www.studentcrowd.com</v>
      </c>
      <c r="G2470" s="0" t="n">
        <f aca="false">IF(F2470="www.studentcrowd.com",D2470*2/10,IF(F2470="www.studentsreview.com",D2470*2.5/10,"ERROR"))</f>
        <v>1</v>
      </c>
      <c r="H2470" s="0" t="str">
        <f aca="false">VLOOKUP(G2470,Sheet2!$A$1:$B$8,2,0)</f>
        <v>excellent</v>
      </c>
      <c r="I2470" s="0" t="str">
        <f aca="false">"{""classes"":["""&amp;G2470&amp;"""],""text"":"""&amp;A2470&amp;"""},"</f>
        <v>{"classes":["1"],"text":"Really nice place to study! The staff for my department  earth sciences  are great, and are willing to help at all times. The town itself is lively, with two beaches to relax on which is always a bonus. There are many places to visit locally of interest, which you can get to by train or bus with ease. The national library of Wales is a minutes walk from campus, which is free to use for students, a very handy tool for assignments. Overall I would recommend Aberystwyth university as a place of study, a truly great place!"},</v>
      </c>
      <c r="J2470" s="0" t="n">
        <f aca="false">LEN(A2470)</f>
        <v>524</v>
      </c>
    </row>
    <row r="2471" customFormat="false" ht="12.8" hidden="false" customHeight="false" outlineLevel="0" collapsed="false">
      <c r="A2471" s="0" t="s">
        <v>2546</v>
      </c>
      <c r="B2471" s="0" t="s">
        <v>2463</v>
      </c>
      <c r="C2471" s="0" t="s">
        <v>2464</v>
      </c>
      <c r="D2471" s="0" t="n">
        <v>5</v>
      </c>
      <c r="E2471" s="0" t="str">
        <f aca="false">IFERROR(IFERROR(REPLACE(C2471,SEARCH($E$1,C2471,1),LEN($E$1),""),REPLACE(C2471,SEARCH($F$1,C2471,1),LEN($F$1),"")),C2471)</f>
        <v>www.studentcrowd.com/university-l1001247-s1008530-aberystwyth_university-aberystwyth</v>
      </c>
      <c r="F2471" s="0" t="str">
        <f aca="false">REPLACE(E2471,SEARCH("/",E2471,1),LEN(E2471),"")</f>
        <v>www.studentcrowd.com</v>
      </c>
      <c r="G2471" s="0" t="n">
        <f aca="false">IF(F2471="www.studentcrowd.com",D2471*2/10,IF(F2471="www.studentsreview.com",D2471*2.5/10,"ERROR"))</f>
        <v>1</v>
      </c>
      <c r="H2471" s="0" t="str">
        <f aca="false">VLOOKUP(G2471,Sheet2!$A$1:$B$8,2,0)</f>
        <v>excellent</v>
      </c>
      <c r="I2471" s="0" t="str">
        <f aca="false">"{""classes"":["""&amp;G2471&amp;"""],""text"":"""&amp;A2471&amp;"""},"</f>
        <v>{"classes":["1"],"text":"Aberystwyth University has everything to suit ones needs and aspirations. Brilliant facilities particularly the student union and both libraries. I have loved my first year and I cant wait to return in September!"},</v>
      </c>
      <c r="J2471" s="0" t="n">
        <f aca="false">LEN(A2471)</f>
        <v>212</v>
      </c>
    </row>
    <row r="2472" customFormat="false" ht="12.8" hidden="false" customHeight="false" outlineLevel="0" collapsed="false">
      <c r="A2472" s="0" t="s">
        <v>2547</v>
      </c>
      <c r="B2472" s="0" t="s">
        <v>2463</v>
      </c>
      <c r="C2472" s="0" t="s">
        <v>2464</v>
      </c>
      <c r="D2472" s="0" t="n">
        <v>5</v>
      </c>
      <c r="E2472" s="0" t="str">
        <f aca="false">IFERROR(IFERROR(REPLACE(C2472,SEARCH($E$1,C2472,1),LEN($E$1),""),REPLACE(C2472,SEARCH($F$1,C2472,1),LEN($F$1),"")),C2472)</f>
        <v>www.studentcrowd.com/university-l1001247-s1008530-aberystwyth_university-aberystwyth</v>
      </c>
      <c r="F2472" s="0" t="str">
        <f aca="false">REPLACE(E2472,SEARCH("/",E2472,1),LEN(E2472),"")</f>
        <v>www.studentcrowd.com</v>
      </c>
      <c r="G2472" s="0" t="n">
        <f aca="false">IF(F2472="www.studentcrowd.com",D2472*2/10,IF(F2472="www.studentsreview.com",D2472*2.5/10,"ERROR"))</f>
        <v>1</v>
      </c>
      <c r="H2472" s="0" t="str">
        <f aca="false">VLOOKUP(G2472,Sheet2!$A$1:$B$8,2,0)</f>
        <v>excellent</v>
      </c>
      <c r="I2472" s="0" t="str">
        <f aca="false">"{""classes"":["""&amp;G2472&amp;"""],""text"":"""&amp;A2472&amp;"""},"</f>
        <v>{"classes":["1"],"text":"Please sack the secretary that caused our tables to drop : "},</v>
      </c>
      <c r="J2472" s="0" t="n">
        <f aca="false">LEN(A2472)</f>
        <v>59</v>
      </c>
    </row>
    <row r="2473" customFormat="false" ht="12.8" hidden="false" customHeight="false" outlineLevel="0" collapsed="false">
      <c r="A2473" s="0" t="s">
        <v>2548</v>
      </c>
      <c r="B2473" s="0" t="s">
        <v>2463</v>
      </c>
      <c r="C2473" s="0" t="s">
        <v>2464</v>
      </c>
      <c r="D2473" s="0" t="n">
        <v>4</v>
      </c>
      <c r="E2473" s="0" t="str">
        <f aca="false">IFERROR(IFERROR(REPLACE(C2473,SEARCH($E$1,C2473,1),LEN($E$1),""),REPLACE(C2473,SEARCH($F$1,C2473,1),LEN($F$1),"")),C2473)</f>
        <v>www.studentcrowd.com/university-l1001247-s1008530-aberystwyth_university-aberystwyth</v>
      </c>
      <c r="F2473" s="0" t="str">
        <f aca="false">REPLACE(E2473,SEARCH("/",E2473,1),LEN(E2473),"")</f>
        <v>www.studentcrowd.com</v>
      </c>
      <c r="G2473" s="0" t="n">
        <f aca="false">IF(F2473="www.studentcrowd.com",D2473*2/10,IF(F2473="www.studentsreview.com",D2473*2.5/10,"ERROR"))</f>
        <v>0.8</v>
      </c>
      <c r="H2473" s="0" t="str">
        <f aca="false">VLOOKUP(G2473,Sheet2!$A$1:$B$8,2,0)</f>
        <v>good_plus</v>
      </c>
      <c r="I2473" s="0" t="str">
        <f aca="false">"{""classes"":["""&amp;G2473&amp;"""],""text"":"""&amp;A2473&amp;"""},"</f>
        <v>{"classes":["0,8"],"text":"I absolutely love Aberystwyth! The people are lovely, my lecturers are great, approachable and helpful, and the location is beautiful  once you get past the horrendous hill!  I have never regretted my decision to go to Aber. Its my home! I love it!"},</v>
      </c>
      <c r="J2473" s="0" t="n">
        <f aca="false">LEN(A2473)</f>
        <v>248</v>
      </c>
    </row>
    <row r="2474" customFormat="false" ht="12.8" hidden="false" customHeight="false" outlineLevel="0" collapsed="false">
      <c r="A2474" s="0" t="s">
        <v>2549</v>
      </c>
      <c r="B2474" s="0" t="s">
        <v>2463</v>
      </c>
      <c r="C2474" s="0" t="s">
        <v>2464</v>
      </c>
      <c r="D2474" s="0" t="n">
        <v>4</v>
      </c>
      <c r="E2474" s="0" t="str">
        <f aca="false">IFERROR(IFERROR(REPLACE(C2474,SEARCH($E$1,C2474,1),LEN($E$1),""),REPLACE(C2474,SEARCH($F$1,C2474,1),LEN($F$1),"")),C2474)</f>
        <v>www.studentcrowd.com/university-l1001247-s1008530-aberystwyth_university-aberystwyth</v>
      </c>
      <c r="F2474" s="0" t="str">
        <f aca="false">REPLACE(E2474,SEARCH("/",E2474,1),LEN(E2474),"")</f>
        <v>www.studentcrowd.com</v>
      </c>
      <c r="G2474" s="0" t="n">
        <f aca="false">IF(F2474="www.studentcrowd.com",D2474*2/10,IF(F2474="www.studentsreview.com",D2474*2.5/10,"ERROR"))</f>
        <v>0.8</v>
      </c>
      <c r="H2474" s="0" t="str">
        <f aca="false">VLOOKUP(G2474,Sheet2!$A$1:$B$8,2,0)</f>
        <v>good_plus</v>
      </c>
      <c r="I2474" s="0" t="str">
        <f aca="false">"{""classes"":["""&amp;G2474&amp;"""],""text"":"""&amp;A2474&amp;"""},"</f>
        <v>{"classes":["0,8"],"text":"I had an amazing 3 years at uni! Really dont want to leave Aber! Its a brilliant place to study, the improvements made to the uni throughout my study are continuing in the many years to come to make it even better! A wonderful location and friendly atmosphere! Everyone seems to know everyone because of all the societies and clubs. If you dont fall in love with Aber and dont recognise ever other person you see on campus or in town you havent got involved enough!"},</v>
      </c>
      <c r="J2474" s="0" t="n">
        <f aca="false">LEN(A2474)</f>
        <v>465</v>
      </c>
    </row>
    <row r="2475" customFormat="false" ht="12.8" hidden="false" customHeight="false" outlineLevel="0" collapsed="false">
      <c r="A2475" s="0" t="s">
        <v>2550</v>
      </c>
      <c r="B2475" s="0" t="s">
        <v>2463</v>
      </c>
      <c r="C2475" s="0" t="s">
        <v>2464</v>
      </c>
      <c r="D2475" s="0" t="n">
        <v>4</v>
      </c>
      <c r="E2475" s="0" t="str">
        <f aca="false">IFERROR(IFERROR(REPLACE(C2475,SEARCH($E$1,C2475,1),LEN($E$1),""),REPLACE(C2475,SEARCH($F$1,C2475,1),LEN($F$1),"")),C2475)</f>
        <v>www.studentcrowd.com/university-l1001247-s1008530-aberystwyth_university-aberystwyth</v>
      </c>
      <c r="F2475" s="0" t="str">
        <f aca="false">REPLACE(E2475,SEARCH("/",E2475,1),LEN(E2475),"")</f>
        <v>www.studentcrowd.com</v>
      </c>
      <c r="G2475" s="0" t="n">
        <f aca="false">IF(F2475="www.studentcrowd.com",D2475*2/10,IF(F2475="www.studentsreview.com",D2475*2.5/10,"ERROR"))</f>
        <v>0.8</v>
      </c>
      <c r="H2475" s="0" t="str">
        <f aca="false">VLOOKUP(G2475,Sheet2!$A$1:$B$8,2,0)</f>
        <v>good_plus</v>
      </c>
      <c r="I2475" s="0" t="str">
        <f aca="false">"{""classes"":["""&amp;G2475&amp;"""],""text"":"""&amp;A2475&amp;"""},"</f>
        <v>{"classes":["0,8"],"text":"A close, safe town, thriving with friends. Exciting course with awesome prospects for the future!"},</v>
      </c>
      <c r="J2475" s="0" t="n">
        <f aca="false">LEN(A2475)</f>
        <v>97</v>
      </c>
    </row>
    <row r="2476" customFormat="false" ht="12.8" hidden="false" customHeight="false" outlineLevel="0" collapsed="false">
      <c r="A2476" s="0" t="s">
        <v>2551</v>
      </c>
      <c r="B2476" s="0" t="s">
        <v>2463</v>
      </c>
      <c r="C2476" s="0" t="s">
        <v>2464</v>
      </c>
      <c r="D2476" s="0" t="n">
        <v>4</v>
      </c>
      <c r="E2476" s="0" t="str">
        <f aca="false">IFERROR(IFERROR(REPLACE(C2476,SEARCH($E$1,C2476,1),LEN($E$1),""),REPLACE(C2476,SEARCH($F$1,C2476,1),LEN($F$1),"")),C2476)</f>
        <v>www.studentcrowd.com/university-l1001247-s1008530-aberystwyth_university-aberystwyth</v>
      </c>
      <c r="F2476" s="0" t="str">
        <f aca="false">REPLACE(E2476,SEARCH("/",E2476,1),LEN(E2476),"")</f>
        <v>www.studentcrowd.com</v>
      </c>
      <c r="G2476" s="0" t="n">
        <f aca="false">IF(F2476="www.studentcrowd.com",D2476*2/10,IF(F2476="www.studentsreview.com",D2476*2.5/10,"ERROR"))</f>
        <v>0.8</v>
      </c>
      <c r="H2476" s="0" t="str">
        <f aca="false">VLOOKUP(G2476,Sheet2!$A$1:$B$8,2,0)</f>
        <v>good_plus</v>
      </c>
      <c r="I2476" s="0" t="str">
        <f aca="false">"{""classes"":["""&amp;G2476&amp;"""],""text"":"""&amp;A2476&amp;"""},"</f>
        <v>{"classes":["0,8"],"text":"Love it. SU can be improved but best year if my life hands down."},</v>
      </c>
      <c r="J2476" s="0" t="n">
        <f aca="false">LEN(A2476)</f>
        <v>64</v>
      </c>
    </row>
    <row r="2477" customFormat="false" ht="12.8" hidden="false" customHeight="false" outlineLevel="0" collapsed="false">
      <c r="A2477" s="0" t="s">
        <v>2552</v>
      </c>
      <c r="B2477" s="0" t="s">
        <v>2463</v>
      </c>
      <c r="C2477" s="0" t="s">
        <v>2464</v>
      </c>
      <c r="D2477" s="0" t="n">
        <v>3</v>
      </c>
      <c r="E2477" s="0" t="str">
        <f aca="false">IFERROR(IFERROR(REPLACE(C2477,SEARCH($E$1,C2477,1),LEN($E$1),""),REPLACE(C2477,SEARCH($F$1,C2477,1),LEN($F$1),"")),C2477)</f>
        <v>www.studentcrowd.com/university-l1001247-s1008530-aberystwyth_university-aberystwyth</v>
      </c>
      <c r="F2477" s="0" t="str">
        <f aca="false">REPLACE(E2477,SEARCH("/",E2477,1),LEN(E2477),"")</f>
        <v>www.studentcrowd.com</v>
      </c>
      <c r="G2477" s="0" t="n">
        <f aca="false">IF(F2477="www.studentcrowd.com",D2477*2/10,IF(F2477="www.studentsreview.com",D2477*2.5/10,"ERROR"))</f>
        <v>0.6</v>
      </c>
      <c r="H2477" s="0" t="str">
        <f aca="false">VLOOKUP(G2477,Sheet2!$A$1:$B$8,2,0)</f>
        <v>middle_plus</v>
      </c>
      <c r="I2477" s="0" t="str">
        <f aca="false">"{""classes"":["""&amp;G2477&amp;"""],""text"":"""&amp;A2477&amp;"""},"</f>
        <v>{"classes":["0,6"],"text":"My current experience at this university is a positive one."},</v>
      </c>
      <c r="J2477" s="0" t="n">
        <f aca="false">LEN(A2477)</f>
        <v>59</v>
      </c>
    </row>
    <row r="2478" customFormat="false" ht="12.8" hidden="false" customHeight="false" outlineLevel="0" collapsed="false">
      <c r="A2478" s="0" t="s">
        <v>2553</v>
      </c>
      <c r="B2478" s="0" t="s">
        <v>2463</v>
      </c>
      <c r="C2478" s="0" t="s">
        <v>2464</v>
      </c>
      <c r="D2478" s="0" t="n">
        <v>4</v>
      </c>
      <c r="E2478" s="0" t="str">
        <f aca="false">IFERROR(IFERROR(REPLACE(C2478,SEARCH($E$1,C2478,1),LEN($E$1),""),REPLACE(C2478,SEARCH($F$1,C2478,1),LEN($F$1),"")),C2478)</f>
        <v>www.studentcrowd.com/university-l1001247-s1008530-aberystwyth_university-aberystwyth</v>
      </c>
      <c r="F2478" s="0" t="str">
        <f aca="false">REPLACE(E2478,SEARCH("/",E2478,1),LEN(E2478),"")</f>
        <v>www.studentcrowd.com</v>
      </c>
      <c r="G2478" s="0" t="n">
        <f aca="false">IF(F2478="www.studentcrowd.com",D2478*2/10,IF(F2478="www.studentsreview.com",D2478*2.5/10,"ERROR"))</f>
        <v>0.8</v>
      </c>
      <c r="H2478" s="0" t="str">
        <f aca="false">VLOOKUP(G2478,Sheet2!$A$1:$B$8,2,0)</f>
        <v>good_plus</v>
      </c>
      <c r="I2478" s="0" t="str">
        <f aca="false">"{""classes"":["""&amp;G2478&amp;"""],""text"":"""&amp;A2478&amp;"""},"</f>
        <v>{"classes":["0,8"],"text":"Beautiful , lots to do, tonnes of activities , personal and helpful university."},</v>
      </c>
      <c r="J2478" s="0" t="n">
        <f aca="false">LEN(A2478)</f>
        <v>79</v>
      </c>
    </row>
    <row r="2479" customFormat="false" ht="12.8" hidden="false" customHeight="false" outlineLevel="0" collapsed="false">
      <c r="A2479" s="0" t="s">
        <v>2554</v>
      </c>
      <c r="B2479" s="0" t="s">
        <v>2463</v>
      </c>
      <c r="C2479" s="0" t="s">
        <v>2464</v>
      </c>
      <c r="D2479" s="0" t="n">
        <v>4</v>
      </c>
      <c r="E2479" s="0" t="str">
        <f aca="false">IFERROR(IFERROR(REPLACE(C2479,SEARCH($E$1,C2479,1),LEN($E$1),""),REPLACE(C2479,SEARCH($F$1,C2479,1),LEN($F$1),"")),C2479)</f>
        <v>www.studentcrowd.com/university-l1001247-s1008530-aberystwyth_university-aberystwyth</v>
      </c>
      <c r="F2479" s="0" t="str">
        <f aca="false">REPLACE(E2479,SEARCH("/",E2479,1),LEN(E2479),"")</f>
        <v>www.studentcrowd.com</v>
      </c>
      <c r="G2479" s="0" t="n">
        <f aca="false">IF(F2479="www.studentcrowd.com",D2479*2/10,IF(F2479="www.studentsreview.com",D2479*2.5/10,"ERROR"))</f>
        <v>0.8</v>
      </c>
      <c r="H2479" s="0" t="str">
        <f aca="false">VLOOKUP(G2479,Sheet2!$A$1:$B$8,2,0)</f>
        <v>good_plus</v>
      </c>
      <c r="I2479" s="0" t="str">
        <f aca="false">"{""classes"":["""&amp;G2479&amp;"""],""text"":"""&amp;A2479&amp;"""},"</f>
        <v>{"classes":["0,8"],"text":"A great place to study. Was really helped by the staff when I needed help the most"},</v>
      </c>
      <c r="J2479" s="0" t="n">
        <f aca="false">LEN(A2479)</f>
        <v>82</v>
      </c>
    </row>
    <row r="2480" customFormat="false" ht="12.8" hidden="false" customHeight="false" outlineLevel="0" collapsed="false">
      <c r="A2480" s="0" t="s">
        <v>2555</v>
      </c>
      <c r="B2480" s="0" t="s">
        <v>2463</v>
      </c>
      <c r="C2480" s="0" t="s">
        <v>2464</v>
      </c>
      <c r="D2480" s="0" t="n">
        <v>4</v>
      </c>
      <c r="E2480" s="0" t="str">
        <f aca="false">IFERROR(IFERROR(REPLACE(C2480,SEARCH($E$1,C2480,1),LEN($E$1),""),REPLACE(C2480,SEARCH($F$1,C2480,1),LEN($F$1),"")),C2480)</f>
        <v>www.studentcrowd.com/university-l1001247-s1008530-aberystwyth_university-aberystwyth</v>
      </c>
      <c r="F2480" s="0" t="str">
        <f aca="false">REPLACE(E2480,SEARCH("/",E2480,1),LEN(E2480),"")</f>
        <v>www.studentcrowd.com</v>
      </c>
      <c r="G2480" s="0" t="n">
        <f aca="false">IF(F2480="www.studentcrowd.com",D2480*2/10,IF(F2480="www.studentsreview.com",D2480*2.5/10,"ERROR"))</f>
        <v>0.8</v>
      </c>
      <c r="H2480" s="0" t="str">
        <f aca="false">VLOOKUP(G2480,Sheet2!$A$1:$B$8,2,0)</f>
        <v>good_plus</v>
      </c>
      <c r="I2480" s="0" t="str">
        <f aca="false">"{""classes"":["""&amp;G2480&amp;"""],""text"":"""&amp;A2480&amp;"""},"</f>
        <v>{"classes":["0,8"],"text":"Really enjoying my time at Aber so far, such a great town and amazing people there! My course is really interesting and Ive learnt a lot in my first year! Finding myself missing the place over summer! Bring on second year!"},</v>
      </c>
      <c r="J2480" s="0" t="n">
        <f aca="false">LEN(A2480)</f>
        <v>222</v>
      </c>
    </row>
    <row r="2481" customFormat="false" ht="12.8" hidden="false" customHeight="false" outlineLevel="0" collapsed="false">
      <c r="A2481" s="0" t="s">
        <v>2556</v>
      </c>
      <c r="B2481" s="0" t="s">
        <v>2463</v>
      </c>
      <c r="C2481" s="0" t="s">
        <v>2464</v>
      </c>
      <c r="D2481" s="0" t="n">
        <v>5</v>
      </c>
      <c r="E2481" s="0" t="str">
        <f aca="false">IFERROR(IFERROR(REPLACE(C2481,SEARCH($E$1,C2481,1),LEN($E$1),""),REPLACE(C2481,SEARCH($F$1,C2481,1),LEN($F$1),"")),C2481)</f>
        <v>www.studentcrowd.com/university-l1001247-s1008530-aberystwyth_university-aberystwyth</v>
      </c>
      <c r="F2481" s="0" t="str">
        <f aca="false">REPLACE(E2481,SEARCH("/",E2481,1),LEN(E2481),"")</f>
        <v>www.studentcrowd.com</v>
      </c>
      <c r="G2481" s="0" t="n">
        <f aca="false">IF(F2481="www.studentcrowd.com",D2481*2/10,IF(F2481="www.studentsreview.com",D2481*2.5/10,"ERROR"))</f>
        <v>1</v>
      </c>
      <c r="H2481" s="0" t="str">
        <f aca="false">VLOOKUP(G2481,Sheet2!$A$1:$B$8,2,0)</f>
        <v>excellent</v>
      </c>
      <c r="I2481" s="0" t="str">
        <f aca="false">"{""classes"":["""&amp;G2481&amp;"""],""text"":"""&amp;A2481&amp;"""},"</f>
        <v>{"classes":["1"],"text":"Amazing place with wonderful lecturers who go the extra mile. It maybe out of the way but Aber has everything you need and makes you feel right at home"},</v>
      </c>
      <c r="J2481" s="0" t="n">
        <f aca="false">LEN(A2481)</f>
        <v>151</v>
      </c>
    </row>
    <row r="2482" customFormat="false" ht="12.8" hidden="false" customHeight="false" outlineLevel="0" collapsed="false">
      <c r="A2482" s="0" t="s">
        <v>2557</v>
      </c>
      <c r="B2482" s="0" t="s">
        <v>2463</v>
      </c>
      <c r="C2482" s="0" t="s">
        <v>2464</v>
      </c>
      <c r="D2482" s="0" t="n">
        <v>1</v>
      </c>
      <c r="E2482" s="0" t="str">
        <f aca="false">IFERROR(IFERROR(REPLACE(C2482,SEARCH($E$1,C2482,1),LEN($E$1),""),REPLACE(C2482,SEARCH($F$1,C2482,1),LEN($F$1),"")),C2482)</f>
        <v>www.studentcrowd.com/university-l1001247-s1008530-aberystwyth_university-aberystwyth</v>
      </c>
      <c r="F2482" s="0" t="str">
        <f aca="false">REPLACE(E2482,SEARCH("/",E2482,1),LEN(E2482),"")</f>
        <v>www.studentcrowd.com</v>
      </c>
      <c r="G2482" s="0" t="n">
        <f aca="false">IF(F2482="www.studentcrowd.com",D2482*2/10,IF(F2482="www.studentsreview.com",D2482*2.5/10,"ERROR"))</f>
        <v>0.2</v>
      </c>
      <c r="H2482" s="0" t="str">
        <f aca="false">VLOOKUP(G2482,Sheet2!$A$1:$B$8,2,0)</f>
        <v>bad</v>
      </c>
      <c r="I2482" s="0" t="str">
        <f aca="false">"{""classes"":["""&amp;G2482&amp;"""],""text"":"""&amp;A2482&amp;"""},"</f>
        <v>{"classes":["0,2"],"text":"If you are thinking of coming here, dont. Its not a bad place but If you ever have a problem, dont expect it to get solved. Expect bull**** charges for no reason and overcharged accommodation. Its no surprise that its student satisfaction is plummeting."},</v>
      </c>
      <c r="J2482" s="0" t="n">
        <f aca="false">LEN(A2482)</f>
        <v>253</v>
      </c>
    </row>
    <row r="2483" customFormat="false" ht="12.8" hidden="false" customHeight="false" outlineLevel="0" collapsed="false">
      <c r="A2483" s="0" t="s">
        <v>2558</v>
      </c>
      <c r="B2483" s="0" t="s">
        <v>2463</v>
      </c>
      <c r="C2483" s="0" t="s">
        <v>2464</v>
      </c>
      <c r="D2483" s="0" t="n">
        <v>3</v>
      </c>
      <c r="E2483" s="0" t="str">
        <f aca="false">IFERROR(IFERROR(REPLACE(C2483,SEARCH($E$1,C2483,1),LEN($E$1),""),REPLACE(C2483,SEARCH($F$1,C2483,1),LEN($F$1),"")),C2483)</f>
        <v>www.studentcrowd.com/university-l1001247-s1008530-aberystwyth_university-aberystwyth</v>
      </c>
      <c r="F2483" s="0" t="str">
        <f aca="false">REPLACE(E2483,SEARCH("/",E2483,1),LEN(E2483),"")</f>
        <v>www.studentcrowd.com</v>
      </c>
      <c r="G2483" s="0" t="n">
        <f aca="false">IF(F2483="www.studentcrowd.com",D2483*2/10,IF(F2483="www.studentsreview.com",D2483*2.5/10,"ERROR"))</f>
        <v>0.6</v>
      </c>
      <c r="H2483" s="0" t="str">
        <f aca="false">VLOOKUP(G2483,Sheet2!$A$1:$B$8,2,0)</f>
        <v>middle_plus</v>
      </c>
      <c r="I2483" s="0" t="str">
        <f aca="false">"{""classes"":["""&amp;G2483&amp;"""],""text"":"""&amp;A2483&amp;"""},"</f>
        <v>{"classes":["0,6"],"text":"Its an amazing uni right by the beach and perfect for anyone with a will to study hard without too many distractions but just enough to do to keep you sane. Definitely not for the city types, however the uni and location has a lot to offer. Uni management is horrendous..."},</v>
      </c>
      <c r="J2483" s="0" t="n">
        <f aca="false">LEN(A2483)</f>
        <v>272</v>
      </c>
    </row>
    <row r="2484" customFormat="false" ht="12.8" hidden="false" customHeight="false" outlineLevel="0" collapsed="false">
      <c r="A2484" s="0" t="s">
        <v>2559</v>
      </c>
      <c r="B2484" s="0" t="s">
        <v>2463</v>
      </c>
      <c r="C2484" s="0" t="s">
        <v>2464</v>
      </c>
      <c r="D2484" s="0" t="n">
        <v>5</v>
      </c>
      <c r="E2484" s="0" t="str">
        <f aca="false">IFERROR(IFERROR(REPLACE(C2484,SEARCH($E$1,C2484,1),LEN($E$1),""),REPLACE(C2484,SEARCH($F$1,C2484,1),LEN($F$1),"")),C2484)</f>
        <v>www.studentcrowd.com/university-l1001247-s1008530-aberystwyth_university-aberystwyth</v>
      </c>
      <c r="F2484" s="0" t="str">
        <f aca="false">REPLACE(E2484,SEARCH("/",E2484,1),LEN(E2484),"")</f>
        <v>www.studentcrowd.com</v>
      </c>
      <c r="G2484" s="0" t="n">
        <f aca="false">IF(F2484="www.studentcrowd.com",D2484*2/10,IF(F2484="www.studentsreview.com",D2484*2.5/10,"ERROR"))</f>
        <v>1</v>
      </c>
      <c r="H2484" s="0" t="str">
        <f aca="false">VLOOKUP(G2484,Sheet2!$A$1:$B$8,2,0)</f>
        <v>excellent</v>
      </c>
      <c r="I2484" s="0" t="str">
        <f aca="false">"{""classes"":["""&amp;G2484&amp;"""],""text"":"""&amp;A2484&amp;"""},"</f>
        <v>{"classes":["1"],"text":"Best place ever! Staff are so attentive and the town is beautiful."},</v>
      </c>
      <c r="J2484" s="0" t="n">
        <f aca="false">LEN(A2484)</f>
        <v>66</v>
      </c>
    </row>
    <row r="2485" customFormat="false" ht="12.8" hidden="false" customHeight="false" outlineLevel="0" collapsed="false">
      <c r="A2485" s="0" t="s">
        <v>2560</v>
      </c>
      <c r="B2485" s="0" t="s">
        <v>2463</v>
      </c>
      <c r="C2485" s="0" t="s">
        <v>2464</v>
      </c>
      <c r="D2485" s="0" t="n">
        <v>5</v>
      </c>
      <c r="E2485" s="0" t="str">
        <f aca="false">IFERROR(IFERROR(REPLACE(C2485,SEARCH($E$1,C2485,1),LEN($E$1),""),REPLACE(C2485,SEARCH($F$1,C2485,1),LEN($F$1),"")),C2485)</f>
        <v>www.studentcrowd.com/university-l1001247-s1008530-aberystwyth_university-aberystwyth</v>
      </c>
      <c r="F2485" s="0" t="str">
        <f aca="false">REPLACE(E2485,SEARCH("/",E2485,1),LEN(E2485),"")</f>
        <v>www.studentcrowd.com</v>
      </c>
      <c r="G2485" s="0" t="n">
        <f aca="false">IF(F2485="www.studentcrowd.com",D2485*2/10,IF(F2485="www.studentsreview.com",D2485*2.5/10,"ERROR"))</f>
        <v>1</v>
      </c>
      <c r="H2485" s="0" t="str">
        <f aca="false">VLOOKUP(G2485,Sheet2!$A$1:$B$8,2,0)</f>
        <v>excellent</v>
      </c>
      <c r="I2485" s="0" t="str">
        <f aca="false">"{""classes"":["""&amp;G2485&amp;"""],""text"":"""&amp;A2485&amp;"""},"</f>
        <v>{"classes":["1"],"text":"AU is one of the most suitable universities for studying as there are not many things to distract you."},</v>
      </c>
      <c r="J2485" s="0" t="n">
        <f aca="false">LEN(A2485)</f>
        <v>102</v>
      </c>
    </row>
    <row r="2486" customFormat="false" ht="12.8" hidden="false" customHeight="false" outlineLevel="0" collapsed="false">
      <c r="A2486" s="0" t="s">
        <v>2561</v>
      </c>
      <c r="B2486" s="0" t="s">
        <v>2463</v>
      </c>
      <c r="C2486" s="0" t="s">
        <v>2464</v>
      </c>
      <c r="D2486" s="0" t="n">
        <v>4</v>
      </c>
      <c r="E2486" s="0" t="str">
        <f aca="false">IFERROR(IFERROR(REPLACE(C2486,SEARCH($E$1,C2486,1),LEN($E$1),""),REPLACE(C2486,SEARCH($F$1,C2486,1),LEN($F$1),"")),C2486)</f>
        <v>www.studentcrowd.com/university-l1001247-s1008530-aberystwyth_university-aberystwyth</v>
      </c>
      <c r="F2486" s="0" t="str">
        <f aca="false">REPLACE(E2486,SEARCH("/",E2486,1),LEN(E2486),"")</f>
        <v>www.studentcrowd.com</v>
      </c>
      <c r="G2486" s="0" t="n">
        <f aca="false">IF(F2486="www.studentcrowd.com",D2486*2/10,IF(F2486="www.studentsreview.com",D2486*2.5/10,"ERROR"))</f>
        <v>0.8</v>
      </c>
      <c r="H2486" s="0" t="str">
        <f aca="false">VLOOKUP(G2486,Sheet2!$A$1:$B$8,2,0)</f>
        <v>good_plus</v>
      </c>
      <c r="I2486" s="0" t="str">
        <f aca="false">"{""classes"":["""&amp;G2486&amp;"""],""text"":"""&amp;A2486&amp;"""},"</f>
        <v>{"classes":["0,8"],"text":"Aberystwyth is a great university, it has the National Library of Wales next to the campus and therefore the town with the most books per person in the country...which counters the fact we also have the most pubs per head! It has beautiful scenery and a beach. The town also has a great community feel however be warned it is not a huge place and you will bump into people you know all the time!"},</v>
      </c>
      <c r="J2486" s="0" t="n">
        <f aca="false">LEN(A2486)</f>
        <v>395</v>
      </c>
    </row>
    <row r="2487" customFormat="false" ht="12.8" hidden="false" customHeight="false" outlineLevel="0" collapsed="false">
      <c r="A2487" s="0" t="s">
        <v>2562</v>
      </c>
      <c r="B2487" s="0" t="s">
        <v>2463</v>
      </c>
      <c r="C2487" s="0" t="s">
        <v>2464</v>
      </c>
      <c r="D2487" s="0" t="n">
        <v>4</v>
      </c>
      <c r="E2487" s="0" t="str">
        <f aca="false">IFERROR(IFERROR(REPLACE(C2487,SEARCH($E$1,C2487,1),LEN($E$1),""),REPLACE(C2487,SEARCH($F$1,C2487,1),LEN($F$1),"")),C2487)</f>
        <v>www.studentcrowd.com/university-l1001247-s1008530-aberystwyth_university-aberystwyth</v>
      </c>
      <c r="F2487" s="0" t="str">
        <f aca="false">REPLACE(E2487,SEARCH("/",E2487,1),LEN(E2487),"")</f>
        <v>www.studentcrowd.com</v>
      </c>
      <c r="G2487" s="0" t="n">
        <f aca="false">IF(F2487="www.studentcrowd.com",D2487*2/10,IF(F2487="www.studentsreview.com",D2487*2.5/10,"ERROR"))</f>
        <v>0.8</v>
      </c>
      <c r="H2487" s="0" t="str">
        <f aca="false">VLOOKUP(G2487,Sheet2!$A$1:$B$8,2,0)</f>
        <v>good_plus</v>
      </c>
      <c r="I2487" s="0" t="str">
        <f aca="false">"{""classes"":["""&amp;G2487&amp;"""],""text"":"""&amp;A2487&amp;"""},"</f>
        <v>{"classes":["0,8"],"text":"Great uni, lovely atmosphere, a really nice place to be"},</v>
      </c>
      <c r="J2487" s="0" t="n">
        <f aca="false">LEN(A2487)</f>
        <v>55</v>
      </c>
    </row>
    <row r="2488" customFormat="false" ht="12.8" hidden="false" customHeight="false" outlineLevel="0" collapsed="false">
      <c r="A2488" s="0" t="s">
        <v>2563</v>
      </c>
      <c r="B2488" s="0" t="s">
        <v>2463</v>
      </c>
      <c r="C2488" s="0" t="s">
        <v>2464</v>
      </c>
      <c r="D2488" s="0" t="n">
        <v>5</v>
      </c>
      <c r="E2488" s="0" t="str">
        <f aca="false">IFERROR(IFERROR(REPLACE(C2488,SEARCH($E$1,C2488,1),LEN($E$1),""),REPLACE(C2488,SEARCH($F$1,C2488,1),LEN($F$1),"")),C2488)</f>
        <v>www.studentcrowd.com/university-l1001247-s1008530-aberystwyth_university-aberystwyth</v>
      </c>
      <c r="F2488" s="0" t="str">
        <f aca="false">REPLACE(E2488,SEARCH("/",E2488,1),LEN(E2488),"")</f>
        <v>www.studentcrowd.com</v>
      </c>
      <c r="G2488" s="0" t="n">
        <f aca="false">IF(F2488="www.studentcrowd.com",D2488*2/10,IF(F2488="www.studentsreview.com",D2488*2.5/10,"ERROR"))</f>
        <v>1</v>
      </c>
      <c r="H2488" s="0" t="str">
        <f aca="false">VLOOKUP(G2488,Sheet2!$A$1:$B$8,2,0)</f>
        <v>excellent</v>
      </c>
      <c r="I2488" s="0" t="str">
        <f aca="false">"{""classes"":["""&amp;G2488&amp;"""],""text"":"""&amp;A2488&amp;"""},"</f>
        <v>{"classes":["1"],"text":"Amazing facilities. New accommodation is to die for. Amazing wifi access and there are so many local jobs going in the town"},</v>
      </c>
      <c r="J2488" s="0" t="n">
        <f aca="false">LEN(A2488)</f>
        <v>123</v>
      </c>
    </row>
    <row r="2489" customFormat="false" ht="12.8" hidden="false" customHeight="false" outlineLevel="0" collapsed="false">
      <c r="A2489" s="0" t="s">
        <v>2564</v>
      </c>
      <c r="B2489" s="0" t="s">
        <v>2463</v>
      </c>
      <c r="C2489" s="0" t="s">
        <v>2464</v>
      </c>
      <c r="D2489" s="0" t="n">
        <v>4</v>
      </c>
      <c r="E2489" s="0" t="str">
        <f aca="false">IFERROR(IFERROR(REPLACE(C2489,SEARCH($E$1,C2489,1),LEN($E$1),""),REPLACE(C2489,SEARCH($F$1,C2489,1),LEN($F$1),"")),C2489)</f>
        <v>www.studentcrowd.com/university-l1001247-s1008530-aberystwyth_university-aberystwyth</v>
      </c>
      <c r="F2489" s="0" t="str">
        <f aca="false">REPLACE(E2489,SEARCH("/",E2489,1),LEN(E2489),"")</f>
        <v>www.studentcrowd.com</v>
      </c>
      <c r="G2489" s="0" t="n">
        <f aca="false">IF(F2489="www.studentcrowd.com",D2489*2/10,IF(F2489="www.studentsreview.com",D2489*2.5/10,"ERROR"))</f>
        <v>0.8</v>
      </c>
      <c r="H2489" s="0" t="str">
        <f aca="false">VLOOKUP(G2489,Sheet2!$A$1:$B$8,2,0)</f>
        <v>good_plus</v>
      </c>
      <c r="I2489" s="0" t="str">
        <f aca="false">"{""classes"":["""&amp;G2489&amp;"""],""text"":"""&amp;A2489&amp;"""},"</f>
        <v>{"classes":["0,8"],"text":"Ive been here for four years now, and I dont want to leave. Aber as a location is fantastic, cheap rents for students, the beach is gorgeous, and Im sure Aber has more sunshine than other places, or it feels like it! The uni wifi is completely pants, but there are many many computers available 24hr, and I have no issues with anything else on campus really. Student Union isnt great, but thats not the unis fault. Clubs and Societies make this uni, everyone is so welcoming and I recommend joining a society, friends for life!"},</v>
      </c>
      <c r="J2489" s="0" t="n">
        <f aca="false">LEN(A2489)</f>
        <v>527</v>
      </c>
    </row>
    <row r="2490" customFormat="false" ht="12.8" hidden="false" customHeight="false" outlineLevel="0" collapsed="false">
      <c r="A2490" s="0" t="s">
        <v>2565</v>
      </c>
      <c r="B2490" s="0" t="s">
        <v>2463</v>
      </c>
      <c r="C2490" s="0" t="s">
        <v>2464</v>
      </c>
      <c r="D2490" s="0" t="n">
        <v>4</v>
      </c>
      <c r="E2490" s="0" t="str">
        <f aca="false">IFERROR(IFERROR(REPLACE(C2490,SEARCH($E$1,C2490,1),LEN($E$1),""),REPLACE(C2490,SEARCH($F$1,C2490,1),LEN($F$1),"")),C2490)</f>
        <v>www.studentcrowd.com/university-l1001247-s1008530-aberystwyth_university-aberystwyth</v>
      </c>
      <c r="F2490" s="0" t="str">
        <f aca="false">REPLACE(E2490,SEARCH("/",E2490,1),LEN(E2490),"")</f>
        <v>www.studentcrowd.com</v>
      </c>
      <c r="G2490" s="0" t="n">
        <f aca="false">IF(F2490="www.studentcrowd.com",D2490*2/10,IF(F2490="www.studentsreview.com",D2490*2.5/10,"ERROR"))</f>
        <v>0.8</v>
      </c>
      <c r="H2490" s="0" t="str">
        <f aca="false">VLOOKUP(G2490,Sheet2!$A$1:$B$8,2,0)</f>
        <v>good_plus</v>
      </c>
      <c r="I2490" s="0" t="str">
        <f aca="false">"{""classes"":["""&amp;G2490&amp;"""],""text"":"""&amp;A2490&amp;"""},"</f>
        <v>{"classes":["0,8"],"text":"student Union isnt great but it doesnt need to be town is amazing!"},</v>
      </c>
      <c r="J2490" s="0" t="n">
        <f aca="false">LEN(A2490)</f>
        <v>66</v>
      </c>
    </row>
    <row r="2491" customFormat="false" ht="12.8" hidden="false" customHeight="false" outlineLevel="0" collapsed="false">
      <c r="A2491" s="0" t="s">
        <v>2566</v>
      </c>
      <c r="B2491" s="0" t="s">
        <v>2463</v>
      </c>
      <c r="C2491" s="0" t="s">
        <v>2464</v>
      </c>
      <c r="D2491" s="0" t="n">
        <v>4</v>
      </c>
      <c r="E2491" s="0" t="str">
        <f aca="false">IFERROR(IFERROR(REPLACE(C2491,SEARCH($E$1,C2491,1),LEN($E$1),""),REPLACE(C2491,SEARCH($F$1,C2491,1),LEN($F$1),"")),C2491)</f>
        <v>www.studentcrowd.com/university-l1001247-s1008530-aberystwyth_university-aberystwyth</v>
      </c>
      <c r="F2491" s="0" t="str">
        <f aca="false">REPLACE(E2491,SEARCH("/",E2491,1),LEN(E2491),"")</f>
        <v>www.studentcrowd.com</v>
      </c>
      <c r="G2491" s="0" t="n">
        <f aca="false">IF(F2491="www.studentcrowd.com",D2491*2/10,IF(F2491="www.studentsreview.com",D2491*2.5/10,"ERROR"))</f>
        <v>0.8</v>
      </c>
      <c r="H2491" s="0" t="str">
        <f aca="false">VLOOKUP(G2491,Sheet2!$A$1:$B$8,2,0)</f>
        <v>good_plus</v>
      </c>
      <c r="I2491" s="0" t="str">
        <f aca="false">"{""classes"":["""&amp;G2491&amp;"""],""text"":"""&amp;A2491&amp;"""},"</f>
        <v>{"classes":["0,8"],"text":"Its an epic uni in an absolutely fantastic location, and it has the National Library of Wales literally on its doorstep. Thats not an exaggeration at all, campus is on top of a hill and slightly lower down beneath the uni is the library, I dont know what else to tell you. Also the History Society is the absolute best!!"},</v>
      </c>
      <c r="J2491" s="0" t="n">
        <f aca="false">LEN(A2491)</f>
        <v>320</v>
      </c>
    </row>
    <row r="2492" customFormat="false" ht="12.8" hidden="false" customHeight="false" outlineLevel="0" collapsed="false">
      <c r="A2492" s="0" t="s">
        <v>2567</v>
      </c>
      <c r="B2492" s="0" t="s">
        <v>2463</v>
      </c>
      <c r="C2492" s="0" t="s">
        <v>2464</v>
      </c>
      <c r="D2492" s="0" t="n">
        <v>4</v>
      </c>
      <c r="E2492" s="0" t="str">
        <f aca="false">IFERROR(IFERROR(REPLACE(C2492,SEARCH($E$1,C2492,1),LEN($E$1),""),REPLACE(C2492,SEARCH($F$1,C2492,1),LEN($F$1),"")),C2492)</f>
        <v>www.studentcrowd.com/university-l1001247-s1008530-aberystwyth_university-aberystwyth</v>
      </c>
      <c r="F2492" s="0" t="str">
        <f aca="false">REPLACE(E2492,SEARCH("/",E2492,1),LEN(E2492),"")</f>
        <v>www.studentcrowd.com</v>
      </c>
      <c r="G2492" s="0" t="n">
        <f aca="false">IF(F2492="www.studentcrowd.com",D2492*2/10,IF(F2492="www.studentsreview.com",D2492*2.5/10,"ERROR"))</f>
        <v>0.8</v>
      </c>
      <c r="H2492" s="0" t="str">
        <f aca="false">VLOOKUP(G2492,Sheet2!$A$1:$B$8,2,0)</f>
        <v>good_plus</v>
      </c>
      <c r="I2492" s="0" t="str">
        <f aca="false">"{""classes"":["""&amp;G2492&amp;"""],""text"":"""&amp;A2492&amp;"""},"</f>
        <v>{"classes":["0,8"],"text":"The university is amazing, it really welcomes new students and it doesnt take long for it to become your home. The only issue is money. Both the uni and the town struggle to accomodate all the students that desperately require jobs in order to actually have money for food, never mind nights out. The gym, the union and all the other facilities are fantastic though. There are very few I could see that could make a genuine complaint about anything in that area, maybe a few suggestions to the union shop. The only issue that anyone could encounter is the wi-fi, yes, there is wi-fi EVERYWHERE but dont expect it to always work. The wi-fi in accomodation stretches only so far, and doesnt seem to include kitchens and lounges. Every so often the wi-fi everywhere else thinks it requires another password, which it doesnt, so it locks you out for a few hours. However, in a world of smart phones, 3G and 4G, Ive never encountered a real problem with this. Aber is a true home, through and through"},</v>
      </c>
      <c r="J2492" s="0" t="n">
        <f aca="false">LEN(A2492)</f>
        <v>995</v>
      </c>
    </row>
    <row r="2493" customFormat="false" ht="12.8" hidden="false" customHeight="false" outlineLevel="0" collapsed="false">
      <c r="A2493" s="0" t="s">
        <v>2568</v>
      </c>
      <c r="B2493" s="0" t="s">
        <v>2463</v>
      </c>
      <c r="C2493" s="0" t="s">
        <v>2464</v>
      </c>
      <c r="D2493" s="0" t="n">
        <v>4</v>
      </c>
      <c r="E2493" s="0" t="str">
        <f aca="false">IFERROR(IFERROR(REPLACE(C2493,SEARCH($E$1,C2493,1),LEN($E$1),""),REPLACE(C2493,SEARCH($F$1,C2493,1),LEN($F$1),"")),C2493)</f>
        <v>www.studentcrowd.com/university-l1001247-s1008530-aberystwyth_university-aberystwyth</v>
      </c>
      <c r="F2493" s="0" t="str">
        <f aca="false">REPLACE(E2493,SEARCH("/",E2493,1),LEN(E2493),"")</f>
        <v>www.studentcrowd.com</v>
      </c>
      <c r="G2493" s="0" t="n">
        <f aca="false">IF(F2493="www.studentcrowd.com",D2493*2/10,IF(F2493="www.studentsreview.com",D2493*2.5/10,"ERROR"))</f>
        <v>0.8</v>
      </c>
      <c r="H2493" s="0" t="str">
        <f aca="false">VLOOKUP(G2493,Sheet2!$A$1:$B$8,2,0)</f>
        <v>good_plus</v>
      </c>
      <c r="I2493" s="0" t="str">
        <f aca="false">"{""classes"":["""&amp;G2493&amp;"""],""text"":"""&amp;A2493&amp;"""},"</f>
        <v>{"classes":["0,8"],"text":"Aberystwyth is Unique in a beauty town on the west coast of Wales, the investments in accomodation recently, have shown a view to progress. Though this has been let down by bad publicity and poor results. Where else can you take a bracing walk in the Winter by the seaside or in the summer relax and have a barbecue on the beach. You are far away from the rest of the world, it seems so enjoy your time here. The student union lacks good support but the arts centre is on campus which provide good entertainment with a cinema and three theatres. Have a look on line."},</v>
      </c>
      <c r="J2493" s="0" t="n">
        <f aca="false">LEN(A2493)</f>
        <v>566</v>
      </c>
    </row>
    <row r="2494" customFormat="false" ht="12.8" hidden="false" customHeight="false" outlineLevel="0" collapsed="false">
      <c r="A2494" s="0" t="s">
        <v>2569</v>
      </c>
      <c r="B2494" s="0" t="s">
        <v>2463</v>
      </c>
      <c r="C2494" s="0" t="s">
        <v>2464</v>
      </c>
      <c r="D2494" s="0" t="n">
        <v>2</v>
      </c>
      <c r="E2494" s="0" t="str">
        <f aca="false">IFERROR(IFERROR(REPLACE(C2494,SEARCH($E$1,C2494,1),LEN($E$1),""),REPLACE(C2494,SEARCH($F$1,C2494,1),LEN($F$1),"")),C2494)</f>
        <v>www.studentcrowd.com/university-l1001247-s1008530-aberystwyth_university-aberystwyth</v>
      </c>
      <c r="F2494" s="0" t="str">
        <f aca="false">REPLACE(E2494,SEARCH("/",E2494,1),LEN(E2494),"")</f>
        <v>www.studentcrowd.com</v>
      </c>
      <c r="G2494" s="0" t="n">
        <f aca="false">IF(F2494="www.studentcrowd.com",D2494*2/10,IF(F2494="www.studentsreview.com",D2494*2.5/10,"ERROR"))</f>
        <v>0.4</v>
      </c>
      <c r="H2494" s="0" t="str">
        <f aca="false">VLOOKUP(G2494,Sheet2!$A$1:$B$8,2,0)</f>
        <v>middle_minus</v>
      </c>
      <c r="I2494" s="0" t="str">
        <f aca="false">"{""classes"":["""&amp;G2494&amp;"""],""text"":"""&amp;A2494&amp;"""},"</f>
        <v>{"classes":["0,4"],"text":"Great town, dispicable institution"},</v>
      </c>
      <c r="J2494" s="0" t="n">
        <f aca="false">LEN(A2494)</f>
        <v>34</v>
      </c>
    </row>
    <row r="2495" customFormat="false" ht="12.8" hidden="false" customHeight="false" outlineLevel="0" collapsed="false">
      <c r="A2495" s="0" t="s">
        <v>2570</v>
      </c>
      <c r="B2495" s="0" t="s">
        <v>2463</v>
      </c>
      <c r="C2495" s="0" t="s">
        <v>2464</v>
      </c>
      <c r="D2495" s="0" t="n">
        <v>3</v>
      </c>
      <c r="E2495" s="0" t="str">
        <f aca="false">IFERROR(IFERROR(REPLACE(C2495,SEARCH($E$1,C2495,1),LEN($E$1),""),REPLACE(C2495,SEARCH($F$1,C2495,1),LEN($F$1),"")),C2495)</f>
        <v>www.studentcrowd.com/university-l1001247-s1008530-aberystwyth_university-aberystwyth</v>
      </c>
      <c r="F2495" s="0" t="str">
        <f aca="false">REPLACE(E2495,SEARCH("/",E2495,1),LEN(E2495),"")</f>
        <v>www.studentcrowd.com</v>
      </c>
      <c r="G2495" s="0" t="n">
        <f aca="false">IF(F2495="www.studentcrowd.com",D2495*2/10,IF(F2495="www.studentsreview.com",D2495*2.5/10,"ERROR"))</f>
        <v>0.6</v>
      </c>
      <c r="H2495" s="0" t="str">
        <f aca="false">VLOOKUP(G2495,Sheet2!$A$1:$B$8,2,0)</f>
        <v>middle_plus</v>
      </c>
      <c r="I2495" s="0" t="str">
        <f aca="false">"{""classes"":["""&amp;G2495&amp;"""],""text"":"""&amp;A2495&amp;"""},"</f>
        <v>{"classes":["0,6"],"text":"The academic elements at the university are of a high standard and calibre. I can make no real complaints about staff or courses. The atmosphere is friendly, approachable and inspires enthusiasm, The Campus facilities are adequate and while not much to look at youll find that the town provides the charm and campus, well thats just where you study. The union is on the other hand below standards, its shabby, poorly staffed and if youre not a sports society good look catching their attention. The university overall however, I would say is a great place to study, learn and live. Just make sure you spend as much time in the town as you do on campus."},</v>
      </c>
      <c r="J2495" s="0" t="n">
        <f aca="false">LEN(A2495)</f>
        <v>652</v>
      </c>
    </row>
    <row r="2496" customFormat="false" ht="12.8" hidden="false" customHeight="false" outlineLevel="0" collapsed="false">
      <c r="A2496" s="0" t="s">
        <v>2571</v>
      </c>
      <c r="B2496" s="0" t="s">
        <v>2463</v>
      </c>
      <c r="C2496" s="0" t="s">
        <v>2464</v>
      </c>
      <c r="D2496" s="0" t="n">
        <v>4</v>
      </c>
      <c r="E2496" s="0" t="str">
        <f aca="false">IFERROR(IFERROR(REPLACE(C2496,SEARCH($E$1,C2496,1),LEN($E$1),""),REPLACE(C2496,SEARCH($F$1,C2496,1),LEN($F$1),"")),C2496)</f>
        <v>www.studentcrowd.com/university-l1001247-s1008530-aberystwyth_university-aberystwyth</v>
      </c>
      <c r="F2496" s="0" t="str">
        <f aca="false">REPLACE(E2496,SEARCH("/",E2496,1),LEN(E2496),"")</f>
        <v>www.studentcrowd.com</v>
      </c>
      <c r="G2496" s="0" t="n">
        <f aca="false">IF(F2496="www.studentcrowd.com",D2496*2/10,IF(F2496="www.studentsreview.com",D2496*2.5/10,"ERROR"))</f>
        <v>0.8</v>
      </c>
      <c r="H2496" s="0" t="str">
        <f aca="false">VLOOKUP(G2496,Sheet2!$A$1:$B$8,2,0)</f>
        <v>good_plus</v>
      </c>
      <c r="I2496" s="0" t="str">
        <f aca="false">"{""classes"":["""&amp;G2496&amp;"""],""text"":"""&amp;A2496&amp;"""},"</f>
        <v>{"classes":["0,8"],"text":"The Unis pretty lovely as far as the academic side goes and the staff are all really quite nice as far as the student standpoint goes, Upper levels are terrible and dragging the Uni down. The town is lovely with everything and everywhere within a 20ish minute walk of everywhere else, its picturesque, has a beach and its really rather cheap compared to a lot of other places, you rarely feel lacking in Aberystwyth as the students mean its got plenty of shops. The Union is fantastic as a daytime retreat and as a place to watch live sport and get some food. Its reasonable at actually supporting the students but as for putting on events and raves its really not brilliant suffering from a significant lack of cash which leads to a spiral of students abandoning it for town which leaves it with less money or impetus to put on larger events. Nights out in town are great though. All round Aber is a pretty solid time!"},</v>
      </c>
      <c r="J2496" s="0" t="n">
        <f aca="false">LEN(A2496)</f>
        <v>919</v>
      </c>
    </row>
    <row r="2497" customFormat="false" ht="12.8" hidden="false" customHeight="false" outlineLevel="0" collapsed="false">
      <c r="A2497" s="0" t="s">
        <v>2572</v>
      </c>
      <c r="B2497" s="0" t="s">
        <v>2463</v>
      </c>
      <c r="C2497" s="0" t="s">
        <v>2464</v>
      </c>
      <c r="D2497" s="0" t="n">
        <v>3</v>
      </c>
      <c r="E2497" s="0" t="str">
        <f aca="false">IFERROR(IFERROR(REPLACE(C2497,SEARCH($E$1,C2497,1),LEN($E$1),""),REPLACE(C2497,SEARCH($F$1,C2497,1),LEN($F$1),"")),C2497)</f>
        <v>www.studentcrowd.com/university-l1001247-s1008530-aberystwyth_university-aberystwyth</v>
      </c>
      <c r="F2497" s="0" t="str">
        <f aca="false">REPLACE(E2497,SEARCH("/",E2497,1),LEN(E2497),"")</f>
        <v>www.studentcrowd.com</v>
      </c>
      <c r="G2497" s="0" t="n">
        <f aca="false">IF(F2497="www.studentcrowd.com",D2497*2/10,IF(F2497="www.studentsreview.com",D2497*2.5/10,"ERROR"))</f>
        <v>0.6</v>
      </c>
      <c r="H2497" s="0" t="str">
        <f aca="false">VLOOKUP(G2497,Sheet2!$A$1:$B$8,2,0)</f>
        <v>middle_plus</v>
      </c>
      <c r="I2497" s="0" t="str">
        <f aca="false">"{""classes"":["""&amp;G2497&amp;"""],""text"":"""&amp;A2497&amp;"""},"</f>
        <v>{"classes":["0,6"],"text":"Website is broken, cant review staff, but Id give them 2 stars."},</v>
      </c>
      <c r="J2497" s="0" t="n">
        <f aca="false">LEN(A2497)</f>
        <v>63</v>
      </c>
    </row>
    <row r="2498" customFormat="false" ht="12.8" hidden="false" customHeight="false" outlineLevel="0" collapsed="false">
      <c r="A2498" s="0" t="s">
        <v>2573</v>
      </c>
      <c r="B2498" s="0" t="s">
        <v>2463</v>
      </c>
      <c r="C2498" s="0" t="s">
        <v>2464</v>
      </c>
      <c r="D2498" s="0" t="n">
        <v>4</v>
      </c>
      <c r="E2498" s="0" t="str">
        <f aca="false">IFERROR(IFERROR(REPLACE(C2498,SEARCH($E$1,C2498,1),LEN($E$1),""),REPLACE(C2498,SEARCH($F$1,C2498,1),LEN($F$1),"")),C2498)</f>
        <v>www.studentcrowd.com/university-l1001247-s1008530-aberystwyth_university-aberystwyth</v>
      </c>
      <c r="F2498" s="0" t="str">
        <f aca="false">REPLACE(E2498,SEARCH("/",E2498,1),LEN(E2498),"")</f>
        <v>www.studentcrowd.com</v>
      </c>
      <c r="G2498" s="0" t="n">
        <f aca="false">IF(F2498="www.studentcrowd.com",D2498*2/10,IF(F2498="www.studentsreview.com",D2498*2.5/10,"ERROR"))</f>
        <v>0.8</v>
      </c>
      <c r="H2498" s="0" t="str">
        <f aca="false">VLOOKUP(G2498,Sheet2!$A$1:$B$8,2,0)</f>
        <v>good_plus</v>
      </c>
      <c r="I2498" s="0" t="str">
        <f aca="false">"{""classes"":["""&amp;G2498&amp;"""],""text"":"""&amp;A2498&amp;"""},"</f>
        <v>{"classes":["0,8"],"text":"What I like best is its location by the sea with fantastic views all the time, the people I got to know were all so friendly and helpful, before Id started at uni I had wanted to come to Aberystwyth for many years, safe to say I had the time of my life"},</v>
      </c>
      <c r="J2498" s="0" t="n">
        <f aca="false">LEN(A2498)</f>
        <v>252</v>
      </c>
    </row>
    <row r="2499" customFormat="false" ht="12.8" hidden="false" customHeight="false" outlineLevel="0" collapsed="false">
      <c r="A2499" s="0" t="s">
        <v>2574</v>
      </c>
      <c r="B2499" s="0" t="s">
        <v>2463</v>
      </c>
      <c r="C2499" s="0" t="s">
        <v>2464</v>
      </c>
      <c r="D2499" s="0" t="n">
        <v>5</v>
      </c>
      <c r="E2499" s="0" t="str">
        <f aca="false">IFERROR(IFERROR(REPLACE(C2499,SEARCH($E$1,C2499,1),LEN($E$1),""),REPLACE(C2499,SEARCH($F$1,C2499,1),LEN($F$1),"")),C2499)</f>
        <v>www.studentcrowd.com/university-l1001247-s1008530-aberystwyth_university-aberystwyth</v>
      </c>
      <c r="F2499" s="0" t="str">
        <f aca="false">REPLACE(E2499,SEARCH("/",E2499,1),LEN(E2499),"")</f>
        <v>www.studentcrowd.com</v>
      </c>
      <c r="G2499" s="0" t="n">
        <f aca="false">IF(F2499="www.studentcrowd.com",D2499*2/10,IF(F2499="www.studentsreview.com",D2499*2.5/10,"ERROR"))</f>
        <v>1</v>
      </c>
      <c r="H2499" s="0" t="str">
        <f aca="false">VLOOKUP(G2499,Sheet2!$A$1:$B$8,2,0)</f>
        <v>excellent</v>
      </c>
      <c r="I2499" s="0" t="str">
        <f aca="false">"{""classes"":["""&amp;G2499&amp;"""],""text"":"""&amp;A2499&amp;"""},"</f>
        <v>{"classes":["1"],"text":"Aberystwyth University is a wonderful university that offers a wide variety of courses to suit everyones tastes. The standard of education is also very good. The students union is a great place to meet friends and have a chat over coffee during the day or attrnd one of the exciting events held during the evening. The nightlife in Aber is great, with over 50 different pubs its hard to get bored! There are also a variety of societies and clubs which appeal to all sorts if hobbies and likes. It is a great place to enjoy university life at its best."},</v>
      </c>
      <c r="J2499" s="0" t="n">
        <f aca="false">LEN(A2499)</f>
        <v>551</v>
      </c>
    </row>
    <row r="2500" customFormat="false" ht="12.8" hidden="false" customHeight="false" outlineLevel="0" collapsed="false">
      <c r="A2500" s="0" t="s">
        <v>2575</v>
      </c>
      <c r="B2500" s="0" t="s">
        <v>2463</v>
      </c>
      <c r="C2500" s="0" t="s">
        <v>2464</v>
      </c>
      <c r="D2500" s="0" t="n">
        <v>3</v>
      </c>
      <c r="E2500" s="0" t="str">
        <f aca="false">IFERROR(IFERROR(REPLACE(C2500,SEARCH($E$1,C2500,1),LEN($E$1),""),REPLACE(C2500,SEARCH($F$1,C2500,1),LEN($F$1),"")),C2500)</f>
        <v>www.studentcrowd.com/university-l1001247-s1008530-aberystwyth_university-aberystwyth</v>
      </c>
      <c r="F2500" s="0" t="str">
        <f aca="false">REPLACE(E2500,SEARCH("/",E2500,1),LEN(E2500),"")</f>
        <v>www.studentcrowd.com</v>
      </c>
      <c r="G2500" s="0" t="n">
        <f aca="false">IF(F2500="www.studentcrowd.com",D2500*2/10,IF(F2500="www.studentsreview.com",D2500*2.5/10,"ERROR"))</f>
        <v>0.6</v>
      </c>
      <c r="H2500" s="0" t="str">
        <f aca="false">VLOOKUP(G2500,Sheet2!$A$1:$B$8,2,0)</f>
        <v>middle_plus</v>
      </c>
      <c r="I2500" s="0" t="str">
        <f aca="false">"{""classes"":["""&amp;G2500&amp;"""],""text"":"""&amp;A2500&amp;"""},"</f>
        <v>{"classes":["0,6"],"text":"i said 1 * for the students union but there should be a -* because it is TERRIBLE."},</v>
      </c>
      <c r="J2500" s="0" t="n">
        <f aca="false">LEN(A2500)</f>
        <v>82</v>
      </c>
    </row>
    <row r="2501" customFormat="false" ht="12.8" hidden="false" customHeight="false" outlineLevel="0" collapsed="false">
      <c r="A2501" s="0" t="s">
        <v>2576</v>
      </c>
      <c r="B2501" s="0" t="s">
        <v>2463</v>
      </c>
      <c r="C2501" s="0" t="s">
        <v>2464</v>
      </c>
      <c r="D2501" s="0" t="n">
        <v>4</v>
      </c>
      <c r="E2501" s="0" t="str">
        <f aca="false">IFERROR(IFERROR(REPLACE(C2501,SEARCH($E$1,C2501,1),LEN($E$1),""),REPLACE(C2501,SEARCH($F$1,C2501,1),LEN($F$1),"")),C2501)</f>
        <v>www.studentcrowd.com/university-l1001247-s1008530-aberystwyth_university-aberystwyth</v>
      </c>
      <c r="F2501" s="0" t="str">
        <f aca="false">REPLACE(E2501,SEARCH("/",E2501,1),LEN(E2501),"")</f>
        <v>www.studentcrowd.com</v>
      </c>
      <c r="G2501" s="0" t="n">
        <f aca="false">IF(F2501="www.studentcrowd.com",D2501*2/10,IF(F2501="www.studentsreview.com",D2501*2.5/10,"ERROR"))</f>
        <v>0.8</v>
      </c>
      <c r="H2501" s="0" t="str">
        <f aca="false">VLOOKUP(G2501,Sheet2!$A$1:$B$8,2,0)</f>
        <v>good_plus</v>
      </c>
      <c r="I2501" s="0" t="str">
        <f aca="false">"{""classes"":["""&amp;G2501&amp;"""],""text"":"""&amp;A2501&amp;"""},"</f>
        <v>{"classes":["0,8"],"text":"The Internet is dreadful, the university itself though is great."},</v>
      </c>
      <c r="J2501" s="0" t="n">
        <f aca="false">LEN(A2501)</f>
        <v>64</v>
      </c>
    </row>
    <row r="2502" customFormat="false" ht="12.8" hidden="false" customHeight="false" outlineLevel="0" collapsed="false">
      <c r="A2502" s="0" t="s">
        <v>2577</v>
      </c>
      <c r="B2502" s="0" t="s">
        <v>2463</v>
      </c>
      <c r="C2502" s="0" t="s">
        <v>2464</v>
      </c>
      <c r="D2502" s="0" t="n">
        <v>4</v>
      </c>
      <c r="E2502" s="0" t="str">
        <f aca="false">IFERROR(IFERROR(REPLACE(C2502,SEARCH($E$1,C2502,1),LEN($E$1),""),REPLACE(C2502,SEARCH($F$1,C2502,1),LEN($F$1),"")),C2502)</f>
        <v>www.studentcrowd.com/university-l1001247-s1008530-aberystwyth_university-aberystwyth</v>
      </c>
      <c r="F2502" s="0" t="str">
        <f aca="false">REPLACE(E2502,SEARCH("/",E2502,1),LEN(E2502),"")</f>
        <v>www.studentcrowd.com</v>
      </c>
      <c r="G2502" s="0" t="n">
        <f aca="false">IF(F2502="www.studentcrowd.com",D2502*2/10,IF(F2502="www.studentsreview.com",D2502*2.5/10,"ERROR"))</f>
        <v>0.8</v>
      </c>
      <c r="H2502" s="0" t="str">
        <f aca="false">VLOOKUP(G2502,Sheet2!$A$1:$B$8,2,0)</f>
        <v>good_plus</v>
      </c>
      <c r="I2502" s="0" t="str">
        <f aca="false">"{""classes"":["""&amp;G2502&amp;"""],""text"":"""&amp;A2502&amp;"""},"</f>
        <v>{"classes":["0,8"],"text":"Much underrated university and does not deserve the criticism its been given from university rankings!"},</v>
      </c>
      <c r="J2502" s="0" t="n">
        <f aca="false">LEN(A2502)</f>
        <v>102</v>
      </c>
    </row>
    <row r="2503" customFormat="false" ht="12.8" hidden="false" customHeight="false" outlineLevel="0" collapsed="false">
      <c r="A2503" s="0" t="s">
        <v>2578</v>
      </c>
      <c r="B2503" s="0" t="s">
        <v>2463</v>
      </c>
      <c r="C2503" s="0" t="s">
        <v>2464</v>
      </c>
      <c r="D2503" s="0" t="n">
        <v>4</v>
      </c>
      <c r="E2503" s="0" t="str">
        <f aca="false">IFERROR(IFERROR(REPLACE(C2503,SEARCH($E$1,C2503,1),LEN($E$1),""),REPLACE(C2503,SEARCH($F$1,C2503,1),LEN($F$1),"")),C2503)</f>
        <v>www.studentcrowd.com/university-l1001247-s1008530-aberystwyth_university-aberystwyth</v>
      </c>
      <c r="F2503" s="0" t="str">
        <f aca="false">REPLACE(E2503,SEARCH("/",E2503,1),LEN(E2503),"")</f>
        <v>www.studentcrowd.com</v>
      </c>
      <c r="G2503" s="0" t="n">
        <f aca="false">IF(F2503="www.studentcrowd.com",D2503*2/10,IF(F2503="www.studentsreview.com",D2503*2.5/10,"ERROR"))</f>
        <v>0.8</v>
      </c>
      <c r="H2503" s="0" t="str">
        <f aca="false">VLOOKUP(G2503,Sheet2!$A$1:$B$8,2,0)</f>
        <v>good_plus</v>
      </c>
      <c r="I2503" s="0" t="str">
        <f aca="false">"{""classes"":["""&amp;G2503&amp;"""],""text"":"""&amp;A2503&amp;"""},"</f>
        <v>{"classes":["0,8"],"text":"Great university in a great town, even if everything is on a hill"},</v>
      </c>
      <c r="J2503" s="0" t="n">
        <f aca="false">LEN(A2503)</f>
        <v>65</v>
      </c>
    </row>
    <row r="2504" customFormat="false" ht="12.8" hidden="false" customHeight="false" outlineLevel="0" collapsed="false">
      <c r="A2504" s="0" t="s">
        <v>2579</v>
      </c>
      <c r="B2504" s="0" t="s">
        <v>2463</v>
      </c>
      <c r="C2504" s="0" t="s">
        <v>2464</v>
      </c>
      <c r="D2504" s="0" t="n">
        <v>5</v>
      </c>
      <c r="E2504" s="0" t="str">
        <f aca="false">IFERROR(IFERROR(REPLACE(C2504,SEARCH($E$1,C2504,1),LEN($E$1),""),REPLACE(C2504,SEARCH($F$1,C2504,1),LEN($F$1),"")),C2504)</f>
        <v>www.studentcrowd.com/university-l1001247-s1008530-aberystwyth_university-aberystwyth</v>
      </c>
      <c r="F2504" s="0" t="str">
        <f aca="false">REPLACE(E2504,SEARCH("/",E2504,1),LEN(E2504),"")</f>
        <v>www.studentcrowd.com</v>
      </c>
      <c r="G2504" s="0" t="n">
        <f aca="false">IF(F2504="www.studentcrowd.com",D2504*2/10,IF(F2504="www.studentsreview.com",D2504*2.5/10,"ERROR"))</f>
        <v>1</v>
      </c>
      <c r="H2504" s="0" t="str">
        <f aca="false">VLOOKUP(G2504,Sheet2!$A$1:$B$8,2,0)</f>
        <v>excellent</v>
      </c>
      <c r="I2504" s="0" t="str">
        <f aca="false">"{""classes"":["""&amp;G2504&amp;"""],""text"":"""&amp;A2504&amp;"""},"</f>
        <v>{"classes":["1"],"text":"great university!! Miss the place everyday"},</v>
      </c>
      <c r="J2504" s="0" t="n">
        <f aca="false">LEN(A2504)</f>
        <v>42</v>
      </c>
    </row>
    <row r="2505" customFormat="false" ht="12.8" hidden="false" customHeight="false" outlineLevel="0" collapsed="false">
      <c r="A2505" s="0" t="s">
        <v>2580</v>
      </c>
      <c r="B2505" s="0" t="s">
        <v>2463</v>
      </c>
      <c r="C2505" s="0" t="s">
        <v>2464</v>
      </c>
      <c r="D2505" s="0" t="n">
        <v>4</v>
      </c>
      <c r="E2505" s="0" t="str">
        <f aca="false">IFERROR(IFERROR(REPLACE(C2505,SEARCH($E$1,C2505,1),LEN($E$1),""),REPLACE(C2505,SEARCH($F$1,C2505,1),LEN($F$1),"")),C2505)</f>
        <v>www.studentcrowd.com/university-l1001247-s1008530-aberystwyth_university-aberystwyth</v>
      </c>
      <c r="F2505" s="0" t="str">
        <f aca="false">REPLACE(E2505,SEARCH("/",E2505,1),LEN(E2505),"")</f>
        <v>www.studentcrowd.com</v>
      </c>
      <c r="G2505" s="0" t="n">
        <f aca="false">IF(F2505="www.studentcrowd.com",D2505*2/10,IF(F2505="www.studentsreview.com",D2505*2.5/10,"ERROR"))</f>
        <v>0.8</v>
      </c>
      <c r="H2505" s="0" t="str">
        <f aca="false">VLOOKUP(G2505,Sheet2!$A$1:$B$8,2,0)</f>
        <v>good_plus</v>
      </c>
      <c r="I2505" s="0" t="str">
        <f aca="false">"{""classes"":["""&amp;G2505&amp;"""],""text"":"""&amp;A2505&amp;"""},"</f>
        <v>{"classes":["0,8"],"text":"Accommodation office are awful and shouldnt have jobs. The Union need to sort it out and work with advertising and marketing to push events and make them worth while."},</v>
      </c>
      <c r="J2505" s="0" t="n">
        <f aca="false">LEN(A2505)</f>
        <v>166</v>
      </c>
    </row>
    <row r="2506" customFormat="false" ht="12.8" hidden="false" customHeight="false" outlineLevel="0" collapsed="false">
      <c r="A2506" s="0" t="s">
        <v>2581</v>
      </c>
      <c r="B2506" s="0" t="s">
        <v>2463</v>
      </c>
      <c r="C2506" s="0" t="s">
        <v>2464</v>
      </c>
      <c r="D2506" s="0" t="n">
        <v>4</v>
      </c>
      <c r="E2506" s="0" t="str">
        <f aca="false">IFERROR(IFERROR(REPLACE(C2506,SEARCH($E$1,C2506,1),LEN($E$1),""),REPLACE(C2506,SEARCH($F$1,C2506,1),LEN($F$1),"")),C2506)</f>
        <v>www.studentcrowd.com/university-l1001247-s1008530-aberystwyth_university-aberystwyth</v>
      </c>
      <c r="F2506" s="0" t="str">
        <f aca="false">REPLACE(E2506,SEARCH("/",E2506,1),LEN(E2506),"")</f>
        <v>www.studentcrowd.com</v>
      </c>
      <c r="G2506" s="0" t="n">
        <f aca="false">IF(F2506="www.studentcrowd.com",D2506*2/10,IF(F2506="www.studentsreview.com",D2506*2.5/10,"ERROR"))</f>
        <v>0.8</v>
      </c>
      <c r="H2506" s="0" t="str">
        <f aca="false">VLOOKUP(G2506,Sheet2!$A$1:$B$8,2,0)</f>
        <v>good_plus</v>
      </c>
      <c r="I2506" s="0" t="str">
        <f aca="false">"{""classes"":["""&amp;G2506&amp;"""],""text"":"""&amp;A2506&amp;"""},"</f>
        <v>{"classes":["0,8"],"text":"Great University... shame about all the negative publicity..."},</v>
      </c>
      <c r="J2506" s="0" t="n">
        <f aca="false">LEN(A2506)</f>
        <v>61</v>
      </c>
    </row>
    <row r="2507" customFormat="false" ht="12.8" hidden="false" customHeight="false" outlineLevel="0" collapsed="false">
      <c r="A2507" s="0" t="s">
        <v>2582</v>
      </c>
      <c r="B2507" s="0" t="s">
        <v>2463</v>
      </c>
      <c r="C2507" s="0" t="s">
        <v>2464</v>
      </c>
      <c r="D2507" s="0" t="n">
        <v>4</v>
      </c>
      <c r="E2507" s="0" t="str">
        <f aca="false">IFERROR(IFERROR(REPLACE(C2507,SEARCH($E$1,C2507,1),LEN($E$1),""),REPLACE(C2507,SEARCH($F$1,C2507,1),LEN($F$1),"")),C2507)</f>
        <v>www.studentcrowd.com/university-l1001247-s1008530-aberystwyth_university-aberystwyth</v>
      </c>
      <c r="F2507" s="0" t="str">
        <f aca="false">REPLACE(E2507,SEARCH("/",E2507,1),LEN(E2507),"")</f>
        <v>www.studentcrowd.com</v>
      </c>
      <c r="G2507" s="0" t="n">
        <f aca="false">IF(F2507="www.studentcrowd.com",D2507*2/10,IF(F2507="www.studentsreview.com",D2507*2.5/10,"ERROR"))</f>
        <v>0.8</v>
      </c>
      <c r="H2507" s="0" t="str">
        <f aca="false">VLOOKUP(G2507,Sheet2!$A$1:$B$8,2,0)</f>
        <v>good_plus</v>
      </c>
      <c r="I2507" s="0" t="str">
        <f aca="false">"{""classes"":["""&amp;G2507&amp;"""],""text"":"""&amp;A2507&amp;"""},"</f>
        <v>{"classes":["0,8"],"text":"A very personal university with a great student atmosphere"},</v>
      </c>
      <c r="J2507" s="0" t="n">
        <f aca="false">LEN(A2507)</f>
        <v>58</v>
      </c>
    </row>
    <row r="2508" customFormat="false" ht="12.8" hidden="false" customHeight="false" outlineLevel="0" collapsed="false">
      <c r="A2508" s="0" t="s">
        <v>2583</v>
      </c>
      <c r="B2508" s="0" t="s">
        <v>2463</v>
      </c>
      <c r="C2508" s="0" t="s">
        <v>2464</v>
      </c>
      <c r="D2508" s="0" t="n">
        <v>4</v>
      </c>
      <c r="E2508" s="0" t="str">
        <f aca="false">IFERROR(IFERROR(REPLACE(C2508,SEARCH($E$1,C2508,1),LEN($E$1),""),REPLACE(C2508,SEARCH($F$1,C2508,1),LEN($F$1),"")),C2508)</f>
        <v>www.studentcrowd.com/university-l1001247-s1008530-aberystwyth_university-aberystwyth</v>
      </c>
      <c r="F2508" s="0" t="str">
        <f aca="false">REPLACE(E2508,SEARCH("/",E2508,1),LEN(E2508),"")</f>
        <v>www.studentcrowd.com</v>
      </c>
      <c r="G2508" s="0" t="n">
        <f aca="false">IF(F2508="www.studentcrowd.com",D2508*2/10,IF(F2508="www.studentsreview.com",D2508*2.5/10,"ERROR"))</f>
        <v>0.8</v>
      </c>
      <c r="H2508" s="0" t="str">
        <f aca="false">VLOOKUP(G2508,Sheet2!$A$1:$B$8,2,0)</f>
        <v>good_plus</v>
      </c>
      <c r="I2508" s="0" t="str">
        <f aca="false">"{""classes"":["""&amp;G2508&amp;"""],""text"":"""&amp;A2508&amp;"""},"</f>
        <v>{"classes":["0,8"],"text":"Aberystwyth University is definitely the uni for me. I couldnt be happier with the beauty of the seaside town and the students are so friendly. The clubs and societies are amazing and open to all abilities meaning theres something for everyone!"},</v>
      </c>
      <c r="J2508" s="0" t="n">
        <f aca="false">LEN(A2508)</f>
        <v>244</v>
      </c>
    </row>
    <row r="2509" customFormat="false" ht="12.8" hidden="false" customHeight="false" outlineLevel="0" collapsed="false">
      <c r="A2509" s="0" t="s">
        <v>2584</v>
      </c>
      <c r="B2509" s="0" t="s">
        <v>2463</v>
      </c>
      <c r="C2509" s="0" t="s">
        <v>2464</v>
      </c>
      <c r="D2509" s="0" t="n">
        <v>2</v>
      </c>
      <c r="E2509" s="0" t="str">
        <f aca="false">IFERROR(IFERROR(REPLACE(C2509,SEARCH($E$1,C2509,1),LEN($E$1),""),REPLACE(C2509,SEARCH($F$1,C2509,1),LEN($F$1),"")),C2509)</f>
        <v>www.studentcrowd.com/university-l1001247-s1008530-aberystwyth_university-aberystwyth</v>
      </c>
      <c r="F2509" s="0" t="str">
        <f aca="false">REPLACE(E2509,SEARCH("/",E2509,1),LEN(E2509),"")</f>
        <v>www.studentcrowd.com</v>
      </c>
      <c r="G2509" s="0" t="n">
        <f aca="false">IF(F2509="www.studentcrowd.com",D2509*2/10,IF(F2509="www.studentsreview.com",D2509*2.5/10,"ERROR"))</f>
        <v>0.4</v>
      </c>
      <c r="H2509" s="0" t="str">
        <f aca="false">VLOOKUP(G2509,Sheet2!$A$1:$B$8,2,0)</f>
        <v>middle_minus</v>
      </c>
      <c r="I2509" s="0" t="str">
        <f aca="false">"{""classes"":["""&amp;G2509&amp;"""],""text"":"""&amp;A2509&amp;"""},"</f>
        <v>{"classes":["0,4"],"text":"It has has appaling facilities. I once had a 30 person practical with only 2 fume cupboards between us."},</v>
      </c>
      <c r="J2509" s="0" t="n">
        <f aca="false">LEN(A2509)</f>
        <v>103</v>
      </c>
    </row>
    <row r="2510" customFormat="false" ht="12.8" hidden="false" customHeight="false" outlineLevel="0" collapsed="false">
      <c r="A2510" s="0" t="s">
        <v>2585</v>
      </c>
      <c r="B2510" s="0" t="s">
        <v>2463</v>
      </c>
      <c r="C2510" s="0" t="s">
        <v>2464</v>
      </c>
      <c r="D2510" s="0" t="n">
        <v>5</v>
      </c>
      <c r="E2510" s="0" t="str">
        <f aca="false">IFERROR(IFERROR(REPLACE(C2510,SEARCH($E$1,C2510,1),LEN($E$1),""),REPLACE(C2510,SEARCH($F$1,C2510,1),LEN($F$1),"")),C2510)</f>
        <v>www.studentcrowd.com/university-l1001247-s1008530-aberystwyth_university-aberystwyth</v>
      </c>
      <c r="F2510" s="0" t="str">
        <f aca="false">REPLACE(E2510,SEARCH("/",E2510,1),LEN(E2510),"")</f>
        <v>www.studentcrowd.com</v>
      </c>
      <c r="G2510" s="0" t="n">
        <f aca="false">IF(F2510="www.studentcrowd.com",D2510*2/10,IF(F2510="www.studentsreview.com",D2510*2.5/10,"ERROR"))</f>
        <v>1</v>
      </c>
      <c r="H2510" s="0" t="str">
        <f aca="false">VLOOKUP(G2510,Sheet2!$A$1:$B$8,2,0)</f>
        <v>excellent</v>
      </c>
      <c r="I2510" s="0" t="str">
        <f aca="false">"{""classes"":["""&amp;G2510&amp;"""],""text"":"""&amp;A2510&amp;"""},"</f>
        <v>{"classes":["1"],"text":"Amazing place and people it depends how much you want to get involved really"},</v>
      </c>
      <c r="J2510" s="0" t="n">
        <f aca="false">LEN(A2510)</f>
        <v>76</v>
      </c>
    </row>
    <row r="2511" customFormat="false" ht="12.8" hidden="false" customHeight="false" outlineLevel="0" collapsed="false">
      <c r="A2511" s="0" t="s">
        <v>2586</v>
      </c>
      <c r="B2511" s="0" t="s">
        <v>2463</v>
      </c>
      <c r="C2511" s="0" t="s">
        <v>2464</v>
      </c>
      <c r="D2511" s="0" t="n">
        <v>3</v>
      </c>
      <c r="E2511" s="0" t="str">
        <f aca="false">IFERROR(IFERROR(REPLACE(C2511,SEARCH($E$1,C2511,1),LEN($E$1),""),REPLACE(C2511,SEARCH($F$1,C2511,1),LEN($F$1),"")),C2511)</f>
        <v>www.studentcrowd.com/university-l1001247-s1008530-aberystwyth_university-aberystwyth</v>
      </c>
      <c r="F2511" s="0" t="str">
        <f aca="false">REPLACE(E2511,SEARCH("/",E2511,1),LEN(E2511),"")</f>
        <v>www.studentcrowd.com</v>
      </c>
      <c r="G2511" s="0" t="n">
        <f aca="false">IF(F2511="www.studentcrowd.com",D2511*2/10,IF(F2511="www.studentsreview.com",D2511*2.5/10,"ERROR"))</f>
        <v>0.6</v>
      </c>
      <c r="H2511" s="0" t="str">
        <f aca="false">VLOOKUP(G2511,Sheet2!$A$1:$B$8,2,0)</f>
        <v>middle_plus</v>
      </c>
      <c r="I2511" s="0" t="str">
        <f aca="false">"{""classes"":["""&amp;G2511&amp;"""],""text"":"""&amp;A2511&amp;"""},"</f>
        <v>{"classes":["0,6"],"text":"the area is so boring !! They need more things to do there msye nandos or Pizza Hut haha"},</v>
      </c>
      <c r="J2511" s="0" t="n">
        <f aca="false">LEN(A2511)</f>
        <v>88</v>
      </c>
    </row>
    <row r="2512" customFormat="false" ht="12.8" hidden="false" customHeight="false" outlineLevel="0" collapsed="false">
      <c r="A2512" s="0" t="s">
        <v>2587</v>
      </c>
      <c r="B2512" s="0" t="s">
        <v>2463</v>
      </c>
      <c r="C2512" s="0" t="s">
        <v>2464</v>
      </c>
      <c r="D2512" s="0" t="n">
        <v>4</v>
      </c>
      <c r="E2512" s="0" t="str">
        <f aca="false">IFERROR(IFERROR(REPLACE(C2512,SEARCH($E$1,C2512,1),LEN($E$1),""),REPLACE(C2512,SEARCH($F$1,C2512,1),LEN($F$1),"")),C2512)</f>
        <v>www.studentcrowd.com/university-l1001247-s1008530-aberystwyth_university-aberystwyth</v>
      </c>
      <c r="F2512" s="0" t="str">
        <f aca="false">REPLACE(E2512,SEARCH("/",E2512,1),LEN(E2512),"")</f>
        <v>www.studentcrowd.com</v>
      </c>
      <c r="G2512" s="0" t="n">
        <f aca="false">IF(F2512="www.studentcrowd.com",D2512*2/10,IF(F2512="www.studentsreview.com",D2512*2.5/10,"ERROR"))</f>
        <v>0.8</v>
      </c>
      <c r="H2512" s="0" t="str">
        <f aca="false">VLOOKUP(G2512,Sheet2!$A$1:$B$8,2,0)</f>
        <v>good_plus</v>
      </c>
      <c r="I2512" s="0" t="str">
        <f aca="false">"{""classes"":["""&amp;G2512&amp;"""],""text"":"""&amp;A2512&amp;"""},"</f>
        <v>{"classes":["0,8"],"text":"STUDENT UNION: Food and Drink should be cheaper - meal deal is a good idea though! INTERNET: Random moments when the internet crashes altogether."},</v>
      </c>
      <c r="J2512" s="0" t="n">
        <f aca="false">LEN(A2512)</f>
        <v>145</v>
      </c>
    </row>
    <row r="2513" customFormat="false" ht="12.8" hidden="false" customHeight="false" outlineLevel="0" collapsed="false">
      <c r="A2513" s="0" t="s">
        <v>2588</v>
      </c>
      <c r="B2513" s="0" t="s">
        <v>2589</v>
      </c>
      <c r="C2513" s="0" t="s">
        <v>2590</v>
      </c>
      <c r="D2513" s="0" t="n">
        <v>4</v>
      </c>
      <c r="E2513" s="0" t="str">
        <f aca="false">IFERROR(IFERROR(REPLACE(C2513,SEARCH($E$1,C2513,1),LEN($E$1),""),REPLACE(C2513,SEARCH($F$1,C2513,1),LEN($F$1),"")),C2513)</f>
        <v>www.studentcrowd.com/university-l1001035-s1008537-anglia_ruskin_university-cambridge</v>
      </c>
      <c r="F2513" s="0" t="str">
        <f aca="false">REPLACE(E2513,SEARCH("/",E2513,1),LEN(E2513),"")</f>
        <v>www.studentcrowd.com</v>
      </c>
      <c r="G2513" s="0" t="n">
        <f aca="false">IF(F2513="www.studentcrowd.com",D2513*2/10,IF(F2513="www.studentsreview.com",D2513*2.5/10,"ERROR"))</f>
        <v>0.8</v>
      </c>
      <c r="H2513" s="0" t="str">
        <f aca="false">VLOOKUP(G2513,Sheet2!$A$1:$B$8,2,0)</f>
        <v>good_plus</v>
      </c>
      <c r="I2513" s="0" t="str">
        <f aca="false">"{""classes"":["""&amp;G2513&amp;"""],""text"":"""&amp;A2513&amp;"""},"</f>
        <v>{"classes":["0,8"],"text":"Great wifi, lots of social space and friendly atmosphere"},</v>
      </c>
      <c r="J2513" s="0" t="n">
        <f aca="false">LEN(A2513)</f>
        <v>56</v>
      </c>
    </row>
    <row r="2514" customFormat="false" ht="12.8" hidden="false" customHeight="false" outlineLevel="0" collapsed="false">
      <c r="A2514" s="0" t="s">
        <v>2591</v>
      </c>
      <c r="B2514" s="0" t="s">
        <v>2589</v>
      </c>
      <c r="C2514" s="0" t="s">
        <v>2590</v>
      </c>
      <c r="D2514" s="0" t="n">
        <v>2</v>
      </c>
      <c r="E2514" s="0" t="str">
        <f aca="false">IFERROR(IFERROR(REPLACE(C2514,SEARCH($E$1,C2514,1),LEN($E$1),""),REPLACE(C2514,SEARCH($F$1,C2514,1),LEN($F$1),"")),C2514)</f>
        <v>www.studentcrowd.com/university-l1001035-s1008537-anglia_ruskin_university-cambridge</v>
      </c>
      <c r="F2514" s="0" t="str">
        <f aca="false">REPLACE(E2514,SEARCH("/",E2514,1),LEN(E2514),"")</f>
        <v>www.studentcrowd.com</v>
      </c>
      <c r="G2514" s="0" t="n">
        <f aca="false">IF(F2514="www.studentcrowd.com",D2514*2/10,IF(F2514="www.studentsreview.com",D2514*2.5/10,"ERROR"))</f>
        <v>0.4</v>
      </c>
      <c r="H2514" s="0" t="str">
        <f aca="false">VLOOKUP(G2514,Sheet2!$A$1:$B$8,2,0)</f>
        <v>middle_minus</v>
      </c>
      <c r="I2514" s="0" t="str">
        <f aca="false">"{""classes"":["""&amp;G2514&amp;"""],""text"":"""&amp;A2514&amp;"""},"</f>
        <v>{"classes":["0,4"],"text":"Awful. No support. Would not recommend"},</v>
      </c>
      <c r="J2514" s="0" t="n">
        <f aca="false">LEN(A2514)</f>
        <v>38</v>
      </c>
    </row>
    <row r="2515" customFormat="false" ht="12.8" hidden="false" customHeight="false" outlineLevel="0" collapsed="false">
      <c r="A2515" s="0" t="s">
        <v>2592</v>
      </c>
      <c r="B2515" s="0" t="s">
        <v>2589</v>
      </c>
      <c r="C2515" s="0" t="s">
        <v>2590</v>
      </c>
      <c r="D2515" s="0" t="n">
        <v>3</v>
      </c>
      <c r="E2515" s="0" t="str">
        <f aca="false">IFERROR(IFERROR(REPLACE(C2515,SEARCH($E$1,C2515,1),LEN($E$1),""),REPLACE(C2515,SEARCH($F$1,C2515,1),LEN($F$1),"")),C2515)</f>
        <v>www.studentcrowd.com/university-l1001035-s1008537-anglia_ruskin_university-cambridge</v>
      </c>
      <c r="F2515" s="0" t="str">
        <f aca="false">REPLACE(E2515,SEARCH("/",E2515,1),LEN(E2515),"")</f>
        <v>www.studentcrowd.com</v>
      </c>
      <c r="G2515" s="0" t="n">
        <f aca="false">IF(F2515="www.studentcrowd.com",D2515*2/10,IF(F2515="www.studentsreview.com",D2515*2.5/10,"ERROR"))</f>
        <v>0.6</v>
      </c>
      <c r="H2515" s="0" t="str">
        <f aca="false">VLOOKUP(G2515,Sheet2!$A$1:$B$8,2,0)</f>
        <v>middle_plus</v>
      </c>
      <c r="I2515" s="0" t="str">
        <f aca="false">"{""classes"":["""&amp;G2515&amp;"""],""text"":"""&amp;A2515&amp;"""},"</f>
        <v>{"classes":["0,6"],"text":"I really enjoyed my time at this University, and especially since the Cambridge Campus is so helpful and easy to navigate. Most of the buildings are relatively new or newly refurbished, and they have all the things you need to be able to study and learn efficiently. They are also building a new Science Building now, to replace the old one. Some classrooms did have very poor ventilation, however, but I found this mainly to be the older buildings like Ruskin. The clubs and societies at this Campus are very centred around the fact that you may have a special skill in something and require a lot of its members. Those that did not, was very hard to find any information on about meetings and location. The student union is very visible and connected to the students and arrange a lot of parties, get-togethers and trips. The library is good content wise, but all the grouprooms above the ground floor has horrible ventilation."},</v>
      </c>
      <c r="J2515" s="0" t="n">
        <f aca="false">LEN(A2515)</f>
        <v>929</v>
      </c>
    </row>
    <row r="2516" customFormat="false" ht="12.8" hidden="false" customHeight="false" outlineLevel="0" collapsed="false">
      <c r="A2516" s="0" t="s">
        <v>2593</v>
      </c>
      <c r="B2516" s="0" t="s">
        <v>2589</v>
      </c>
      <c r="C2516" s="0" t="s">
        <v>2590</v>
      </c>
      <c r="D2516" s="0" t="n">
        <v>4</v>
      </c>
      <c r="E2516" s="0" t="str">
        <f aca="false">IFERROR(IFERROR(REPLACE(C2516,SEARCH($E$1,C2516,1),LEN($E$1),""),REPLACE(C2516,SEARCH($F$1,C2516,1),LEN($F$1),"")),C2516)</f>
        <v>www.studentcrowd.com/university-l1001035-s1008537-anglia_ruskin_university-cambridge</v>
      </c>
      <c r="F2516" s="0" t="str">
        <f aca="false">REPLACE(E2516,SEARCH("/",E2516,1),LEN(E2516),"")</f>
        <v>www.studentcrowd.com</v>
      </c>
      <c r="G2516" s="0" t="n">
        <f aca="false">IF(F2516="www.studentcrowd.com",D2516*2/10,IF(F2516="www.studentsreview.com",D2516*2.5/10,"ERROR"))</f>
        <v>0.8</v>
      </c>
      <c r="H2516" s="0" t="str">
        <f aca="false">VLOOKUP(G2516,Sheet2!$A$1:$B$8,2,0)</f>
        <v>good_plus</v>
      </c>
      <c r="I2516" s="0" t="str">
        <f aca="false">"{""classes"":["""&amp;G2516&amp;"""],""text"":"""&amp;A2516&amp;"""},"</f>
        <v>{"classes":["0,8"],"text":"Im studying Early years via distance learning, the uni try ad get us involved in as much as possible inviting the group to the campus for various events. The distance learning program has been well considered to ensure its user friendly. I have several friends at various unis doing the same course and Ruskin by far has the most support."},</v>
      </c>
      <c r="J2516" s="0" t="n">
        <f aca="false">LEN(A2516)</f>
        <v>338</v>
      </c>
    </row>
    <row r="2517" customFormat="false" ht="12.8" hidden="false" customHeight="false" outlineLevel="0" collapsed="false">
      <c r="A2517" s="0" t="s">
        <v>2594</v>
      </c>
      <c r="B2517" s="0" t="s">
        <v>2589</v>
      </c>
      <c r="C2517" s="0" t="s">
        <v>2590</v>
      </c>
      <c r="D2517" s="0" t="n">
        <v>1</v>
      </c>
      <c r="E2517" s="0" t="str">
        <f aca="false">IFERROR(IFERROR(REPLACE(C2517,SEARCH($E$1,C2517,1),LEN($E$1),""),REPLACE(C2517,SEARCH($F$1,C2517,1),LEN($F$1),"")),C2517)</f>
        <v>www.studentcrowd.com/university-l1001035-s1008537-anglia_ruskin_university-cambridge</v>
      </c>
      <c r="F2517" s="0" t="str">
        <f aca="false">REPLACE(E2517,SEARCH("/",E2517,1),LEN(E2517),"")</f>
        <v>www.studentcrowd.com</v>
      </c>
      <c r="G2517" s="0" t="n">
        <f aca="false">IF(F2517="www.studentcrowd.com",D2517*2/10,IF(F2517="www.studentsreview.com",D2517*2.5/10,"ERROR"))</f>
        <v>0.2</v>
      </c>
      <c r="H2517" s="0" t="str">
        <f aca="false">VLOOKUP(G2517,Sheet2!$A$1:$B$8,2,0)</f>
        <v>bad</v>
      </c>
      <c r="I2517" s="0" t="str">
        <f aca="false">"{""classes"":["""&amp;G2517&amp;"""],""text"":"""&amp;A2517&amp;"""},"</f>
        <v>{"classes":["0,2"],"text":"If I really wrote down what I think of it Im pretty sure my comment will be removed."},</v>
      </c>
      <c r="J2517" s="0" t="n">
        <f aca="false">LEN(A2517)</f>
        <v>84</v>
      </c>
    </row>
    <row r="2518" customFormat="false" ht="12.8" hidden="false" customHeight="false" outlineLevel="0" collapsed="false">
      <c r="A2518" s="0" t="s">
        <v>2595</v>
      </c>
      <c r="B2518" s="0" t="s">
        <v>2589</v>
      </c>
      <c r="C2518" s="0" t="s">
        <v>2590</v>
      </c>
      <c r="D2518" s="0" t="n">
        <v>3</v>
      </c>
      <c r="E2518" s="0" t="str">
        <f aca="false">IFERROR(IFERROR(REPLACE(C2518,SEARCH($E$1,C2518,1),LEN($E$1),""),REPLACE(C2518,SEARCH($F$1,C2518,1),LEN($F$1),"")),C2518)</f>
        <v>www.studentcrowd.com/university-l1001035-s1008537-anglia_ruskin_university-cambridge</v>
      </c>
      <c r="F2518" s="0" t="str">
        <f aca="false">REPLACE(E2518,SEARCH("/",E2518,1),LEN(E2518),"")</f>
        <v>www.studentcrowd.com</v>
      </c>
      <c r="G2518" s="0" t="n">
        <f aca="false">IF(F2518="www.studentcrowd.com",D2518*2/10,IF(F2518="www.studentsreview.com",D2518*2.5/10,"ERROR"))</f>
        <v>0.6</v>
      </c>
      <c r="H2518" s="0" t="str">
        <f aca="false">VLOOKUP(G2518,Sheet2!$A$1:$B$8,2,0)</f>
        <v>middle_plus</v>
      </c>
      <c r="I2518" s="0" t="str">
        <f aca="false">"{""classes"":["""&amp;G2518&amp;"""],""text"":"""&amp;A2518&amp;"""},"</f>
        <v>{"classes":["0,6"],"text":"Studends Union is almost invisible."},</v>
      </c>
      <c r="J2518" s="0" t="n">
        <f aca="false">LEN(A2518)</f>
        <v>35</v>
      </c>
    </row>
    <row r="2519" customFormat="false" ht="12.8" hidden="false" customHeight="false" outlineLevel="0" collapsed="false">
      <c r="A2519" s="0" t="s">
        <v>2596</v>
      </c>
      <c r="B2519" s="0" t="s">
        <v>2589</v>
      </c>
      <c r="C2519" s="0" t="s">
        <v>2590</v>
      </c>
      <c r="D2519" s="0" t="n">
        <v>2</v>
      </c>
      <c r="E2519" s="0" t="str">
        <f aca="false">IFERROR(IFERROR(REPLACE(C2519,SEARCH($E$1,C2519,1),LEN($E$1),""),REPLACE(C2519,SEARCH($F$1,C2519,1),LEN($F$1),"")),C2519)</f>
        <v>www.studentcrowd.com/university-l1001035-s1008537-anglia_ruskin_university-cambridge</v>
      </c>
      <c r="F2519" s="0" t="str">
        <f aca="false">REPLACE(E2519,SEARCH("/",E2519,1),LEN(E2519),"")</f>
        <v>www.studentcrowd.com</v>
      </c>
      <c r="G2519" s="0" t="n">
        <f aca="false">IF(F2519="www.studentcrowd.com",D2519*2/10,IF(F2519="www.studentsreview.com",D2519*2.5/10,"ERROR"))</f>
        <v>0.4</v>
      </c>
      <c r="H2519" s="0" t="str">
        <f aca="false">VLOOKUP(G2519,Sheet2!$A$1:$B$8,2,0)</f>
        <v>middle_minus</v>
      </c>
      <c r="I2519" s="0" t="str">
        <f aca="false">"{""classes"":["""&amp;G2519&amp;"""],""text"":"""&amp;A2519&amp;"""},"</f>
        <v>{"classes":["0,4"],"text":"The worst university ever. They want nothing, but your money. No support, no help. Dont apply!!!!!"},</v>
      </c>
      <c r="J2519" s="0" t="n">
        <f aca="false">LEN(A2519)</f>
        <v>98</v>
      </c>
    </row>
    <row r="2520" customFormat="false" ht="12.8" hidden="false" customHeight="false" outlineLevel="0" collapsed="false">
      <c r="A2520" s="0" t="s">
        <v>2597</v>
      </c>
      <c r="B2520" s="0" t="s">
        <v>2589</v>
      </c>
      <c r="C2520" s="0" t="s">
        <v>2590</v>
      </c>
      <c r="D2520" s="0" t="n">
        <v>3</v>
      </c>
      <c r="E2520" s="0" t="str">
        <f aca="false">IFERROR(IFERROR(REPLACE(C2520,SEARCH($E$1,C2520,1),LEN($E$1),""),REPLACE(C2520,SEARCH($F$1,C2520,1),LEN($F$1),"")),C2520)</f>
        <v>www.studentcrowd.com/university-l1001035-s1008537-anglia_ruskin_university-cambridge</v>
      </c>
      <c r="F2520" s="0" t="str">
        <f aca="false">REPLACE(E2520,SEARCH("/",E2520,1),LEN(E2520),"")</f>
        <v>www.studentcrowd.com</v>
      </c>
      <c r="G2520" s="0" t="n">
        <f aca="false">IF(F2520="www.studentcrowd.com",D2520*2/10,IF(F2520="www.studentsreview.com",D2520*2.5/10,"ERROR"))</f>
        <v>0.6</v>
      </c>
      <c r="H2520" s="0" t="str">
        <f aca="false">VLOOKUP(G2520,Sheet2!$A$1:$B$8,2,0)</f>
        <v>middle_plus</v>
      </c>
      <c r="I2520" s="0" t="str">
        <f aca="false">"{""classes"":["""&amp;G2520&amp;"""],""text"":"""&amp;A2520&amp;"""},"</f>
        <v>{"classes":["0,6"],"text":"The Internet and the social life in Cambridge isnt the greatest but its also not the worst."},</v>
      </c>
      <c r="J2520" s="0" t="n">
        <f aca="false">LEN(A2520)</f>
        <v>91</v>
      </c>
    </row>
    <row r="2521" customFormat="false" ht="12.8" hidden="false" customHeight="false" outlineLevel="0" collapsed="false">
      <c r="A2521" s="0" t="s">
        <v>2598</v>
      </c>
      <c r="B2521" s="0" t="s">
        <v>2589</v>
      </c>
      <c r="C2521" s="0" t="s">
        <v>2590</v>
      </c>
      <c r="D2521" s="0" t="n">
        <v>4</v>
      </c>
      <c r="E2521" s="0" t="str">
        <f aca="false">IFERROR(IFERROR(REPLACE(C2521,SEARCH($E$1,C2521,1),LEN($E$1),""),REPLACE(C2521,SEARCH($F$1,C2521,1),LEN($F$1),"")),C2521)</f>
        <v>www.studentcrowd.com/university-l1001035-s1008537-anglia_ruskin_university-cambridge</v>
      </c>
      <c r="F2521" s="0" t="str">
        <f aca="false">REPLACE(E2521,SEARCH("/",E2521,1),LEN(E2521),"")</f>
        <v>www.studentcrowd.com</v>
      </c>
      <c r="G2521" s="0" t="n">
        <f aca="false">IF(F2521="www.studentcrowd.com",D2521*2/10,IF(F2521="www.studentsreview.com",D2521*2.5/10,"ERROR"))</f>
        <v>0.8</v>
      </c>
      <c r="H2521" s="0" t="str">
        <f aca="false">VLOOKUP(G2521,Sheet2!$A$1:$B$8,2,0)</f>
        <v>good_plus</v>
      </c>
      <c r="I2521" s="0" t="str">
        <f aca="false">"{""classes"":["""&amp;G2521&amp;"""],""text"":"""&amp;A2521&amp;"""},"</f>
        <v>{"classes":["0,8"],"text":"ARU is a great university the cambridge campus is located very close to the center of the town. there are several great facilities, the library and open access areas are great for independent study proiding computers and room for book work. however they get filled very quickly at peak times. there are many areas that provide food and a place to socialise there are 4 cafe type areas that also act as good overflow study areas as do unused lecture rooms. for societies there is a great variety and it is farly easy to start your own plus the su help in many way like with concerns on the course and in uni in general. there is a great student support service that provides help for those who suffer from mental health issues or are just confused or just miss home. the employability service and bureau provide great advice on getting job and increaseing your employability after your degree even provide advice on deciding what to do after your degree. the internet is normally good."},</v>
      </c>
      <c r="J2521" s="0" t="n">
        <f aca="false">LEN(A2521)</f>
        <v>984</v>
      </c>
    </row>
    <row r="2522" customFormat="false" ht="12.8" hidden="false" customHeight="false" outlineLevel="0" collapsed="false">
      <c r="A2522" s="0" t="s">
        <v>2599</v>
      </c>
      <c r="B2522" s="0" t="s">
        <v>2589</v>
      </c>
      <c r="C2522" s="0" t="s">
        <v>2590</v>
      </c>
      <c r="D2522" s="0" t="n">
        <v>2</v>
      </c>
      <c r="E2522" s="0" t="str">
        <f aca="false">IFERROR(IFERROR(REPLACE(C2522,SEARCH($E$1,C2522,1),LEN($E$1),""),REPLACE(C2522,SEARCH($F$1,C2522,1),LEN($F$1),"")),C2522)</f>
        <v>www.studentcrowd.com/university-l1001035-s1008537-anglia_ruskin_university-cambridge</v>
      </c>
      <c r="F2522" s="0" t="str">
        <f aca="false">REPLACE(E2522,SEARCH("/",E2522,1),LEN(E2522),"")</f>
        <v>www.studentcrowd.com</v>
      </c>
      <c r="G2522" s="0" t="n">
        <f aca="false">IF(F2522="www.studentcrowd.com",D2522*2/10,IF(F2522="www.studentsreview.com",D2522*2.5/10,"ERROR"))</f>
        <v>0.4</v>
      </c>
      <c r="H2522" s="0" t="str">
        <f aca="false">VLOOKUP(G2522,Sheet2!$A$1:$B$8,2,0)</f>
        <v>middle_minus</v>
      </c>
      <c r="I2522" s="0" t="str">
        <f aca="false">"{""classes"":["""&amp;G2522&amp;"""],""text"":"""&amp;A2522&amp;"""},"</f>
        <v>{"classes":["0,4"],"text":"No su bar/ area for a start, its a University a student bar is mandatory. If you like sport dont bother, horrifically managed with rude and deliberately unhelpful staff  Active Anglia . Do not provide travel to games or provide equipment. Coaches are brilliant how ever. Classes are mediocre with little support regarding coursework and exams. The academic year is very short compared to other universities giving you little time to take info in. Some lecturers struggle with English."},</v>
      </c>
      <c r="J2522" s="0" t="n">
        <f aca="false">LEN(A2522)</f>
        <v>484</v>
      </c>
    </row>
    <row r="2523" customFormat="false" ht="12.8" hidden="false" customHeight="false" outlineLevel="0" collapsed="false">
      <c r="A2523" s="0" t="s">
        <v>2600</v>
      </c>
      <c r="B2523" s="0" t="s">
        <v>2589</v>
      </c>
      <c r="C2523" s="0" t="s">
        <v>2590</v>
      </c>
      <c r="D2523" s="0" t="n">
        <v>5</v>
      </c>
      <c r="E2523" s="0" t="str">
        <f aca="false">IFERROR(IFERROR(REPLACE(C2523,SEARCH($E$1,C2523,1),LEN($E$1),""),REPLACE(C2523,SEARCH($F$1,C2523,1),LEN($F$1),"")),C2523)</f>
        <v>www.studentcrowd.com/university-l1001035-s1008537-anglia_ruskin_university-cambridge</v>
      </c>
      <c r="F2523" s="0" t="str">
        <f aca="false">REPLACE(E2523,SEARCH("/",E2523,1),LEN(E2523),"")</f>
        <v>www.studentcrowd.com</v>
      </c>
      <c r="G2523" s="0" t="n">
        <f aca="false">IF(F2523="www.studentcrowd.com",D2523*2/10,IF(F2523="www.studentsreview.com",D2523*2.5/10,"ERROR"))</f>
        <v>1</v>
      </c>
      <c r="H2523" s="0" t="str">
        <f aca="false">VLOOKUP(G2523,Sheet2!$A$1:$B$8,2,0)</f>
        <v>excellent</v>
      </c>
      <c r="I2523" s="0" t="str">
        <f aca="false">"{""classes"":["""&amp;G2523&amp;"""],""text"":"""&amp;A2523&amp;"""},"</f>
        <v>{"classes":["1"],"text":"Great facilities with excellent modules relating to practice. Supportive lecturers aswell"},</v>
      </c>
      <c r="J2523" s="0" t="n">
        <f aca="false">LEN(A2523)</f>
        <v>89</v>
      </c>
    </row>
    <row r="2524" customFormat="false" ht="12.8" hidden="false" customHeight="false" outlineLevel="0" collapsed="false">
      <c r="A2524" s="0" t="s">
        <v>2601</v>
      </c>
      <c r="B2524" s="0" t="s">
        <v>2589</v>
      </c>
      <c r="C2524" s="0" t="s">
        <v>2590</v>
      </c>
      <c r="D2524" s="0" t="n">
        <v>4</v>
      </c>
      <c r="E2524" s="0" t="str">
        <f aca="false">IFERROR(IFERROR(REPLACE(C2524,SEARCH($E$1,C2524,1),LEN($E$1),""),REPLACE(C2524,SEARCH($F$1,C2524,1),LEN($F$1),"")),C2524)</f>
        <v>www.studentcrowd.com/university-l1001035-s1008537-anglia_ruskin_university-cambridge</v>
      </c>
      <c r="F2524" s="0" t="str">
        <f aca="false">REPLACE(E2524,SEARCH("/",E2524,1),LEN(E2524),"")</f>
        <v>www.studentcrowd.com</v>
      </c>
      <c r="G2524" s="0" t="n">
        <f aca="false">IF(F2524="www.studentcrowd.com",D2524*2/10,IF(F2524="www.studentsreview.com",D2524*2.5/10,"ERROR"))</f>
        <v>0.8</v>
      </c>
      <c r="H2524" s="0" t="str">
        <f aca="false">VLOOKUP(G2524,Sheet2!$A$1:$B$8,2,0)</f>
        <v>good_plus</v>
      </c>
      <c r="I2524" s="0" t="str">
        <f aca="false">"{""classes"":["""&amp;G2524&amp;"""],""text"":"""&amp;A2524&amp;"""},"</f>
        <v>{"classes":["0,8"],"text":"Really good university with some amazing staff and academics."},</v>
      </c>
      <c r="J2524" s="0" t="n">
        <f aca="false">LEN(A2524)</f>
        <v>61</v>
      </c>
    </row>
    <row r="2525" customFormat="false" ht="12.8" hidden="false" customHeight="false" outlineLevel="0" collapsed="false">
      <c r="A2525" s="0" t="s">
        <v>2602</v>
      </c>
      <c r="B2525" s="0" t="s">
        <v>2589</v>
      </c>
      <c r="C2525" s="0" t="s">
        <v>2590</v>
      </c>
      <c r="D2525" s="0" t="n">
        <v>5</v>
      </c>
      <c r="E2525" s="0" t="str">
        <f aca="false">IFERROR(IFERROR(REPLACE(C2525,SEARCH($E$1,C2525,1),LEN($E$1),""),REPLACE(C2525,SEARCH($F$1,C2525,1),LEN($F$1),"")),C2525)</f>
        <v>www.studentcrowd.com/university-l1001035-s1008537-anglia_ruskin_university-cambridge</v>
      </c>
      <c r="F2525" s="0" t="str">
        <f aca="false">REPLACE(E2525,SEARCH("/",E2525,1),LEN(E2525),"")</f>
        <v>www.studentcrowd.com</v>
      </c>
      <c r="G2525" s="0" t="n">
        <f aca="false">IF(F2525="www.studentcrowd.com",D2525*2/10,IF(F2525="www.studentsreview.com",D2525*2.5/10,"ERROR"))</f>
        <v>1</v>
      </c>
      <c r="H2525" s="0" t="str">
        <f aca="false">VLOOKUP(G2525,Sheet2!$A$1:$B$8,2,0)</f>
        <v>excellent</v>
      </c>
      <c r="I2525" s="0" t="str">
        <f aca="false">"{""classes"":["""&amp;G2525&amp;"""],""text"":"""&amp;A2525&amp;"""},"</f>
        <v>{"classes":["1"],"text":"Good Staff, engaging lectures and a good student environment."},</v>
      </c>
      <c r="J2525" s="0" t="n">
        <f aca="false">LEN(A2525)</f>
        <v>61</v>
      </c>
    </row>
    <row r="2526" customFormat="false" ht="12.8" hidden="false" customHeight="false" outlineLevel="0" collapsed="false">
      <c r="A2526" s="0" t="s">
        <v>2603</v>
      </c>
      <c r="B2526" s="0" t="s">
        <v>2589</v>
      </c>
      <c r="C2526" s="0" t="s">
        <v>2590</v>
      </c>
      <c r="D2526" s="0" t="n">
        <v>4</v>
      </c>
      <c r="E2526" s="0" t="str">
        <f aca="false">IFERROR(IFERROR(REPLACE(C2526,SEARCH($E$1,C2526,1),LEN($E$1),""),REPLACE(C2526,SEARCH($F$1,C2526,1),LEN($F$1),"")),C2526)</f>
        <v>www.studentcrowd.com/university-l1001035-s1008537-anglia_ruskin_university-cambridge</v>
      </c>
      <c r="F2526" s="0" t="str">
        <f aca="false">REPLACE(E2526,SEARCH("/",E2526,1),LEN(E2526),"")</f>
        <v>www.studentcrowd.com</v>
      </c>
      <c r="G2526" s="0" t="n">
        <f aca="false">IF(F2526="www.studentcrowd.com",D2526*2/10,IF(F2526="www.studentsreview.com",D2526*2.5/10,"ERROR"))</f>
        <v>0.8</v>
      </c>
      <c r="H2526" s="0" t="str">
        <f aca="false">VLOOKUP(G2526,Sheet2!$A$1:$B$8,2,0)</f>
        <v>good_plus</v>
      </c>
      <c r="I2526" s="0" t="str">
        <f aca="false">"{""classes"":["""&amp;G2526&amp;"""],""text"":"""&amp;A2526&amp;"""},"</f>
        <v>{"classes":["0,8"],"text":"Students at clubs/societies  and in general  are very nice and helpful. They made me feel very welcomed and included in my first few weeks of starting uni. People on my course are always helping each other out and giving advice in terms of how to improve our work  I study Fine Art ."},</v>
      </c>
      <c r="J2526" s="0" t="n">
        <f aca="false">LEN(A2526)</f>
        <v>283</v>
      </c>
    </row>
    <row r="2527" customFormat="false" ht="12.8" hidden="false" customHeight="false" outlineLevel="0" collapsed="false">
      <c r="A2527" s="0" t="s">
        <v>2604</v>
      </c>
      <c r="B2527" s="0" t="s">
        <v>2589</v>
      </c>
      <c r="C2527" s="0" t="s">
        <v>2590</v>
      </c>
      <c r="D2527" s="0" t="n">
        <v>5</v>
      </c>
      <c r="E2527" s="0" t="str">
        <f aca="false">IFERROR(IFERROR(REPLACE(C2527,SEARCH($E$1,C2527,1),LEN($E$1),""),REPLACE(C2527,SEARCH($F$1,C2527,1),LEN($F$1),"")),C2527)</f>
        <v>www.studentcrowd.com/university-l1001035-s1008537-anglia_ruskin_university-cambridge</v>
      </c>
      <c r="F2527" s="0" t="str">
        <f aca="false">REPLACE(E2527,SEARCH("/",E2527,1),LEN(E2527),"")</f>
        <v>www.studentcrowd.com</v>
      </c>
      <c r="G2527" s="0" t="n">
        <f aca="false">IF(F2527="www.studentcrowd.com",D2527*2/10,IF(F2527="www.studentsreview.com",D2527*2.5/10,"ERROR"))</f>
        <v>1</v>
      </c>
      <c r="H2527" s="0" t="str">
        <f aca="false">VLOOKUP(G2527,Sheet2!$A$1:$B$8,2,0)</f>
        <v>excellent</v>
      </c>
      <c r="I2527" s="0" t="str">
        <f aca="false">"{""classes"":["""&amp;G2527&amp;"""],""text"":"""&amp;A2527&amp;"""},"</f>
        <v>{"classes":["1"],"text":"I am at the Cambridge Campus. It is fantastic. I am studying Paramedic Science and the facilities that I have available to me are brand new and first class. The university is incredibly student orientated and they really listen to what we have to say. There is a good selection of societies, however there are fewer on the Cambridge campus but it is easy to start a society of your own. The university also has an employment bureau the students can register for and you can get paid to be an ambassador. You really feel like they university want to help you succeed."},</v>
      </c>
      <c r="J2527" s="0" t="n">
        <f aca="false">LEN(A2527)</f>
        <v>566</v>
      </c>
    </row>
    <row r="2528" customFormat="false" ht="12.8" hidden="false" customHeight="false" outlineLevel="0" collapsed="false">
      <c r="A2528" s="0" t="s">
        <v>2605</v>
      </c>
      <c r="B2528" s="0" t="s">
        <v>2589</v>
      </c>
      <c r="C2528" s="0" t="s">
        <v>2590</v>
      </c>
      <c r="D2528" s="0" t="n">
        <v>5</v>
      </c>
      <c r="E2528" s="0" t="str">
        <f aca="false">IFERROR(IFERROR(REPLACE(C2528,SEARCH($E$1,C2528,1),LEN($E$1),""),REPLACE(C2528,SEARCH($F$1,C2528,1),LEN($F$1),"")),C2528)</f>
        <v>www.studentcrowd.com/university-l1001035-s1008537-anglia_ruskin_university-cambridge</v>
      </c>
      <c r="F2528" s="0" t="str">
        <f aca="false">REPLACE(E2528,SEARCH("/",E2528,1),LEN(E2528),"")</f>
        <v>www.studentcrowd.com</v>
      </c>
      <c r="G2528" s="0" t="n">
        <f aca="false">IF(F2528="www.studentcrowd.com",D2528*2/10,IF(F2528="www.studentsreview.com",D2528*2.5/10,"ERROR"))</f>
        <v>1</v>
      </c>
      <c r="H2528" s="0" t="str">
        <f aca="false">VLOOKUP(G2528,Sheet2!$A$1:$B$8,2,0)</f>
        <v>excellent</v>
      </c>
      <c r="I2528" s="0" t="str">
        <f aca="false">"{""classes"":["""&amp;G2528&amp;"""],""text"":"""&amp;A2528&amp;"""},"</f>
        <v>{"classes":["1"],"text":"The Science department is brilliant; the lectures are interesting and engaging. The lecturers are very passionate about their subjects, and itвЂ™s great to be able to discuss their current research with them. The societies are great, a good mix so there is bound to be one that interests you  I love the wildlife society . There are some great facilities such as the library, employment bureau, and students union. Good service to help you get volunteer work to gain relevant experience which is so important in my subject  Zoology ."},</v>
      </c>
      <c r="J2528" s="0" t="n">
        <f aca="false">LEN(A2528)</f>
        <v>533</v>
      </c>
    </row>
    <row r="2529" customFormat="false" ht="12.8" hidden="false" customHeight="false" outlineLevel="0" collapsed="false">
      <c r="A2529" s="0" t="s">
        <v>2606</v>
      </c>
      <c r="B2529" s="0" t="s">
        <v>2589</v>
      </c>
      <c r="C2529" s="0" t="s">
        <v>2590</v>
      </c>
      <c r="D2529" s="0" t="n">
        <v>4</v>
      </c>
      <c r="E2529" s="0" t="str">
        <f aca="false">IFERROR(IFERROR(REPLACE(C2529,SEARCH($E$1,C2529,1),LEN($E$1),""),REPLACE(C2529,SEARCH($F$1,C2529,1),LEN($F$1),"")),C2529)</f>
        <v>www.studentcrowd.com/university-l1001035-s1008537-anglia_ruskin_university-cambridge</v>
      </c>
      <c r="F2529" s="0" t="str">
        <f aca="false">REPLACE(E2529,SEARCH("/",E2529,1),LEN(E2529),"")</f>
        <v>www.studentcrowd.com</v>
      </c>
      <c r="G2529" s="0" t="n">
        <f aca="false">IF(F2529="www.studentcrowd.com",D2529*2/10,IF(F2529="www.studentsreview.com",D2529*2.5/10,"ERROR"))</f>
        <v>0.8</v>
      </c>
      <c r="H2529" s="0" t="str">
        <f aca="false">VLOOKUP(G2529,Sheet2!$A$1:$B$8,2,0)</f>
        <v>good_plus</v>
      </c>
      <c r="I2529" s="0" t="str">
        <f aca="false">"{""classes"":["""&amp;G2529&amp;"""],""text"":"""&amp;A2529&amp;"""},"</f>
        <v>{"classes":["0,8"],"text":"A really welcoming uni with excellent student services"},</v>
      </c>
      <c r="J2529" s="0" t="n">
        <f aca="false">LEN(A2529)</f>
        <v>54</v>
      </c>
    </row>
    <row r="2530" customFormat="false" ht="12.8" hidden="false" customHeight="false" outlineLevel="0" collapsed="false">
      <c r="A2530" s="0" t="s">
        <v>2607</v>
      </c>
      <c r="B2530" s="0" t="s">
        <v>2589</v>
      </c>
      <c r="C2530" s="0" t="s">
        <v>2590</v>
      </c>
      <c r="D2530" s="0" t="n">
        <v>4</v>
      </c>
      <c r="E2530" s="0" t="str">
        <f aca="false">IFERROR(IFERROR(REPLACE(C2530,SEARCH($E$1,C2530,1),LEN($E$1),""),REPLACE(C2530,SEARCH($F$1,C2530,1),LEN($F$1),"")),C2530)</f>
        <v>www.studentcrowd.com/university-l1001035-s1008537-anglia_ruskin_university-cambridge</v>
      </c>
      <c r="F2530" s="0" t="str">
        <f aca="false">REPLACE(E2530,SEARCH("/",E2530,1),LEN(E2530),"")</f>
        <v>www.studentcrowd.com</v>
      </c>
      <c r="G2530" s="0" t="n">
        <f aca="false">IF(F2530="www.studentcrowd.com",D2530*2/10,IF(F2530="www.studentsreview.com",D2530*2.5/10,"ERROR"))</f>
        <v>0.8</v>
      </c>
      <c r="H2530" s="0" t="str">
        <f aca="false">VLOOKUP(G2530,Sheet2!$A$1:$B$8,2,0)</f>
        <v>good_plus</v>
      </c>
      <c r="I2530" s="0" t="str">
        <f aca="false">"{""classes"":["""&amp;G2530&amp;"""],""text"":"""&amp;A2530&amp;"""},"</f>
        <v>{"classes":["0,8"],"text":"Very welcoming place, great introductions, offices and services that help with all kind of issues. Not easy to take language classes, very depending on your course."},</v>
      </c>
      <c r="J2530" s="0" t="n">
        <f aca="false">LEN(A2530)</f>
        <v>164</v>
      </c>
    </row>
    <row r="2531" customFormat="false" ht="12.8" hidden="false" customHeight="false" outlineLevel="0" collapsed="false">
      <c r="A2531" s="0" t="s">
        <v>2608</v>
      </c>
      <c r="B2531" s="0" t="s">
        <v>2589</v>
      </c>
      <c r="C2531" s="0" t="s">
        <v>2590</v>
      </c>
      <c r="D2531" s="0" t="n">
        <v>5</v>
      </c>
      <c r="E2531" s="0" t="str">
        <f aca="false">IFERROR(IFERROR(REPLACE(C2531,SEARCH($E$1,C2531,1),LEN($E$1),""),REPLACE(C2531,SEARCH($F$1,C2531,1),LEN($F$1),"")),C2531)</f>
        <v>www.studentcrowd.com/university-l1001035-s1008537-anglia_ruskin_university-cambridge</v>
      </c>
      <c r="F2531" s="0" t="str">
        <f aca="false">REPLACE(E2531,SEARCH("/",E2531,1),LEN(E2531),"")</f>
        <v>www.studentcrowd.com</v>
      </c>
      <c r="G2531" s="0" t="n">
        <f aca="false">IF(F2531="www.studentcrowd.com",D2531*2/10,IF(F2531="www.studentsreview.com",D2531*2.5/10,"ERROR"))</f>
        <v>1</v>
      </c>
      <c r="H2531" s="0" t="str">
        <f aca="false">VLOOKUP(G2531,Sheet2!$A$1:$B$8,2,0)</f>
        <v>excellent</v>
      </c>
      <c r="I2531" s="0" t="str">
        <f aca="false">"{""classes"":["""&amp;G2531&amp;"""],""text"":"""&amp;A2531&amp;"""},"</f>
        <v>{"classes":["1"],"text":"I love this uni the people are you friendly and the lectures are good"},</v>
      </c>
      <c r="J2531" s="0" t="n">
        <f aca="false">LEN(A2531)</f>
        <v>69</v>
      </c>
    </row>
    <row r="2532" customFormat="false" ht="12.8" hidden="false" customHeight="false" outlineLevel="0" collapsed="false">
      <c r="A2532" s="0" t="s">
        <v>2609</v>
      </c>
      <c r="B2532" s="0" t="s">
        <v>2589</v>
      </c>
      <c r="C2532" s="0" t="s">
        <v>2590</v>
      </c>
      <c r="D2532" s="0" t="n">
        <v>5</v>
      </c>
      <c r="E2532" s="0" t="str">
        <f aca="false">IFERROR(IFERROR(REPLACE(C2532,SEARCH($E$1,C2532,1),LEN($E$1),""),REPLACE(C2532,SEARCH($F$1,C2532,1),LEN($F$1),"")),C2532)</f>
        <v>www.studentcrowd.com/university-l1001035-s1008537-anglia_ruskin_university-cambridge</v>
      </c>
      <c r="F2532" s="0" t="str">
        <f aca="false">REPLACE(E2532,SEARCH("/",E2532,1),LEN(E2532),"")</f>
        <v>www.studentcrowd.com</v>
      </c>
      <c r="G2532" s="0" t="n">
        <f aca="false">IF(F2532="www.studentcrowd.com",D2532*2/10,IF(F2532="www.studentsreview.com",D2532*2.5/10,"ERROR"))</f>
        <v>1</v>
      </c>
      <c r="H2532" s="0" t="str">
        <f aca="false">VLOOKUP(G2532,Sheet2!$A$1:$B$8,2,0)</f>
        <v>excellent</v>
      </c>
      <c r="I2532" s="0" t="str">
        <f aca="false">"{""classes"":["""&amp;G2532&amp;"""],""text"":"""&amp;A2532&amp;"""},"</f>
        <v>{"classes":["1"],"text":"Perfect location and support. Recommend highly."},</v>
      </c>
      <c r="J2532" s="0" t="n">
        <f aca="false">LEN(A2532)</f>
        <v>47</v>
      </c>
    </row>
    <row r="2533" customFormat="false" ht="12.8" hidden="false" customHeight="false" outlineLevel="0" collapsed="false">
      <c r="A2533" s="0" t="s">
        <v>2610</v>
      </c>
      <c r="B2533" s="0" t="s">
        <v>2589</v>
      </c>
      <c r="C2533" s="0" t="s">
        <v>2590</v>
      </c>
      <c r="D2533" s="0" t="n">
        <v>4</v>
      </c>
      <c r="E2533" s="0" t="str">
        <f aca="false">IFERROR(IFERROR(REPLACE(C2533,SEARCH($E$1,C2533,1),LEN($E$1),""),REPLACE(C2533,SEARCH($F$1,C2533,1),LEN($F$1),"")),C2533)</f>
        <v>www.studentcrowd.com/university-l1001035-s1008537-anglia_ruskin_university-cambridge</v>
      </c>
      <c r="F2533" s="0" t="str">
        <f aca="false">REPLACE(E2533,SEARCH("/",E2533,1),LEN(E2533),"")</f>
        <v>www.studentcrowd.com</v>
      </c>
      <c r="G2533" s="0" t="n">
        <f aca="false">IF(F2533="www.studentcrowd.com",D2533*2/10,IF(F2533="www.studentsreview.com",D2533*2.5/10,"ERROR"))</f>
        <v>0.8</v>
      </c>
      <c r="H2533" s="0" t="str">
        <f aca="false">VLOOKUP(G2533,Sheet2!$A$1:$B$8,2,0)</f>
        <v>good_plus</v>
      </c>
      <c r="I2533" s="0" t="str">
        <f aca="false">"{""classes"":["""&amp;G2533&amp;"""],""text"":"""&amp;A2533&amp;"""},"</f>
        <v>{"classes":["0,8"],"text":"A university that is expanding and growing a lot lately. The facilities are being improved and new buildings are being constructed. They are spending a lot of money as well to bring new staff to the university including very prestigious well known professors."},</v>
      </c>
      <c r="J2533" s="0" t="n">
        <f aca="false">LEN(A2533)</f>
        <v>259</v>
      </c>
    </row>
    <row r="2534" customFormat="false" ht="12.8" hidden="false" customHeight="false" outlineLevel="0" collapsed="false">
      <c r="A2534" s="0" t="s">
        <v>2611</v>
      </c>
      <c r="B2534" s="0" t="s">
        <v>2589</v>
      </c>
      <c r="C2534" s="0" t="s">
        <v>2590</v>
      </c>
      <c r="D2534" s="0" t="n">
        <v>5</v>
      </c>
      <c r="E2534" s="0" t="str">
        <f aca="false">IFERROR(IFERROR(REPLACE(C2534,SEARCH($E$1,C2534,1),LEN($E$1),""),REPLACE(C2534,SEARCH($F$1,C2534,1),LEN($F$1),"")),C2534)</f>
        <v>www.studentcrowd.com/university-l1001035-s1008537-anglia_ruskin_university-cambridge</v>
      </c>
      <c r="F2534" s="0" t="str">
        <f aca="false">REPLACE(E2534,SEARCH("/",E2534,1),LEN(E2534),"")</f>
        <v>www.studentcrowd.com</v>
      </c>
      <c r="G2534" s="0" t="n">
        <f aca="false">IF(F2534="www.studentcrowd.com",D2534*2/10,IF(F2534="www.studentsreview.com",D2534*2.5/10,"ERROR"))</f>
        <v>1</v>
      </c>
      <c r="H2534" s="0" t="str">
        <f aca="false">VLOOKUP(G2534,Sheet2!$A$1:$B$8,2,0)</f>
        <v>excellent</v>
      </c>
      <c r="I2534" s="0" t="str">
        <f aca="false">"{""classes"":["""&amp;G2534&amp;"""],""text"":"""&amp;A2534&amp;"""},"</f>
        <v>{"classes":["1"],"text":"Its an absolutely phenomenal university that really cares about its students"},</v>
      </c>
      <c r="J2534" s="0" t="n">
        <f aca="false">LEN(A2534)</f>
        <v>76</v>
      </c>
    </row>
    <row r="2535" customFormat="false" ht="12.8" hidden="false" customHeight="false" outlineLevel="0" collapsed="false">
      <c r="A2535" s="0" t="s">
        <v>2612</v>
      </c>
      <c r="B2535" s="0" t="s">
        <v>2589</v>
      </c>
      <c r="C2535" s="0" t="s">
        <v>2590</v>
      </c>
      <c r="D2535" s="0" t="n">
        <v>5</v>
      </c>
      <c r="E2535" s="0" t="str">
        <f aca="false">IFERROR(IFERROR(REPLACE(C2535,SEARCH($E$1,C2535,1),LEN($E$1),""),REPLACE(C2535,SEARCH($F$1,C2535,1),LEN($F$1),"")),C2535)</f>
        <v>www.studentcrowd.com/university-l1001035-s1008537-anglia_ruskin_university-cambridge</v>
      </c>
      <c r="F2535" s="0" t="str">
        <f aca="false">REPLACE(E2535,SEARCH("/",E2535,1),LEN(E2535),"")</f>
        <v>www.studentcrowd.com</v>
      </c>
      <c r="G2535" s="0" t="n">
        <f aca="false">IF(F2535="www.studentcrowd.com",D2535*2/10,IF(F2535="www.studentsreview.com",D2535*2.5/10,"ERROR"))</f>
        <v>1</v>
      </c>
      <c r="H2535" s="0" t="str">
        <f aca="false">VLOOKUP(G2535,Sheet2!$A$1:$B$8,2,0)</f>
        <v>excellent</v>
      </c>
      <c r="I2535" s="0" t="str">
        <f aca="false">"{""classes"":["""&amp;G2535&amp;"""],""text"":"""&amp;A2535&amp;"""},"</f>
        <v>{"classes":["1"],"text":"A university that is improving a lot lately and spending a lot of money to improve the facilities and also to bring very good teachers. The environment is very friendly and we feel confortable around campus."},</v>
      </c>
      <c r="J2535" s="0" t="n">
        <f aca="false">LEN(A2535)</f>
        <v>207</v>
      </c>
    </row>
    <row r="2536" customFormat="false" ht="12.8" hidden="false" customHeight="false" outlineLevel="0" collapsed="false">
      <c r="A2536" s="0" t="s">
        <v>2613</v>
      </c>
      <c r="B2536" s="0" t="s">
        <v>2589</v>
      </c>
      <c r="C2536" s="0" t="s">
        <v>2590</v>
      </c>
      <c r="D2536" s="0" t="n">
        <v>5</v>
      </c>
      <c r="E2536" s="0" t="str">
        <f aca="false">IFERROR(IFERROR(REPLACE(C2536,SEARCH($E$1,C2536,1),LEN($E$1),""),REPLACE(C2536,SEARCH($F$1,C2536,1),LEN($F$1),"")),C2536)</f>
        <v>www.studentcrowd.com/university-l1001035-s1008537-anglia_ruskin_university-cambridge</v>
      </c>
      <c r="F2536" s="0" t="str">
        <f aca="false">REPLACE(E2536,SEARCH("/",E2536,1),LEN(E2536),"")</f>
        <v>www.studentcrowd.com</v>
      </c>
      <c r="G2536" s="0" t="n">
        <f aca="false">IF(F2536="www.studentcrowd.com",D2536*2/10,IF(F2536="www.studentsreview.com",D2536*2.5/10,"ERROR"))</f>
        <v>1</v>
      </c>
      <c r="H2536" s="0" t="str">
        <f aca="false">VLOOKUP(G2536,Sheet2!$A$1:$B$8,2,0)</f>
        <v>excellent</v>
      </c>
      <c r="I2536" s="0" t="str">
        <f aca="false">"{""classes"":["""&amp;G2536&amp;"""],""text"":"""&amp;A2536&amp;"""},"</f>
        <v>{"classes":["1"],"text":"Really welcoming university. Friendly and approcabke staff. Great facilities including library labs lecture halls. Wide range of clubs and societies to join."},</v>
      </c>
      <c r="J2536" s="0" t="n">
        <f aca="false">LEN(A2536)</f>
        <v>157</v>
      </c>
    </row>
    <row r="2537" customFormat="false" ht="12.8" hidden="false" customHeight="false" outlineLevel="0" collapsed="false">
      <c r="A2537" s="0" t="s">
        <v>2614</v>
      </c>
      <c r="B2537" s="0" t="s">
        <v>2589</v>
      </c>
      <c r="C2537" s="0" t="s">
        <v>2590</v>
      </c>
      <c r="D2537" s="0" t="n">
        <v>5</v>
      </c>
      <c r="E2537" s="0" t="str">
        <f aca="false">IFERROR(IFERROR(REPLACE(C2537,SEARCH($E$1,C2537,1),LEN($E$1),""),REPLACE(C2537,SEARCH($F$1,C2537,1),LEN($F$1),"")),C2537)</f>
        <v>www.studentcrowd.com/university-l1001035-s1008537-anglia_ruskin_university-cambridge</v>
      </c>
      <c r="F2537" s="0" t="str">
        <f aca="false">REPLACE(E2537,SEARCH("/",E2537,1),LEN(E2537),"")</f>
        <v>www.studentcrowd.com</v>
      </c>
      <c r="G2537" s="0" t="n">
        <f aca="false">IF(F2537="www.studentcrowd.com",D2537*2/10,IF(F2537="www.studentsreview.com",D2537*2.5/10,"ERROR"))</f>
        <v>1</v>
      </c>
      <c r="H2537" s="0" t="str">
        <f aca="false">VLOOKUP(G2537,Sheet2!$A$1:$B$8,2,0)</f>
        <v>excellent</v>
      </c>
      <c r="I2537" s="0" t="str">
        <f aca="false">"{""classes"":["""&amp;G2537&amp;"""],""text"":"""&amp;A2537&amp;"""},"</f>
        <v>{"classes":["1"],"text":"Although I am only a first year I feel like I have to make this review! I just feel so comfortable here! Honestly I was a little worried about the jump from A-Level to University but Anglia Ruskin have made the transition so smooth. Ive spoken to friends at other universities  including Russell Groups  who have struggled with getting any support whereas here in lectures everything is explained so well and the university works hard to make sure youre equipped with the right skills. Also my lecturers  History  are extremely enthusiastic and make it interesting so I dont sit and watch the clock. I cant speak much about other courses but I know that help is always there regardless and all staff on whatever course are happy to help during classes and outside of them. Getting a 2.1 here seems very achievable thanks to effort of the university. May I also add that the location of the Cambridge campus is brilliant, 15 minute walk from train station, 10 minutes walk from city centre : "},</v>
      </c>
      <c r="J2537" s="0" t="n">
        <f aca="false">LEN(A2537)</f>
        <v>991</v>
      </c>
    </row>
    <row r="2538" customFormat="false" ht="12.8" hidden="false" customHeight="false" outlineLevel="0" collapsed="false">
      <c r="A2538" s="0" t="s">
        <v>2615</v>
      </c>
      <c r="B2538" s="0" t="s">
        <v>2589</v>
      </c>
      <c r="C2538" s="0" t="s">
        <v>2590</v>
      </c>
      <c r="D2538" s="0" t="n">
        <v>4</v>
      </c>
      <c r="E2538" s="0" t="str">
        <f aca="false">IFERROR(IFERROR(REPLACE(C2538,SEARCH($E$1,C2538,1),LEN($E$1),""),REPLACE(C2538,SEARCH($F$1,C2538,1),LEN($F$1),"")),C2538)</f>
        <v>www.studentcrowd.com/university-l1001035-s1008537-anglia_ruskin_university-cambridge</v>
      </c>
      <c r="F2538" s="0" t="str">
        <f aca="false">REPLACE(E2538,SEARCH("/",E2538,1),LEN(E2538),"")</f>
        <v>www.studentcrowd.com</v>
      </c>
      <c r="G2538" s="0" t="n">
        <f aca="false">IF(F2538="www.studentcrowd.com",D2538*2/10,IF(F2538="www.studentsreview.com",D2538*2.5/10,"ERROR"))</f>
        <v>0.8</v>
      </c>
      <c r="H2538" s="0" t="str">
        <f aca="false">VLOOKUP(G2538,Sheet2!$A$1:$B$8,2,0)</f>
        <v>good_plus</v>
      </c>
      <c r="I2538" s="0" t="str">
        <f aca="false">"{""classes"":["""&amp;G2538&amp;"""],""text"":"""&amp;A2538&amp;"""},"</f>
        <v>{"classes":["0,8"],"text":"The location of uni is great near enough the heart of Cambridge  and most of the people are friendly."},</v>
      </c>
      <c r="J2538" s="0" t="n">
        <f aca="false">LEN(A2538)</f>
        <v>101</v>
      </c>
    </row>
    <row r="2539" customFormat="false" ht="12.8" hidden="false" customHeight="false" outlineLevel="0" collapsed="false">
      <c r="A2539" s="0" t="s">
        <v>2616</v>
      </c>
      <c r="B2539" s="0" t="s">
        <v>2589</v>
      </c>
      <c r="C2539" s="0" t="s">
        <v>2590</v>
      </c>
      <c r="D2539" s="0" t="n">
        <v>4</v>
      </c>
      <c r="E2539" s="0" t="str">
        <f aca="false">IFERROR(IFERROR(REPLACE(C2539,SEARCH($E$1,C2539,1),LEN($E$1),""),REPLACE(C2539,SEARCH($F$1,C2539,1),LEN($F$1),"")),C2539)</f>
        <v>www.studentcrowd.com/university-l1001035-s1008537-anglia_ruskin_university-cambridge</v>
      </c>
      <c r="F2539" s="0" t="str">
        <f aca="false">REPLACE(E2539,SEARCH("/",E2539,1),LEN(E2539),"")</f>
        <v>www.studentcrowd.com</v>
      </c>
      <c r="G2539" s="0" t="n">
        <f aca="false">IF(F2539="www.studentcrowd.com",D2539*2/10,IF(F2539="www.studentsreview.com",D2539*2.5/10,"ERROR"))</f>
        <v>0.8</v>
      </c>
      <c r="H2539" s="0" t="str">
        <f aca="false">VLOOKUP(G2539,Sheet2!$A$1:$B$8,2,0)</f>
        <v>good_plus</v>
      </c>
      <c r="I2539" s="0" t="str">
        <f aca="false">"{""classes"":["""&amp;G2539&amp;"""],""text"":"""&amp;A2539&amp;"""},"</f>
        <v>{"classes":["0,8"],"text":"Good &amp; fast wifi connection, SU is a bit rubbish but a good selection of societies and things to do on campus"},</v>
      </c>
      <c r="J2539" s="0" t="n">
        <f aca="false">LEN(A2539)</f>
        <v>109</v>
      </c>
    </row>
    <row r="2540" customFormat="false" ht="12.8" hidden="false" customHeight="false" outlineLevel="0" collapsed="false">
      <c r="A2540" s="0" t="s">
        <v>2617</v>
      </c>
      <c r="B2540" s="0" t="s">
        <v>2589</v>
      </c>
      <c r="C2540" s="0" t="s">
        <v>2590</v>
      </c>
      <c r="D2540" s="0" t="n">
        <v>4</v>
      </c>
      <c r="E2540" s="0" t="str">
        <f aca="false">IFERROR(IFERROR(REPLACE(C2540,SEARCH($E$1,C2540,1),LEN($E$1),""),REPLACE(C2540,SEARCH($F$1,C2540,1),LEN($F$1),"")),C2540)</f>
        <v>www.studentcrowd.com/university-l1001035-s1008537-anglia_ruskin_university-cambridge</v>
      </c>
      <c r="F2540" s="0" t="str">
        <f aca="false">REPLACE(E2540,SEARCH("/",E2540,1),LEN(E2540),"")</f>
        <v>www.studentcrowd.com</v>
      </c>
      <c r="G2540" s="0" t="n">
        <f aca="false">IF(F2540="www.studentcrowd.com",D2540*2/10,IF(F2540="www.studentsreview.com",D2540*2.5/10,"ERROR"))</f>
        <v>0.8</v>
      </c>
      <c r="H2540" s="0" t="str">
        <f aca="false">VLOOKUP(G2540,Sheet2!$A$1:$B$8,2,0)</f>
        <v>good_plus</v>
      </c>
      <c r="I2540" s="0" t="str">
        <f aca="false">"{""classes"":["""&amp;G2540&amp;"""],""text"":"""&amp;A2540&amp;"""},"</f>
        <v>{"classes":["0,8"],"text":"Its a small uni, but theyve used the space they have efficiently and creatively. Its a very nice modern university, but dont expect anything grand, youre already in Cambridge, thats grand enough."},</v>
      </c>
      <c r="J2540" s="0" t="n">
        <f aca="false">LEN(A2540)</f>
        <v>195</v>
      </c>
    </row>
    <row r="2541" customFormat="false" ht="12.8" hidden="false" customHeight="false" outlineLevel="0" collapsed="false">
      <c r="A2541" s="0" t="s">
        <v>2618</v>
      </c>
      <c r="B2541" s="0" t="s">
        <v>2589</v>
      </c>
      <c r="C2541" s="0" t="s">
        <v>2590</v>
      </c>
      <c r="D2541" s="0" t="n">
        <v>5</v>
      </c>
      <c r="E2541" s="0" t="str">
        <f aca="false">IFERROR(IFERROR(REPLACE(C2541,SEARCH($E$1,C2541,1),LEN($E$1),""),REPLACE(C2541,SEARCH($F$1,C2541,1),LEN($F$1),"")),C2541)</f>
        <v>www.studentcrowd.com/university-l1001035-s1008537-anglia_ruskin_university-cambridge</v>
      </c>
      <c r="F2541" s="0" t="str">
        <f aca="false">REPLACE(E2541,SEARCH("/",E2541,1),LEN(E2541),"")</f>
        <v>www.studentcrowd.com</v>
      </c>
      <c r="G2541" s="0" t="n">
        <f aca="false">IF(F2541="www.studentcrowd.com",D2541*2/10,IF(F2541="www.studentsreview.com",D2541*2.5/10,"ERROR"))</f>
        <v>1</v>
      </c>
      <c r="H2541" s="0" t="str">
        <f aca="false">VLOOKUP(G2541,Sheet2!$A$1:$B$8,2,0)</f>
        <v>excellent</v>
      </c>
      <c r="I2541" s="0" t="str">
        <f aca="false">"{""classes"":["""&amp;G2541&amp;"""],""text"":"""&amp;A2541&amp;"""},"</f>
        <v>{"classes":["1"],"text":"The University is absolute immaculate, I cannot think of any improvements however the Student Union is beginning quite late, its been roughly a month and this is when most major queries tend to begin, also its easier for the students to change anything early on before we get used to something like out timetable for example, if we need something changed, it would be easier to change it earlier rather than later."},</v>
      </c>
      <c r="J2541" s="0" t="n">
        <f aca="false">LEN(A2541)</f>
        <v>414</v>
      </c>
    </row>
    <row r="2542" customFormat="false" ht="12.8" hidden="false" customHeight="false" outlineLevel="0" collapsed="false">
      <c r="A2542" s="0" t="s">
        <v>2619</v>
      </c>
      <c r="B2542" s="0" t="s">
        <v>2589</v>
      </c>
      <c r="C2542" s="0" t="s">
        <v>2590</v>
      </c>
      <c r="D2542" s="0" t="n">
        <v>3</v>
      </c>
      <c r="E2542" s="0" t="str">
        <f aca="false">IFERROR(IFERROR(REPLACE(C2542,SEARCH($E$1,C2542,1),LEN($E$1),""),REPLACE(C2542,SEARCH($F$1,C2542,1),LEN($F$1),"")),C2542)</f>
        <v>www.studentcrowd.com/university-l1001035-s1008537-anglia_ruskin_university-cambridge</v>
      </c>
      <c r="F2542" s="0" t="str">
        <f aca="false">REPLACE(E2542,SEARCH("/",E2542,1),LEN(E2542),"")</f>
        <v>www.studentcrowd.com</v>
      </c>
      <c r="G2542" s="0" t="n">
        <f aca="false">IF(F2542="www.studentcrowd.com",D2542*2/10,IF(F2542="www.studentsreview.com",D2542*2.5/10,"ERROR"))</f>
        <v>0.6</v>
      </c>
      <c r="H2542" s="0" t="str">
        <f aca="false">VLOOKUP(G2542,Sheet2!$A$1:$B$8,2,0)</f>
        <v>middle_plus</v>
      </c>
      <c r="I2542" s="0" t="str">
        <f aca="false">"{""classes"":["""&amp;G2542&amp;"""],""text"":"""&amp;A2542&amp;"""},"</f>
        <v>{"classes":["0,6"],"text":"Not many clubs and societies, not very well advertised or encouraging to people to join."},</v>
      </c>
      <c r="J2542" s="0" t="n">
        <f aca="false">LEN(A2542)</f>
        <v>88</v>
      </c>
    </row>
    <row r="2543" customFormat="false" ht="12.8" hidden="false" customHeight="false" outlineLevel="0" collapsed="false">
      <c r="A2543" s="0" t="s">
        <v>2620</v>
      </c>
      <c r="B2543" s="0" t="s">
        <v>2589</v>
      </c>
      <c r="C2543" s="0" t="s">
        <v>2590</v>
      </c>
      <c r="D2543" s="0" t="n">
        <v>3</v>
      </c>
      <c r="E2543" s="0" t="str">
        <f aca="false">IFERROR(IFERROR(REPLACE(C2543,SEARCH($E$1,C2543,1),LEN($E$1),""),REPLACE(C2543,SEARCH($F$1,C2543,1),LEN($F$1),"")),C2543)</f>
        <v>www.studentcrowd.com/university-l1001035-s1008537-anglia_ruskin_university-cambridge</v>
      </c>
      <c r="F2543" s="0" t="str">
        <f aca="false">REPLACE(E2543,SEARCH("/",E2543,1),LEN(E2543),"")</f>
        <v>www.studentcrowd.com</v>
      </c>
      <c r="G2543" s="0" t="n">
        <f aca="false">IF(F2543="www.studentcrowd.com",D2543*2/10,IF(F2543="www.studentsreview.com",D2543*2.5/10,"ERROR"))</f>
        <v>0.6</v>
      </c>
      <c r="H2543" s="0" t="str">
        <f aca="false">VLOOKUP(G2543,Sheet2!$A$1:$B$8,2,0)</f>
        <v>middle_plus</v>
      </c>
      <c r="I2543" s="0" t="str">
        <f aca="false">"{""classes"":["""&amp;G2543&amp;"""],""text"":"""&amp;A2543&amp;"""},"</f>
        <v>{"classes":["0,6"],"text":"Fine University with good facilities etc... However it is quite squash into the middle of Cambridge and services like Student Support can have very long waiting times."},</v>
      </c>
      <c r="J2543" s="0" t="n">
        <f aca="false">LEN(A2543)</f>
        <v>167</v>
      </c>
    </row>
    <row r="2544" customFormat="false" ht="12.8" hidden="false" customHeight="false" outlineLevel="0" collapsed="false">
      <c r="A2544" s="0" t="s">
        <v>2621</v>
      </c>
      <c r="B2544" s="0" t="s">
        <v>2589</v>
      </c>
      <c r="C2544" s="0" t="s">
        <v>2590</v>
      </c>
      <c r="D2544" s="0" t="n">
        <v>1</v>
      </c>
      <c r="E2544" s="0" t="str">
        <f aca="false">IFERROR(IFERROR(REPLACE(C2544,SEARCH($E$1,C2544,1),LEN($E$1),""),REPLACE(C2544,SEARCH($F$1,C2544,1),LEN($F$1),"")),C2544)</f>
        <v>www.studentcrowd.com/university-l1001035-s1008537-anglia_ruskin_university-cambridge</v>
      </c>
      <c r="F2544" s="0" t="str">
        <f aca="false">REPLACE(E2544,SEARCH("/",E2544,1),LEN(E2544),"")</f>
        <v>www.studentcrowd.com</v>
      </c>
      <c r="G2544" s="0" t="n">
        <f aca="false">IF(F2544="www.studentcrowd.com",D2544*2/10,IF(F2544="www.studentsreview.com",D2544*2.5/10,"ERROR"))</f>
        <v>0.2</v>
      </c>
      <c r="H2544" s="0" t="str">
        <f aca="false">VLOOKUP(G2544,Sheet2!$A$1:$B$8,2,0)</f>
        <v>bad</v>
      </c>
      <c r="I2544" s="0" t="str">
        <f aca="false">"{""classes"":["""&amp;G2544&amp;"""],""text"":"""&amp;A2544&amp;"""},"</f>
        <v>{"classes":["0,2"],"text":"Worst Uni ever. Would advise you go else where"},</v>
      </c>
      <c r="J2544" s="0" t="n">
        <f aca="false">LEN(A2544)</f>
        <v>46</v>
      </c>
    </row>
    <row r="2545" customFormat="false" ht="12.8" hidden="false" customHeight="false" outlineLevel="0" collapsed="false">
      <c r="A2545" s="0" t="s">
        <v>2622</v>
      </c>
      <c r="B2545" s="0" t="s">
        <v>2589</v>
      </c>
      <c r="C2545" s="0" t="s">
        <v>2590</v>
      </c>
      <c r="D2545" s="0" t="n">
        <v>5</v>
      </c>
      <c r="E2545" s="0" t="str">
        <f aca="false">IFERROR(IFERROR(REPLACE(C2545,SEARCH($E$1,C2545,1),LEN($E$1),""),REPLACE(C2545,SEARCH($F$1,C2545,1),LEN($F$1),"")),C2545)</f>
        <v>www.studentcrowd.com/university-l1001035-s1008537-anglia_ruskin_university-cambridge</v>
      </c>
      <c r="F2545" s="0" t="str">
        <f aca="false">REPLACE(E2545,SEARCH("/",E2545,1),LEN(E2545),"")</f>
        <v>www.studentcrowd.com</v>
      </c>
      <c r="G2545" s="0" t="n">
        <f aca="false">IF(F2545="www.studentcrowd.com",D2545*2/10,IF(F2545="www.studentsreview.com",D2545*2.5/10,"ERROR"))</f>
        <v>1</v>
      </c>
      <c r="H2545" s="0" t="str">
        <f aca="false">VLOOKUP(G2545,Sheet2!$A$1:$B$8,2,0)</f>
        <v>excellent</v>
      </c>
      <c r="I2545" s="0" t="str">
        <f aca="false">"{""classes"":["""&amp;G2545&amp;"""],""text"":"""&amp;A2545&amp;"""},"</f>
        <v>{"classes":["1"],"text":"Great environment to learn which helps with lecturers with real enthusiasm for their given subjects."},</v>
      </c>
      <c r="J2545" s="0" t="n">
        <f aca="false">LEN(A2545)</f>
        <v>100</v>
      </c>
    </row>
    <row r="2546" customFormat="false" ht="12.8" hidden="false" customHeight="false" outlineLevel="0" collapsed="false">
      <c r="A2546" s="0" t="s">
        <v>2623</v>
      </c>
      <c r="B2546" s="0" t="s">
        <v>2589</v>
      </c>
      <c r="C2546" s="0" t="s">
        <v>2590</v>
      </c>
      <c r="D2546" s="0" t="n">
        <v>3</v>
      </c>
      <c r="E2546" s="0" t="str">
        <f aca="false">IFERROR(IFERROR(REPLACE(C2546,SEARCH($E$1,C2546,1),LEN($E$1),""),REPLACE(C2546,SEARCH($F$1,C2546,1),LEN($F$1),"")),C2546)</f>
        <v>www.studentcrowd.com/university-l1001035-s1008537-anglia_ruskin_university-cambridge</v>
      </c>
      <c r="F2546" s="0" t="str">
        <f aca="false">REPLACE(E2546,SEARCH("/",E2546,1),LEN(E2546),"")</f>
        <v>www.studentcrowd.com</v>
      </c>
      <c r="G2546" s="0" t="n">
        <f aca="false">IF(F2546="www.studentcrowd.com",D2546*2/10,IF(F2546="www.studentsreview.com",D2546*2.5/10,"ERROR"))</f>
        <v>0.6</v>
      </c>
      <c r="H2546" s="0" t="str">
        <f aca="false">VLOOKUP(G2546,Sheet2!$A$1:$B$8,2,0)</f>
        <v>middle_plus</v>
      </c>
      <c r="I2546" s="0" t="str">
        <f aca="false">"{""classes"":["""&amp;G2546&amp;"""],""text"":"""&amp;A2546&amp;"""},"</f>
        <v>{"classes":["0,6"],"text":"Loved my experience here especially meeting new friends and love the friendly environment."},</v>
      </c>
      <c r="J2546" s="0" t="n">
        <f aca="false">LEN(A2546)</f>
        <v>90</v>
      </c>
    </row>
    <row r="2547" customFormat="false" ht="12.8" hidden="false" customHeight="false" outlineLevel="0" collapsed="false">
      <c r="A2547" s="0" t="s">
        <v>2624</v>
      </c>
      <c r="B2547" s="0" t="s">
        <v>2589</v>
      </c>
      <c r="C2547" s="0" t="s">
        <v>2590</v>
      </c>
      <c r="D2547" s="0" t="n">
        <v>5</v>
      </c>
      <c r="E2547" s="0" t="str">
        <f aca="false">IFERROR(IFERROR(REPLACE(C2547,SEARCH($E$1,C2547,1),LEN($E$1),""),REPLACE(C2547,SEARCH($F$1,C2547,1),LEN($F$1),"")),C2547)</f>
        <v>www.studentcrowd.com/university-l1001035-s1008537-anglia_ruskin_university-cambridge</v>
      </c>
      <c r="F2547" s="0" t="str">
        <f aca="false">REPLACE(E2547,SEARCH("/",E2547,1),LEN(E2547),"")</f>
        <v>www.studentcrowd.com</v>
      </c>
      <c r="G2547" s="0" t="n">
        <f aca="false">IF(F2547="www.studentcrowd.com",D2547*2/10,IF(F2547="www.studentsreview.com",D2547*2.5/10,"ERROR"))</f>
        <v>1</v>
      </c>
      <c r="H2547" s="0" t="str">
        <f aca="false">VLOOKUP(G2547,Sheet2!$A$1:$B$8,2,0)</f>
        <v>excellent</v>
      </c>
      <c r="I2547" s="0" t="str">
        <f aca="false">"{""classes"":["""&amp;G2547&amp;"""],""text"":"""&amp;A2547&amp;"""},"</f>
        <v>{"classes":["1"],"text":"I go to University Centre Peterborough, they have lovely staff in such a personal and friendly environment! Im currently employed as a research ambassador and have found many job opportunities as my time as a student! I would definitely recommend UCP and ARU!"},</v>
      </c>
      <c r="J2547" s="0" t="n">
        <f aca="false">LEN(A2547)</f>
        <v>259</v>
      </c>
    </row>
    <row r="2548" customFormat="false" ht="12.8" hidden="false" customHeight="false" outlineLevel="0" collapsed="false">
      <c r="A2548" s="0" t="s">
        <v>2625</v>
      </c>
      <c r="B2548" s="0" t="s">
        <v>2589</v>
      </c>
      <c r="C2548" s="0" t="s">
        <v>2590</v>
      </c>
      <c r="D2548" s="0" t="n">
        <v>2</v>
      </c>
      <c r="E2548" s="0" t="str">
        <f aca="false">IFERROR(IFERROR(REPLACE(C2548,SEARCH($E$1,C2548,1),LEN($E$1),""),REPLACE(C2548,SEARCH($F$1,C2548,1),LEN($F$1),"")),C2548)</f>
        <v>www.studentcrowd.com/university-l1001035-s1008537-anglia_ruskin_university-cambridge</v>
      </c>
      <c r="F2548" s="0" t="str">
        <f aca="false">REPLACE(E2548,SEARCH("/",E2548,1),LEN(E2548),"")</f>
        <v>www.studentcrowd.com</v>
      </c>
      <c r="G2548" s="0" t="n">
        <f aca="false">IF(F2548="www.studentcrowd.com",D2548*2/10,IF(F2548="www.studentsreview.com",D2548*2.5/10,"ERROR"))</f>
        <v>0.4</v>
      </c>
      <c r="H2548" s="0" t="str">
        <f aca="false">VLOOKUP(G2548,Sheet2!$A$1:$B$8,2,0)</f>
        <v>middle_minus</v>
      </c>
      <c r="I2548" s="0" t="str">
        <f aca="false">"{""classes"":["""&amp;G2548&amp;"""],""text"":"""&amp;A2548&amp;"""},"</f>
        <v>{"classes":["0,4"],"text":"I have met some wonderful people at anglia Ruskin, but the university itself is terrible, I wish I hadnt spent all my money on coming here."},</v>
      </c>
      <c r="J2548" s="0" t="n">
        <f aca="false">LEN(A2548)</f>
        <v>139</v>
      </c>
    </row>
    <row r="2549" customFormat="false" ht="12.8" hidden="false" customHeight="false" outlineLevel="0" collapsed="false">
      <c r="A2549" s="0" t="s">
        <v>2626</v>
      </c>
      <c r="B2549" s="0" t="s">
        <v>2589</v>
      </c>
      <c r="C2549" s="0" t="s">
        <v>2590</v>
      </c>
      <c r="D2549" s="0" t="n">
        <v>2</v>
      </c>
      <c r="E2549" s="0" t="str">
        <f aca="false">IFERROR(IFERROR(REPLACE(C2549,SEARCH($E$1,C2549,1),LEN($E$1),""),REPLACE(C2549,SEARCH($F$1,C2549,1),LEN($F$1),"")),C2549)</f>
        <v>www.studentcrowd.com/university-l1001035-s1008537-anglia_ruskin_university-cambridge</v>
      </c>
      <c r="F2549" s="0" t="str">
        <f aca="false">REPLACE(E2549,SEARCH("/",E2549,1),LEN(E2549),"")</f>
        <v>www.studentcrowd.com</v>
      </c>
      <c r="G2549" s="0" t="n">
        <f aca="false">IF(F2549="www.studentcrowd.com",D2549*2/10,IF(F2549="www.studentsreview.com",D2549*2.5/10,"ERROR"))</f>
        <v>0.4</v>
      </c>
      <c r="H2549" s="0" t="str">
        <f aca="false">VLOOKUP(G2549,Sheet2!$A$1:$B$8,2,0)</f>
        <v>middle_minus</v>
      </c>
      <c r="I2549" s="0" t="str">
        <f aca="false">"{""classes"":["""&amp;G2549&amp;"""],""text"":"""&amp;A2549&amp;"""},"</f>
        <v>{"classes":["0,4"],"text":"Pile of poop. Good for the people you meet there but absolutely terrible as a uni. Waste of three years and debt!!"},</v>
      </c>
      <c r="J2549" s="0" t="n">
        <f aca="false">LEN(A2549)</f>
        <v>114</v>
      </c>
    </row>
    <row r="2550" customFormat="false" ht="12.8" hidden="false" customHeight="false" outlineLevel="0" collapsed="false">
      <c r="A2550" s="0" t="s">
        <v>2627</v>
      </c>
      <c r="B2550" s="0" t="s">
        <v>2589</v>
      </c>
      <c r="C2550" s="0" t="s">
        <v>2590</v>
      </c>
      <c r="D2550" s="0" t="n">
        <v>3</v>
      </c>
      <c r="E2550" s="0" t="str">
        <f aca="false">IFERROR(IFERROR(REPLACE(C2550,SEARCH($E$1,C2550,1),LEN($E$1),""),REPLACE(C2550,SEARCH($F$1,C2550,1),LEN($F$1),"")),C2550)</f>
        <v>www.studentcrowd.com/university-l1001035-s1008537-anglia_ruskin_university-cambridge</v>
      </c>
      <c r="F2550" s="0" t="str">
        <f aca="false">REPLACE(E2550,SEARCH("/",E2550,1),LEN(E2550),"")</f>
        <v>www.studentcrowd.com</v>
      </c>
      <c r="G2550" s="0" t="n">
        <f aca="false">IF(F2550="www.studentcrowd.com",D2550*2/10,IF(F2550="www.studentsreview.com",D2550*2.5/10,"ERROR"))</f>
        <v>0.6</v>
      </c>
      <c r="H2550" s="0" t="str">
        <f aca="false">VLOOKUP(G2550,Sheet2!$A$1:$B$8,2,0)</f>
        <v>middle_plus</v>
      </c>
      <c r="I2550" s="0" t="str">
        <f aca="false">"{""classes"":["""&amp;G2550&amp;"""],""text"":"""&amp;A2550&amp;"""},"</f>
        <v>{"classes":["0,6"],"text":"I wish Id been taught by the teachers on my course, I was left in lessons without anything being taught to me."},</v>
      </c>
      <c r="J2550" s="0" t="n">
        <f aca="false">LEN(A2550)</f>
        <v>110</v>
      </c>
    </row>
    <row r="2551" customFormat="false" ht="12.8" hidden="false" customHeight="false" outlineLevel="0" collapsed="false">
      <c r="A2551" s="0" t="s">
        <v>2628</v>
      </c>
      <c r="B2551" s="0" t="s">
        <v>2589</v>
      </c>
      <c r="C2551" s="0" t="s">
        <v>2590</v>
      </c>
      <c r="D2551" s="0" t="n">
        <v>4</v>
      </c>
      <c r="E2551" s="0" t="str">
        <f aca="false">IFERROR(IFERROR(REPLACE(C2551,SEARCH($E$1,C2551,1),LEN($E$1),""),REPLACE(C2551,SEARCH($F$1,C2551,1),LEN($F$1),"")),C2551)</f>
        <v>www.studentcrowd.com/university-l1001035-s1008537-anglia_ruskin_university-cambridge</v>
      </c>
      <c r="F2551" s="0" t="str">
        <f aca="false">REPLACE(E2551,SEARCH("/",E2551,1),LEN(E2551),"")</f>
        <v>www.studentcrowd.com</v>
      </c>
      <c r="G2551" s="0" t="n">
        <f aca="false">IF(F2551="www.studentcrowd.com",D2551*2/10,IF(F2551="www.studentsreview.com",D2551*2.5/10,"ERROR"))</f>
        <v>0.8</v>
      </c>
      <c r="H2551" s="0" t="str">
        <f aca="false">VLOOKUP(G2551,Sheet2!$A$1:$B$8,2,0)</f>
        <v>good_plus</v>
      </c>
      <c r="I2551" s="0" t="str">
        <f aca="false">"{""classes"":["""&amp;G2551&amp;"""],""text"":"""&amp;A2551&amp;"""},"</f>
        <v>{"classes":["0,8"],"text":"Great uni, not much of a typical uni experience on offer if you want to to a health course that includes placements though"},</v>
      </c>
      <c r="J2551" s="0" t="n">
        <f aca="false">LEN(A2551)</f>
        <v>122</v>
      </c>
    </row>
    <row r="2552" customFormat="false" ht="12.8" hidden="false" customHeight="false" outlineLevel="0" collapsed="false">
      <c r="A2552" s="0" t="s">
        <v>2629</v>
      </c>
      <c r="B2552" s="0" t="s">
        <v>2589</v>
      </c>
      <c r="C2552" s="0" t="s">
        <v>2590</v>
      </c>
      <c r="D2552" s="0" t="n">
        <v>1</v>
      </c>
      <c r="E2552" s="0" t="str">
        <f aca="false">IFERROR(IFERROR(REPLACE(C2552,SEARCH($E$1,C2552,1),LEN($E$1),""),REPLACE(C2552,SEARCH($F$1,C2552,1),LEN($F$1),"")),C2552)</f>
        <v>www.studentcrowd.com/university-l1001035-s1008537-anglia_ruskin_university-cambridge</v>
      </c>
      <c r="F2552" s="0" t="str">
        <f aca="false">REPLACE(E2552,SEARCH("/",E2552,1),LEN(E2552),"")</f>
        <v>www.studentcrowd.com</v>
      </c>
      <c r="G2552" s="0" t="n">
        <f aca="false">IF(F2552="www.studentcrowd.com",D2552*2/10,IF(F2552="www.studentsreview.com",D2552*2.5/10,"ERROR"))</f>
        <v>0.2</v>
      </c>
      <c r="H2552" s="0" t="str">
        <f aca="false">VLOOKUP(G2552,Sheet2!$A$1:$B$8,2,0)</f>
        <v>bad</v>
      </c>
      <c r="I2552" s="0" t="str">
        <f aca="false">"{""classes"":["""&amp;G2552&amp;"""],""text"":"""&amp;A2552&amp;"""},"</f>
        <v>{"classes":["0,2"],"text":"the amount of money Im spending Im not getting the most out of it"},</v>
      </c>
      <c r="J2552" s="0" t="n">
        <f aca="false">LEN(A2552)</f>
        <v>65</v>
      </c>
    </row>
    <row r="2553" customFormat="false" ht="12.8" hidden="false" customHeight="false" outlineLevel="0" collapsed="false">
      <c r="A2553" s="0" t="s">
        <v>2630</v>
      </c>
      <c r="B2553" s="0" t="s">
        <v>2589</v>
      </c>
      <c r="C2553" s="0" t="s">
        <v>2590</v>
      </c>
      <c r="D2553" s="0" t="n">
        <v>4</v>
      </c>
      <c r="E2553" s="0" t="str">
        <f aca="false">IFERROR(IFERROR(REPLACE(C2553,SEARCH($E$1,C2553,1),LEN($E$1),""),REPLACE(C2553,SEARCH($F$1,C2553,1),LEN($F$1),"")),C2553)</f>
        <v>www.studentcrowd.com/university-l1001035-s1008537-anglia_ruskin_university-cambridge</v>
      </c>
      <c r="F2553" s="0" t="str">
        <f aca="false">REPLACE(E2553,SEARCH("/",E2553,1),LEN(E2553),"")</f>
        <v>www.studentcrowd.com</v>
      </c>
      <c r="G2553" s="0" t="n">
        <f aca="false">IF(F2553="www.studentcrowd.com",D2553*2/10,IF(F2553="www.studentsreview.com",D2553*2.5/10,"ERROR"))</f>
        <v>0.8</v>
      </c>
      <c r="H2553" s="0" t="str">
        <f aca="false">VLOOKUP(G2553,Sheet2!$A$1:$B$8,2,0)</f>
        <v>good_plus</v>
      </c>
      <c r="I2553" s="0" t="str">
        <f aca="false">"{""classes"":["""&amp;G2553&amp;"""],""text"":"""&amp;A2553&amp;"""},"</f>
        <v>{"classes":["0,8"],"text":"Anglia Ruskin in Chelmsford overall is a pretty good university, campus living isnt the best. Value for money with accommodation really isnt good. The main reason I decided to study here was due to the fantastic course reparation. Ive studied in high education before where the course wasnt as good but campus living was better - guess I have the reverse now."},</v>
      </c>
      <c r="J2553" s="0" t="n">
        <f aca="false">LEN(A2553)</f>
        <v>359</v>
      </c>
    </row>
    <row r="2554" customFormat="false" ht="12.8" hidden="false" customHeight="false" outlineLevel="0" collapsed="false">
      <c r="A2554" s="0" t="s">
        <v>2631</v>
      </c>
      <c r="B2554" s="0" t="s">
        <v>2589</v>
      </c>
      <c r="C2554" s="0" t="s">
        <v>2590</v>
      </c>
      <c r="D2554" s="0" t="n">
        <v>4</v>
      </c>
      <c r="E2554" s="0" t="str">
        <f aca="false">IFERROR(IFERROR(REPLACE(C2554,SEARCH($E$1,C2554,1),LEN($E$1),""),REPLACE(C2554,SEARCH($F$1,C2554,1),LEN($F$1),"")),C2554)</f>
        <v>www.studentcrowd.com/university-l1001035-s1008537-anglia_ruskin_university-cambridge</v>
      </c>
      <c r="F2554" s="0" t="str">
        <f aca="false">REPLACE(E2554,SEARCH("/",E2554,1),LEN(E2554),"")</f>
        <v>www.studentcrowd.com</v>
      </c>
      <c r="G2554" s="0" t="n">
        <f aca="false">IF(F2554="www.studentcrowd.com",D2554*2/10,IF(F2554="www.studentsreview.com",D2554*2.5/10,"ERROR"))</f>
        <v>0.8</v>
      </c>
      <c r="H2554" s="0" t="str">
        <f aca="false">VLOOKUP(G2554,Sheet2!$A$1:$B$8,2,0)</f>
        <v>good_plus</v>
      </c>
      <c r="I2554" s="0" t="str">
        <f aca="false">"{""classes"":["""&amp;G2554&amp;"""],""text"":"""&amp;A2554&amp;"""},"</f>
        <v>{"classes":["0,8"],"text":"Its structured, modernised and honest in channelling your transferable skills into the real world  without it being too daunting! . The library is very good and, I think, the best thing is that the University has connections all over the city so youre able to experience as much as you like, with people who share the same educational or recreational interests."},</v>
      </c>
      <c r="J2554" s="0" t="n">
        <f aca="false">LEN(A2554)</f>
        <v>361</v>
      </c>
    </row>
    <row r="2555" customFormat="false" ht="12.8" hidden="false" customHeight="false" outlineLevel="0" collapsed="false">
      <c r="A2555" s="0" t="s">
        <v>2632</v>
      </c>
      <c r="B2555" s="0" t="s">
        <v>2589</v>
      </c>
      <c r="C2555" s="0" t="s">
        <v>2590</v>
      </c>
      <c r="D2555" s="0" t="n">
        <v>2</v>
      </c>
      <c r="E2555" s="0" t="str">
        <f aca="false">IFERROR(IFERROR(REPLACE(C2555,SEARCH($E$1,C2555,1),LEN($E$1),""),REPLACE(C2555,SEARCH($F$1,C2555,1),LEN($F$1),"")),C2555)</f>
        <v>www.studentcrowd.com/university-l1001035-s1008537-anglia_ruskin_university-cambridge</v>
      </c>
      <c r="F2555" s="0" t="str">
        <f aca="false">REPLACE(E2555,SEARCH("/",E2555,1),LEN(E2555),"")</f>
        <v>www.studentcrowd.com</v>
      </c>
      <c r="G2555" s="0" t="n">
        <f aca="false">IF(F2555="www.studentcrowd.com",D2555*2/10,IF(F2555="www.studentsreview.com",D2555*2.5/10,"ERROR"))</f>
        <v>0.4</v>
      </c>
      <c r="H2555" s="0" t="str">
        <f aca="false">VLOOKUP(G2555,Sheet2!$A$1:$B$8,2,0)</f>
        <v>middle_minus</v>
      </c>
      <c r="I2555" s="0" t="str">
        <f aca="false">"{""classes"":["""&amp;G2555&amp;"""],""text"":"""&amp;A2555&amp;"""},"</f>
        <v>{"classes":["0,4"],"text":"I thought that the experience was good but wasnt great."},</v>
      </c>
      <c r="J2555" s="0" t="n">
        <f aca="false">LEN(A2555)</f>
        <v>55</v>
      </c>
    </row>
    <row r="2556" customFormat="false" ht="12.8" hidden="false" customHeight="false" outlineLevel="0" collapsed="false">
      <c r="A2556" s="0" t="s">
        <v>2633</v>
      </c>
      <c r="B2556" s="0" t="s">
        <v>2589</v>
      </c>
      <c r="C2556" s="0" t="s">
        <v>2590</v>
      </c>
      <c r="D2556" s="0" t="n">
        <v>2</v>
      </c>
      <c r="E2556" s="0" t="str">
        <f aca="false">IFERROR(IFERROR(REPLACE(C2556,SEARCH($E$1,C2556,1),LEN($E$1),""),REPLACE(C2556,SEARCH($F$1,C2556,1),LEN($F$1),"")),C2556)</f>
        <v>www.studentcrowd.com/university-l1001035-s1008537-anglia_ruskin_university-cambridge</v>
      </c>
      <c r="F2556" s="0" t="str">
        <f aca="false">REPLACE(E2556,SEARCH("/",E2556,1),LEN(E2556),"")</f>
        <v>www.studentcrowd.com</v>
      </c>
      <c r="G2556" s="0" t="n">
        <f aca="false">IF(F2556="www.studentcrowd.com",D2556*2/10,IF(F2556="www.studentsreview.com",D2556*2.5/10,"ERROR"))</f>
        <v>0.4</v>
      </c>
      <c r="H2556" s="0" t="str">
        <f aca="false">VLOOKUP(G2556,Sheet2!$A$1:$B$8,2,0)</f>
        <v>middle_minus</v>
      </c>
      <c r="I2556" s="0" t="str">
        <f aca="false">"{""classes"":["""&amp;G2556&amp;"""],""text"":"""&amp;A2556&amp;"""},"</f>
        <v>{"classes":["0,4"],"text":"Very disorganised and lack of support for their students"},</v>
      </c>
      <c r="J2556" s="0" t="n">
        <f aca="false">LEN(A2556)</f>
        <v>56</v>
      </c>
    </row>
    <row r="2557" customFormat="false" ht="12.8" hidden="false" customHeight="false" outlineLevel="0" collapsed="false">
      <c r="A2557" s="0" t="s">
        <v>2634</v>
      </c>
      <c r="B2557" s="0" t="s">
        <v>2589</v>
      </c>
      <c r="C2557" s="0" t="s">
        <v>2590</v>
      </c>
      <c r="D2557" s="0" t="n">
        <v>4</v>
      </c>
      <c r="E2557" s="0" t="str">
        <f aca="false">IFERROR(IFERROR(REPLACE(C2557,SEARCH($E$1,C2557,1),LEN($E$1),""),REPLACE(C2557,SEARCH($F$1,C2557,1),LEN($F$1),"")),C2557)</f>
        <v>www.studentcrowd.com/university-l1001035-s1008537-anglia_ruskin_university-cambridge</v>
      </c>
      <c r="F2557" s="0" t="str">
        <f aca="false">REPLACE(E2557,SEARCH("/",E2557,1),LEN(E2557),"")</f>
        <v>www.studentcrowd.com</v>
      </c>
      <c r="G2557" s="0" t="n">
        <f aca="false">IF(F2557="www.studentcrowd.com",D2557*2/10,IF(F2557="www.studentsreview.com",D2557*2.5/10,"ERROR"))</f>
        <v>0.8</v>
      </c>
      <c r="H2557" s="0" t="str">
        <f aca="false">VLOOKUP(G2557,Sheet2!$A$1:$B$8,2,0)</f>
        <v>good_plus</v>
      </c>
      <c r="I2557" s="0" t="str">
        <f aca="false">"{""classes"":["""&amp;G2557&amp;"""],""text"":"""&amp;A2557&amp;"""},"</f>
        <v>{"classes":["0,8"],"text":"nursing degree is great here! You get so much support and is great for commuters too. Cambridge has so much in the city to do and the university has fantastic facilities. Brand new buildings for nursing with amazing skills lab. The university library is great, so much material and has 4 levels of quietness so you can get whatever you need done."},</v>
      </c>
      <c r="J2557" s="0" t="n">
        <f aca="false">LEN(A2557)</f>
        <v>346</v>
      </c>
    </row>
    <row r="2558" customFormat="false" ht="12.8" hidden="false" customHeight="false" outlineLevel="0" collapsed="false">
      <c r="A2558" s="0" t="s">
        <v>2635</v>
      </c>
      <c r="B2558" s="0" t="s">
        <v>2589</v>
      </c>
      <c r="C2558" s="0" t="s">
        <v>2590</v>
      </c>
      <c r="D2558" s="0" t="n">
        <v>4</v>
      </c>
      <c r="E2558" s="0" t="str">
        <f aca="false">IFERROR(IFERROR(REPLACE(C2558,SEARCH($E$1,C2558,1),LEN($E$1),""),REPLACE(C2558,SEARCH($F$1,C2558,1),LEN($F$1),"")),C2558)</f>
        <v>www.studentcrowd.com/university-l1001035-s1008537-anglia_ruskin_university-cambridge</v>
      </c>
      <c r="F2558" s="0" t="str">
        <f aca="false">REPLACE(E2558,SEARCH("/",E2558,1),LEN(E2558),"")</f>
        <v>www.studentcrowd.com</v>
      </c>
      <c r="G2558" s="0" t="n">
        <f aca="false">IF(F2558="www.studentcrowd.com",D2558*2/10,IF(F2558="www.studentsreview.com",D2558*2.5/10,"ERROR"))</f>
        <v>0.8</v>
      </c>
      <c r="H2558" s="0" t="str">
        <f aca="false">VLOOKUP(G2558,Sheet2!$A$1:$B$8,2,0)</f>
        <v>good_plus</v>
      </c>
      <c r="I2558" s="0" t="str">
        <f aca="false">"{""classes"":["""&amp;G2558&amp;"""],""text"":"""&amp;A2558&amp;"""},"</f>
        <v>{"classes":["0,8"],"text":"I love my course and it seems everyone studying healthcare subjects agree with me. They have all the modern facilities required for teaching the next generation of paramedics and nurses etc. Im not so sure about other subjects but the university does have a certain reputation and I havent heard much to dispute that when hearing about the proper subjects. Clubs wise I have joined many more Cambridge University societys than ARU and it is a shame that ARU do not work on promoting a relationship between the societys of the 2 universitys  I found these societys by emailing them individually as they are not allowed at ARUs fresher fair without paying extortionate fees . Uniwide WiFi from Eduroam has no issues"},</v>
      </c>
      <c r="J2558" s="0" t="n">
        <f aca="false">LEN(A2558)</f>
        <v>713</v>
      </c>
    </row>
    <row r="2559" customFormat="false" ht="12.8" hidden="false" customHeight="false" outlineLevel="0" collapsed="false">
      <c r="A2559" s="0" t="s">
        <v>2636</v>
      </c>
      <c r="B2559" s="0" t="s">
        <v>2589</v>
      </c>
      <c r="C2559" s="0" t="s">
        <v>2590</v>
      </c>
      <c r="D2559" s="0" t="n">
        <v>4</v>
      </c>
      <c r="E2559" s="0" t="str">
        <f aca="false">IFERROR(IFERROR(REPLACE(C2559,SEARCH($E$1,C2559,1),LEN($E$1),""),REPLACE(C2559,SEARCH($F$1,C2559,1),LEN($F$1),"")),C2559)</f>
        <v>www.studentcrowd.com/university-l1001035-s1008537-anglia_ruskin_university-cambridge</v>
      </c>
      <c r="F2559" s="0" t="str">
        <f aca="false">REPLACE(E2559,SEARCH("/",E2559,1),LEN(E2559),"")</f>
        <v>www.studentcrowd.com</v>
      </c>
      <c r="G2559" s="0" t="n">
        <f aca="false">IF(F2559="www.studentcrowd.com",D2559*2/10,IF(F2559="www.studentsreview.com",D2559*2.5/10,"ERROR"))</f>
        <v>0.8</v>
      </c>
      <c r="H2559" s="0" t="str">
        <f aca="false">VLOOKUP(G2559,Sheet2!$A$1:$B$8,2,0)</f>
        <v>good_plus</v>
      </c>
      <c r="I2559" s="0" t="str">
        <f aca="false">"{""classes"":["""&amp;G2559&amp;"""],""text"":"""&amp;A2559&amp;"""},"</f>
        <v>{"classes":["0,8"],"text":"Great university, the Lord Ashcroft Business School looks great and the facilities cater to your every need, WiFi is good but can be a bit weak sometimes, plenty of clubs and societies to join and the students union are always on hand. With the uni being the Entrepreneurial University of the year I think that shows its brilliant with career opportunities!"},</v>
      </c>
      <c r="J2559" s="0" t="n">
        <f aca="false">LEN(A2559)</f>
        <v>357</v>
      </c>
    </row>
    <row r="2560" customFormat="false" ht="12.8" hidden="false" customHeight="false" outlineLevel="0" collapsed="false">
      <c r="A2560" s="0" t="s">
        <v>2637</v>
      </c>
      <c r="B2560" s="0" t="s">
        <v>2589</v>
      </c>
      <c r="C2560" s="0" t="s">
        <v>2590</v>
      </c>
      <c r="D2560" s="0" t="n">
        <v>2</v>
      </c>
      <c r="E2560" s="0" t="str">
        <f aca="false">IFERROR(IFERROR(REPLACE(C2560,SEARCH($E$1,C2560,1),LEN($E$1),""),REPLACE(C2560,SEARCH($F$1,C2560,1),LEN($F$1),"")),C2560)</f>
        <v>www.studentcrowd.com/university-l1001035-s1008537-anglia_ruskin_university-cambridge</v>
      </c>
      <c r="F2560" s="0" t="str">
        <f aca="false">REPLACE(E2560,SEARCH("/",E2560,1),LEN(E2560),"")</f>
        <v>www.studentcrowd.com</v>
      </c>
      <c r="G2560" s="0" t="n">
        <f aca="false">IF(F2560="www.studentcrowd.com",D2560*2/10,IF(F2560="www.studentsreview.com",D2560*2.5/10,"ERROR"))</f>
        <v>0.4</v>
      </c>
      <c r="H2560" s="0" t="str">
        <f aca="false">VLOOKUP(G2560,Sheet2!$A$1:$B$8,2,0)</f>
        <v>middle_minus</v>
      </c>
      <c r="I2560" s="0" t="str">
        <f aca="false">"{""classes"":["""&amp;G2560&amp;"""],""text"":"""&amp;A2560&amp;"""},"</f>
        <v>{"classes":["0,4"],"text":"the university its self is pretty good. There are several food places, and toilets in every building. There could be more computers and spaces for study outside of the library where its acceptable to talk but is still comfortable! The wifi isnt bad, it has its moments"},</v>
      </c>
      <c r="J2560" s="0" t="n">
        <f aca="false">LEN(A2560)</f>
        <v>268</v>
      </c>
    </row>
    <row r="2561" customFormat="false" ht="12.8" hidden="false" customHeight="false" outlineLevel="0" collapsed="false">
      <c r="A2561" s="0" t="s">
        <v>2638</v>
      </c>
      <c r="B2561" s="0" t="s">
        <v>2589</v>
      </c>
      <c r="C2561" s="0" t="s">
        <v>2590</v>
      </c>
      <c r="D2561" s="0" t="n">
        <v>5</v>
      </c>
      <c r="E2561" s="0" t="str">
        <f aca="false">IFERROR(IFERROR(REPLACE(C2561,SEARCH($E$1,C2561,1),LEN($E$1),""),REPLACE(C2561,SEARCH($F$1,C2561,1),LEN($F$1),"")),C2561)</f>
        <v>www.studentcrowd.com/university-l1001035-s1008537-anglia_ruskin_university-cambridge</v>
      </c>
      <c r="F2561" s="0" t="str">
        <f aca="false">REPLACE(E2561,SEARCH("/",E2561,1),LEN(E2561),"")</f>
        <v>www.studentcrowd.com</v>
      </c>
      <c r="G2561" s="0" t="n">
        <f aca="false">IF(F2561="www.studentcrowd.com",D2561*2/10,IF(F2561="www.studentsreview.com",D2561*2.5/10,"ERROR"))</f>
        <v>1</v>
      </c>
      <c r="H2561" s="0" t="str">
        <f aca="false">VLOOKUP(G2561,Sheet2!$A$1:$B$8,2,0)</f>
        <v>excellent</v>
      </c>
      <c r="I2561" s="0" t="str">
        <f aca="false">"{""classes"":["""&amp;G2561&amp;"""],""text"":"""&amp;A2561&amp;"""},"</f>
        <v>{"classes":["1"],"text":"The Science department is brilliant; the lectures are interesting and engaging. The lecturers are very passionate about their subjects, and itxe2x80x99s great to be able to discuss their current research with them. The societies are great, a good mix so there is bound to be one that interests you  I love the wildlife society . There are some great facilities such as the library, employment bureau, and students union. Good service to help you get volunteer work to gain relevant experience which is so important in my subject  Zoology ."},</v>
      </c>
      <c r="J2561" s="0" t="n">
        <f aca="false">LEN(A2561)</f>
        <v>539</v>
      </c>
    </row>
    <row r="2562" customFormat="false" ht="12.8" hidden="false" customHeight="false" outlineLevel="0" collapsed="false">
      <c r="A2562" s="0" t="s">
        <v>2639</v>
      </c>
      <c r="B2562" s="0" t="s">
        <v>2640</v>
      </c>
      <c r="C2562" s="0" t="s">
        <v>2641</v>
      </c>
      <c r="D2562" s="0" t="n">
        <v>1</v>
      </c>
      <c r="E2562" s="0" t="str">
        <f aca="false">IFERROR(IFERROR(REPLACE(C2562,SEARCH($E$1,C2562,1),LEN($E$1),""),REPLACE(C2562,SEARCH($F$1,C2562,1),LEN($F$1),"")),C2562)</f>
        <v>www.studentsreview.com/viewprofile.php3?k=1393437784&amp;u=122</v>
      </c>
      <c r="F2562" s="0" t="str">
        <f aca="false">REPLACE(E2562,SEARCH("/",E2562,1),LEN(E2562),"")</f>
        <v>www.studentsreview.com</v>
      </c>
      <c r="G2562" s="0" t="n">
        <f aca="false">IF(F2562="www.studentcrowd.com",D2562*2/10,IF(F2562="www.studentsreview.com",D2562*2.5/10,"ERROR"))</f>
        <v>0.25</v>
      </c>
      <c r="H2562" s="0" t="str">
        <f aca="false">VLOOKUP(G2562,Sheet2!$A$1:$B$8,2,0)</f>
        <v>bad_plus</v>
      </c>
      <c r="I2562" s="0" t="str">
        <f aca="false">"{""classes"":["""&amp;G2562&amp;"""],""text"":"""&amp;A2562&amp;"""},"</f>
        <v>{"classes":["0,25"],"text":"Chemical Engineering  This Major's Salary over time For a student lucky enough to be selected to attend CalTech, I would give some careful advise, because the going to CalTech has some real pitfalls and your career and life opportunities could be greatly diminished by this institution.  Many of the students at this university become victimized by an institution which has serious flaws.  The pace of classes is tough for everyone, and some students wash out.  25% don't make it to graduation.  The criteria for success is not academic merit or achievement, unfortunately.  The classes are so fast and the preparation and quality of instruction is often grossly inadequate, that one must learn the system, more than the material.  This is a shallow method of learning, but still slightly better than the level of understanding at most other engineering progams.  This creates a culture of academia insider favoratism.  Certain academic insiders of average talent and ability get straight As, while truly talented students struggle and will have mixed grades.  These students are blamed incorrectly for the failure of the program.Acceptance to graduate school and employment prospects are less than that at most state university engineering programs.The engineering knowledge that one receives is theoretical, impractical and does not prepare one to function as a professional engineer in any capacity.  After graduation, one must start to learn about practical engineering and industry from scratch.Some of the faculty are smited by the hubris of teaching at a prestigous university, and the attitude towards undergraduates can be horrendous.There is an undercurrent of misconduct at the university as well;  when I was there some of the students were taking laughing gas, passing out and vommiting; and the honor system was widely abused.  Several students committed suicide.Please avoid all of these negative things or get discouraged, and focus on the positive. "},</v>
      </c>
      <c r="J2562" s="0" t="n">
        <f aca="false">LEN(A2562)</f>
        <v>1966</v>
      </c>
    </row>
    <row r="2563" customFormat="false" ht="12.8" hidden="false" customHeight="false" outlineLevel="0" collapsed="false">
      <c r="A2563" s="0" t="s">
        <v>2642</v>
      </c>
      <c r="B2563" s="0" t="s">
        <v>2640</v>
      </c>
      <c r="C2563" s="0" t="s">
        <v>2643</v>
      </c>
      <c r="D2563" s="0" t="n">
        <v>1</v>
      </c>
      <c r="E2563" s="0" t="str">
        <f aca="false">IFERROR(IFERROR(REPLACE(C2563,SEARCH($E$1,C2563,1),LEN($E$1),""),REPLACE(C2563,SEARCH($F$1,C2563,1),LEN($F$1),"")),C2563)</f>
        <v>www.studentsreview.com/viewprofile.php3?k=1349850044&amp;u=122</v>
      </c>
      <c r="F2563" s="0" t="str">
        <f aca="false">REPLACE(E2563,SEARCH("/",E2563,1),LEN(E2563),"")</f>
        <v>www.studentsreview.com</v>
      </c>
      <c r="G2563" s="0" t="n">
        <f aca="false">IF(F2563="www.studentcrowd.com",D2563*2/10,IF(F2563="www.studentsreview.com",D2563*2.5/10,"ERROR"))</f>
        <v>0.25</v>
      </c>
      <c r="H2563" s="0" t="str">
        <f aca="false">VLOOKUP(G2563,Sheet2!$A$1:$B$8,2,0)</f>
        <v>bad_plus</v>
      </c>
      <c r="I2563" s="0" t="str">
        <f aca="false">"{""classes"":["""&amp;G2563&amp;"""],""text"":"""&amp;A2563&amp;"""},"</f>
        <v>{"classes":["0,25"],"text":"Physics  This Major's Salary over time I regret attending Caltech.  Although I had some great classmates, the academic experience was abysmal.  The faculty is hired for their research ability, not for the quality of their teaching.  Therefore most professors have zero interest in teaching.  I could have received a better education at many other schools, but I stayed in order to earn my degree because of the reputation.  Unfortunately the reputation doesn?t help much outside of academic circles.  Because of the small size, many people in the business world don?t know about Caltech.  There is intense pressure due to the pace of classroom as well as the natural competitiveness of the student body.  While I was an undergrad, there was at least one suicide every year."},</v>
      </c>
      <c r="J2563" s="0" t="n">
        <f aca="false">LEN(A2563)</f>
        <v>773</v>
      </c>
    </row>
    <row r="2564" customFormat="false" ht="12.8" hidden="false" customHeight="false" outlineLevel="0" collapsed="false">
      <c r="A2564" s="0" t="s">
        <v>2644</v>
      </c>
      <c r="B2564" s="0" t="s">
        <v>2640</v>
      </c>
      <c r="C2564" s="0" t="s">
        <v>2645</v>
      </c>
      <c r="D2564" s="0" t="n">
        <v>3</v>
      </c>
      <c r="E2564" s="0" t="str">
        <f aca="false">IFERROR(IFERROR(REPLACE(C2564,SEARCH($E$1,C2564,1),LEN($E$1),""),REPLACE(C2564,SEARCH($F$1,C2564,1),LEN($F$1),"")),C2564)</f>
        <v>www.studentsreview.com/viewprofile.php3?k=1339441079&amp;u=122</v>
      </c>
      <c r="F2564" s="0" t="str">
        <f aca="false">REPLACE(E2564,SEARCH("/",E2564,1),LEN(E2564),"")</f>
        <v>www.studentsreview.com</v>
      </c>
      <c r="G2564" s="0" t="n">
        <f aca="false">IF(F2564="www.studentcrowd.com",D2564*2/10,IF(F2564="www.studentsreview.com",D2564*2.5/10,"ERROR"))</f>
        <v>0.75</v>
      </c>
      <c r="H2564" s="0" t="str">
        <f aca="false">VLOOKUP(G2564,Sheet2!$A$1:$B$8,2,0)</f>
        <v>good</v>
      </c>
      <c r="I2564" s="0" t="str">
        <f aca="false">"{""classes"":["""&amp;G2564&amp;"""],""text"":"""&amp;A2564&amp;"""},"</f>
        <v>{"classes":["0,75"],"text":"Unknown  This Major's Salary over time Caltech is great, They think acadamic is the most important thing, not like P admission which is so random."},</v>
      </c>
      <c r="J2564" s="0" t="n">
        <f aca="false">LEN(A2564)</f>
        <v>146</v>
      </c>
    </row>
    <row r="2565" customFormat="false" ht="12.8" hidden="false" customHeight="false" outlineLevel="0" collapsed="false">
      <c r="A2565" s="0" t="s">
        <v>2646</v>
      </c>
      <c r="B2565" s="0" t="s">
        <v>2640</v>
      </c>
      <c r="C2565" s="0" t="s">
        <v>2647</v>
      </c>
      <c r="D2565" s="0" t="n">
        <v>2</v>
      </c>
      <c r="E2565" s="0" t="str">
        <f aca="false">IFERROR(IFERROR(REPLACE(C2565,SEARCH($E$1,C2565,1),LEN($E$1),""),REPLACE(C2565,SEARCH($F$1,C2565,1),LEN($F$1),"")),C2565)</f>
        <v>www.studentsreview.com/viewprofile.php3?k=1280955726&amp;u=122</v>
      </c>
      <c r="F2565" s="0" t="str">
        <f aca="false">REPLACE(E2565,SEARCH("/",E2565,1),LEN(E2565),"")</f>
        <v>www.studentsreview.com</v>
      </c>
      <c r="G2565" s="0" t="n">
        <f aca="false">IF(F2565="www.studentcrowd.com",D2565*2/10,IF(F2565="www.studentsreview.com",D2565*2.5/10,"ERROR"))</f>
        <v>0.5</v>
      </c>
      <c r="H2565" s="0" t="str">
        <f aca="false">VLOOKUP(G2565,Sheet2!$A$1:$B$8,2,0)</f>
        <v>middle</v>
      </c>
      <c r="I2565" s="0" t="str">
        <f aca="false">"{""classes"":["""&amp;G2565&amp;"""],""text"":"""&amp;A2565&amp;"""},"</f>
        <v>{"classes":["0,5"],"text":"Neuroscience/Cognitive Science  This Major's Salary over time Caltech only admits people who can handle the coursework.  That said, it's been a rewarding experience so far.  People oscillate between high stress and overwhelming happiness.  It's what happens when you love science and go to a school that lets you act on it."},</v>
      </c>
      <c r="J2565" s="0" t="n">
        <f aca="false">LEN(A2565)</f>
        <v>323</v>
      </c>
    </row>
    <row r="2566" customFormat="false" ht="12.8" hidden="false" customHeight="false" outlineLevel="0" collapsed="false">
      <c r="A2566" s="0" t="s">
        <v>2648</v>
      </c>
      <c r="B2566" s="0" t="s">
        <v>2640</v>
      </c>
      <c r="C2566" s="0" t="s">
        <v>2649</v>
      </c>
      <c r="D2566" s="0" t="n">
        <v>2</v>
      </c>
      <c r="E2566" s="0" t="str">
        <f aca="false">IFERROR(IFERROR(REPLACE(C2566,SEARCH($E$1,C2566,1),LEN($E$1),""),REPLACE(C2566,SEARCH($F$1,C2566,1),LEN($F$1),"")),C2566)</f>
        <v>www.studentsreview.com/viewprofile.php3?k=1186623768&amp;u=122</v>
      </c>
      <c r="F2566" s="0" t="str">
        <f aca="false">REPLACE(E2566,SEARCH("/",E2566,1),LEN(E2566),"")</f>
        <v>www.studentsreview.com</v>
      </c>
      <c r="G2566" s="0" t="n">
        <f aca="false">IF(F2566="www.studentcrowd.com",D2566*2/10,IF(F2566="www.studentsreview.com",D2566*2.5/10,"ERROR"))</f>
        <v>0.5</v>
      </c>
      <c r="H2566" s="0" t="str">
        <f aca="false">VLOOKUP(G2566,Sheet2!$A$1:$B$8,2,0)</f>
        <v>middle</v>
      </c>
      <c r="I2566" s="0" t="str">
        <f aca="false">"{""classes"":["""&amp;G2566&amp;"""],""text"":"""&amp;A2566&amp;"""},"</f>
        <v>{"classes":["0,5"],"text":"Unknown  This Major's Salary over time My college's reputation helps me get in the door, but I don't feel like it prepared me well in practical skills. Everything I learned was very theoretical."},</v>
      </c>
      <c r="J2566" s="0" t="n">
        <f aca="false">LEN(A2566)</f>
        <v>194</v>
      </c>
    </row>
    <row r="2567" customFormat="false" ht="12.8" hidden="false" customHeight="false" outlineLevel="0" collapsed="false">
      <c r="A2567" s="0" t="s">
        <v>2650</v>
      </c>
      <c r="B2567" s="0" t="s">
        <v>2640</v>
      </c>
      <c r="C2567" s="0" t="s">
        <v>2651</v>
      </c>
      <c r="D2567" s="0" t="n">
        <v>4</v>
      </c>
      <c r="E2567" s="0" t="str">
        <f aca="false">IFERROR(IFERROR(REPLACE(C2567,SEARCH($E$1,C2567,1),LEN($E$1),""),REPLACE(C2567,SEARCH($F$1,C2567,1),LEN($F$1),"")),C2567)</f>
        <v>www.studentsreview.com/viewprofile.php3?k=1186394345&amp;u=122</v>
      </c>
      <c r="F2567" s="0" t="str">
        <f aca="false">REPLACE(E2567,SEARCH("/",E2567,1),LEN(E2567),"")</f>
        <v>www.studentsreview.com</v>
      </c>
      <c r="G2567" s="0" t="n">
        <f aca="false">IF(F2567="www.studentcrowd.com",D2567*2/10,IF(F2567="www.studentsreview.com",D2567*2.5/10,"ERROR"))</f>
        <v>1</v>
      </c>
      <c r="H2567" s="0" t="str">
        <f aca="false">VLOOKUP(G2567,Sheet2!$A$1:$B$8,2,0)</f>
        <v>excellent</v>
      </c>
      <c r="I2567" s="0" t="str">
        <f aca="false">"{""classes"":["""&amp;G2567&amp;"""],""text"":"""&amp;A2567&amp;"""},"</f>
        <v>{"classes":["1"],"text":"Physics  This Major's Salary over time The grass is always greener on the other side, and just because most students at Caltech are miserable doesn't mean the students in the math and science departments at other schools aren't just as miserable."},</v>
      </c>
      <c r="J2567" s="0" t="n">
        <f aca="false">LEN(A2567)</f>
        <v>246</v>
      </c>
    </row>
    <row r="2568" customFormat="false" ht="12.8" hidden="false" customHeight="false" outlineLevel="0" collapsed="false">
      <c r="A2568" s="0" t="s">
        <v>2652</v>
      </c>
      <c r="B2568" s="0" t="s">
        <v>2640</v>
      </c>
      <c r="C2568" s="0" t="s">
        <v>2653</v>
      </c>
      <c r="D2568" s="0" t="n">
        <v>4</v>
      </c>
      <c r="E2568" s="0" t="str">
        <f aca="false">IFERROR(IFERROR(REPLACE(C2568,SEARCH($E$1,C2568,1),LEN($E$1),""),REPLACE(C2568,SEARCH($F$1,C2568,1),LEN($F$1),"")),C2568)</f>
        <v>www.studentsreview.com/viewprofile.php3?k=1174086613&amp;u=122</v>
      </c>
      <c r="F2568" s="0" t="str">
        <f aca="false">REPLACE(E2568,SEARCH("/",E2568,1),LEN(E2568),"")</f>
        <v>www.studentsreview.com</v>
      </c>
      <c r="G2568" s="0" t="n">
        <f aca="false">IF(F2568="www.studentcrowd.com",D2568*2/10,IF(F2568="www.studentsreview.com",D2568*2.5/10,"ERROR"))</f>
        <v>1</v>
      </c>
      <c r="H2568" s="0" t="str">
        <f aca="false">VLOOKUP(G2568,Sheet2!$A$1:$B$8,2,0)</f>
        <v>excellent</v>
      </c>
      <c r="I2568" s="0" t="str">
        <f aca="false">"{""classes"":["""&amp;G2568&amp;"""],""text"":"""&amp;A2568&amp;"""},"</f>
        <v>{"classes":["1"],"text":"Aerospace Engineering  This Major's Salary over time Don't Go To this school!"},</v>
      </c>
      <c r="J2568" s="0" t="n">
        <f aca="false">LEN(A2568)</f>
        <v>77</v>
      </c>
    </row>
    <row r="2569" customFormat="false" ht="12.8" hidden="false" customHeight="false" outlineLevel="0" collapsed="false">
      <c r="A2569" s="0" t="s">
        <v>2654</v>
      </c>
      <c r="B2569" s="0" t="s">
        <v>2640</v>
      </c>
      <c r="C2569" s="0" t="s">
        <v>2655</v>
      </c>
      <c r="D2569" s="0" t="n">
        <v>2</v>
      </c>
      <c r="E2569" s="0" t="str">
        <f aca="false">IFERROR(IFERROR(REPLACE(C2569,SEARCH($E$1,C2569,1),LEN($E$1),""),REPLACE(C2569,SEARCH($F$1,C2569,1),LEN($F$1),"")),C2569)</f>
        <v>www.studentsreview.com/viewprofile.php3?k=1171226086&amp;u=122</v>
      </c>
      <c r="F2569" s="0" t="str">
        <f aca="false">REPLACE(E2569,SEARCH("/",E2569,1),LEN(E2569),"")</f>
        <v>www.studentsreview.com</v>
      </c>
      <c r="G2569" s="0" t="n">
        <f aca="false">IF(F2569="www.studentcrowd.com",D2569*2/10,IF(F2569="www.studentsreview.com",D2569*2.5/10,"ERROR"))</f>
        <v>0.5</v>
      </c>
      <c r="H2569" s="0" t="str">
        <f aca="false">VLOOKUP(G2569,Sheet2!$A$1:$B$8,2,0)</f>
        <v>middle</v>
      </c>
      <c r="I2569" s="0" t="str">
        <f aca="false">"{""classes"":["""&amp;G2569&amp;"""],""text"":"""&amp;A2569&amp;"""},"</f>
        <v>{"classes":["0,5"],"text":"Biology  This Major's Salary over time Despite having some wonderful friends and lots of stories, I would not go there again.  Coming in, I was the typical math &amp; science guy, and even got to skip a quarter of math based on the entrance placement exam  AP calc standards are trivial .  Then, I found many people in my class who already learned the stuff - in 6th grade. That epiphany - wow, I'm not worthy, is really hard to get over.  That said, most everyone is down to earth, approachable and at their core, want to help. Yeah, there are a scant few who are pathologically arrogant, shy, disinhibited, etc., but the small class size do magnify their impact.  Socially, it is an awkward place - what did you expect when you put those already considered awkward in high school, together with some awfully hard academics?  For the gals, the mantra - the odds are good but the goods are odd, is never more literal.  For the guys, don't glom - have some self respect man! "},</v>
      </c>
      <c r="J2569" s="0" t="n">
        <f aca="false">LEN(A2569)</f>
        <v>970</v>
      </c>
    </row>
    <row r="2570" customFormat="false" ht="12.8" hidden="false" customHeight="false" outlineLevel="0" collapsed="false">
      <c r="A2570" s="0" t="s">
        <v>2656</v>
      </c>
      <c r="B2570" s="0" t="s">
        <v>2640</v>
      </c>
      <c r="C2570" s="0" t="s">
        <v>2657</v>
      </c>
      <c r="D2570" s="0" t="n">
        <v>3</v>
      </c>
      <c r="E2570" s="0" t="str">
        <f aca="false">IFERROR(IFERROR(REPLACE(C2570,SEARCH($E$1,C2570,1),LEN($E$1),""),REPLACE(C2570,SEARCH($F$1,C2570,1),LEN($F$1),"")),C2570)</f>
        <v>www.studentsreview.com/viewprofile.php3?k=1164255911&amp;u=122</v>
      </c>
      <c r="F2570" s="0" t="str">
        <f aca="false">REPLACE(E2570,SEARCH("/",E2570,1),LEN(E2570),"")</f>
        <v>www.studentsreview.com</v>
      </c>
      <c r="G2570" s="0" t="n">
        <f aca="false">IF(F2570="www.studentcrowd.com",D2570*2/10,IF(F2570="www.studentsreview.com",D2570*2.5/10,"ERROR"))</f>
        <v>0.75</v>
      </c>
      <c r="H2570" s="0" t="str">
        <f aca="false">VLOOKUP(G2570,Sheet2!$A$1:$B$8,2,0)</f>
        <v>good</v>
      </c>
      <c r="I2570" s="0" t="str">
        <f aca="false">"{""classes"":["""&amp;G2570&amp;"""],""text"":"""&amp;A2570&amp;"""},"</f>
        <v>{"classes":["0,75"],"text":"Physics  This Major's Salary over time Caltech is a great school for the right kind of person:1  Very smart2  Sure they want to do math, science or engineering3  Having a quirky/geeky outlook and sense of humor4  Willing to take on an overwhelming workloadIf you don't match all four of these, stay away at all costs. If you do, there's nowhere better."},</v>
      </c>
      <c r="J2570" s="0" t="n">
        <f aca="false">LEN(A2570)</f>
        <v>352</v>
      </c>
    </row>
    <row r="2571" customFormat="false" ht="12.8" hidden="false" customHeight="false" outlineLevel="0" collapsed="false">
      <c r="A2571" s="0" t="s">
        <v>2658</v>
      </c>
      <c r="B2571" s="0" t="s">
        <v>2640</v>
      </c>
      <c r="C2571" s="0" t="s">
        <v>2659</v>
      </c>
      <c r="D2571" s="0" t="n">
        <v>3</v>
      </c>
      <c r="E2571" s="0" t="str">
        <f aca="false">IFERROR(IFERROR(REPLACE(C2571,SEARCH($E$1,C2571,1),LEN($E$1),""),REPLACE(C2571,SEARCH($F$1,C2571,1),LEN($F$1),"")),C2571)</f>
        <v>www.studentsreview.com/viewprofile.php3?k=1145793164&amp;u=122</v>
      </c>
      <c r="F2571" s="0" t="str">
        <f aca="false">REPLACE(E2571,SEARCH("/",E2571,1),LEN(E2571),"")</f>
        <v>www.studentsreview.com</v>
      </c>
      <c r="G2571" s="0" t="n">
        <f aca="false">IF(F2571="www.studentcrowd.com",D2571*2/10,IF(F2571="www.studentsreview.com",D2571*2.5/10,"ERROR"))</f>
        <v>0.75</v>
      </c>
      <c r="H2571" s="0" t="str">
        <f aca="false">VLOOKUP(G2571,Sheet2!$A$1:$B$8,2,0)</f>
        <v>good</v>
      </c>
      <c r="I2571" s="0" t="str">
        <f aca="false">"{""classes"":["""&amp;G2571&amp;"""],""text"":"""&amp;A2571&amp;"""},"</f>
        <v>{"classes":["0,75"],"text":"Engineering Department  This Major's Salary over time Hard work.  Thin on girls.  But I'll be better off in the long run.And some fantastic stuff happens here."},</v>
      </c>
      <c r="J2571" s="0" t="n">
        <f aca="false">LEN(A2571)</f>
        <v>159</v>
      </c>
    </row>
    <row r="2572" customFormat="false" ht="12.8" hidden="false" customHeight="false" outlineLevel="0" collapsed="false">
      <c r="A2572" s="0" t="s">
        <v>2660</v>
      </c>
      <c r="B2572" s="0" t="s">
        <v>2640</v>
      </c>
      <c r="C2572" s="0" t="s">
        <v>2661</v>
      </c>
      <c r="D2572" s="0" t="n">
        <v>3</v>
      </c>
      <c r="E2572" s="0" t="str">
        <f aca="false">IFERROR(IFERROR(REPLACE(C2572,SEARCH($E$1,C2572,1),LEN($E$1),""),REPLACE(C2572,SEARCH($F$1,C2572,1),LEN($F$1),"")),C2572)</f>
        <v>www.studentsreview.com/viewprofile.php3?k=1129585170&amp;u=122</v>
      </c>
      <c r="F2572" s="0" t="str">
        <f aca="false">REPLACE(E2572,SEARCH("/",E2572,1),LEN(E2572),"")</f>
        <v>www.studentsreview.com</v>
      </c>
      <c r="G2572" s="0" t="n">
        <f aca="false">IF(F2572="www.studentcrowd.com",D2572*2/10,IF(F2572="www.studentsreview.com",D2572*2.5/10,"ERROR"))</f>
        <v>0.75</v>
      </c>
      <c r="H2572" s="0" t="str">
        <f aca="false">VLOOKUP(G2572,Sheet2!$A$1:$B$8,2,0)</f>
        <v>good</v>
      </c>
      <c r="I2572" s="0" t="str">
        <f aca="false">"{""classes"":["""&amp;G2572&amp;"""],""text"":"""&amp;A2572&amp;"""},"</f>
        <v>{"classes":["0,75"],"text":"Mechanical Engineering  This Major's Salary over time The most important thing that Caltech taught me was a solid work ethic, good problem solving algorithms, and an understanding of my own limits  which aren't as much as I thought they were!   After the extraordinary challenge of classes at Caltech  what other place is going to require every single student to take quantum physics and linear algebra?  the rest of life has been a breezeвЂ¦ granted, I have only been out for 5 years, but those 5 years have included graduate work at MIT, working at a small engineering company that faced extreme funding issues, and getting married, amongst other things.  I feel like after having finished Caltech, I can take on pretty much whatever I want."},</v>
      </c>
      <c r="J2572" s="0" t="n">
        <f aca="false">LEN(A2572)</f>
        <v>743</v>
      </c>
    </row>
    <row r="2573" customFormat="false" ht="12.8" hidden="false" customHeight="false" outlineLevel="0" collapsed="false">
      <c r="A2573" s="0" t="s">
        <v>2662</v>
      </c>
      <c r="B2573" s="0" t="s">
        <v>2640</v>
      </c>
      <c r="C2573" s="0" t="s">
        <v>2663</v>
      </c>
      <c r="D2573" s="0" t="n">
        <v>3</v>
      </c>
      <c r="E2573" s="0" t="str">
        <f aca="false">IFERROR(IFERROR(REPLACE(C2573,SEARCH($E$1,C2573,1),LEN($E$1),""),REPLACE(C2573,SEARCH($F$1,C2573,1),LEN($F$1),"")),C2573)</f>
        <v>www.studentsreview.com/viewprofile.php3?k=1115319483&amp;u=122</v>
      </c>
      <c r="F2573" s="0" t="str">
        <f aca="false">REPLACE(E2573,SEARCH("/",E2573,1),LEN(E2573),"")</f>
        <v>www.studentsreview.com</v>
      </c>
      <c r="G2573" s="0" t="n">
        <f aca="false">IF(F2573="www.studentcrowd.com",D2573*2/10,IF(F2573="www.studentsreview.com",D2573*2.5/10,"ERROR"))</f>
        <v>0.75</v>
      </c>
      <c r="H2573" s="0" t="str">
        <f aca="false">VLOOKUP(G2573,Sheet2!$A$1:$B$8,2,0)</f>
        <v>good</v>
      </c>
      <c r="I2573" s="0" t="str">
        <f aca="false">"{""classes"":["""&amp;G2573&amp;"""],""text"":"""&amp;A2573&amp;"""},"</f>
        <v>{"classes":["0,75"],"text":"Chemistry  This Major's Salary over time Caltech is the kind of place that is very rare indeed, and you don't know how rare it is until after you have left.  It has the academic and research resources of a large research university, but the intimacy and strong student-faculty interactions of a small liberal arts school.  The classes are intense, but the community is extremely supportive.  Everyone helps each other out.  Socially the place is unusual, but it houses the most amazing and creative set of students I have ever met.  The female:male ratio, while better now than when I graduated is till skewed, and as such the dating atmosphere is far from the usual in college life.It is an amazing place to go to, and if you are up for a lot of hard work  but with friends to help you  and stretching your mind, imagination, and analytical abilities to their limits, then this is a wonderful place.  You have freedom, trust, and responsibility to do whatever you need to.  The Honor Code is taken very seriously here, and it truly builds a place where everyone feels they are in it together.  You meet and discuss science with some of the finest scientist in the world on a regular basis, and something I wish I had taken more advantage of.And, I got be in a musical with Richard Feynman.  What more could you want?"},</v>
      </c>
      <c r="J2573" s="0" t="n">
        <f aca="false">LEN(A2573)</f>
        <v>1317</v>
      </c>
    </row>
    <row r="2574" customFormat="false" ht="12.8" hidden="false" customHeight="false" outlineLevel="0" collapsed="false">
      <c r="A2574" s="0" t="s">
        <v>2664</v>
      </c>
      <c r="B2574" s="0" t="s">
        <v>2640</v>
      </c>
      <c r="C2574" s="0" t="s">
        <v>2665</v>
      </c>
      <c r="D2574" s="0" t="n">
        <v>2</v>
      </c>
      <c r="E2574" s="0" t="str">
        <f aca="false">IFERROR(IFERROR(REPLACE(C2574,SEARCH($E$1,C2574,1),LEN($E$1),""),REPLACE(C2574,SEARCH($F$1,C2574,1),LEN($F$1),"")),C2574)</f>
        <v>www.studentsreview.com/viewprofile.php3?k=1095901295&amp;u=122</v>
      </c>
      <c r="F2574" s="0" t="str">
        <f aca="false">REPLACE(E2574,SEARCH("/",E2574,1),LEN(E2574),"")</f>
        <v>www.studentsreview.com</v>
      </c>
      <c r="G2574" s="0" t="n">
        <f aca="false">IF(F2574="www.studentcrowd.com",D2574*2/10,IF(F2574="www.studentsreview.com",D2574*2.5/10,"ERROR"))</f>
        <v>0.5</v>
      </c>
      <c r="H2574" s="0" t="str">
        <f aca="false">VLOOKUP(G2574,Sheet2!$A$1:$B$8,2,0)</f>
        <v>middle</v>
      </c>
      <c r="I2574" s="0" t="str">
        <f aca="false">"{""classes"":["""&amp;G2574&amp;"""],""text"":"""&amp;A2574&amp;"""},"</f>
        <v>{"classes":["0,5"],"text":"Engineering Department  This Major's Salary over time   I graduated back in '02.  Caltech is one of those schools that looking back at your experience, you are quite fond of the uniqueness and zaniness of the experience, but during the time there, you longed to be elsewhere. Almost everyone you will meet from 'tech will give their two cents about the social life there: a skewed male-female ratio, nerdy and eccentric students, etc.  As far as the ratio goes, if you are a guy, you're going to be in for some tough times with the women for the next 4 years.  All the desirable girls are usually picked up within the first 1/2 of freshman year, leaving the rest of us to fend for ourselves.  My buddies and I were able to meet girls outside of school, however, since 'tech is within walking distance of PCC, and driving distance of UCLA.  But all in all, on-campus dating is a nightmare, that not only creates frustration for the guys, but creates this weird social divide amongst the women that I cannot fully describe nor comprehend  This would be a good thesis topic for some of you sociology majors out there.The rest of the partying that you would associate with any college environment is actually quite intact at Caltech.  At least once every year, each  house  within campus will host a mega-party, complete with a custom-built structure that students will spend weeks of their academic term building.  Also, expect friendly but nerdy conversation in whichever dorm you live in.  I should stress that the dorm situation at Caltech is quite unique: each  house  at 'tech has a unique personality   the hippie/druggie house, the sadistic house, the mostly christian house, the sporty house, etc.  that you will soon adopt as your own, whether you want to or not   I was in the hippie/druggie . Once selected into one of these houses, a majority of the students will essentially confine themselves with this one group of people for the rest of their four years.  So be careful about which house you choose to live in.The type of people you'd meet as a student at Caltech are who I'd deem as the  outcasts  from your high school: the nerds, the hippies, the anti-socials, the quiet.  Very rarely will you find the average dresses-trendy, basketball playing  if boy , wears a lot of makeup  if girl  student that comprises most larger universities.   And I have a feeling that the admissions committee does this on-purpose; they select the unique applicants because they're usually the most creative.  And creativity is definitely a part of Caltech that you'd notice immediately.  Students are allowed to draw  art  on their dorm rooms, and build weird structures for parties and senior puzzles, etc.  And that's the single greatest social aspect about Caltech: that the administration supports the students both socially and academically to express themselves and foster new ideas.  You have a great amount of leeway at Caltech to do whatever you want, whenever you want.  At Caltech, you are treated by the administration as a child by his hippie parents, with lots of care, attention, and freedom to find your own path.  There's plenty of opportunities to do research, to take interesting classes without worrying about grades, and to take tests at home when YOU have time to do them.  All of which is awesome.  Now if only there were more girls here : .Oh, one more thing.  The classes are hard, but they teach you a lot.  So be prepared to work your ass off, but get a world-class education because of it.  You'll get treated with a lot of respect when you come out, too :        "},</v>
      </c>
      <c r="J2574" s="0" t="n">
        <f aca="false">LEN(A2574)</f>
        <v>3589</v>
      </c>
    </row>
    <row r="2575" customFormat="false" ht="12.8" hidden="false" customHeight="false" outlineLevel="0" collapsed="false">
      <c r="A2575" s="0" t="s">
        <v>2666</v>
      </c>
      <c r="B2575" s="0" t="s">
        <v>2640</v>
      </c>
      <c r="C2575" s="0" t="s">
        <v>2667</v>
      </c>
      <c r="D2575" s="0" t="n">
        <v>3</v>
      </c>
      <c r="E2575" s="0" t="str">
        <f aca="false">IFERROR(IFERROR(REPLACE(C2575,SEARCH($E$1,C2575,1),LEN($E$1),""),REPLACE(C2575,SEARCH($F$1,C2575,1),LEN($F$1),"")),C2575)</f>
        <v>www.studentsreview.com/viewprofile.php3?k=1088529856&amp;u=122</v>
      </c>
      <c r="F2575" s="0" t="str">
        <f aca="false">REPLACE(E2575,SEARCH("/",E2575,1),LEN(E2575),"")</f>
        <v>www.studentsreview.com</v>
      </c>
      <c r="G2575" s="0" t="n">
        <f aca="false">IF(F2575="www.studentcrowd.com",D2575*2/10,IF(F2575="www.studentsreview.com",D2575*2.5/10,"ERROR"))</f>
        <v>0.75</v>
      </c>
      <c r="H2575" s="0" t="str">
        <f aca="false">VLOOKUP(G2575,Sheet2!$A$1:$B$8,2,0)</f>
        <v>good</v>
      </c>
      <c r="I2575" s="0" t="str">
        <f aca="false">"{""classes"":["""&amp;G2575&amp;"""],""text"":"""&amp;A2575&amp;"""},"</f>
        <v>{"classes":["0,75"],"text":"Unknown  This Major's Salary over time Caltech offers excellent preparation for any field that requires qualitative thinking.  Though the education is billed as science/math, a key aspect of Tech is that it teaches you how to think.  How to innovate and think creatively.  Professors ask you to write a computer program or design an experiment to figure something out.  My friends are entrepreneurs or are in software, patent law, finance, as well as science.  Until I went to medical school, I never picked up a scantron.  It's a small school, and you can do almost anything you want, for better or worse.  This allows for some incredible opportunities.  Also, there aren't any  gunners  at caltech; there are so few undergrads and everyone is doing his/her own thing that you don't compete against one another.Finally, the social life is what you make it.  There's a quirky on-campus scene, which sucks compared to any other college, but has it's moments. Pasadena is a great city; you can take classes at Occidental or Art Center, which are incredibly.  L.A. is accessible, with a car.  But you won't have much time.  "},</v>
      </c>
      <c r="J2575" s="0" t="n">
        <f aca="false">LEN(A2575)</f>
        <v>1121</v>
      </c>
    </row>
    <row r="2576" customFormat="false" ht="12.8" hidden="false" customHeight="false" outlineLevel="0" collapsed="false">
      <c r="A2576" s="0" t="s">
        <v>2668</v>
      </c>
      <c r="B2576" s="0" t="s">
        <v>2640</v>
      </c>
      <c r="C2576" s="0" t="s">
        <v>2669</v>
      </c>
      <c r="D2576" s="0" t="n">
        <v>2</v>
      </c>
      <c r="E2576" s="0" t="str">
        <f aca="false">IFERROR(IFERROR(REPLACE(C2576,SEARCH($E$1,C2576,1),LEN($E$1),""),REPLACE(C2576,SEARCH($F$1,C2576,1),LEN($F$1),"")),C2576)</f>
        <v>www.studentsreview.com/viewprofile.php3?k=1084337528&amp;u=122</v>
      </c>
      <c r="F2576" s="0" t="str">
        <f aca="false">REPLACE(E2576,SEARCH("/",E2576,1),LEN(E2576),"")</f>
        <v>www.studentsreview.com</v>
      </c>
      <c r="G2576" s="0" t="n">
        <f aca="false">IF(F2576="www.studentcrowd.com",D2576*2/10,IF(F2576="www.studentsreview.com",D2576*2.5/10,"ERROR"))</f>
        <v>0.5</v>
      </c>
      <c r="H2576" s="0" t="str">
        <f aca="false">VLOOKUP(G2576,Sheet2!$A$1:$B$8,2,0)</f>
        <v>middle</v>
      </c>
      <c r="I2576" s="0" t="str">
        <f aca="false">"{""classes"":["""&amp;G2576&amp;"""],""text"":"""&amp;A2576&amp;"""},"</f>
        <v>{"classes":["0,5"],"text":"Computer Science  This Major's Salary over time The reason I came to Caltech and the reason I stay is the atmosphere here.  This is a community of people who are all trying to help one another.  I can't count the number of times someone has put aside everything else to help me out of an academic bind.  My major doesn't have an increadible variety of classes, but I'm learning things here that I don't think I could get anywhere else.  I've learned how to work with other people on projects, how to ask for help when I need it, how to give help to others, and how to approach and solve almost any problem I'm faced with.  There have been countelss times I've read an assignment or test through for the first time and didn't have any idea what they were talking about or how to go about solving the problem.  But Caltech has given me the skills I need to break it down, understand what needs to be done, research ways to do it, and then get it done. Caltech has definitely pushed me to my limits.  There were times when I called home crying because I didn't think I could make it, but in the end I'm always amazed by what I've accomplished."},</v>
      </c>
      <c r="J2576" s="0" t="n">
        <f aca="false">LEN(A2576)</f>
        <v>1140</v>
      </c>
    </row>
    <row r="2577" customFormat="false" ht="12.8" hidden="false" customHeight="false" outlineLevel="0" collapsed="false">
      <c r="A2577" s="0" t="s">
        <v>2670</v>
      </c>
      <c r="B2577" s="0" t="s">
        <v>2640</v>
      </c>
      <c r="C2577" s="0" t="s">
        <v>2671</v>
      </c>
      <c r="D2577" s="0" t="n">
        <v>4</v>
      </c>
      <c r="E2577" s="0" t="str">
        <f aca="false">IFERROR(IFERROR(REPLACE(C2577,SEARCH($E$1,C2577,1),LEN($E$1),""),REPLACE(C2577,SEARCH($F$1,C2577,1),LEN($F$1),"")),C2577)</f>
        <v>www.studentsreview.com/viewprofile.php3?k=1081997729&amp;u=122</v>
      </c>
      <c r="F2577" s="0" t="str">
        <f aca="false">REPLACE(E2577,SEARCH("/",E2577,1),LEN(E2577),"")</f>
        <v>www.studentsreview.com</v>
      </c>
      <c r="G2577" s="0" t="n">
        <f aca="false">IF(F2577="www.studentcrowd.com",D2577*2/10,IF(F2577="www.studentsreview.com",D2577*2.5/10,"ERROR"))</f>
        <v>1</v>
      </c>
      <c r="H2577" s="0" t="str">
        <f aca="false">VLOOKUP(G2577,Sheet2!$A$1:$B$8,2,0)</f>
        <v>excellent</v>
      </c>
      <c r="I2577" s="0" t="str">
        <f aca="false">"{""classes"":["""&amp;G2577&amp;"""],""text"":"""&amp;A2577&amp;"""},"</f>
        <v>{"classes":["1"],"text":"Computer Science  This Major's Salary over time Don't come to Caltech unless you intend to work hard.  I know that everybody says this about college, but at Caltech it's actually true.  Social life isn't the greatest, but you do make good friends.  The only problem is that you don't have many chances to have a broad net of friends."},</v>
      </c>
      <c r="J2577" s="0" t="n">
        <f aca="false">LEN(A2577)</f>
        <v>333</v>
      </c>
    </row>
    <row r="2578" customFormat="false" ht="12.8" hidden="false" customHeight="false" outlineLevel="0" collapsed="false">
      <c r="A2578" s="0" t="s">
        <v>2672</v>
      </c>
      <c r="B2578" s="0" t="s">
        <v>2640</v>
      </c>
      <c r="C2578" s="0" t="s">
        <v>2673</v>
      </c>
      <c r="D2578" s="0" t="n">
        <v>3</v>
      </c>
      <c r="E2578" s="0" t="str">
        <f aca="false">IFERROR(IFERROR(REPLACE(C2578,SEARCH($E$1,C2578,1),LEN($E$1),""),REPLACE(C2578,SEARCH($F$1,C2578,1),LEN($F$1),"")),C2578)</f>
        <v>www.studentsreview.com/viewprofile.php3?k=1067850335&amp;u=122</v>
      </c>
      <c r="F2578" s="0" t="str">
        <f aca="false">REPLACE(E2578,SEARCH("/",E2578,1),LEN(E2578),"")</f>
        <v>www.studentsreview.com</v>
      </c>
      <c r="G2578" s="0" t="n">
        <f aca="false">IF(F2578="www.studentcrowd.com",D2578*2/10,IF(F2578="www.studentsreview.com",D2578*2.5/10,"ERROR"))</f>
        <v>0.75</v>
      </c>
      <c r="H2578" s="0" t="str">
        <f aca="false">VLOOKUP(G2578,Sheet2!$A$1:$B$8,2,0)</f>
        <v>good</v>
      </c>
      <c r="I2578" s="0" t="str">
        <f aca="false">"{""classes"":["""&amp;G2578&amp;"""],""text"":"""&amp;A2578&amp;"""},"</f>
        <v>{"classes":["0,75"],"text":"Engineering Department  This Major's Salary over time Caltech was a love-hate experience. There were a number of very positive aspects of life there, most of which had to do with academics and research. The research opportunities abound at Caltech, and the majority of undergraduates participate in real, top-notch university research with some of the brightest professors out there. It's simply unmatched in that regard.Less predictably, there are other benefits to Caltech, as well. Because the school is so small  under 1000 undergraduates , students can participate in whatever activities are offered. If you are interested, you can be involved in everything from music to student government to journalism. All of this, of course, is on a smaller scale than at big schools, but it's also open to everyone. Fellow students tend to be very smart  like you are, surely  and generally helpful. There is virtually no competition among students when it comes to academics or research. It's a very open environment. This extends all the way to professors and staff, even, who are  on the whole  very friendly, helpful, good people.The downsides all involve social life. Because the school is small and there are relatively few girls, undergraduate social life is very strained. Compound this with the extreme amount of work students undertake, and you're left with a pretty boring place. If you want to party your undergrad career, do not go to Caltech."},</v>
      </c>
      <c r="J2578" s="0" t="n">
        <f aca="false">LEN(A2578)</f>
        <v>1450</v>
      </c>
    </row>
    <row r="2579" customFormat="false" ht="12.8" hidden="false" customHeight="false" outlineLevel="0" collapsed="false">
      <c r="A2579" s="0" t="s">
        <v>2674</v>
      </c>
      <c r="B2579" s="0" t="s">
        <v>2640</v>
      </c>
      <c r="C2579" s="0" t="s">
        <v>2675</v>
      </c>
      <c r="D2579" s="0" t="n">
        <v>4</v>
      </c>
      <c r="E2579" s="0" t="str">
        <f aca="false">IFERROR(IFERROR(REPLACE(C2579,SEARCH($E$1,C2579,1),LEN($E$1),""),REPLACE(C2579,SEARCH($F$1,C2579,1),LEN($F$1),"")),C2579)</f>
        <v>www.studentsreview.com/viewprofile.php3?k=1067845469&amp;u=122</v>
      </c>
      <c r="F2579" s="0" t="str">
        <f aca="false">REPLACE(E2579,SEARCH("/",E2579,1),LEN(E2579),"")</f>
        <v>www.studentsreview.com</v>
      </c>
      <c r="G2579" s="0" t="n">
        <f aca="false">IF(F2579="www.studentcrowd.com",D2579*2/10,IF(F2579="www.studentsreview.com",D2579*2.5/10,"ERROR"))</f>
        <v>1</v>
      </c>
      <c r="H2579" s="0" t="str">
        <f aca="false">VLOOKUP(G2579,Sheet2!$A$1:$B$8,2,0)</f>
        <v>excellent</v>
      </c>
      <c r="I2579" s="0" t="str">
        <f aca="false">"{""classes"":["""&amp;G2579&amp;"""],""text"":"""&amp;A2579&amp;"""},"</f>
        <v>{"classes":["1"],"text":"Biology  This Major's Salary over time While many will say they had their love of math and/or physics and/or all of science  beaten  out of them  I've said the same and many would still claim I didвЂ¦  I think that overall for me it was a good thing, given why we go to this school.  People going here are  generally  planning on graduate school.  If you aren't I would advise against Caltech! If you aren't willing to really work and put the time and effort to get through some of the upper-level classes in certain subjects  I wasn't , you'll generally find that you liked the subject because you were good at it, not because you wanted to do it for the rest of your life.  Caltech forced me to find something I was willing to think about ALL THE TIME.  Once I got there, I had challenging classes, interesting coursework, and a much better preparation for graduate school than many other people at colleges that emphasized memorization and busy work rather than understanding  the vast majority of my classes in my major were based around primary source literature and open book and essay tests .  Now that I'm planning on going to graduate school  after working for a short time first, I actually just graduated , I find that Caltech really prepared me for exactly that.  However, it doesn't prepare you for much else, and it's pretty hellish if you're trying to get a med school GPA or find that you like literature."},</v>
      </c>
      <c r="J2579" s="0" t="n">
        <f aca="false">LEN(A2579)</f>
        <v>1421</v>
      </c>
    </row>
    <row r="2580" customFormat="false" ht="12.8" hidden="false" customHeight="false" outlineLevel="0" collapsed="false">
      <c r="A2580" s="0" t="s">
        <v>2676</v>
      </c>
      <c r="B2580" s="0" t="s">
        <v>2640</v>
      </c>
      <c r="C2580" s="0" t="s">
        <v>2677</v>
      </c>
      <c r="D2580" s="0" t="n">
        <v>3</v>
      </c>
      <c r="E2580" s="0" t="str">
        <f aca="false">IFERROR(IFERROR(REPLACE(C2580,SEARCH($E$1,C2580,1),LEN($E$1),""),REPLACE(C2580,SEARCH($F$1,C2580,1),LEN($F$1),"")),C2580)</f>
        <v>www.studentsreview.com/viewprofile.php3?k=1043897012&amp;u=122</v>
      </c>
      <c r="F2580" s="0" t="str">
        <f aca="false">REPLACE(E2580,SEARCH("/",E2580,1),LEN(E2580),"")</f>
        <v>www.studentsreview.com</v>
      </c>
      <c r="G2580" s="0" t="n">
        <f aca="false">IF(F2580="www.studentcrowd.com",D2580*2/10,IF(F2580="www.studentsreview.com",D2580*2.5/10,"ERROR"))</f>
        <v>0.75</v>
      </c>
      <c r="H2580" s="0" t="str">
        <f aca="false">VLOOKUP(G2580,Sheet2!$A$1:$B$8,2,0)</f>
        <v>good</v>
      </c>
      <c r="I2580" s="0" t="str">
        <f aca="false">"{""classes"":["""&amp;G2580&amp;"""],""text"":"""&amp;A2580&amp;"""},"</f>
        <v>{"classes":["0,75"],"text":"Math  This Major's Salary over time A wonderful but very intense experience.  The work load is high  much higher than certain schools in Massachusetts , but it is made managable by the other people around you.The house system, where, each student places themself/is placed in one of 7 Undergraduate houses as a Freshman and tends to be a member their entire time, is incredible.  It serves to make a small University into an even tighter-knit community, and my house is probably my favorite thing here."},</v>
      </c>
      <c r="J2580" s="0" t="n">
        <f aca="false">LEN(A2580)</f>
        <v>502</v>
      </c>
    </row>
    <row r="2581" customFormat="false" ht="12.8" hidden="false" customHeight="false" outlineLevel="0" collapsed="false">
      <c r="A2581" s="0" t="s">
        <v>2678</v>
      </c>
      <c r="B2581" s="0" t="s">
        <v>2640</v>
      </c>
      <c r="C2581" s="0" t="s">
        <v>2679</v>
      </c>
      <c r="D2581" s="0" t="n">
        <v>3</v>
      </c>
      <c r="E2581" s="0" t="str">
        <f aca="false">IFERROR(IFERROR(REPLACE(C2581,SEARCH($E$1,C2581,1),LEN($E$1),""),REPLACE(C2581,SEARCH($F$1,C2581,1),LEN($F$1),"")),C2581)</f>
        <v>www.studentsreview.com/viewprofile.php3?k=1041671050&amp;u=122</v>
      </c>
      <c r="F2581" s="0" t="str">
        <f aca="false">REPLACE(E2581,SEARCH("/",E2581,1),LEN(E2581),"")</f>
        <v>www.studentsreview.com</v>
      </c>
      <c r="G2581" s="0" t="n">
        <f aca="false">IF(F2581="www.studentcrowd.com",D2581*2/10,IF(F2581="www.studentsreview.com",D2581*2.5/10,"ERROR"))</f>
        <v>0.75</v>
      </c>
      <c r="H2581" s="0" t="str">
        <f aca="false">VLOOKUP(G2581,Sheet2!$A$1:$B$8,2,0)</f>
        <v>good</v>
      </c>
      <c r="I2581" s="0" t="str">
        <f aca="false">"{""classes"":["""&amp;G2581&amp;"""],""text"":"""&amp;A2581&amp;"""},"</f>
        <v>{"classes":["0,75"],"text":"Undecided  This Major's Salary over time I have so far loved my experience at Caltech.  I came with a solid though not unusual background in math and science but with a true passion for it.  I wanted to be immersed in the books, and found lots of people who could teach me anything I wanted to learn and were glad to do it.  So if you're truly excited about math and science  especially if you're excited about all kinds of it  and don't mind doing LOTS of it, you'll probably like it here very much.  The faculty are approachable, the kids are wonderful, and the resources are to my knowledge unmatched by any other place in the country or the world.There are, however, lots of bitter people here.  I think it's mostly so because they like to sleep, and don't like to work as much as Caltech forces them to.  Also, collaboration is definitely a key to survival here = ."},</v>
      </c>
      <c r="J2581" s="0" t="n">
        <f aca="false">LEN(A2581)</f>
        <v>870</v>
      </c>
    </row>
    <row r="2582" customFormat="false" ht="12.8" hidden="false" customHeight="false" outlineLevel="0" collapsed="false">
      <c r="A2582" s="0" t="s">
        <v>2680</v>
      </c>
      <c r="B2582" s="0" t="s">
        <v>2640</v>
      </c>
      <c r="C2582" s="0" t="s">
        <v>2681</v>
      </c>
      <c r="D2582" s="0" t="n">
        <v>3</v>
      </c>
      <c r="E2582" s="0" t="str">
        <f aca="false">IFERROR(IFERROR(REPLACE(C2582,SEARCH($E$1,C2582,1),LEN($E$1),""),REPLACE(C2582,SEARCH($F$1,C2582,1),LEN($F$1),"")),C2582)</f>
        <v>www.studentsreview.com/viewprofile.php3?k=1033848013&amp;u=122</v>
      </c>
      <c r="F2582" s="0" t="str">
        <f aca="false">REPLACE(E2582,SEARCH("/",E2582,1),LEN(E2582),"")</f>
        <v>www.studentsreview.com</v>
      </c>
      <c r="G2582" s="0" t="n">
        <f aca="false">IF(F2582="www.studentcrowd.com",D2582*2/10,IF(F2582="www.studentsreview.com",D2582*2.5/10,"ERROR"))</f>
        <v>0.75</v>
      </c>
      <c r="H2582" s="0" t="str">
        <f aca="false">VLOOKUP(G2582,Sheet2!$A$1:$B$8,2,0)</f>
        <v>good</v>
      </c>
      <c r="I2582" s="0" t="str">
        <f aca="false">"{""classes"":["""&amp;G2582&amp;"""],""text"":"""&amp;A2582&amp;"""},"</f>
        <v>{"classes":["0,75"],"text":"Engineering Department  This Major's Salary over time Caltech is a great school if you are interested in Science if not it can be a bit overwhelming. The work load is heavy but you get to study with great professors. You can participate in their research early on. The big difference I believe is that there are opportunities for everyone to do advanced work that would be very hard to come by at a larger school. Of course the student has to show the initiative and use those opportunities."},</v>
      </c>
      <c r="J2582" s="0" t="n">
        <f aca="false">LEN(A2582)</f>
        <v>491</v>
      </c>
    </row>
    <row r="2583" customFormat="false" ht="12.8" hidden="false" customHeight="false" outlineLevel="0" collapsed="false">
      <c r="A2583" s="0" t="s">
        <v>2682</v>
      </c>
      <c r="B2583" s="0" t="s">
        <v>2640</v>
      </c>
      <c r="C2583" s="0" t="s">
        <v>2683</v>
      </c>
      <c r="D2583" s="0" t="n">
        <v>2</v>
      </c>
      <c r="E2583" s="0" t="str">
        <f aca="false">IFERROR(IFERROR(REPLACE(C2583,SEARCH($E$1,C2583,1),LEN($E$1),""),REPLACE(C2583,SEARCH($F$1,C2583,1),LEN($F$1),"")),C2583)</f>
        <v>www.studentsreview.com/viewprofile.php3?k=1032307879&amp;u=122</v>
      </c>
      <c r="F2583" s="0" t="str">
        <f aca="false">REPLACE(E2583,SEARCH("/",E2583,1),LEN(E2583),"")</f>
        <v>www.studentsreview.com</v>
      </c>
      <c r="G2583" s="0" t="n">
        <f aca="false">IF(F2583="www.studentcrowd.com",D2583*2/10,IF(F2583="www.studentsreview.com",D2583*2.5/10,"ERROR"))</f>
        <v>0.5</v>
      </c>
      <c r="H2583" s="0" t="str">
        <f aca="false">VLOOKUP(G2583,Sheet2!$A$1:$B$8,2,0)</f>
        <v>middle</v>
      </c>
      <c r="I2583" s="0" t="str">
        <f aca="false">"{""classes"":["""&amp;G2583&amp;"""],""text"":"""&amp;A2583&amp;"""},"</f>
        <v>{"classes":["0,5"],"text":"Physics  This Major's Salary over time The work here is hard.  Real hard.  I mean really really hard.  All the time.Despite that, we have an amazing bunch of people here, most of whom you could never meet anywhere else  although, in many cases, you might prefer not to , and some rather interesting  nerdy  stuff is always happening on campus.  Caltech does have a way of beating the science out of people, but I think it makes us better scientists in the end  I hope grad schools will think so! .  If you're a planned science/math/engineering major who loves itвЂ”I mean really loves math and science, wants to do it all the timeвЂ”then I think this is the place to be.  If, however, you'd still like some variety in your class scheduleвЂ”maybe some painting or good writing classes here or there, then avoid Caltech.  Despite the nice small humanities classes  15 students or less , and some decent profs and class variety, the courseload simply doesn't permit the time to dedicate to pursuits outside math and science.  Finally, I think there are some great opportunities for undergraduate research that you'd be hard-pressed to find elsewhere  though I should mention that undergrads from other schools sometimes do summer research here ."},</v>
      </c>
      <c r="J2583" s="0" t="n">
        <f aca="false">LEN(A2583)</f>
        <v>1242</v>
      </c>
    </row>
    <row r="2584" customFormat="false" ht="12.8" hidden="false" customHeight="false" outlineLevel="0" collapsed="false">
      <c r="A2584" s="0" t="s">
        <v>2684</v>
      </c>
      <c r="B2584" s="0" t="s">
        <v>2640</v>
      </c>
      <c r="C2584" s="0" t="s">
        <v>2685</v>
      </c>
      <c r="D2584" s="0" t="n">
        <v>2</v>
      </c>
      <c r="E2584" s="0" t="str">
        <f aca="false">IFERROR(IFERROR(REPLACE(C2584,SEARCH($E$1,C2584,1),LEN($E$1),""),REPLACE(C2584,SEARCH($F$1,C2584,1),LEN($F$1),"")),C2584)</f>
        <v>www.studentsreview.com/viewprofile.php3?k=1029870017&amp;u=122</v>
      </c>
      <c r="F2584" s="0" t="str">
        <f aca="false">REPLACE(E2584,SEARCH("/",E2584,1),LEN(E2584),"")</f>
        <v>www.studentsreview.com</v>
      </c>
      <c r="G2584" s="0" t="n">
        <f aca="false">IF(F2584="www.studentcrowd.com",D2584*2/10,IF(F2584="www.studentsreview.com",D2584*2.5/10,"ERROR"))</f>
        <v>0.5</v>
      </c>
      <c r="H2584" s="0" t="str">
        <f aca="false">VLOOKUP(G2584,Sheet2!$A$1:$B$8,2,0)</f>
        <v>middle</v>
      </c>
      <c r="I2584" s="0" t="str">
        <f aca="false">"{""classes"":["""&amp;G2584&amp;"""],""text"":"""&amp;A2584&amp;"""},"</f>
        <v>{"classes":["0,5"],"text":"Undecided  This Major's Salary over time The half-frat/half-dorm housing system is not great for everyone; if your personality doesn't  click  with one of the dorms, you might be out of luck.  The advising system is haphazard at best, and does nothing for undecided students.  Some of the dorms are disgusting, filthy, and depressing.  Some of the students are disgusting, filthy, and depressing.  On the whole, the students are the most fascinating people you could ever want to meet.  The psychological counseling service is no longer freeвЂ”watch for psycho killers.  There was an in-house survey that 24% of students regularly used marijuana, and 10% had used hallucinogens.  Many of the students are extremely bitter.  A lot of freshmen want to be physics majors but aren't able to hack it.  This leads to broken dreams.  The administration is getting increasingly unreasonable, and is taking away many freedoms and priveleges.  I think the honor code is abused; I'm not sure to what extent.  Some students are not friendly and won't answer if you say  Hi, how are you?  right in front of their face.  The high stress leads to strange social behavior; I dealt with some pathological liars.  Some of the profs have an amazing attitude and philosophy toward teaching.  This will be a mind-blowingly challenging school for people from small, rural high schools.  Dating at Caltech:  For girls, the odds are good, but the goods are odd.  For guys, the odds are terrible and the goods are all screwed up."},</v>
      </c>
      <c r="J2584" s="0" t="n">
        <f aca="false">LEN(A2584)</f>
        <v>1504</v>
      </c>
    </row>
    <row r="2585" customFormat="false" ht="12.8" hidden="false" customHeight="false" outlineLevel="0" collapsed="false">
      <c r="A2585" s="0" t="s">
        <v>2686</v>
      </c>
      <c r="B2585" s="0" t="s">
        <v>2640</v>
      </c>
      <c r="C2585" s="0" t="s">
        <v>2687</v>
      </c>
      <c r="D2585" s="0" t="n">
        <v>1</v>
      </c>
      <c r="E2585" s="0" t="str">
        <f aca="false">IFERROR(IFERROR(REPLACE(C2585,SEARCH($E$1,C2585,1),LEN($E$1),""),REPLACE(C2585,SEARCH($F$1,C2585,1),LEN($F$1),"")),C2585)</f>
        <v>www.studentsreview.com/viewprofile.php3?k=1027618123&amp;u=122</v>
      </c>
      <c r="F2585" s="0" t="str">
        <f aca="false">REPLACE(E2585,SEARCH("/",E2585,1),LEN(E2585),"")</f>
        <v>www.studentsreview.com</v>
      </c>
      <c r="G2585" s="0" t="n">
        <f aca="false">IF(F2585="www.studentcrowd.com",D2585*2/10,IF(F2585="www.studentsreview.com",D2585*2.5/10,"ERROR"))</f>
        <v>0.25</v>
      </c>
      <c r="H2585" s="0" t="str">
        <f aca="false">VLOOKUP(G2585,Sheet2!$A$1:$B$8,2,0)</f>
        <v>bad_plus</v>
      </c>
      <c r="I2585" s="0" t="str">
        <f aca="false">"{""classes"":["""&amp;G2585&amp;"""],""text"":"""&amp;A2585&amp;"""},"</f>
        <v>{"classes":["0,25"],"text":"Physics  This Major's Salary over time Caltech was a pretty low quality place to go, it didn't really offer much in the way of a 'college experience'.  The coursework was very rigorous, however, in many cases it seemed to emphasize covering more material instead of covering in great depth.  I thought the core would give me a very solid foundation in math/physics  but the classes seemed rushed and overall I think the coverage of the various fields was somewhat spotty."},</v>
      </c>
      <c r="J2585" s="0" t="n">
        <f aca="false">LEN(A2585)</f>
        <v>471</v>
      </c>
    </row>
    <row r="2586" customFormat="false" ht="12.8" hidden="false" customHeight="false" outlineLevel="0" collapsed="false">
      <c r="A2586" s="0" t="s">
        <v>2688</v>
      </c>
      <c r="B2586" s="0" t="s">
        <v>2689</v>
      </c>
      <c r="C2586" s="0" t="s">
        <v>2690</v>
      </c>
      <c r="D2586" s="0" t="n">
        <v>3</v>
      </c>
      <c r="E2586" s="0" t="str">
        <f aca="false">IFERROR(IFERROR(REPLACE(C2586,SEARCH($E$1,C2586,1),LEN($E$1),""),REPLACE(C2586,SEARCH($F$1,C2586,1),LEN($F$1),"")),C2586)</f>
        <v>www.studentsreview.com/viewprofile.php3?k=1460136408&amp;u=196</v>
      </c>
      <c r="F2586" s="0" t="str">
        <f aca="false">REPLACE(E2586,SEARCH("/",E2586,1),LEN(E2586),"")</f>
        <v>www.studentsreview.com</v>
      </c>
      <c r="G2586" s="0" t="n">
        <f aca="false">IF(F2586="www.studentcrowd.com",D2586*2/10,IF(F2586="www.studentsreview.com",D2586*2.5/10,"ERROR"))</f>
        <v>0.75</v>
      </c>
      <c r="H2586" s="0" t="str">
        <f aca="false">VLOOKUP(G2586,Sheet2!$A$1:$B$8,2,0)</f>
        <v>good</v>
      </c>
      <c r="I2586" s="0" t="str">
        <f aca="false">"{""classes"":["""&amp;G2586&amp;"""],""text"":"""&amp;A2586&amp;"""},"</f>
        <v>{"classes":["0,75"],"text":"Unknown  This Major's Salary over time There are basically no  down sides  to Stanford.  Great academics ?  - Got it! Great athletics ?  - Got it!  Gorgeous campus  ?  - Got it!  Great faculty/staff  ?  - Got it! If I HAD to pick a  negative  about the school, I'd say it's the surrounding town and atmosphere, as it is the  antithesis  of a  college town  ."},</v>
      </c>
      <c r="J2586" s="0" t="n">
        <f aca="false">LEN(A2586)</f>
        <v>358</v>
      </c>
    </row>
    <row r="2587" customFormat="false" ht="12.8" hidden="false" customHeight="false" outlineLevel="0" collapsed="false">
      <c r="A2587" s="0" t="s">
        <v>2691</v>
      </c>
      <c r="B2587" s="0" t="s">
        <v>2689</v>
      </c>
      <c r="C2587" s="0" t="s">
        <v>2692</v>
      </c>
      <c r="D2587" s="0" t="n">
        <v>1</v>
      </c>
      <c r="E2587" s="0" t="str">
        <f aca="false">IFERROR(IFERROR(REPLACE(C2587,SEARCH($E$1,C2587,1),LEN($E$1),""),REPLACE(C2587,SEARCH($F$1,C2587,1),LEN($F$1),"")),C2587)</f>
        <v>www.studentsreview.com/viewprofile.php3?k=1433470891&amp;u=196</v>
      </c>
      <c r="F2587" s="0" t="str">
        <f aca="false">REPLACE(E2587,SEARCH("/",E2587,1),LEN(E2587),"")</f>
        <v>www.studentsreview.com</v>
      </c>
      <c r="G2587" s="0" t="n">
        <f aca="false">IF(F2587="www.studentcrowd.com",D2587*2/10,IF(F2587="www.studentsreview.com",D2587*2.5/10,"ERROR"))</f>
        <v>0.25</v>
      </c>
      <c r="H2587" s="0" t="str">
        <f aca="false">VLOOKUP(G2587,Sheet2!$A$1:$B$8,2,0)</f>
        <v>bad_plus</v>
      </c>
      <c r="I2587" s="0" t="str">
        <f aca="false">"{""classes"":["""&amp;G2587&amp;"""],""text"":"""&amp;A2587&amp;"""},"</f>
        <v>{"classes":["0,25"],"text":"Mechanical Engineering  This Major's Salary over time Students are self-centered and never do what they say they will  for group projects, clubs .  Professors don't care about students - often don't show up for classes.  All they are working on is their research or latest start up.  The administration only cares about their reputation.  It is a miserable place but no one will admit it because its supposed to be so wonderful.  Don't come here!"},</v>
      </c>
      <c r="J2587" s="0" t="n">
        <f aca="false">LEN(A2587)</f>
        <v>446</v>
      </c>
    </row>
    <row r="2588" customFormat="false" ht="12.8" hidden="false" customHeight="false" outlineLevel="0" collapsed="false">
      <c r="A2588" s="0" t="s">
        <v>2693</v>
      </c>
      <c r="B2588" s="0" t="s">
        <v>2689</v>
      </c>
      <c r="C2588" s="0" t="s">
        <v>2694</v>
      </c>
      <c r="D2588" s="0" t="n">
        <v>1</v>
      </c>
      <c r="E2588" s="0" t="str">
        <f aca="false">IFERROR(IFERROR(REPLACE(C2588,SEARCH($E$1,C2588,1),LEN($E$1),""),REPLACE(C2588,SEARCH($F$1,C2588,1),LEN($F$1),"")),C2588)</f>
        <v>www.studentsreview.com/viewprofile.php3?k=1426561428&amp;u=196</v>
      </c>
      <c r="F2588" s="0" t="str">
        <f aca="false">REPLACE(E2588,SEARCH("/",E2588,1),LEN(E2588),"")</f>
        <v>www.studentsreview.com</v>
      </c>
      <c r="G2588" s="0" t="n">
        <f aca="false">IF(F2588="www.studentcrowd.com",D2588*2/10,IF(F2588="www.studentsreview.com",D2588*2.5/10,"ERROR"))</f>
        <v>0.25</v>
      </c>
      <c r="H2588" s="0" t="str">
        <f aca="false">VLOOKUP(G2588,Sheet2!$A$1:$B$8,2,0)</f>
        <v>bad_plus</v>
      </c>
      <c r="I2588" s="0" t="str">
        <f aca="false">"{""classes"":["""&amp;G2588&amp;"""],""text"":"""&amp;A2588&amp;"""},"</f>
        <v>{"classes":["0,25"],"text":"Sociology  This Major's Salary over time - A university dominated by women. People pretend others are invisible here  extends to the Bay Area as a whole .You might learn better at another university while finding it easier to get good grades.Don't fall for the college marketing scam.You are more likely to enjoy this school if you went to a private high school or high school in NorCal."},</v>
      </c>
      <c r="J2588" s="0" t="n">
        <f aca="false">LEN(A2588)</f>
        <v>387</v>
      </c>
    </row>
    <row r="2589" customFormat="false" ht="12.8" hidden="false" customHeight="false" outlineLevel="0" collapsed="false">
      <c r="A2589" s="0" t="s">
        <v>2695</v>
      </c>
      <c r="B2589" s="0" t="s">
        <v>2689</v>
      </c>
      <c r="C2589" s="0" t="s">
        <v>2696</v>
      </c>
      <c r="D2589" s="0" t="n">
        <v>1</v>
      </c>
      <c r="E2589" s="0" t="str">
        <f aca="false">IFERROR(IFERROR(REPLACE(C2589,SEARCH($E$1,C2589,1),LEN($E$1),""),REPLACE(C2589,SEARCH($F$1,C2589,1),LEN($F$1),"")),C2589)</f>
        <v>www.studentsreview.com/viewprofile.php3?k=1425276327&amp;u=196</v>
      </c>
      <c r="F2589" s="0" t="str">
        <f aca="false">REPLACE(E2589,SEARCH("/",E2589,1),LEN(E2589),"")</f>
        <v>www.studentsreview.com</v>
      </c>
      <c r="G2589" s="0" t="n">
        <f aca="false">IF(F2589="www.studentcrowd.com",D2589*2/10,IF(F2589="www.studentsreview.com",D2589*2.5/10,"ERROR"))</f>
        <v>0.25</v>
      </c>
      <c r="H2589" s="0" t="str">
        <f aca="false">VLOOKUP(G2589,Sheet2!$A$1:$B$8,2,0)</f>
        <v>bad_plus</v>
      </c>
      <c r="I2589" s="0" t="str">
        <f aca="false">"{""classes"":["""&amp;G2589&amp;"""],""text"":"""&amp;A2589&amp;"""},"</f>
        <v>{"classes":["0,25"],"text":"Computer Science  This Major's Salary over time pretty sure I made a terrible decision coming to Stanford. i would not come here if I had the chance again. should have heeded the warning signs and transferred. I thought the name of the school would be worth it, but I really, really, don't want to be associated with this school when I graduate, so I guess I've lost at everything here, except one-dimensional absorption of test-taking-knowledge"},</v>
      </c>
      <c r="J2589" s="0" t="n">
        <f aca="false">LEN(A2589)</f>
        <v>445</v>
      </c>
    </row>
    <row r="2590" customFormat="false" ht="12.8" hidden="false" customHeight="false" outlineLevel="0" collapsed="false">
      <c r="A2590" s="0" t="s">
        <v>2697</v>
      </c>
      <c r="B2590" s="0" t="s">
        <v>2689</v>
      </c>
      <c r="C2590" s="0" t="s">
        <v>2698</v>
      </c>
      <c r="D2590" s="0" t="n">
        <v>1</v>
      </c>
      <c r="E2590" s="0" t="str">
        <f aca="false">IFERROR(IFERROR(REPLACE(C2590,SEARCH($E$1,C2590,1),LEN($E$1),""),REPLACE(C2590,SEARCH($F$1,C2590,1),LEN($F$1),"")),C2590)</f>
        <v>www.studentsreview.com/viewprofile.php3?k=1420699247&amp;u=196</v>
      </c>
      <c r="F2590" s="0" t="str">
        <f aca="false">REPLACE(E2590,SEARCH("/",E2590,1),LEN(E2590),"")</f>
        <v>www.studentsreview.com</v>
      </c>
      <c r="G2590" s="0" t="n">
        <f aca="false">IF(F2590="www.studentcrowd.com",D2590*2/10,IF(F2590="www.studentsreview.com",D2590*2.5/10,"ERROR"))</f>
        <v>0.25</v>
      </c>
      <c r="H2590" s="0" t="str">
        <f aca="false">VLOOKUP(G2590,Sheet2!$A$1:$B$8,2,0)</f>
        <v>bad_plus</v>
      </c>
      <c r="I2590" s="0" t="str">
        <f aca="false">"{""classes"":["""&amp;G2590&amp;"""],""text"":"""&amp;A2590&amp;"""},"</f>
        <v>{"classes":["0,25"],"text":"Math  This Major's Salary over time I'm a third year undergrad at Stanford, and boy has this place turned me into a walking pile of sit. I hate how snotty the students are. I hate the crappy dining hall food. I hate the fact that everyone single one of my classes is techy. I hate the fast pace of the quarter system. I hate handing my parents' money to go to a school I hate. I hate the blandness of the students, the faculty, and the city that is Palo Alto and the Silicon Valley. I hate how no one cares about anything except career advancement and social status. I hate how no one respects privacy. I hate how impersonal the people are and how no one is willing to share their troubles. I hate the snottiness of the students. I hate the fact that everyone came from the top of their high school class. I hate that there is no school spirit. Well, that about sums it up; good luck to all who choose this school."},</v>
      </c>
      <c r="J2590" s="0" t="n">
        <f aca="false">LEN(A2590)</f>
        <v>914</v>
      </c>
    </row>
    <row r="2591" customFormat="false" ht="12.8" hidden="false" customHeight="false" outlineLevel="0" collapsed="false">
      <c r="A2591" s="0" t="s">
        <v>2699</v>
      </c>
      <c r="B2591" s="0" t="s">
        <v>2689</v>
      </c>
      <c r="C2591" s="0" t="s">
        <v>2700</v>
      </c>
      <c r="D2591" s="0" t="n">
        <v>1</v>
      </c>
      <c r="E2591" s="0" t="str">
        <f aca="false">IFERROR(IFERROR(REPLACE(C2591,SEARCH($E$1,C2591,1),LEN($E$1),""),REPLACE(C2591,SEARCH($F$1,C2591,1),LEN($F$1),"")),C2591)</f>
        <v>www.studentsreview.com/viewprofile.php3?k=1420656243&amp;u=196</v>
      </c>
      <c r="F2591" s="0" t="str">
        <f aca="false">REPLACE(E2591,SEARCH("/",E2591,1),LEN(E2591),"")</f>
        <v>www.studentsreview.com</v>
      </c>
      <c r="G2591" s="0" t="n">
        <f aca="false">IF(F2591="www.studentcrowd.com",D2591*2/10,IF(F2591="www.studentsreview.com",D2591*2.5/10,"ERROR"))</f>
        <v>0.25</v>
      </c>
      <c r="H2591" s="0" t="str">
        <f aca="false">VLOOKUP(G2591,Sheet2!$A$1:$B$8,2,0)</f>
        <v>bad_plus</v>
      </c>
      <c r="I2591" s="0" t="str">
        <f aca="false">"{""classes"":["""&amp;G2591&amp;"""],""text"":"""&amp;A2591&amp;"""},"</f>
        <v>{"classes":["0,25"],"text":"Mechanical Engineering  This Major's Salary over time This is a terrible place and no one cares about the students.  Many students are miserable, but only say it to a few friends because everyone is supposed to be happy here.  The counseling center is completely swamped - so many students are unhappy that it takes 3 weeks to get an appointment.  Not very helpful if a student is in crisis.  The University doesn't seem to care.  They spend money on warming and watering their palm trees - not on students.Professors only care about their published reputation or getting rich from their latest start up.  If you want a good education, and want to meet nice students and learn from them, DO NOT GO HERE."},</v>
      </c>
      <c r="J2591" s="0" t="n">
        <f aca="false">LEN(A2591)</f>
        <v>703</v>
      </c>
    </row>
    <row r="2592" customFormat="false" ht="12.8" hidden="false" customHeight="false" outlineLevel="0" collapsed="false">
      <c r="A2592" s="0" t="s">
        <v>2701</v>
      </c>
      <c r="B2592" s="0" t="s">
        <v>2689</v>
      </c>
      <c r="C2592" s="0" t="s">
        <v>2702</v>
      </c>
      <c r="D2592" s="0" t="n">
        <v>1</v>
      </c>
      <c r="E2592" s="0" t="str">
        <f aca="false">IFERROR(IFERROR(REPLACE(C2592,SEARCH($E$1,C2592,1),LEN($E$1),""),REPLACE(C2592,SEARCH($F$1,C2592,1),LEN($F$1),"")),C2592)</f>
        <v>www.studentsreview.com/viewprofile.php3?k=1420648848&amp;u=196</v>
      </c>
      <c r="F2592" s="0" t="str">
        <f aca="false">REPLACE(E2592,SEARCH("/",E2592,1),LEN(E2592),"")</f>
        <v>www.studentsreview.com</v>
      </c>
      <c r="G2592" s="0" t="n">
        <f aca="false">IF(F2592="www.studentcrowd.com",D2592*2/10,IF(F2592="www.studentsreview.com",D2592*2.5/10,"ERROR"))</f>
        <v>0.25</v>
      </c>
      <c r="H2592" s="0" t="str">
        <f aca="false">VLOOKUP(G2592,Sheet2!$A$1:$B$8,2,0)</f>
        <v>bad_plus</v>
      </c>
      <c r="I2592" s="0" t="str">
        <f aca="false">"{""classes"":["""&amp;G2592&amp;"""],""text"":"""&amp;A2592&amp;"""},"</f>
        <v>{"classes":["0,25"],"text":"Mechanical Engineering  This Major's Salary over time No one should go here - the professors only care about their latest start up, students only get in the way.  The bureaucracy is incredible - you have to apply to do anything and the administration doesn't listen.  After all, they are Stanford!  They don't care - they have the name and rep.  So many students are miserable, but don't want to admit it since they are supposed to be at such a great place.  There is really nothing good to say about this place."},</v>
      </c>
      <c r="J2592" s="0" t="n">
        <f aca="false">LEN(A2592)</f>
        <v>512</v>
      </c>
    </row>
    <row r="2593" customFormat="false" ht="12.8" hidden="false" customHeight="false" outlineLevel="0" collapsed="false">
      <c r="A2593" s="0" t="s">
        <v>2703</v>
      </c>
      <c r="B2593" s="0" t="s">
        <v>2689</v>
      </c>
      <c r="C2593" s="0" t="s">
        <v>2704</v>
      </c>
      <c r="D2593" s="0" t="n">
        <v>2</v>
      </c>
      <c r="E2593" s="0" t="str">
        <f aca="false">IFERROR(IFERROR(REPLACE(C2593,SEARCH($E$1,C2593,1),LEN($E$1),""),REPLACE(C2593,SEARCH($F$1,C2593,1),LEN($F$1),"")),C2593)</f>
        <v>www.studentsreview.com/viewprofile.php3?k=1401128094&amp;u=196</v>
      </c>
      <c r="F2593" s="0" t="str">
        <f aca="false">REPLACE(E2593,SEARCH("/",E2593,1),LEN(E2593),"")</f>
        <v>www.studentsreview.com</v>
      </c>
      <c r="G2593" s="0" t="n">
        <f aca="false">IF(F2593="www.studentcrowd.com",D2593*2/10,IF(F2593="www.studentsreview.com",D2593*2.5/10,"ERROR"))</f>
        <v>0.5</v>
      </c>
      <c r="H2593" s="0" t="str">
        <f aca="false">VLOOKUP(G2593,Sheet2!$A$1:$B$8,2,0)</f>
        <v>middle</v>
      </c>
      <c r="I2593" s="0" t="str">
        <f aca="false">"{""classes"":["""&amp;G2593&amp;"""],""text"":"""&amp;A2593&amp;"""},"</f>
        <v>{"classes":["0,5"],"text":"Unknown  This Major's Salary over time The best thing about this school is that it's one of the best one on the ranking list!! The bad thing is that it is very hard to get in.  sadly. "},</v>
      </c>
      <c r="J2593" s="0" t="n">
        <f aca="false">LEN(A2593)</f>
        <v>184</v>
      </c>
    </row>
    <row r="2594" customFormat="false" ht="12.8" hidden="false" customHeight="false" outlineLevel="0" collapsed="false">
      <c r="A2594" s="0" t="s">
        <v>2705</v>
      </c>
      <c r="B2594" s="0" t="s">
        <v>2689</v>
      </c>
      <c r="C2594" s="0" t="s">
        <v>2706</v>
      </c>
      <c r="D2594" s="0" t="n">
        <v>3</v>
      </c>
      <c r="E2594" s="0" t="str">
        <f aca="false">IFERROR(IFERROR(REPLACE(C2594,SEARCH($E$1,C2594,1),LEN($E$1),""),REPLACE(C2594,SEARCH($F$1,C2594,1),LEN($F$1),"")),C2594)</f>
        <v>www.studentsreview.com/viewprofile.php3?k=1377591332&amp;u=196</v>
      </c>
      <c r="F2594" s="0" t="str">
        <f aca="false">REPLACE(E2594,SEARCH("/",E2594,1),LEN(E2594),"")</f>
        <v>www.studentsreview.com</v>
      </c>
      <c r="G2594" s="0" t="n">
        <f aca="false">IF(F2594="www.studentcrowd.com",D2594*2/10,IF(F2594="www.studentsreview.com",D2594*2.5/10,"ERROR"))</f>
        <v>0.75</v>
      </c>
      <c r="H2594" s="0" t="str">
        <f aca="false">VLOOKUP(G2594,Sheet2!$A$1:$B$8,2,0)</f>
        <v>good</v>
      </c>
      <c r="I2594" s="0" t="str">
        <f aca="false">"{""classes"":["""&amp;G2594&amp;"""],""text"":"""&amp;A2594&amp;"""},"</f>
        <v>{"classes":["0,75"],"text":"Biology  This Major's Salary over time Stanford University is an excellent college and so far the experience has been phenomenal. I really cannot find anything bad to say about Stanford and I normally like to point things out since I am a stickler.  "},</v>
      </c>
      <c r="J2594" s="0" t="n">
        <f aca="false">LEN(A2594)</f>
        <v>250</v>
      </c>
    </row>
    <row r="2595" customFormat="false" ht="12.8" hidden="false" customHeight="false" outlineLevel="0" collapsed="false">
      <c r="A2595" s="0" t="s">
        <v>2707</v>
      </c>
      <c r="B2595" s="0" t="s">
        <v>2689</v>
      </c>
      <c r="C2595" s="0" t="s">
        <v>2708</v>
      </c>
      <c r="D2595" s="0" t="n">
        <v>1</v>
      </c>
      <c r="E2595" s="0" t="str">
        <f aca="false">IFERROR(IFERROR(REPLACE(C2595,SEARCH($E$1,C2595,1),LEN($E$1),""),REPLACE(C2595,SEARCH($F$1,C2595,1),LEN($F$1),"")),C2595)</f>
        <v>www.studentsreview.com/viewprofile.php3?k=1376870302&amp;u=196</v>
      </c>
      <c r="F2595" s="0" t="str">
        <f aca="false">REPLACE(E2595,SEARCH("/",E2595,1),LEN(E2595),"")</f>
        <v>www.studentsreview.com</v>
      </c>
      <c r="G2595" s="0" t="n">
        <f aca="false">IF(F2595="www.studentcrowd.com",D2595*2/10,IF(F2595="www.studentsreview.com",D2595*2.5/10,"ERROR"))</f>
        <v>0.25</v>
      </c>
      <c r="H2595" s="0" t="str">
        <f aca="false">VLOOKUP(G2595,Sheet2!$A$1:$B$8,2,0)</f>
        <v>bad_plus</v>
      </c>
      <c r="I2595" s="0" t="str">
        <f aca="false">"{""classes"":["""&amp;G2595&amp;"""],""text"":"""&amp;A2595&amp;"""},"</f>
        <v>{"classes":["0,25"],"text":"Computer Science  This Major's Salary over time The common perception people have going into Stanford is that their lives are set and that everything's going to be fun and daisies. The truth is that the competition becomes tougher than ever, you will always be worried about getting into  the next step , and you will work harder than ever before. All in an environment where people are expected to be happy all the time and talking about your difficulties is frowned upon. Seriously, I didn't know this kind of atmosphere could exist until I came here.Want to go to a school where you will be genuinely happy? I don't think Stanford is the place, though I am sure many people are very happy.Want to go to a school where you will become even more competitive than before to the point of being cut-throat, never really show it, not really know what's wrong with the whole shebang since everyone looks so happy but something doesn't feel right and you'll start to feel too self-conscious about yourself and everyone around you? Stanford.That being said, the academic quality is truly top caliber. If you are not entirely sure about coming here, I would not base my decision off of Admit Weekend which is not representative of how you will feel on a daily basis at all - try staying for a few days with a friend or something.The competitive atmosphere you get at Stanford isn't the healthy kind where everyone's cheering each other on to succeed and everyone shares what they do - it's secretive and closed off, despite how open everything seems to be. The general atmosphere of the student body is  me, me  and there is little social activism or community work, and when there is it all seems overwhelmingly for themselves/ourselves. My biggest complaint would be the bubble. Like RCMan13 said  his observations are right on point  Palo Alto is a horrible college town. Students almost never leave campus, and on campus there isn't much to do either in terms of normal life. You will study all day and get really good at academics/test taking, but miss out on real-life events/work experience/everything else that your friends at less isolated universities are getting because the only people you are interacting with are students and professors, not a real-life community."},</v>
      </c>
      <c r="J2595" s="0" t="n">
        <f aca="false">LEN(A2595)</f>
        <v>2271</v>
      </c>
    </row>
    <row r="2596" customFormat="false" ht="12.8" hidden="false" customHeight="false" outlineLevel="0" collapsed="false">
      <c r="A2596" s="0" t="s">
        <v>2709</v>
      </c>
      <c r="B2596" s="0" t="s">
        <v>2689</v>
      </c>
      <c r="C2596" s="0" t="s">
        <v>2710</v>
      </c>
      <c r="D2596" s="0" t="n">
        <v>3</v>
      </c>
      <c r="E2596" s="0" t="str">
        <f aca="false">IFERROR(IFERROR(REPLACE(C2596,SEARCH($E$1,C2596,1),LEN($E$1),""),REPLACE(C2596,SEARCH($F$1,C2596,1),LEN($F$1),"")),C2596)</f>
        <v>www.studentsreview.com/viewprofile.php3?k=1356568073&amp;u=196</v>
      </c>
      <c r="F2596" s="0" t="str">
        <f aca="false">REPLACE(E2596,SEARCH("/",E2596,1),LEN(E2596),"")</f>
        <v>www.studentsreview.com</v>
      </c>
      <c r="G2596" s="0" t="n">
        <f aca="false">IF(F2596="www.studentcrowd.com",D2596*2/10,IF(F2596="www.studentsreview.com",D2596*2.5/10,"ERROR"))</f>
        <v>0.75</v>
      </c>
      <c r="H2596" s="0" t="str">
        <f aca="false">VLOOKUP(G2596,Sheet2!$A$1:$B$8,2,0)</f>
        <v>good</v>
      </c>
      <c r="I2596" s="0" t="str">
        <f aca="false">"{""classes"":["""&amp;G2596&amp;"""],""text"":"""&amp;A2596&amp;"""},"</f>
        <v>{"classes":["0,75"],"text":"PreMed and Medical  This Major's Salary over time I've been here only for a quarter and I have never felt like I belong somewhere as much as I do now! I love Stanford's students and professors who are not arrogant in spite of the fact that most of them come from great legacies. Everyone is so kind and humble; I have yet to meet a snotty person on campus. "},</v>
      </c>
      <c r="J2596" s="0" t="n">
        <f aca="false">LEN(A2596)</f>
        <v>357</v>
      </c>
    </row>
    <row r="2597" customFormat="false" ht="12.8" hidden="false" customHeight="false" outlineLevel="0" collapsed="false">
      <c r="A2597" s="0" t="s">
        <v>2711</v>
      </c>
      <c r="B2597" s="0" t="s">
        <v>2689</v>
      </c>
      <c r="C2597" s="0" t="s">
        <v>2712</v>
      </c>
      <c r="D2597" s="0" t="n">
        <v>2</v>
      </c>
      <c r="E2597" s="0" t="str">
        <f aca="false">IFERROR(IFERROR(REPLACE(C2597,SEARCH($E$1,C2597,1),LEN($E$1),""),REPLACE(C2597,SEARCH($F$1,C2597,1),LEN($F$1),"")),C2597)</f>
        <v>www.studentsreview.com/viewprofile.php3?k=1351107529&amp;u=196</v>
      </c>
      <c r="F2597" s="0" t="str">
        <f aca="false">REPLACE(E2597,SEARCH("/",E2597,1),LEN(E2597),"")</f>
        <v>www.studentsreview.com</v>
      </c>
      <c r="G2597" s="0" t="n">
        <f aca="false">IF(F2597="www.studentcrowd.com",D2597*2/10,IF(F2597="www.studentsreview.com",D2597*2.5/10,"ERROR"))</f>
        <v>0.5</v>
      </c>
      <c r="H2597" s="0" t="str">
        <f aca="false">VLOOKUP(G2597,Sheet2!$A$1:$B$8,2,0)</f>
        <v>middle</v>
      </c>
      <c r="I2597" s="0" t="str">
        <f aca="false">"{""classes"":["""&amp;G2597&amp;"""],""text"":"""&amp;A2597&amp;"""},"</f>
        <v>{"classes":["0,5"],"text":"Undecided  This Major's Salary over time I didn't want to go here, but my family made me apply and then the financial aid was incredible, so here I am. AND I CAN'T IMAGINE IT ANY BETTER. Everything is what I hoped for and more."},</v>
      </c>
      <c r="J2597" s="0" t="n">
        <f aca="false">LEN(A2597)</f>
        <v>227</v>
      </c>
    </row>
    <row r="2598" customFormat="false" ht="12.8" hidden="false" customHeight="false" outlineLevel="0" collapsed="false">
      <c r="A2598" s="0" t="s">
        <v>2713</v>
      </c>
      <c r="B2598" s="0" t="s">
        <v>2689</v>
      </c>
      <c r="C2598" s="0" t="s">
        <v>2714</v>
      </c>
      <c r="D2598" s="0" t="n">
        <v>2</v>
      </c>
      <c r="E2598" s="0" t="str">
        <f aca="false">IFERROR(IFERROR(REPLACE(C2598,SEARCH($E$1,C2598,1),LEN($E$1),""),REPLACE(C2598,SEARCH($F$1,C2598,1),LEN($F$1),"")),C2598)</f>
        <v>www.studentsreview.com/viewprofile.php3?k=1326168880&amp;u=196</v>
      </c>
      <c r="F2598" s="0" t="str">
        <f aca="false">REPLACE(E2598,SEARCH("/",E2598,1),LEN(E2598),"")</f>
        <v>www.studentsreview.com</v>
      </c>
      <c r="G2598" s="0" t="n">
        <f aca="false">IF(F2598="www.studentcrowd.com",D2598*2/10,IF(F2598="www.studentsreview.com",D2598*2.5/10,"ERROR"))</f>
        <v>0.5</v>
      </c>
      <c r="H2598" s="0" t="str">
        <f aca="false">VLOOKUP(G2598,Sheet2!$A$1:$B$8,2,0)</f>
        <v>middle</v>
      </c>
      <c r="I2598" s="0" t="str">
        <f aca="false">"{""classes"":["""&amp;G2598&amp;"""],""text"":"""&amp;A2598&amp;"""},"</f>
        <v>{"classes":["0,5"],"text":"Unknown  This Major's Salary over time вЂ¦It kinda sucksвЂ¦no partiesвЂ¦no life. everyone wears grey and beige and the girls smell like old ladies."},</v>
      </c>
      <c r="J2598" s="0" t="n">
        <f aca="false">LEN(A2598)</f>
        <v>147</v>
      </c>
    </row>
    <row r="2599" customFormat="false" ht="12.8" hidden="false" customHeight="false" outlineLevel="0" collapsed="false">
      <c r="A2599" s="0" t="s">
        <v>2715</v>
      </c>
      <c r="B2599" s="0" t="s">
        <v>2689</v>
      </c>
      <c r="C2599" s="0" t="s">
        <v>2716</v>
      </c>
      <c r="D2599" s="0" t="n">
        <v>3</v>
      </c>
      <c r="E2599" s="0" t="str">
        <f aca="false">IFERROR(IFERROR(REPLACE(C2599,SEARCH($E$1,C2599,1),LEN($E$1),""),REPLACE(C2599,SEARCH($F$1,C2599,1),LEN($F$1),"")),C2599)</f>
        <v>www.studentsreview.com/viewprofile.php3?k=1302905342&amp;u=196</v>
      </c>
      <c r="F2599" s="0" t="str">
        <f aca="false">REPLACE(E2599,SEARCH("/",E2599,1),LEN(E2599),"")</f>
        <v>www.studentsreview.com</v>
      </c>
      <c r="G2599" s="0" t="n">
        <f aca="false">IF(F2599="www.studentcrowd.com",D2599*2/10,IF(F2599="www.studentsreview.com",D2599*2.5/10,"ERROR"))</f>
        <v>0.75</v>
      </c>
      <c r="H2599" s="0" t="str">
        <f aca="false">VLOOKUP(G2599,Sheet2!$A$1:$B$8,2,0)</f>
        <v>good</v>
      </c>
      <c r="I2599" s="0" t="str">
        <f aca="false">"{""classes"":["""&amp;G2599&amp;"""],""text"":"""&amp;A2599&amp;"""},"</f>
        <v>{"classes":["0,75"],"text":"Zoology  This Major's Salary over time Stanford is a great college. I've dreamt of attending it all my life and now I'm almost graduated. All of you haters, shut up! Seriously, the only reason you're even trashing the place is probably because you have no friends, bad grades, and nothing to look forward to. But, I will advise you to be careful when choosing who you want to be friends with, because you could be entering the wrong group for you. I enjoyed my years at Stanford and am definately coming back to get my science degree. Stanford has done so much for me; raised my confidence, set my future, and shown me that I can achieve the best. If all of you sad, sorry, babies would just suck it up and do the coursework maybe you wouldn't be so damn moody about the school. So just freaking shut up and get through it.I swear, some people be using this website like a diary."},</v>
      </c>
      <c r="J2599" s="0" t="n">
        <f aca="false">LEN(A2599)</f>
        <v>879</v>
      </c>
    </row>
    <row r="2600" customFormat="false" ht="12.8" hidden="false" customHeight="false" outlineLevel="0" collapsed="false">
      <c r="A2600" s="0" t="s">
        <v>2717</v>
      </c>
      <c r="B2600" s="0" t="s">
        <v>2689</v>
      </c>
      <c r="C2600" s="0" t="s">
        <v>2718</v>
      </c>
      <c r="D2600" s="0" t="n">
        <v>1</v>
      </c>
      <c r="E2600" s="0" t="str">
        <f aca="false">IFERROR(IFERROR(REPLACE(C2600,SEARCH($E$1,C2600,1),LEN($E$1),""),REPLACE(C2600,SEARCH($F$1,C2600,1),LEN($F$1),"")),C2600)</f>
        <v>www.studentsreview.com/viewprofile.php3?k=1280174385&amp;u=196</v>
      </c>
      <c r="F2600" s="0" t="str">
        <f aca="false">REPLACE(E2600,SEARCH("/",E2600,1),LEN(E2600),"")</f>
        <v>www.studentsreview.com</v>
      </c>
      <c r="G2600" s="0" t="n">
        <f aca="false">IF(F2600="www.studentcrowd.com",D2600*2/10,IF(F2600="www.studentsreview.com",D2600*2.5/10,"ERROR"))</f>
        <v>0.25</v>
      </c>
      <c r="H2600" s="0" t="str">
        <f aca="false">VLOOKUP(G2600,Sheet2!$A$1:$B$8,2,0)</f>
        <v>bad_plus</v>
      </c>
      <c r="I2600" s="0" t="str">
        <f aca="false">"{""classes"":["""&amp;G2600&amp;"""],""text"":"""&amp;A2600&amp;"""},"</f>
        <v>{"classes":["0,25"],"text":"Linguistics  This Major's Salary over time There are some fabulous things about Stanford, but by and large those resources are restricted to grad students and well-connected west coasters. I loved my department, but after a while academic satisfaction wasn't enough to overcome my deep dislike of the Stanford social scene. White, rich, and Californian is the name of the game. Greek life, as small as it is in terms of number of bodies, still manages to find a way to be oppressive. For those of us who like to cut loose on the weekends, there really weren't very options, especially because Palo Alto is possibly the worst college town in North America. The dot com bubble yuppified the place, and now it's too expensive for regular folks to hang out in. Academically speaking, Stanford has a lot going for it, but this is tempered by the university's focus on grad students, science and engineering  the real rainmakers without which Stanford would not be as highly ranked , and the consistent underutilization of resources by the complacent, arrogant, and self-absorbed undergrad population.The athletic culture is just too big. Stanford regularly recruits athletes who can't hack it academically, leading to a stratified social scene consisting mainly of disaffected students desperately seeking intellectual stimulation from their peers, and juicehead jocks who generally do not associate with anyone else but themselves. Stanford is simply a really, REALLY expensive state school in this respect. I'm transferring out, and I couldn't be happier about it. "},</v>
      </c>
      <c r="J2600" s="0" t="n">
        <f aca="false">LEN(A2600)</f>
        <v>1562</v>
      </c>
    </row>
    <row r="2601" customFormat="false" ht="12.8" hidden="false" customHeight="false" outlineLevel="0" collapsed="false">
      <c r="A2601" s="0" t="s">
        <v>2719</v>
      </c>
      <c r="B2601" s="0" t="s">
        <v>2689</v>
      </c>
      <c r="C2601" s="0" t="s">
        <v>2720</v>
      </c>
      <c r="D2601" s="0" t="n">
        <v>3</v>
      </c>
      <c r="E2601" s="0" t="str">
        <f aca="false">IFERROR(IFERROR(REPLACE(C2601,SEARCH($E$1,C2601,1),LEN($E$1),""),REPLACE(C2601,SEARCH($F$1,C2601,1),LEN($F$1),"")),C2601)</f>
        <v>www.studentsreview.com/viewprofile.php3?k=1270971472&amp;u=196</v>
      </c>
      <c r="F2601" s="0" t="str">
        <f aca="false">REPLACE(E2601,SEARCH("/",E2601,1),LEN(E2601),"")</f>
        <v>www.studentsreview.com</v>
      </c>
      <c r="G2601" s="0" t="n">
        <f aca="false">IF(F2601="www.studentcrowd.com",D2601*2/10,IF(F2601="www.studentsreview.com",D2601*2.5/10,"ERROR"))</f>
        <v>0.75</v>
      </c>
      <c r="H2601" s="0" t="str">
        <f aca="false">VLOOKUP(G2601,Sheet2!$A$1:$B$8,2,0)</f>
        <v>good</v>
      </c>
      <c r="I2601" s="0" t="str">
        <f aca="false">"{""classes"":["""&amp;G2601&amp;"""],""text"":"""&amp;A2601&amp;"""},"</f>
        <v>{"classes":["0,75"],"text":"Biology  This Major's Salary over time  Although I graduated back in 1978, I continue to visit Stanford frequently. My four years there were the most fun, the most exhilarating, and the most maturing of my life.I find the current students to be friendly and happy. They almost uniformly express their appreciation for the chance to attend Stanford.All of the alumni I know have a feeling of intense loyalty to the school."},</v>
      </c>
      <c r="J2601" s="0" t="n">
        <f aca="false">LEN(A2601)</f>
        <v>421</v>
      </c>
    </row>
    <row r="2602" customFormat="false" ht="12.8" hidden="false" customHeight="false" outlineLevel="0" collapsed="false">
      <c r="A2602" s="0" t="s">
        <v>2721</v>
      </c>
      <c r="B2602" s="0" t="s">
        <v>2689</v>
      </c>
      <c r="C2602" s="0" t="s">
        <v>2722</v>
      </c>
      <c r="D2602" s="0" t="n">
        <v>2</v>
      </c>
      <c r="E2602" s="0" t="str">
        <f aca="false">IFERROR(IFERROR(REPLACE(C2602,SEARCH($E$1,C2602,1),LEN($E$1),""),REPLACE(C2602,SEARCH($F$1,C2602,1),LEN($F$1),"")),C2602)</f>
        <v>www.studentsreview.com/viewprofile.php3?k=1269823003&amp;u=196</v>
      </c>
      <c r="F2602" s="0" t="str">
        <f aca="false">REPLACE(E2602,SEARCH("/",E2602,1),LEN(E2602),"")</f>
        <v>www.studentsreview.com</v>
      </c>
      <c r="G2602" s="0" t="n">
        <f aca="false">IF(F2602="www.studentcrowd.com",D2602*2/10,IF(F2602="www.studentsreview.com",D2602*2.5/10,"ERROR"))</f>
        <v>0.5</v>
      </c>
      <c r="H2602" s="0" t="str">
        <f aca="false">VLOOKUP(G2602,Sheet2!$A$1:$B$8,2,0)</f>
        <v>middle</v>
      </c>
      <c r="I2602" s="0" t="str">
        <f aca="false">"{""classes"":["""&amp;G2602&amp;"""],""text"":"""&amp;A2602&amp;"""},"</f>
        <v>{"classes":["0,5"],"text":"Economics  This Major's Salary over time Stanford's academic reputation definitely helped me in the corporate world, since a Stanford degree is looked very highly upon in most corporate circles.  However, I think I honestly would have been happier at a smaller liberal arts college, since I was kind of lost at Stanford, and partied too much probably because it took away some of the stress. Too many giant lecture classes with TA's and professors who I had trouble understanding  didn't speak english clearly.  Also it was definitely an extremely competitive atmosphere with lots of overachievers. I was used to being the  smartest kid  from a large public highschool where it wasn't cool to be smart  you had to hide it , and at Stanford I was immediateley intimidated by all the prep school kids who flaunted their intellect.  I wish I had the confidence then that I do now, since I think I would have gotten more out of it educationally. However, people do tend to look at you with more respect when you tell them you graduated from Stanford, so a Stanford degree obviously carries a lot of clout in the real world.  I do recommend high school students visit the school and don't get carried away by it's reputation - since if I had visited schools, I think I might have made a different choice.  But it all worked out for me, so I can't complain!  Interestingly none of my kids chose to apply to Stanford although I think they probably would have gotten in. "},</v>
      </c>
      <c r="J2602" s="0" t="n">
        <f aca="false">LEN(A2602)</f>
        <v>1463</v>
      </c>
    </row>
    <row r="2603" customFormat="false" ht="12.8" hidden="false" customHeight="false" outlineLevel="0" collapsed="false">
      <c r="A2603" s="0" t="s">
        <v>2723</v>
      </c>
      <c r="B2603" s="0" t="s">
        <v>2689</v>
      </c>
      <c r="C2603" s="0" t="s">
        <v>2724</v>
      </c>
      <c r="D2603" s="0" t="n">
        <v>1</v>
      </c>
      <c r="E2603" s="0" t="str">
        <f aca="false">IFERROR(IFERROR(REPLACE(C2603,SEARCH($E$1,C2603,1),LEN($E$1),""),REPLACE(C2603,SEARCH($F$1,C2603,1),LEN($F$1),"")),C2603)</f>
        <v>www.studentsreview.com/viewprofile.php3?k=1268896559&amp;u=196</v>
      </c>
      <c r="F2603" s="0" t="str">
        <f aca="false">REPLACE(E2603,SEARCH("/",E2603,1),LEN(E2603),"")</f>
        <v>www.studentsreview.com</v>
      </c>
      <c r="G2603" s="0" t="n">
        <f aca="false">IF(F2603="www.studentcrowd.com",D2603*2/10,IF(F2603="www.studentsreview.com",D2603*2.5/10,"ERROR"))</f>
        <v>0.25</v>
      </c>
      <c r="H2603" s="0" t="str">
        <f aca="false">VLOOKUP(G2603,Sheet2!$A$1:$B$8,2,0)</f>
        <v>bad_plus</v>
      </c>
      <c r="I2603" s="0" t="str">
        <f aca="false">"{""classes"":["""&amp;G2603&amp;"""],""text"":"""&amp;A2603&amp;"""},"</f>
        <v>{"classes":["0,25"],"text":"Animal Studies  This Major's Salary over time James Genone is a total lamer and doesn't know much about grading."},</v>
      </c>
      <c r="J2603" s="0" t="n">
        <f aca="false">LEN(A2603)</f>
        <v>112</v>
      </c>
    </row>
    <row r="2604" customFormat="false" ht="12.8" hidden="false" customHeight="false" outlineLevel="0" collapsed="false">
      <c r="A2604" s="0" t="s">
        <v>2725</v>
      </c>
      <c r="B2604" s="0" t="s">
        <v>2689</v>
      </c>
      <c r="C2604" s="0" t="s">
        <v>2726</v>
      </c>
      <c r="D2604" s="0" t="n">
        <v>2</v>
      </c>
      <c r="E2604" s="0" t="str">
        <f aca="false">IFERROR(IFERROR(REPLACE(C2604,SEARCH($E$1,C2604,1),LEN($E$1),""),REPLACE(C2604,SEARCH($F$1,C2604,1),LEN($F$1),"")),C2604)</f>
        <v>www.studentsreview.com/viewprofile.php3?k=1237237491&amp;u=196</v>
      </c>
      <c r="F2604" s="0" t="str">
        <f aca="false">REPLACE(E2604,SEARCH("/",E2604,1),LEN(E2604),"")</f>
        <v>www.studentsreview.com</v>
      </c>
      <c r="G2604" s="0" t="n">
        <f aca="false">IF(F2604="www.studentcrowd.com",D2604*2/10,IF(F2604="www.studentsreview.com",D2604*2.5/10,"ERROR"))</f>
        <v>0.5</v>
      </c>
      <c r="H2604" s="0" t="str">
        <f aca="false">VLOOKUP(G2604,Sheet2!$A$1:$B$8,2,0)</f>
        <v>middle</v>
      </c>
      <c r="I2604" s="0" t="str">
        <f aca="false">"{""classes"":["""&amp;G2604&amp;"""],""text"":"""&amp;A2604&amp;"""},"</f>
        <v>{"classes":["0,5"],"text":"Communications  This Major's Salary over time I graduated with two degrees at the age of 20. I should have  stopped to smell the roses  more often and worked harder at developing social networks. College was all work, no play. I hold my teenagers to high educational standards, but I don't want them to make the same mistakes. Life is short and should be enjoyed."},</v>
      </c>
      <c r="J2604" s="0" t="n">
        <f aca="false">LEN(A2604)</f>
        <v>363</v>
      </c>
    </row>
    <row r="2605" customFormat="false" ht="12.8" hidden="false" customHeight="false" outlineLevel="0" collapsed="false">
      <c r="A2605" s="0" t="s">
        <v>2727</v>
      </c>
      <c r="B2605" s="0" t="s">
        <v>2689</v>
      </c>
      <c r="C2605" s="0" t="s">
        <v>2728</v>
      </c>
      <c r="D2605" s="0" t="n">
        <v>3</v>
      </c>
      <c r="E2605" s="0" t="str">
        <f aca="false">IFERROR(IFERROR(REPLACE(C2605,SEARCH($E$1,C2605,1),LEN($E$1),""),REPLACE(C2605,SEARCH($F$1,C2605,1),LEN($F$1),"")),C2605)</f>
        <v>www.studentsreview.com/viewprofile.php3?k=1230246194&amp;u=196</v>
      </c>
      <c r="F2605" s="0" t="str">
        <f aca="false">REPLACE(E2605,SEARCH("/",E2605,1),LEN(E2605),"")</f>
        <v>www.studentsreview.com</v>
      </c>
      <c r="G2605" s="0" t="n">
        <f aca="false">IF(F2605="www.studentcrowd.com",D2605*2/10,IF(F2605="www.studentsreview.com",D2605*2.5/10,"ERROR"))</f>
        <v>0.75</v>
      </c>
      <c r="H2605" s="0" t="str">
        <f aca="false">VLOOKUP(G2605,Sheet2!$A$1:$B$8,2,0)</f>
        <v>good</v>
      </c>
      <c r="I2605" s="0" t="str">
        <f aca="false">"{""classes"":["""&amp;G2605&amp;"""],""text"":"""&amp;A2605&amp;"""},"</f>
        <v>{"classes":["0,75"],"text":"Undecided  This Major's Salary over time I LOVE my schoolвЂ¦but it's a challenge. I'm challenged every single day, and while it is easy to slip and let work just slide, it really hurts you. The quarter system goes fast and while it has its advantages, it doesn't leave much time for catching up. You have to stay on top of your work and you have to be independent. The school, people, environment, and everything associated with it are amazing. When I get the time, I look around and I note just how great my experiences here are and just how vast the opportunities are for students. Everyone is brilliant in their own way here and it creates an atmosphere that is unparalleled. I know that my education is preparing me for life, and though I do find myself struggling, I know I will look back on my days here with nothing but gratitude and positive reminiscence. There really is no other place like it. I feel absolutely privileged to be able to go to school here. "},</v>
      </c>
      <c r="J2605" s="0" t="n">
        <f aca="false">LEN(A2605)</f>
        <v>966</v>
      </c>
    </row>
    <row r="2606" customFormat="false" ht="12.8" hidden="false" customHeight="false" outlineLevel="0" collapsed="false">
      <c r="A2606" s="0" t="s">
        <v>2729</v>
      </c>
      <c r="B2606" s="0" t="s">
        <v>2689</v>
      </c>
      <c r="C2606" s="0" t="s">
        <v>2730</v>
      </c>
      <c r="D2606" s="0" t="n">
        <v>4</v>
      </c>
      <c r="E2606" s="0" t="str">
        <f aca="false">IFERROR(IFERROR(REPLACE(C2606,SEARCH($E$1,C2606,1),LEN($E$1),""),REPLACE(C2606,SEARCH($F$1,C2606,1),LEN($F$1),"")),C2606)</f>
        <v>www.studentsreview.com/viewprofile.php3?k=1219004344&amp;u=196</v>
      </c>
      <c r="F2606" s="0" t="str">
        <f aca="false">REPLACE(E2606,SEARCH("/",E2606,1),LEN(E2606),"")</f>
        <v>www.studentsreview.com</v>
      </c>
      <c r="G2606" s="0" t="n">
        <f aca="false">IF(F2606="www.studentcrowd.com",D2606*2/10,IF(F2606="www.studentsreview.com",D2606*2.5/10,"ERROR"))</f>
        <v>1</v>
      </c>
      <c r="H2606" s="0" t="str">
        <f aca="false">VLOOKUP(G2606,Sheet2!$A$1:$B$8,2,0)</f>
        <v>excellent</v>
      </c>
      <c r="I2606" s="0" t="str">
        <f aca="false">"{""classes"":["""&amp;G2606&amp;"""],""text"":"""&amp;A2606&amp;"""},"</f>
        <v>{"classes":["1"],"text":"History/Histories  art history/etc.   This Major's Salary over time Stanford is a great school of you're ambitious, motivated, have a firm sense of what you want to do and think it's okay to wear sweatpants all day, every day. If you're more the Humanities kind of kid who needs to be directionless for a little while, go to a small northeastern liberal arts college. At Stanford, you'll feel like a needle in a haystack.The campus social scene is pretty dull, and Palo Alto, unfortunately, is good for nothing more than a cup of coffee and a trip to Borders. However, the student-body mix really is phenomenal- make the effort and you will meet some extraordinary people."},</v>
      </c>
      <c r="J2606" s="0" t="n">
        <f aca="false">LEN(A2606)</f>
        <v>672</v>
      </c>
    </row>
    <row r="2607" customFormat="false" ht="12.8" hidden="false" customHeight="false" outlineLevel="0" collapsed="false">
      <c r="A2607" s="0" t="s">
        <v>2731</v>
      </c>
      <c r="B2607" s="0" t="s">
        <v>2689</v>
      </c>
      <c r="C2607" s="0" t="s">
        <v>2732</v>
      </c>
      <c r="D2607" s="0" t="n">
        <v>3</v>
      </c>
      <c r="E2607" s="0" t="str">
        <f aca="false">IFERROR(IFERROR(REPLACE(C2607,SEARCH($E$1,C2607,1),LEN($E$1),""),REPLACE(C2607,SEARCH($F$1,C2607,1),LEN($F$1),"")),C2607)</f>
        <v>www.studentsreview.com/viewprofile.php3?k=1212711750&amp;u=196</v>
      </c>
      <c r="F2607" s="0" t="str">
        <f aca="false">REPLACE(E2607,SEARCH("/",E2607,1),LEN(E2607),"")</f>
        <v>www.studentsreview.com</v>
      </c>
      <c r="G2607" s="0" t="n">
        <f aca="false">IF(F2607="www.studentcrowd.com",D2607*2/10,IF(F2607="www.studentsreview.com",D2607*2.5/10,"ERROR"))</f>
        <v>0.75</v>
      </c>
      <c r="H2607" s="0" t="str">
        <f aca="false">VLOOKUP(G2607,Sheet2!$A$1:$B$8,2,0)</f>
        <v>good</v>
      </c>
      <c r="I2607" s="0" t="str">
        <f aca="false">"{""classes"":["""&amp;G2607&amp;"""],""text"":"""&amp;A2607&amp;"""},"</f>
        <v>{"classes":["0,75"],"text":"Economics  This Major's Salary over time Stanford made a tremendous difference in my life through exposure to bright and interesting classmates, and excellent faculty.  Most of us acquired a personal identity as  Stanford students  in which we took pride and which we were loath to surrender at graduation.  Not everything was perfect and not everyone was highly intelligent or nice, but the place was about as much of a Mecca as it could be given it was full of ambitious teenagers.  "},</v>
      </c>
      <c r="J2607" s="0" t="n">
        <f aca="false">LEN(A2607)</f>
        <v>485</v>
      </c>
    </row>
    <row r="2608" customFormat="false" ht="12.8" hidden="false" customHeight="false" outlineLevel="0" collapsed="false">
      <c r="A2608" s="0" t="s">
        <v>2733</v>
      </c>
      <c r="B2608" s="0" t="s">
        <v>2689</v>
      </c>
      <c r="C2608" s="0" t="s">
        <v>2734</v>
      </c>
      <c r="D2608" s="0" t="n">
        <v>3</v>
      </c>
      <c r="E2608" s="0" t="str">
        <f aca="false">IFERROR(IFERROR(REPLACE(C2608,SEARCH($E$1,C2608,1),LEN($E$1),""),REPLACE(C2608,SEARCH($F$1,C2608,1),LEN($F$1),"")),C2608)</f>
        <v>www.studentsreview.com/viewprofile.php3?k=1205098617&amp;u=196</v>
      </c>
      <c r="F2608" s="0" t="str">
        <f aca="false">REPLACE(E2608,SEARCH("/",E2608,1),LEN(E2608),"")</f>
        <v>www.studentsreview.com</v>
      </c>
      <c r="G2608" s="0" t="n">
        <f aca="false">IF(F2608="www.studentcrowd.com",D2608*2/10,IF(F2608="www.studentsreview.com",D2608*2.5/10,"ERROR"))</f>
        <v>0.75</v>
      </c>
      <c r="H2608" s="0" t="str">
        <f aca="false">VLOOKUP(G2608,Sheet2!$A$1:$B$8,2,0)</f>
        <v>good</v>
      </c>
      <c r="I2608" s="0" t="str">
        <f aca="false">"{""classes"":["""&amp;G2608&amp;"""],""text"":"""&amp;A2608&amp;"""},"</f>
        <v>{"classes":["0,75"],"text":"Chemistry  This Major's Salary over time I spent a lot of time considering which university I wanted to attend - right down to May 1. My decision ultimately came down to whether I wanted to spend a lot of money to go to Stanford, or attend a less perstigious university for less money. I do not regret my decision. Stanford works very hard to provide an open environment to its students. Most students are very entusiastic about what they are studying and where they are going in life, and everyone is obviously very talented at what the do. Although I feel like a little fish in a big pond here, I am convinced that, perhaps more than any other aspect of Stanford, my peers are encouraging me to grow."},</v>
      </c>
      <c r="J2608" s="0" t="n">
        <f aca="false">LEN(A2608)</f>
        <v>702</v>
      </c>
    </row>
    <row r="2609" customFormat="false" ht="12.8" hidden="false" customHeight="false" outlineLevel="0" collapsed="false">
      <c r="A2609" s="0" t="s">
        <v>2735</v>
      </c>
      <c r="B2609" s="0" t="s">
        <v>2689</v>
      </c>
      <c r="C2609" s="0" t="s">
        <v>2736</v>
      </c>
      <c r="D2609" s="0" t="n">
        <v>2</v>
      </c>
      <c r="E2609" s="0" t="str">
        <f aca="false">IFERROR(IFERROR(REPLACE(C2609,SEARCH($E$1,C2609,1),LEN($E$1),""),REPLACE(C2609,SEARCH($F$1,C2609,1),LEN($F$1),"")),C2609)</f>
        <v>www.studentsreview.com/viewprofile.php3?k=1194162960&amp;u=196</v>
      </c>
      <c r="F2609" s="0" t="str">
        <f aca="false">REPLACE(E2609,SEARCH("/",E2609,1),LEN(E2609),"")</f>
        <v>www.studentsreview.com</v>
      </c>
      <c r="G2609" s="0" t="n">
        <f aca="false">IF(F2609="www.studentcrowd.com",D2609*2/10,IF(F2609="www.studentsreview.com",D2609*2.5/10,"ERROR"))</f>
        <v>0.5</v>
      </c>
      <c r="H2609" s="0" t="str">
        <f aca="false">VLOOKUP(G2609,Sheet2!$A$1:$B$8,2,0)</f>
        <v>middle</v>
      </c>
      <c r="I2609" s="0" t="str">
        <f aca="false">"{""classes"":["""&amp;G2609&amp;"""],""text"":"""&amp;A2609&amp;"""},"</f>
        <v>{"classes":["0,5"],"text":"Engineering Department  This Major's Salary over time I switched from school of humanities to school of engineering - the latter does make you work twice as hard with less friendlier curves.  The campus is extremely beautiful and your friends and peers make it worth it, although sometimes people can be self-absorbed workaholics here, so find the people who aren't. The school has an abundance of resources but make sure you plan ahead so you can actually make use of them.  Advising is generally quite bad - that's probably my biggest complaint.  Do a lot of research and asking questions on your own and try your best to figure out your goals early on and then Stanford will get you there.  But you got to know what you want first, which can take a while to figure out, especially when the advising department doesn't help you on that discovery."},</v>
      </c>
      <c r="J2609" s="0" t="n">
        <f aca="false">LEN(A2609)</f>
        <v>848</v>
      </c>
    </row>
    <row r="2610" customFormat="false" ht="12.8" hidden="false" customHeight="false" outlineLevel="0" collapsed="false">
      <c r="A2610" s="0" t="s">
        <v>2737</v>
      </c>
      <c r="B2610" s="0" t="s">
        <v>2689</v>
      </c>
      <c r="C2610" s="0" t="s">
        <v>2738</v>
      </c>
      <c r="D2610" s="0" t="n">
        <v>3</v>
      </c>
      <c r="E2610" s="0" t="str">
        <f aca="false">IFERROR(IFERROR(REPLACE(C2610,SEARCH($E$1,C2610,1),LEN($E$1),""),REPLACE(C2610,SEARCH($F$1,C2610,1),LEN($F$1),"")),C2610)</f>
        <v>www.studentsreview.com/viewprofile.php3?k=1188076746&amp;u=196</v>
      </c>
      <c r="F2610" s="0" t="str">
        <f aca="false">REPLACE(E2610,SEARCH("/",E2610,1),LEN(E2610),"")</f>
        <v>www.studentsreview.com</v>
      </c>
      <c r="G2610" s="0" t="n">
        <f aca="false">IF(F2610="www.studentcrowd.com",D2610*2/10,IF(F2610="www.studentsreview.com",D2610*2.5/10,"ERROR"))</f>
        <v>0.75</v>
      </c>
      <c r="H2610" s="0" t="str">
        <f aca="false">VLOOKUP(G2610,Sheet2!$A$1:$B$8,2,0)</f>
        <v>good</v>
      </c>
      <c r="I2610" s="0" t="str">
        <f aca="false">"{""classes"":["""&amp;G2610&amp;"""],""text"":"""&amp;A2610&amp;"""},"</f>
        <v>{"classes":["0,75"],"text":"Physics  This Major's Salary over time After reading some of the lengthy negative comments  diatribes?  about Stanford, I have to say I am taken aback.  Maybe these individuals had a hard time finding their niche in college, or simply lacked the initiative to take advantage of the opportunities Stanford has to offer.  A few seem sardonic to the point of being irrational.  All I can offer is the observation that some people will not be happy no matter how much opportunity for enrichment, education, and friendship is placed before them.  Cynicism is a virtue I can live without.Stanford is a truly wonderful place to be an undergrad.  The word idyllic comes to mind.  Having visited friends at half a dozen other universities around the country  and vice-versa , I know with uncommon certainty that I made the right choice.  Beyond the nearly unparalleled opportunities in the classrooms and research labs, the most valuable part of a Stanford education is being surrounded by and interacting with some of the brightest and most broadly thinking people you're likely to ever meet.  Having graduated, I miss that!As for those that claim Stanford is not diverse  ethnically, politically, etc. вЂ”this is crap.  I challenge you to find a more ethnically diverse campus of this stature, anywhere in the world.  While self-segregation is an unfortunate reality, students from all ethnicities and backgrounds participate in extracurriculars, sports, researchвЂ”not to mention classes.  You'd have to live under a rock to not be exposed to other points of view at Stanford.  Politically, you should expect that Stanford students tend to lean left, as do most bright, well educated people, especially in the Bay Area.  However, there are plenty of conservatives both among the student body  certain fraternities, for example  and at the now-infamous Hoover Institution.  At Stanford, I even had a few Evangelical Christian friends.  There are many Mormons at Stanford, and many Muslims as well.  One of my favorite classes was on Buddhist philosophy.  You get the idea.Full financial aid and need-blind admissions mean that Stanford is now economically more diverse as well.  The stereotype of the snooty, privileged, left-wing Silicon Valley intellectual couldn't be further from the Stanford I experienced.  There were more hippies and farm boys there than anyone fitting that unfounded stereotype.  One of my best friends from undergrad at Stanford was from Kenya.  Another was from Turkey.  My freshman roommate was from InglewoodвЂ”one of the grittiest neighborhoods of Los AngelesвЂ”not exactly Beverly Hills.So I guess I'm posting this mainly in response to the few strongly negative reviews I've read.  I think those people really missed the boat.  Many others have expounded on the countless things that make Stanford the best university in the worldвЂ”for undergrads as well as gradsвЂ”so I won't go any further.  Suffice it to say, I was extremely satisfied with virtually all aspects of my experience at Stanford, and wouldn't trade a minute of it.  In fact, if I could change any one thing, I would have stayed longer.A final piece of advice for those considering a school like Stanford: Get out there and find activities and clubs that are interesting to you.  Seek out people who challenge your views, and engage both students and professors in meaningful conversations.  Go to basketball games.  Go fountain hopping.  If you're having difficulties finding your place at Stanford, talk to your Resident Fellow  RF  or your RAвЂ”they took those jobs to help you!  I'm convinced that if the poor souls who posted negative comments here had done that, they might have taken away a completely different impression.  Hopefully yours will be more like mine.Good luck, and best wishes. "},</v>
      </c>
      <c r="J2610" s="0" t="n">
        <f aca="false">LEN(A2610)</f>
        <v>3790</v>
      </c>
    </row>
    <row r="2611" customFormat="false" ht="12.8" hidden="false" customHeight="false" outlineLevel="0" collapsed="false">
      <c r="A2611" s="0" t="s">
        <v>2739</v>
      </c>
      <c r="B2611" s="0" t="s">
        <v>2689</v>
      </c>
      <c r="C2611" s="0" t="s">
        <v>2740</v>
      </c>
      <c r="D2611" s="0" t="n">
        <v>2</v>
      </c>
      <c r="E2611" s="0" t="str">
        <f aca="false">IFERROR(IFERROR(REPLACE(C2611,SEARCH($E$1,C2611,1),LEN($E$1),""),REPLACE(C2611,SEARCH($F$1,C2611,1),LEN($F$1),"")),C2611)</f>
        <v>www.studentsreview.com/viewprofile.php3?k=1184005621&amp;u=196</v>
      </c>
      <c r="F2611" s="0" t="str">
        <f aca="false">REPLACE(E2611,SEARCH("/",E2611,1),LEN(E2611),"")</f>
        <v>www.studentsreview.com</v>
      </c>
      <c r="G2611" s="0" t="n">
        <f aca="false">IF(F2611="www.studentcrowd.com",D2611*2/10,IF(F2611="www.studentsreview.com",D2611*2.5/10,"ERROR"))</f>
        <v>0.5</v>
      </c>
      <c r="H2611" s="0" t="str">
        <f aca="false">VLOOKUP(G2611,Sheet2!$A$1:$B$8,2,0)</f>
        <v>middle</v>
      </c>
      <c r="I2611" s="0" t="str">
        <f aca="false">"{""classes"":["""&amp;G2611&amp;"""],""text"":"""&amp;A2611&amp;"""},"</f>
        <v>{"classes":["0,5"],"text":"Linguistics  This Major's Salary over time I received a lot of support in my department and participated in a lot of good university-wide programs  research funding, overseas courses, etc.  as well"},</v>
      </c>
      <c r="J2611" s="0" t="n">
        <f aca="false">LEN(A2611)</f>
        <v>197</v>
      </c>
    </row>
    <row r="2612" customFormat="false" ht="12.8" hidden="false" customHeight="false" outlineLevel="0" collapsed="false">
      <c r="A2612" s="0" t="s">
        <v>2741</v>
      </c>
      <c r="B2612" s="0" t="s">
        <v>2689</v>
      </c>
      <c r="C2612" s="0" t="s">
        <v>2742</v>
      </c>
      <c r="D2612" s="0" t="n">
        <v>3</v>
      </c>
      <c r="E2612" s="0" t="str">
        <f aca="false">IFERROR(IFERROR(REPLACE(C2612,SEARCH($E$1,C2612,1),LEN($E$1),""),REPLACE(C2612,SEARCH($F$1,C2612,1),LEN($F$1),"")),C2612)</f>
        <v>www.studentsreview.com/viewprofile.php3?k=1179136913&amp;u=196</v>
      </c>
      <c r="F2612" s="0" t="str">
        <f aca="false">REPLACE(E2612,SEARCH("/",E2612,1),LEN(E2612),"")</f>
        <v>www.studentsreview.com</v>
      </c>
      <c r="G2612" s="0" t="n">
        <f aca="false">IF(F2612="www.studentcrowd.com",D2612*2/10,IF(F2612="www.studentsreview.com",D2612*2.5/10,"ERROR"))</f>
        <v>0.75</v>
      </c>
      <c r="H2612" s="0" t="str">
        <f aca="false">VLOOKUP(G2612,Sheet2!$A$1:$B$8,2,0)</f>
        <v>good</v>
      </c>
      <c r="I2612" s="0" t="str">
        <f aca="false">"{""classes"":["""&amp;G2612&amp;"""],""text"":"""&amp;A2612&amp;"""},"</f>
        <v>{"classes":["0,75"],"text":"Fine Arts - Painting/Sculpture/Photography/etc  This Major's Salary over time I love this school! It inspired and challenged me. I would highly recommend it to anyone who is considering applying. "},</v>
      </c>
      <c r="J2612" s="0" t="n">
        <f aca="false">LEN(A2612)</f>
        <v>196</v>
      </c>
    </row>
    <row r="2613" customFormat="false" ht="12.8" hidden="false" customHeight="false" outlineLevel="0" collapsed="false">
      <c r="A2613" s="0" t="s">
        <v>2743</v>
      </c>
      <c r="B2613" s="0" t="s">
        <v>2689</v>
      </c>
      <c r="C2613" s="0" t="s">
        <v>2744</v>
      </c>
      <c r="D2613" s="0" t="n">
        <v>3</v>
      </c>
      <c r="E2613" s="0" t="str">
        <f aca="false">IFERROR(IFERROR(REPLACE(C2613,SEARCH($E$1,C2613,1),LEN($E$1),""),REPLACE(C2613,SEARCH($F$1,C2613,1),LEN($F$1),"")),C2613)</f>
        <v>www.studentsreview.com/viewprofile.php3?k=1156069575&amp;u=196</v>
      </c>
      <c r="F2613" s="0" t="str">
        <f aca="false">REPLACE(E2613,SEARCH("/",E2613,1),LEN(E2613),"")</f>
        <v>www.studentsreview.com</v>
      </c>
      <c r="G2613" s="0" t="n">
        <f aca="false">IF(F2613="www.studentcrowd.com",D2613*2/10,IF(F2613="www.studentsreview.com",D2613*2.5/10,"ERROR"))</f>
        <v>0.75</v>
      </c>
      <c r="H2613" s="0" t="str">
        <f aca="false">VLOOKUP(G2613,Sheet2!$A$1:$B$8,2,0)</f>
        <v>good</v>
      </c>
      <c r="I2613" s="0" t="str">
        <f aca="false">"{""classes"":["""&amp;G2613&amp;"""],""text"":"""&amp;A2613&amp;"""},"</f>
        <v>{"classes":["0,75"],"text":"Religion/Religious  This Major's Salary over time Stanford was exactly the kind of school I was looking for. I wanted to attend a university on the West Coast, but I also wanted a first-rate education. Stanford obviously satisfies both desires. I would have to say that my biggest complaints have to do with the surrounding area and the attitude of some students. Palo alto is not what I would call student friendly. The majority of its inhabitants are very well off and the town's shops and restaurants reflect this  $$$ . As for the students, I do not want people to get the wrong impression. I love the students at Stanford. The diversity and friendliness of the student body is at the top of my list of things I love about Stanford. However, as a religious studies/philosophy major, I sometimes feel that the pre-professional attitude of Stanford can be a little oppressive. I don't want to say that Stanford students are anti-intellectual, but I would say that many are much more focused on their research and internships than on staying up all night discussing philosophical quandaries. Nevertheless, within certain departments  such as philosophy or religious studies  it is very easy to find people who are passionate about intellectual exploration, whether or not the rest of the world considers it worthwhile. And the majority of other students are also open to having deep conversations. I would just say that this is not the place for those who want to be completely immersed in the type of intellectual atmosphere one might find at an isolated liberal arts college.Now for the positives. As I said before, I love the students at Stanford. First of all, everyone is brilliant. They have all done amazing things. Secondly, everyone brings something different to the table. The diversity of the student body provides an extremely enriching and eye-opening environment.I also love the faculty. Those who I have approached for help have gone out of their way to assist me in whatever ways they could.The campus is beautiful, facilities are in top condition, and there is a huge variety of different student groups one may join. I have also found that it is quite easy to become   a part of the community on campus. I love Stanford and I couldn't imagine being anywhere else. I highly recommend it. "},</v>
      </c>
      <c r="J2613" s="0" t="n">
        <f aca="false">LEN(A2613)</f>
        <v>2306</v>
      </c>
    </row>
    <row r="2614" customFormat="false" ht="12.8" hidden="false" customHeight="false" outlineLevel="0" collapsed="false">
      <c r="A2614" s="0" t="s">
        <v>2745</v>
      </c>
      <c r="B2614" s="0" t="s">
        <v>2689</v>
      </c>
      <c r="C2614" s="0" t="s">
        <v>2746</v>
      </c>
      <c r="D2614" s="0" t="n">
        <v>3</v>
      </c>
      <c r="E2614" s="0" t="str">
        <f aca="false">IFERROR(IFERROR(REPLACE(C2614,SEARCH($E$1,C2614,1),LEN($E$1),""),REPLACE(C2614,SEARCH($F$1,C2614,1),LEN($F$1),"")),C2614)</f>
        <v>www.studentsreview.com/viewprofile.php3?k=1149271169&amp;u=196</v>
      </c>
      <c r="F2614" s="0" t="str">
        <f aca="false">REPLACE(E2614,SEARCH("/",E2614,1),LEN(E2614),"")</f>
        <v>www.studentsreview.com</v>
      </c>
      <c r="G2614" s="0" t="n">
        <f aca="false">IF(F2614="www.studentcrowd.com",D2614*2/10,IF(F2614="www.studentsreview.com",D2614*2.5/10,"ERROR"))</f>
        <v>0.75</v>
      </c>
      <c r="H2614" s="0" t="str">
        <f aca="false">VLOOKUP(G2614,Sheet2!$A$1:$B$8,2,0)</f>
        <v>good</v>
      </c>
      <c r="I2614" s="0" t="str">
        <f aca="false">"{""classes"":["""&amp;G2614&amp;"""],""text"":"""&amp;A2614&amp;"""},"</f>
        <v>{"classes":["0,75"],"text":"English  This Major's Salary over time Having  Stanford University  on my resume opened doors for me all along the way. If it built the confidence of employers that they were about to hire a smart, capable person, it also, in an odd way, gave me confidence tooвЂ”if I had gotten into Stanford and succeeded there, how hard could anything else be? The quality of the educational experience there was superb. My classes in the English department exposed me to great writing, challenged me to think about what I was reading, fascinated me with lore about the origins of words and built my confidence as a writer. Plus, I had a great time."},</v>
      </c>
      <c r="J2614" s="0" t="n">
        <f aca="false">LEN(A2614)</f>
        <v>635</v>
      </c>
    </row>
    <row r="2615" customFormat="false" ht="12.8" hidden="false" customHeight="false" outlineLevel="0" collapsed="false">
      <c r="A2615" s="0" t="s">
        <v>2747</v>
      </c>
      <c r="B2615" s="0" t="s">
        <v>2689</v>
      </c>
      <c r="C2615" s="0" t="s">
        <v>2748</v>
      </c>
      <c r="D2615" s="0" t="n">
        <v>3</v>
      </c>
      <c r="E2615" s="0" t="str">
        <f aca="false">IFERROR(IFERROR(REPLACE(C2615,SEARCH($E$1,C2615,1),LEN($E$1),""),REPLACE(C2615,SEARCH($F$1,C2615,1),LEN($F$1),"")),C2615)</f>
        <v>www.studentsreview.com/viewprofile.php3?k=1146269572&amp;u=196</v>
      </c>
      <c r="F2615" s="0" t="str">
        <f aca="false">REPLACE(E2615,SEARCH("/",E2615,1),LEN(E2615),"")</f>
        <v>www.studentsreview.com</v>
      </c>
      <c r="G2615" s="0" t="n">
        <f aca="false">IF(F2615="www.studentcrowd.com",D2615*2/10,IF(F2615="www.studentsreview.com",D2615*2.5/10,"ERROR"))</f>
        <v>0.75</v>
      </c>
      <c r="H2615" s="0" t="str">
        <f aca="false">VLOOKUP(G2615,Sheet2!$A$1:$B$8,2,0)</f>
        <v>good</v>
      </c>
      <c r="I2615" s="0" t="str">
        <f aca="false">"{""classes"":["""&amp;G2615&amp;"""],""text"":"""&amp;A2615&amp;"""},"</f>
        <v>{"classes":["0,75"],"text":"Chemistry  This Major's Salary over time this school rocks."},</v>
      </c>
      <c r="J2615" s="0" t="n">
        <f aca="false">LEN(A2615)</f>
        <v>59</v>
      </c>
    </row>
    <row r="2616" customFormat="false" ht="12.8" hidden="false" customHeight="false" outlineLevel="0" collapsed="false">
      <c r="A2616" s="0" t="s">
        <v>2749</v>
      </c>
      <c r="B2616" s="0" t="s">
        <v>2689</v>
      </c>
      <c r="C2616" s="0" t="s">
        <v>2750</v>
      </c>
      <c r="D2616" s="0" t="n">
        <v>1</v>
      </c>
      <c r="E2616" s="0" t="str">
        <f aca="false">IFERROR(IFERROR(REPLACE(C2616,SEARCH($E$1,C2616,1),LEN($E$1),""),REPLACE(C2616,SEARCH($F$1,C2616,1),LEN($F$1),"")),C2616)</f>
        <v>www.studentsreview.com/viewprofile.php3?k=1142514436&amp;u=196</v>
      </c>
      <c r="F2616" s="0" t="str">
        <f aca="false">REPLACE(E2616,SEARCH("/",E2616,1),LEN(E2616),"")</f>
        <v>www.studentsreview.com</v>
      </c>
      <c r="G2616" s="0" t="n">
        <f aca="false">IF(F2616="www.studentcrowd.com",D2616*2/10,IF(F2616="www.studentsreview.com",D2616*2.5/10,"ERROR"))</f>
        <v>0.25</v>
      </c>
      <c r="H2616" s="0" t="str">
        <f aca="false">VLOOKUP(G2616,Sheet2!$A$1:$B$8,2,0)</f>
        <v>bad_plus</v>
      </c>
      <c r="I2616" s="0" t="str">
        <f aca="false">"{""classes"":["""&amp;G2616&amp;"""],""text"":"""&amp;A2616&amp;"""},"</f>
        <v>{"classes":["0,25"],"text":"Chemistry  This Major's Salary over time I seriously recommend not attending Stanford University.  There is no student union; student life is terrible.  I spend almost all of my time doing homework.  Stanford is like summer camp - the kids are immature and behave like idiots.  Please do not come here.  You will hate it!"},</v>
      </c>
      <c r="J2616" s="0" t="n">
        <f aca="false">LEN(A2616)</f>
        <v>321</v>
      </c>
    </row>
    <row r="2617" customFormat="false" ht="12.8" hidden="false" customHeight="false" outlineLevel="0" collapsed="false">
      <c r="A2617" s="0" t="s">
        <v>2751</v>
      </c>
      <c r="B2617" s="0" t="s">
        <v>2689</v>
      </c>
      <c r="C2617" s="0" t="s">
        <v>2752</v>
      </c>
      <c r="D2617" s="0" t="n">
        <v>3</v>
      </c>
      <c r="E2617" s="0" t="str">
        <f aca="false">IFERROR(IFERROR(REPLACE(C2617,SEARCH($E$1,C2617,1),LEN($E$1),""),REPLACE(C2617,SEARCH($F$1,C2617,1),LEN($F$1),"")),C2617)</f>
        <v>www.studentsreview.com/viewprofile.php3?k=1132917046&amp;u=196</v>
      </c>
      <c r="F2617" s="0" t="str">
        <f aca="false">REPLACE(E2617,SEARCH("/",E2617,1),LEN(E2617),"")</f>
        <v>www.studentsreview.com</v>
      </c>
      <c r="G2617" s="0" t="n">
        <f aca="false">IF(F2617="www.studentcrowd.com",D2617*2/10,IF(F2617="www.studentsreview.com",D2617*2.5/10,"ERROR"))</f>
        <v>0.75</v>
      </c>
      <c r="H2617" s="0" t="str">
        <f aca="false">VLOOKUP(G2617,Sheet2!$A$1:$B$8,2,0)</f>
        <v>good</v>
      </c>
      <c r="I2617" s="0" t="str">
        <f aca="false">"{""classes"":["""&amp;G2617&amp;"""],""text"":"""&amp;A2617&amp;"""},"</f>
        <v>{"classes":["0,75"],"text":"Economics  This Major's Salary over time Stanford is quite simply the best university in the world.  Great weather, engaging academics, brilliant people, laid back atmosphere, welcoming dorms, awesome sports teams, and strong alumni network.  I want to fail my senior year classes just so I can stay longer.  The best part is the intellectual vibrancyвЂ”its hard to go back into  the real world  after being surrounded by such excellent, driven people.  People who do not thrive here are the introverted typesвЂ”Stanford is type-A all the way."},</v>
      </c>
      <c r="J2617" s="0" t="n">
        <f aca="false">LEN(A2617)</f>
        <v>543</v>
      </c>
    </row>
    <row r="2618" customFormat="false" ht="12.8" hidden="false" customHeight="false" outlineLevel="0" collapsed="false">
      <c r="A2618" s="0" t="s">
        <v>2753</v>
      </c>
      <c r="B2618" s="0" t="s">
        <v>2689</v>
      </c>
      <c r="C2618" s="0" t="s">
        <v>2754</v>
      </c>
      <c r="D2618" s="0" t="n">
        <v>1</v>
      </c>
      <c r="E2618" s="0" t="str">
        <f aca="false">IFERROR(IFERROR(REPLACE(C2618,SEARCH($E$1,C2618,1),LEN($E$1),""),REPLACE(C2618,SEARCH($F$1,C2618,1),LEN($F$1),"")),C2618)</f>
        <v>www.studentsreview.com/viewprofile.php3?k=1131776130&amp;u=196</v>
      </c>
      <c r="F2618" s="0" t="str">
        <f aca="false">REPLACE(E2618,SEARCH("/",E2618,1),LEN(E2618),"")</f>
        <v>www.studentsreview.com</v>
      </c>
      <c r="G2618" s="0" t="n">
        <f aca="false">IF(F2618="www.studentcrowd.com",D2618*2/10,IF(F2618="www.studentsreview.com",D2618*2.5/10,"ERROR"))</f>
        <v>0.25</v>
      </c>
      <c r="H2618" s="0" t="str">
        <f aca="false">VLOOKUP(G2618,Sheet2!$A$1:$B$8,2,0)</f>
        <v>bad_plus</v>
      </c>
      <c r="I2618" s="0" t="str">
        <f aca="false">"{""classes"":["""&amp;G2618&amp;"""],""text"":"""&amp;A2618&amp;"""},"</f>
        <v>{"classes":["0,25"],"text":"Biology  This Major's Salary over time  Stanford University.Vibrant Californian campus combined with the rigor, prestige and enjoyment of a top Ivy-League education in the laid-back californian attitude. I came from a very prestigious high school from the east coast expecting something somewhat different from my high school whose enviornment was very competitive and advanced. However, I did not get what I was looking for. Not only are so many students there the overachieving types who are suddenly like;  hey, I'm in stanford my life is set let's blow off college!  Then there are those types who are like  i gotta get into med school, I will bug and annoy my professors, backstab and cajole my friends into improving my grades, get into med school THEN my life will be set.  The education is alright, its pretty average considering my major. I have lots of science/math classes where the teaching is competent but just average in terms of professor's enthusiasm towards teaching. These profs probably are sick and tired of those premed and prelaw bums screaming whenever they get a B or C. I'd seriously would have gone to a state school, there at least I could be paying much less.  "},</v>
      </c>
      <c r="J2618" s="0" t="n">
        <f aca="false">LEN(A2618)</f>
        <v>1190</v>
      </c>
    </row>
    <row r="2619" customFormat="false" ht="12.8" hidden="false" customHeight="false" outlineLevel="0" collapsed="false">
      <c r="A2619" s="0" t="s">
        <v>2755</v>
      </c>
      <c r="B2619" s="0" t="s">
        <v>2689</v>
      </c>
      <c r="C2619" s="0" t="s">
        <v>2756</v>
      </c>
      <c r="D2619" s="0" t="n">
        <v>2</v>
      </c>
      <c r="E2619" s="0" t="str">
        <f aca="false">IFERROR(IFERROR(REPLACE(C2619,SEARCH($E$1,C2619,1),LEN($E$1),""),REPLACE(C2619,SEARCH($F$1,C2619,1),LEN($F$1),"")),C2619)</f>
        <v>www.studentsreview.com/viewprofile.php3?k=1131544273&amp;u=196</v>
      </c>
      <c r="F2619" s="0" t="str">
        <f aca="false">REPLACE(E2619,SEARCH("/",E2619,1),LEN(E2619),"")</f>
        <v>www.studentsreview.com</v>
      </c>
      <c r="G2619" s="0" t="n">
        <f aca="false">IF(F2619="www.studentcrowd.com",D2619*2/10,IF(F2619="www.studentsreview.com",D2619*2.5/10,"ERROR"))</f>
        <v>0.5</v>
      </c>
      <c r="H2619" s="0" t="str">
        <f aca="false">VLOOKUP(G2619,Sheet2!$A$1:$B$8,2,0)</f>
        <v>middle</v>
      </c>
      <c r="I2619" s="0" t="str">
        <f aca="false">"{""classes"":["""&amp;G2619&amp;"""],""text"":"""&amp;A2619&amp;"""},"</f>
        <v>{"classes":["0,5"],"text":"History/Histories  art history/etc.   This Major's Salary over time This is a university that prides itself on research. Even as a History major, I have had numerous chances to gain some research experience. The work is very hard and the expectations are high. For the average Stanford student the goal is to learn to balance school, job, family, friends, and play. That can be difficult sometimes, but a quick escape to San Francisco usually cheers me up."},</v>
      </c>
      <c r="J2619" s="0" t="n">
        <f aca="false">LEN(A2619)</f>
        <v>456</v>
      </c>
    </row>
    <row r="2620" customFormat="false" ht="12.8" hidden="false" customHeight="false" outlineLevel="0" collapsed="false">
      <c r="A2620" s="0" t="s">
        <v>2757</v>
      </c>
      <c r="B2620" s="0" t="s">
        <v>2689</v>
      </c>
      <c r="C2620" s="0" t="s">
        <v>2758</v>
      </c>
      <c r="D2620" s="0" t="n">
        <v>3</v>
      </c>
      <c r="E2620" s="0" t="str">
        <f aca="false">IFERROR(IFERROR(REPLACE(C2620,SEARCH($E$1,C2620,1),LEN($E$1),""),REPLACE(C2620,SEARCH($F$1,C2620,1),LEN($F$1),"")),C2620)</f>
        <v>www.studentsreview.com/viewprofile.php3?k=1127921331&amp;u=196</v>
      </c>
      <c r="F2620" s="0" t="str">
        <f aca="false">REPLACE(E2620,SEARCH("/",E2620,1),LEN(E2620),"")</f>
        <v>www.studentsreview.com</v>
      </c>
      <c r="G2620" s="0" t="n">
        <f aca="false">IF(F2620="www.studentcrowd.com",D2620*2/10,IF(F2620="www.studentsreview.com",D2620*2.5/10,"ERROR"))</f>
        <v>0.75</v>
      </c>
      <c r="H2620" s="0" t="str">
        <f aca="false">VLOOKUP(G2620,Sheet2!$A$1:$B$8,2,0)</f>
        <v>good</v>
      </c>
      <c r="I2620" s="0" t="str">
        <f aca="false">"{""classes"":["""&amp;G2620&amp;"""],""text"":"""&amp;A2620&amp;"""},"</f>
        <v>{"classes":["0,75"],"text":"Political Science  This Major's Salary over time I was deciding between a top liberal arts college and Stanford, and the following are some things that I had heard and had to take into account.There's no getting around the fact that Stanford is a large research university. But, unlike many other schools, the faculty actually are accessibleвЂ¦if you know where to look. Most faculty members become ecstatic when you ask to do research with them. They love to get kids involved. Or, if you're not into the research world, most would be even happier to meet with you, even have a cup of coffee  if either of you can find the time .The teachers here teach. I've heard assaults on larger schools, things like You never see your professors Again, while sometimes it may seem like the professors just give their lectures and then disappear, you can find them and have great conversations, learning just as much outside the clasroom if you try. Plus, all of the TAs and Teaching Fellows are really cool  okay, maybe not all , and through them you can gain a link to the academic communityвЂ¦with someone who is a little closer to your age and your mentality.In addition, Stanford is probably the best larger university at making its student body seem small. There are so many communities on campus, it's impossible not to fit into one. Plus, the freshman residential system, assuming you get into an al-freshman house  which isgoing to be getting easier in the next few years  sets you up immediately with 80 or so good friends, most of whom you will actually want to see after your freshman year.So, to sum it up, make an effort to get to know professors, and enjoy your first few years. They go by quickly. Make a bunch of friends. The more people you meet, the more likely you are to find a cool group of kids to share your experiences with."},</v>
      </c>
      <c r="J2620" s="0" t="n">
        <f aca="false">LEN(A2620)</f>
        <v>1838</v>
      </c>
    </row>
    <row r="2621" customFormat="false" ht="12.8" hidden="false" customHeight="false" outlineLevel="0" collapsed="false">
      <c r="A2621" s="0" t="s">
        <v>2759</v>
      </c>
      <c r="B2621" s="0" t="s">
        <v>2689</v>
      </c>
      <c r="C2621" s="0" t="s">
        <v>2760</v>
      </c>
      <c r="D2621" s="0" t="n">
        <v>2</v>
      </c>
      <c r="E2621" s="0" t="str">
        <f aca="false">IFERROR(IFERROR(REPLACE(C2621,SEARCH($E$1,C2621,1),LEN($E$1),""),REPLACE(C2621,SEARCH($F$1,C2621,1),LEN($F$1),"")),C2621)</f>
        <v>www.studentsreview.com/viewprofile.php3?k=1115077765&amp;u=196</v>
      </c>
      <c r="F2621" s="0" t="str">
        <f aca="false">REPLACE(E2621,SEARCH("/",E2621,1),LEN(E2621),"")</f>
        <v>www.studentsreview.com</v>
      </c>
      <c r="G2621" s="0" t="n">
        <f aca="false">IF(F2621="www.studentcrowd.com",D2621*2/10,IF(F2621="www.studentsreview.com",D2621*2.5/10,"ERROR"))</f>
        <v>0.5</v>
      </c>
      <c r="H2621" s="0" t="str">
        <f aca="false">VLOOKUP(G2621,Sheet2!$A$1:$B$8,2,0)</f>
        <v>middle</v>
      </c>
      <c r="I2621" s="0" t="str">
        <f aca="false">"{""classes"":["""&amp;G2621&amp;"""],""text"":"""&amp;A2621&amp;"""},"</f>
        <v>{"classes":["0,5"],"text":"Political Science  This Major's Salary over time The general feeling on campus is not one of intellectuality.  Sometimes you get the feeling that people here don't really care about the issues they're studying, because they rarely discuss them outside of class.  However, these discussions can be foundвЂ”they're just not visible in general  like late night talks in dorm hallways or heated discussions over dinner ."},</v>
      </c>
      <c r="J2621" s="0" t="n">
        <f aca="false">LEN(A2621)</f>
        <v>416</v>
      </c>
    </row>
    <row r="2622" customFormat="false" ht="12.8" hidden="false" customHeight="false" outlineLevel="0" collapsed="false">
      <c r="A2622" s="0" t="s">
        <v>2761</v>
      </c>
      <c r="B2622" s="0" t="s">
        <v>2689</v>
      </c>
      <c r="C2622" s="0" t="s">
        <v>2762</v>
      </c>
      <c r="D2622" s="0" t="n">
        <v>2</v>
      </c>
      <c r="E2622" s="0" t="str">
        <f aca="false">IFERROR(IFERROR(REPLACE(C2622,SEARCH($E$1,C2622,1),LEN($E$1),""),REPLACE(C2622,SEARCH($F$1,C2622,1),LEN($F$1),"")),C2622)</f>
        <v>www.studentsreview.com/viewprofile.php3?k=1114314629&amp;u=196</v>
      </c>
      <c r="F2622" s="0" t="str">
        <f aca="false">REPLACE(E2622,SEARCH("/",E2622,1),LEN(E2622),"")</f>
        <v>www.studentsreview.com</v>
      </c>
      <c r="G2622" s="0" t="n">
        <f aca="false">IF(F2622="www.studentcrowd.com",D2622*2/10,IF(F2622="www.studentsreview.com",D2622*2.5/10,"ERROR"))</f>
        <v>0.5</v>
      </c>
      <c r="H2622" s="0" t="str">
        <f aca="false">VLOOKUP(G2622,Sheet2!$A$1:$B$8,2,0)</f>
        <v>middle</v>
      </c>
      <c r="I2622" s="0" t="str">
        <f aca="false">"{""classes"":["""&amp;G2622&amp;"""],""text"":"""&amp;A2622&amp;"""},"</f>
        <v>{"classes":["0,5"],"text":"Sociology  This Major's Salary over time I'm 46 and graduated in 1982. Stanford might be different for students now, certainly the times have changed.  I've been living in the area  Palo Alto, Menlo Park  continuously since graduation, and I've seen the area change.  Palo Alto downtown is much less sleepy than it was when I attended, but if anything it's even less interesting.  But if you have access to transportation there's plenty of places further off campus that are worth going to.What I needed from Stanford, and what I didn't get, was a sense of direction and purpose.  My advisors did little or nothing for meвЂ”just helped me assemble enough course credits to graduate.  I took classes pretty much at will with no planned course of study; and as a result got a 'well-rounded' but shallow education.  I didn't continue on to graduate study since I had no strong interests and certainly hadn't planned enough to apply anywhere.  This though I did quite well, in terms of grades, and graduated Phi Beta Kappa.  The head of my department, who met me on graduation day, was startled  and disappointed, I sensed  to discover just how unfocussed I was.Classes were mixed, as other people have said.  Some great professors, some awful professors, some good graduate student teachers, and some unintelligible ones  I particularly rememeber a chain-smoking linear algebra TA with a disdainful air whose accent I could just never penetrate .  I had my share of small seminars and large lecture classes.  Smaller is always betterвЂ¦One good aspect for meвЂ”well, perhaps ultimately it wasn't 'good'вЂ”was Stanford's very flexible policy on dropping classes.  I enrolled in classes just to hear the lectures, sometimes, and to see which classes caught my fancy enough for me to actually work at them.  You can  or could, anyway  drop a class anytime before the final with nothing on your record.  It keeps the pressure off when you get in over your head, and I still favor this policy.  I ended up  despite being a techie by nature and in later life  doing a pretty much liberal-arts major so it was easier for me to drop classes than it would have been for the engineering students, who had much stricter graduation requirements.Stanford is also very flexible about letting you stop and restart your course of study.  That was  really  the best thing about Stanford for meвЂ”when I stopped out for two years and went overseas to Taiwan to teach English.  It's simpleвЂ”you just don't enroll one quarter.  And when you come back, you just enroll again  although res ed did lose a box of my stuff that I had stored .  Once admitted, always admitted  I was in more than one class which had a 40 or 50-year old housewife who had returned to finish the degree she had started decades before and never completed .  Stopping out and living overseas helped me mature a lot and develop more of a sense of purpose, which helped greatly when I returned for my senior year. You might say, only half-facetiously, that the most valuable part of my Stanford experience was the part when I wasn't at Stanford.My career  as a software engineer  has had absolutely nothing to do with any of the Education I received at Stanford.  I earn a decent salary  enough to pay a mortgage on a tiny home hereвЂ”if you know the area and housing prices you'll understand  but my job is pretty undistinguished.  My sense is that most Stanford graduates have done better socially, financially, and in terms of career than I have.  In an odd way, that's the downside of StanfordвЂ”you get the feeling that as a Stanford grad you're supposed to be either running a business or hold several patents on a valuable new technology, making decisions that affect hundreds if not thousands or tens of thousands.  At a minimum you're supposed to have a successful career by your mid-40's, instead of just a job, which is what I have.  And lots of Stanford grads do, I just don't seems to have the personality for it.I guess this is all a way of saying that what you get out of college depends a lot on what you bring to it.  I brought strong academic skills but no purpose and no people skills, and that's still very much the way I am today.  Stanford didn't change that.  Having Stanford on your resume helps, a little, but after a few years a BA doesn't help much anywayвЂ”certainly not as a software engineer, even if it is from Stanford.  Stanford is a great place for someone with a sense of direction and purpose.  But I personally would have benefited from doing something else for a few years before going to college.  I didn't have the energy, confidence, or independence to do this, but perhaps I could have realized earlier  or some adult could have alerted me  that I needed to get a better sense of myself.  I really enjoyed my senior yearвЂ”the extra two years of living overseas really helped.  I just wish I'd had that experience and maturity a bit earlier."},</v>
      </c>
      <c r="J2622" s="0" t="n">
        <f aca="false">LEN(A2622)</f>
        <v>4932</v>
      </c>
    </row>
    <row r="2623" customFormat="false" ht="12.8" hidden="false" customHeight="false" outlineLevel="0" collapsed="false">
      <c r="A2623" s="0" t="s">
        <v>2763</v>
      </c>
      <c r="B2623" s="0" t="s">
        <v>2689</v>
      </c>
      <c r="C2623" s="0" t="s">
        <v>2764</v>
      </c>
      <c r="D2623" s="0" t="n">
        <v>2</v>
      </c>
      <c r="E2623" s="0" t="str">
        <f aca="false">IFERROR(IFERROR(REPLACE(C2623,SEARCH($E$1,C2623,1),LEN($E$1),""),REPLACE(C2623,SEARCH($F$1,C2623,1),LEN($F$1),"")),C2623)</f>
        <v>www.studentsreview.com/viewprofile.php3?k=1112481314&amp;u=196</v>
      </c>
      <c r="F2623" s="0" t="str">
        <f aca="false">REPLACE(E2623,SEARCH("/",E2623,1),LEN(E2623),"")</f>
        <v>www.studentsreview.com</v>
      </c>
      <c r="G2623" s="0" t="n">
        <f aca="false">IF(F2623="www.studentcrowd.com",D2623*2/10,IF(F2623="www.studentsreview.com",D2623*2.5/10,"ERROR"))</f>
        <v>0.5</v>
      </c>
      <c r="H2623" s="0" t="str">
        <f aca="false">VLOOKUP(G2623,Sheet2!$A$1:$B$8,2,0)</f>
        <v>middle</v>
      </c>
      <c r="I2623" s="0" t="str">
        <f aca="false">"{""classes"":["""&amp;G2623&amp;"""],""text"":"""&amp;A2623&amp;"""},"</f>
        <v>{"classes":["0,5"],"text":"Public Policy  This Major's Salary over time There are a lot of positive things about Stanford.  The campus is beautiful, the atmosphere is relaxed, and the quality of education is top notch.  On the negative side, Palo Alto shuts down around 6 pm, the campus is like a bubble that people refuse to leave, there is little or no social life outside the greek system, and the liberal arts education doesn't really teach you anything specific.  Still, I did learn something extremely valuable, and that is how to think critically."},</v>
      </c>
      <c r="J2623" s="0" t="n">
        <f aca="false">LEN(A2623)</f>
        <v>527</v>
      </c>
    </row>
    <row r="2624" customFormat="false" ht="12.8" hidden="false" customHeight="false" outlineLevel="0" collapsed="false">
      <c r="A2624" s="0" t="s">
        <v>2765</v>
      </c>
      <c r="B2624" s="0" t="s">
        <v>2689</v>
      </c>
      <c r="C2624" s="0" t="s">
        <v>2766</v>
      </c>
      <c r="D2624" s="0" t="n">
        <v>3</v>
      </c>
      <c r="E2624" s="0" t="str">
        <f aca="false">IFERROR(IFERROR(REPLACE(C2624,SEARCH($E$1,C2624,1),LEN($E$1),""),REPLACE(C2624,SEARCH($F$1,C2624,1),LEN($F$1),"")),C2624)</f>
        <v>www.studentsreview.com/viewprofile.php3?k=1111503043&amp;u=196</v>
      </c>
      <c r="F2624" s="0" t="str">
        <f aca="false">REPLACE(E2624,SEARCH("/",E2624,1),LEN(E2624),"")</f>
        <v>www.studentsreview.com</v>
      </c>
      <c r="G2624" s="0" t="n">
        <f aca="false">IF(F2624="www.studentcrowd.com",D2624*2/10,IF(F2624="www.studentsreview.com",D2624*2.5/10,"ERROR"))</f>
        <v>0.75</v>
      </c>
      <c r="H2624" s="0" t="str">
        <f aca="false">VLOOKUP(G2624,Sheet2!$A$1:$B$8,2,0)</f>
        <v>good</v>
      </c>
      <c r="I2624" s="0" t="str">
        <f aca="false">"{""classes"":["""&amp;G2624&amp;"""],""text"":"""&amp;A2624&amp;"""},"</f>
        <v>{"classes":["0,75"],"text":"Art &amp; Design Department  This Major's Salary over time This is such a gorgeous school with wonderful, stimulating academics!  I wouldn't dream of going anywhere else, because I have loved the year I've spent here.  I haven't been here very long, but I feel like I have already grown in knowledge and as a person  I know it's a trite saying, but it's true .  The faculty is brilliant, and the average class consists of a room full of so much intellectual strenghth  both from the profs and the students , you can't help but be influenced in some way.  "},</v>
      </c>
      <c r="J2624" s="0" t="n">
        <f aca="false">LEN(A2624)</f>
        <v>551</v>
      </c>
    </row>
    <row r="2625" customFormat="false" ht="12.8" hidden="false" customHeight="false" outlineLevel="0" collapsed="false">
      <c r="A2625" s="0" t="s">
        <v>2767</v>
      </c>
      <c r="B2625" s="0" t="s">
        <v>2689</v>
      </c>
      <c r="C2625" s="0" t="s">
        <v>2768</v>
      </c>
      <c r="D2625" s="0" t="n">
        <v>2</v>
      </c>
      <c r="E2625" s="0" t="str">
        <f aca="false">IFERROR(IFERROR(REPLACE(C2625,SEARCH($E$1,C2625,1),LEN($E$1),""),REPLACE(C2625,SEARCH($F$1,C2625,1),LEN($F$1),"")),C2625)</f>
        <v>www.studentsreview.com/viewprofile.php3?k=1109772695&amp;u=196</v>
      </c>
      <c r="F2625" s="0" t="str">
        <f aca="false">REPLACE(E2625,SEARCH("/",E2625,1),LEN(E2625),"")</f>
        <v>www.studentsreview.com</v>
      </c>
      <c r="G2625" s="0" t="n">
        <f aca="false">IF(F2625="www.studentcrowd.com",D2625*2/10,IF(F2625="www.studentsreview.com",D2625*2.5/10,"ERROR"))</f>
        <v>0.5</v>
      </c>
      <c r="H2625" s="0" t="str">
        <f aca="false">VLOOKUP(G2625,Sheet2!$A$1:$B$8,2,0)</f>
        <v>middle</v>
      </c>
      <c r="I2625" s="0" t="str">
        <f aca="false">"{""classes"":["""&amp;G2625&amp;"""],""text"":"""&amp;A2625&amp;"""},"</f>
        <v>{"classes":["0,5"],"text":"Math  This Major's Salary over time Plenty of amazing people to meet, and honestly that's the only thing that's really cool about being undergrad. Downsides are lots of arrogant and competitive students, faculty more interested in research than teaching, a general focus on graduate and professional education instead of undergrads. Profs and students are for the most part brilliant, but somehow it doesnt all mesh together how it should.As for social life, ethnicities stick to themselves  asians, internationals, etc.  so  diversity  is pointless.Grading varies widely from course to course, instructors make up their own scale on a whim."},</v>
      </c>
      <c r="J2625" s="0" t="n">
        <f aca="false">LEN(A2625)</f>
        <v>641</v>
      </c>
    </row>
    <row r="2626" customFormat="false" ht="12.8" hidden="false" customHeight="false" outlineLevel="0" collapsed="false">
      <c r="A2626" s="0" t="s">
        <v>2769</v>
      </c>
      <c r="B2626" s="0" t="s">
        <v>2689</v>
      </c>
      <c r="C2626" s="0" t="s">
        <v>2770</v>
      </c>
      <c r="D2626" s="0" t="n">
        <v>3</v>
      </c>
      <c r="E2626" s="0" t="str">
        <f aca="false">IFERROR(IFERROR(REPLACE(C2626,SEARCH($E$1,C2626,1),LEN($E$1),""),REPLACE(C2626,SEARCH($F$1,C2626,1),LEN($F$1),"")),C2626)</f>
        <v>www.studentsreview.com/viewprofile.php3?k=1107379473&amp;u=196</v>
      </c>
      <c r="F2626" s="0" t="str">
        <f aca="false">REPLACE(E2626,SEARCH("/",E2626,1),LEN(E2626),"")</f>
        <v>www.studentsreview.com</v>
      </c>
      <c r="G2626" s="0" t="n">
        <f aca="false">IF(F2626="www.studentcrowd.com",D2626*2/10,IF(F2626="www.studentsreview.com",D2626*2.5/10,"ERROR"))</f>
        <v>0.75</v>
      </c>
      <c r="H2626" s="0" t="str">
        <f aca="false">VLOOKUP(G2626,Sheet2!$A$1:$B$8,2,0)</f>
        <v>good</v>
      </c>
      <c r="I2626" s="0" t="str">
        <f aca="false">"{""classes"":["""&amp;G2626&amp;"""],""text"":"""&amp;A2626&amp;"""},"</f>
        <v>{"classes":["0,75"],"text":"Biology  This Major's Salary over time Stanford is the best place for you if you're determined to take advantage of every opportunity  academic, extracurricular, social, professional , but have a laid back attitude toward grades, etc.  If you expect the University to do everything for you, don't come hereвЂ”they provide the opportunities, but you need to work to take advantage of them and have the right attitude to enjoy them.  People really ARE friendlier here though!"},</v>
      </c>
      <c r="J2626" s="0" t="n">
        <f aca="false">LEN(A2626)</f>
        <v>473</v>
      </c>
    </row>
    <row r="2627" customFormat="false" ht="12.8" hidden="false" customHeight="false" outlineLevel="0" collapsed="false">
      <c r="A2627" s="0" t="s">
        <v>2771</v>
      </c>
      <c r="B2627" s="0" t="s">
        <v>2689</v>
      </c>
      <c r="C2627" s="0" t="s">
        <v>2772</v>
      </c>
      <c r="D2627" s="0" t="n">
        <v>3</v>
      </c>
      <c r="E2627" s="0" t="str">
        <f aca="false">IFERROR(IFERROR(REPLACE(C2627,SEARCH($E$1,C2627,1),LEN($E$1),""),REPLACE(C2627,SEARCH($F$1,C2627,1),LEN($F$1),"")),C2627)</f>
        <v>www.studentsreview.com/viewprofile.php3?k=1094422654&amp;u=196</v>
      </c>
      <c r="F2627" s="0" t="str">
        <f aca="false">REPLACE(E2627,SEARCH("/",E2627,1),LEN(E2627),"")</f>
        <v>www.studentsreview.com</v>
      </c>
      <c r="G2627" s="0" t="n">
        <f aca="false">IF(F2627="www.studentcrowd.com",D2627*2/10,IF(F2627="www.studentsreview.com",D2627*2.5/10,"ERROR"))</f>
        <v>0.75</v>
      </c>
      <c r="H2627" s="0" t="str">
        <f aca="false">VLOOKUP(G2627,Sheet2!$A$1:$B$8,2,0)</f>
        <v>good</v>
      </c>
      <c r="I2627" s="0" t="str">
        <f aca="false">"{""classes"":["""&amp;G2627&amp;"""],""text"":"""&amp;A2627&amp;"""},"</f>
        <v>{"classes":["0,75"],"text":"Biology  This Major's Salary over time I went to Stanford, and I absolutely loved it!  The people I met there were amazing and really changed my worldview.  I am in graduate school, and after having met students from other top colleges in the country, began appreciating my Stanford experience even more.  I think Stanford is best for students who can figure their own way and don't need a lot of handholding.  The advising structure isn't well set up, but I thrived on my own, so it didn't matter to me.  The housing is great, especially if you can get into a Row House  like I did .  The university encourages overseas studies, and there are programs all over the world and more opening up.  Residential education is more complete than almost any other university.  And the policies about discipline/alcohol were laissez-faire when I went there, although I hear it's changing.  The good weather helps too.  Overall, I had a brilliant run of my college years!"},</v>
      </c>
      <c r="J2627" s="0" t="n">
        <f aca="false">LEN(A2627)</f>
        <v>960</v>
      </c>
    </row>
    <row r="2628" customFormat="false" ht="12.8" hidden="false" customHeight="false" outlineLevel="0" collapsed="false">
      <c r="A2628" s="0" t="s">
        <v>2773</v>
      </c>
      <c r="B2628" s="0" t="s">
        <v>2689</v>
      </c>
      <c r="C2628" s="0" t="s">
        <v>2774</v>
      </c>
      <c r="D2628" s="0" t="n">
        <v>2</v>
      </c>
      <c r="E2628" s="0" t="str">
        <f aca="false">IFERROR(IFERROR(REPLACE(C2628,SEARCH($E$1,C2628,1),LEN($E$1),""),REPLACE(C2628,SEARCH($F$1,C2628,1),LEN($F$1),"")),C2628)</f>
        <v>www.studentsreview.com/viewprofile.php3?k=1093158700&amp;u=196</v>
      </c>
      <c r="F2628" s="0" t="str">
        <f aca="false">REPLACE(E2628,SEARCH("/",E2628,1),LEN(E2628),"")</f>
        <v>www.studentsreview.com</v>
      </c>
      <c r="G2628" s="0" t="n">
        <f aca="false">IF(F2628="www.studentcrowd.com",D2628*2/10,IF(F2628="www.studentsreview.com",D2628*2.5/10,"ERROR"))</f>
        <v>0.5</v>
      </c>
      <c r="H2628" s="0" t="str">
        <f aca="false">VLOOKUP(G2628,Sheet2!$A$1:$B$8,2,0)</f>
        <v>middle</v>
      </c>
      <c r="I2628" s="0" t="str">
        <f aca="false">"{""classes"":["""&amp;G2628&amp;"""],""text"":"""&amp;A2628&amp;"""},"</f>
        <v>{"classes":["0,5"],"text":"English  This Major's Salary over time Academics are great.  Palo Alto sucks.  Social scene and drinking get old fast.  Life depends on where you liveвЂ”if you live in a bad house, it can ruin your year.  A lot of people have an issue with pretending that they don't work hard, and they struggle to keep of an illusion of nonchalance and indifference towards academics.  Definitely not an East Coast Ivy League, which is why it's known as the West Coast Ivy, I suppose."},</v>
      </c>
      <c r="J2628" s="0" t="n">
        <f aca="false">LEN(A2628)</f>
        <v>469</v>
      </c>
    </row>
    <row r="2629" customFormat="false" ht="12.8" hidden="false" customHeight="false" outlineLevel="0" collapsed="false">
      <c r="A2629" s="0" t="s">
        <v>2775</v>
      </c>
      <c r="B2629" s="0" t="s">
        <v>2689</v>
      </c>
      <c r="C2629" s="0" t="s">
        <v>2776</v>
      </c>
      <c r="D2629" s="0" t="n">
        <v>4</v>
      </c>
      <c r="E2629" s="0" t="str">
        <f aca="false">IFERROR(IFERROR(REPLACE(C2629,SEARCH($E$1,C2629,1),LEN($E$1),""),REPLACE(C2629,SEARCH($F$1,C2629,1),LEN($F$1),"")),C2629)</f>
        <v>www.studentsreview.com/viewprofile.php3?k=1087270416&amp;u=196</v>
      </c>
      <c r="F2629" s="0" t="str">
        <f aca="false">REPLACE(E2629,SEARCH("/",E2629,1),LEN(E2629),"")</f>
        <v>www.studentsreview.com</v>
      </c>
      <c r="G2629" s="0" t="n">
        <f aca="false">IF(F2629="www.studentcrowd.com",D2629*2/10,IF(F2629="www.studentsreview.com",D2629*2.5/10,"ERROR"))</f>
        <v>1</v>
      </c>
      <c r="H2629" s="0" t="str">
        <f aca="false">VLOOKUP(G2629,Sheet2!$A$1:$B$8,2,0)</f>
        <v>excellent</v>
      </c>
      <c r="I2629" s="0" t="str">
        <f aca="false">"{""classes"":["""&amp;G2629&amp;"""],""text"":"""&amp;A2629&amp;"""},"</f>
        <v>{"classes":["1"],"text":"Computer Science  This Major's Salary over time Going to Stanford was one of the best decisions I have made.  That said, my positive experiences were not necessarily due to the University's poilicies; rather, I had many of my positive experiences in spite of them.Whether you should go to Stanford depends on what you wantвЂ¦ Here are my observations:Negative:  Techie/fuzzy divideYou'll learn about this quickly at Stanford.  Techies  engineering, natural sciences  and fuzzies  social science, humanities  have a very different experience with the schoolвЂ”there is respect between some of them, but often there isn't, and techies are treated as neurotic nerds, fuzzies as students who don't learn anything substantive.  I myself was a  fucky  - double in international relations and symbolic systems  CS/Psych/Phil of Mind/Linguistics, and got a taste of both worlds.The University's policies don't help here because techies and fuzzies are treated so differentlyвЂ¦If you are in a techie major, expect to pay a lot of money to get taught by TAs in huge classes.  You will invest countless hours in your work for 3 units credit per class or you will fail.  The curve is vicious enough you might just fail anyway.  But if you teach yourself and survive the ordeal you will have a very marketable degree.If you are in a fuzzy major, expect to have an intellectual orgy with small classes, great teaching, with little work required for 5 units of credit and an easy  A.   Enjoy your college years and good luck finding a job; you'll need it.Justifiably, most technical students feel cheated since they essentially pay to fund the humanities studentsвЂ¦ they DO have to work harder, so there's some truth to the idea they are the only ones on campus doing real work.  I consider myself bright analytically, a former math nerd, and struggled to make A's in CS.  I am a good but not brilliant writer and qualitative thinker.  Earning A's in History and Psychology came with no real effort.  Unfortunately this dynamic often gets falsely carried over to the idea that those who go into humanities are not smart and don't work hard.  I don't believe that at allвЂ¦ But for those who shortsightedly measure things by gradesвЂ¦Positive: The studentsSome of the most incredible people I have met, and the number one reason I would choose Stanford again if offered the choice.  They are diverse in interests, outlook, and personality, and most defy the stereotype of the over-studious study rat.  There's so many things one can get intoвЂ¦ a cappella, social dance, Alternative Spring Break, Stanford Film society, language theme housesвЂ¦ and most end up pursuing many different things outside class. Deep, spontaneous philosophical discussions happen often; more often than is even good for grades.  I think more than most of the Ivies, Stanford attracts the Renaissance wo/man.  Stanford dtudents push their boundaries in many different directions, not just their career path.Negative: Lack of support and guidanceThat said, I honestly believe almost all these great things at Stanford are created with the time, talent, and yes even money of students.  Most student groups receive 90% of their funding from special fees that students pay quarterly.  The University has no good resources on campus for putting together events - the bookstore is way overpriced as is the food, and it doesn't help that  nearby   ~10 minutes by car  Palo Alto is even more expensive.  Its students keep pushing for a student union as a social center for campus, but the University insists it does not have the money.   Note: It does have $100,000 it can invest in each Palm tree on the campus .That doesn't stop Stanford from taking credit for its students' blood, sweat, and tears.  I was a coordinator for the Alternative Spring Break programвЂ¦ One thing that infuriated me the most was that we had to write  Stanford Fund  leters to alumni donors telling them how their contribution helped our organization.  It coughed up ~$2000 at the expense of our students' time which could have been used learning about the social issues of their trip.  ASB's budget is ~$26,000.  Just a note: we don't take service vacations; as should happen in any humble service, our students eat, travel, and lodge as cheaply as possible.Negative: Palo AltoA bunch of superficial, selfish, and unbelievably dull rich pricks.  They are all-too-happy to enjoy Stanford's resources, but are student-unfriendly, shutting down the city at early hours so they can go to bed and complaining of noise from the University they chose to live next to  so we can't even use our own amphitheatre .  Stanford makes Faustain bargains with Palo Alto, agreeing for example to build it an elementary school in exchange for PA's gracious allowance for Stanford to build on it's own land.  I sleep better knowing my tuition helps poor oppressed Palo Altoans make their BMW payments.Positive: Residential EducationThe dorms are great and staff are well-trained to deal with students' emotional and psychological problems should they occur.  There is a very open policy toward alcohol use, in the sense that RA's are treated as counselors, not police.  The freshman dorm experience will make for one of the most fun years of your existence.Negative: Administration and BureaucracyInefficient, disorganized, unhelpful, and rude, though I don't think this is necessarily abnormal at a University.  A warning: these people are there to safeguard Stanford's money and reputationвЂ¦ they will almost always prioritize it over the success and welfare of individual students.  I have friends who have demonstrated to me this includes engaging in and covering up ethically questionable behavior.Unfortunately these officials end up rolling back some of the positives at Stanford.  Case in point is the alcohol policy, which is becoming more restrictive and authoritarian.  Stanford is afraid of being sued.The Stanford cops are really despicable.  Not only will they treat you like the scum of the earth for running a stop signвЂ¦ on a BICYCLE, but they go overboard in looking to give MIPs.  This crusade to stop underage drinking included taking videocameras into the Exotic Erotic party where many students were scantily dressed, ostensibly to document underage drinking.  Positive: Opportunities availableThe world is your oyster at Stanford.  Whatever you want to do, it's there; if not, you can bring it to campus and find students who will share your interests.  I honestly believe no University has so many strengths across the board.  Just remember, it must be YOU that makes them happen.  You'll find lifelong friends and faculty members who will make the project easier, better, and more enjoyableвЂ¦ the central University will in general only make your life harder."},</v>
      </c>
      <c r="J2629" s="0" t="n">
        <f aca="false">LEN(A2629)</f>
        <v>6804</v>
      </c>
    </row>
    <row r="2630" customFormat="false" ht="12.8" hidden="false" customHeight="false" outlineLevel="0" collapsed="false">
      <c r="A2630" s="0" t="s">
        <v>2777</v>
      </c>
      <c r="B2630" s="0" t="s">
        <v>2689</v>
      </c>
      <c r="C2630" s="0" t="s">
        <v>2778</v>
      </c>
      <c r="D2630" s="0" t="n">
        <v>3</v>
      </c>
      <c r="E2630" s="0" t="str">
        <f aca="false">IFERROR(IFERROR(REPLACE(C2630,SEARCH($E$1,C2630,1),LEN($E$1),""),REPLACE(C2630,SEARCH($F$1,C2630,1),LEN($F$1),"")),C2630)</f>
        <v>www.studentsreview.com/viewprofile.php3?k=1084993207&amp;u=196</v>
      </c>
      <c r="F2630" s="0" t="str">
        <f aca="false">REPLACE(E2630,SEARCH("/",E2630,1),LEN(E2630),"")</f>
        <v>www.studentsreview.com</v>
      </c>
      <c r="G2630" s="0" t="n">
        <f aca="false">IF(F2630="www.studentcrowd.com",D2630*2/10,IF(F2630="www.studentsreview.com",D2630*2.5/10,"ERROR"))</f>
        <v>0.75</v>
      </c>
      <c r="H2630" s="0" t="str">
        <f aca="false">VLOOKUP(G2630,Sheet2!$A$1:$B$8,2,0)</f>
        <v>good</v>
      </c>
      <c r="I2630" s="0" t="str">
        <f aca="false">"{""classes"":["""&amp;G2630&amp;"""],""text"":"""&amp;A2630&amp;"""},"</f>
        <v>{"classes":["0,75"],"text":"Political Science  This Major's Salary over time I have been ridiculously happy at StanfordвЂ”best four years of my life.  Why I love this place  and am trying to stay for law school :1. THE PEOPLE.  The people here are AMAZING.  After a year or two of trying to figure out how to describe Stanford students, I finally settled on thisвЂ”the people here are the coolest people I have ever met in my lifeвЂ¦  but they just so happen to also be incredibly brilliant.  Stanford does a stellar job of selecting friendly, outgoing, relaxed, well-rounded and social students.  Nearly everyone here can carry on a conversation, and it's completely normal that after a year or two of knowing someone you'll somehow find out that they worked for NASA or wrote a novel.  2. THE CAMPUS ATMOSPHEREвЂ”Students have 4 years of guaranteed housing at Stanford, which means that nearly everyone spends all 4 years on campus  to avoid Silicon Valley housing prices .  There are a lot of different housing options on campus, from apartments to co-ops, so the housing itself is pretty goodвЂ¦ but even moreso, it creates an amazing campus atmosphere.  The student body is in general very tight-knit, you can usually walk between dorms/houses throwing  free  parties on any given weekend, and the campus is NEVER  dead  except for during vacation breaks.3. THE CAMPUSвЂ”It is BEAUTIFUL here.  I probably don't need to say too much about this because it's pretty self-evidentвЂ¦  Suffice it to say, the Palo Alto weather and the gorgeous campus definitely affect quality of life!4. THE ACADEMICSвЂ”Although class sizes here are bigger than they should be in many departments, the reason for this is that aside from select upper-division seminars and tracked courses  although they won't check up on you to make sure you fill the requirements , you can take ANY course you want here.  We also have a two-week shopping period at the beginning of each quarter before you have to register for classes, so you have time to try out different classes before registering.  Professors in general are quite good, and most of them care a lot about undergrads  although there are some notable exceptions .In general, I can't say enough about how great this place is.  I love the atmosphere and the people, and I'm going to be sad to leave.  My personal opinion is that this school more or less sells itself.  If you are accepted, come here, and it doesn't feel like the homeвЂ”go somewhere else."},</v>
      </c>
      <c r="J2630" s="0" t="n">
        <f aca="false">LEN(A2630)</f>
        <v>2460</v>
      </c>
    </row>
    <row r="2631" customFormat="false" ht="12.8" hidden="false" customHeight="false" outlineLevel="0" collapsed="false">
      <c r="A2631" s="0" t="s">
        <v>2779</v>
      </c>
      <c r="B2631" s="0" t="s">
        <v>2689</v>
      </c>
      <c r="C2631" s="0" t="s">
        <v>2780</v>
      </c>
      <c r="D2631" s="0" t="n">
        <v>3</v>
      </c>
      <c r="E2631" s="0" t="str">
        <f aca="false">IFERROR(IFERROR(REPLACE(C2631,SEARCH($E$1,C2631,1),LEN($E$1),""),REPLACE(C2631,SEARCH($F$1,C2631,1),LEN($F$1),"")),C2631)</f>
        <v>www.studentsreview.com/viewprofile.php3?k=1084221173&amp;u=196</v>
      </c>
      <c r="F2631" s="0" t="str">
        <f aca="false">REPLACE(E2631,SEARCH("/",E2631,1),LEN(E2631),"")</f>
        <v>www.studentsreview.com</v>
      </c>
      <c r="G2631" s="0" t="n">
        <f aca="false">IF(F2631="www.studentcrowd.com",D2631*2/10,IF(F2631="www.studentsreview.com",D2631*2.5/10,"ERROR"))</f>
        <v>0.75</v>
      </c>
      <c r="H2631" s="0" t="str">
        <f aca="false">VLOOKUP(G2631,Sheet2!$A$1:$B$8,2,0)</f>
        <v>good</v>
      </c>
      <c r="I2631" s="0" t="str">
        <f aca="false">"{""classes"":["""&amp;G2631&amp;"""],""text"":"""&amp;A2631&amp;"""},"</f>
        <v>{"classes":["0,75"],"text":"Math  This Major's Salary over time I got a good solid education, though not too broad, as I focused on technical subjects.  The requirements at that time allowed a student to take only 7 courses in humanities and social sciences, and take all the rest in technical areas; that is exactly what I did.The aspect of my Stanford experience that had the most profound effect on me professionally is that I took courses from a world famous professor in computer science professor  Dr. Donald Knuth  and did well. He took a personal interest in me, encouraged me to go to graduate school, and wrote me recommendations.  I got into a top-tier grad school in computer science and successfully earned a PhD.The aspect of my Stanford experience that was most lacking was my advising.  The requirements for a math major were very unstructured, and I just ended up taking classes that looked interesting, with no real advice for what made sense for me in the big picture.  The purpose for advising seemed to be to make sure I was on track for graduationвЂ”but I was smart enough to figure that out for myself by reading the university bulletin.The teaching quality at Stanford varied widely from professor to professor.  Some were exceptional teachers. Others were very poor, and did not seem to care about teaching.  I was able to minimize the number of really bad teachers I had after I figured out to ask other students about which professors to avoid.All that being said, I look back on my experience at Stanford positively."},</v>
      </c>
      <c r="J2631" s="0" t="n">
        <f aca="false">LEN(A2631)</f>
        <v>1516</v>
      </c>
    </row>
    <row r="2632" customFormat="false" ht="12.8" hidden="false" customHeight="false" outlineLevel="0" collapsed="false">
      <c r="A2632" s="0" t="s">
        <v>2781</v>
      </c>
      <c r="B2632" s="0" t="s">
        <v>2689</v>
      </c>
      <c r="C2632" s="0" t="s">
        <v>2782</v>
      </c>
      <c r="D2632" s="0" t="n">
        <v>4</v>
      </c>
      <c r="E2632" s="0" t="str">
        <f aca="false">IFERROR(IFERROR(REPLACE(C2632,SEARCH($E$1,C2632,1),LEN($E$1),""),REPLACE(C2632,SEARCH($F$1,C2632,1),LEN($F$1),"")),C2632)</f>
        <v>www.studentsreview.com/viewprofile.php3?k=1082844915&amp;u=196</v>
      </c>
      <c r="F2632" s="0" t="str">
        <f aca="false">REPLACE(E2632,SEARCH("/",E2632,1),LEN(E2632),"")</f>
        <v>www.studentsreview.com</v>
      </c>
      <c r="G2632" s="0" t="n">
        <f aca="false">IF(F2632="www.studentcrowd.com",D2632*2/10,IF(F2632="www.studentsreview.com",D2632*2.5/10,"ERROR"))</f>
        <v>1</v>
      </c>
      <c r="H2632" s="0" t="str">
        <f aca="false">VLOOKUP(G2632,Sheet2!$A$1:$B$8,2,0)</f>
        <v>excellent</v>
      </c>
      <c r="I2632" s="0" t="str">
        <f aca="false">"{""classes"":["""&amp;G2632&amp;"""],""text"":"""&amp;A2632&amp;"""},"</f>
        <v>{"classes":["1"],"text":"Undecided  This Major's Salary over time College is what you make of it. There are pessimists who wouldn't be happy anywhere, and probably aren't happy now. But from what I've seen, most people  would find Stanford and other schools like it to be a good experience; so whatever you choose, have a good time with it. Anyway, I've noticed here that alot of people here, myself included, take alot of conveniences for granted, that other students dont always have:Being able to get into almost any class I want, and not needing to decide classes until the start of each quarter  which is really nice No ridiculously huge classes  over 200 Time to decide my major  crucial Great resources: The new buildings they make aren't just for research and upperclassmen- I've had alot of classes in very modern buildings; ie. my writing class had 6 plasma screens and laptops for each studentGood facilities: I love bball- plenty of gym space to play; I've started working out- the gyms are very accessible and easy to use; the health center is great- when I got injured, I just walked in and they took care of me, no questions asked  or very few anyway =P EASY TO GET RESEARCH FOR UNDERGRADS - a LOT of my friends who are freshmen are doing research on campus this summer, at SLAC, in the CS dept., in psychology, econ, etc. They all just went up to a prof, talked to them about research, and arranged to work with them.INCREDIBLE athletics- and a lot of school pride: basketball and football games are incredible funCultural diversity- alot of shows, etc; very fun to watch. My roommate is an international student, and he's become a great friend. Active, fun campus- there's always stuff going on, and stuff to get involved inRidiculously good weather  coming from an east coaster And I hate to repeat the cliche, but honestly the people I've met here are amazing. Despite my slight anxiety coming in, it turned out to be easy to meet people, make friends, etc; the social environment is very open and friendly. People are talented, but laid back; no one brags or anything about what theyve done."},</v>
      </c>
      <c r="J2632" s="0" t="n">
        <f aca="false">LEN(A2632)</f>
        <v>2086</v>
      </c>
    </row>
    <row r="2633" customFormat="false" ht="12.8" hidden="false" customHeight="false" outlineLevel="0" collapsed="false">
      <c r="A2633" s="0" t="s">
        <v>2783</v>
      </c>
      <c r="B2633" s="0" t="s">
        <v>2689</v>
      </c>
      <c r="C2633" s="0" t="s">
        <v>2784</v>
      </c>
      <c r="D2633" s="0" t="n">
        <v>3</v>
      </c>
      <c r="E2633" s="0" t="str">
        <f aca="false">IFERROR(IFERROR(REPLACE(C2633,SEARCH($E$1,C2633,1),LEN($E$1),""),REPLACE(C2633,SEARCH($F$1,C2633,1),LEN($F$1),"")),C2633)</f>
        <v>www.studentsreview.com/viewprofile.php3?k=1075585689&amp;u=196</v>
      </c>
      <c r="F2633" s="0" t="str">
        <f aca="false">REPLACE(E2633,SEARCH("/",E2633,1),LEN(E2633),"")</f>
        <v>www.studentsreview.com</v>
      </c>
      <c r="G2633" s="0" t="n">
        <f aca="false">IF(F2633="www.studentcrowd.com",D2633*2/10,IF(F2633="www.studentsreview.com",D2633*2.5/10,"ERROR"))</f>
        <v>0.75</v>
      </c>
      <c r="H2633" s="0" t="str">
        <f aca="false">VLOOKUP(G2633,Sheet2!$A$1:$B$8,2,0)</f>
        <v>good</v>
      </c>
      <c r="I2633" s="0" t="str">
        <f aca="false">"{""classes"":["""&amp;G2633&amp;"""],""text"":"""&amp;A2633&amp;"""},"</f>
        <v>{"classes":["0,75"],"text":"Philosophy  This Major's Salary over time Immensely meaningful experience. Stanford is in its own league. "},</v>
      </c>
      <c r="J2633" s="0" t="n">
        <f aca="false">LEN(A2633)</f>
        <v>106</v>
      </c>
    </row>
    <row r="2634" customFormat="false" ht="12.8" hidden="false" customHeight="false" outlineLevel="0" collapsed="false">
      <c r="A2634" s="0" t="s">
        <v>2785</v>
      </c>
      <c r="B2634" s="0" t="s">
        <v>2689</v>
      </c>
      <c r="C2634" s="0" t="s">
        <v>2786</v>
      </c>
      <c r="D2634" s="0" t="n">
        <v>1</v>
      </c>
      <c r="E2634" s="0" t="str">
        <f aca="false">IFERROR(IFERROR(REPLACE(C2634,SEARCH($E$1,C2634,1),LEN($E$1),""),REPLACE(C2634,SEARCH($F$1,C2634,1),LEN($F$1),"")),C2634)</f>
        <v>www.studentsreview.com/viewprofile.php3?k=1069520538&amp;u=196</v>
      </c>
      <c r="F2634" s="0" t="str">
        <f aca="false">REPLACE(E2634,SEARCH("/",E2634,1),LEN(E2634),"")</f>
        <v>www.studentsreview.com</v>
      </c>
      <c r="G2634" s="0" t="n">
        <f aca="false">IF(F2634="www.studentcrowd.com",D2634*2/10,IF(F2634="www.studentsreview.com",D2634*2.5/10,"ERROR"))</f>
        <v>0.25</v>
      </c>
      <c r="H2634" s="0" t="str">
        <f aca="false">VLOOKUP(G2634,Sheet2!$A$1:$B$8,2,0)</f>
        <v>bad_plus</v>
      </c>
      <c r="I2634" s="0" t="str">
        <f aca="false">"{""classes"":["""&amp;G2634&amp;"""],""text"":"""&amp;A2634&amp;"""},"</f>
        <v>{"classes":["0,25"],"text":"Undecided  This Major's Salary over time Ah yes.. Leland Stanford Junior University, what a great combination of Athletics and Academics, what a fun, talented and motivated student body, and what a great location to boot!Before I begin, I will say there is some truth to Stanford's well known selling points, but that the University, the student body, and the campus atmosphere also have their flaws. I will share my criticisms in list form:Lack of idealism - Lack of committment to service and activism - Pre-professionalismStanford is not the campus for the budding social activist or political revolutionary. The vast majority of students here do not choose to use the power and influence of their education to advance change, but rather act in insulated self interest to preserve the status quo and stay on top of the heap. Stanford has often been described as an incubator for high tech companies, and that is truly what it acts as for students in many fields, a sheltered, artificially sunny bubble in which to  grow up . Students may talk radically, but no one walks the walk. Conformity - ElitismStanford students are a remarkably alike bunch. They often differentiate themselves in meaningless, tokenistic ways, but when it comes down to it most think and act remarkably similarly. The Stanford Student is white, s/he is from Southern California, s/he likes to skateboard and surf and lie in the sun, s/he makes biggoted jokes, always appears happy-go lucky, is intensely concerned with post college life and future financial security but does their best to hide it.Lack of diversity - Racial insulationStanford is not diverse. True we have a lot of Asians but they keep to themselves, have no campus presence, and are even worse pre-professionals and elitists than the rest. Blacks and Latinos comprise about 15% of the student body, and have little influence. Campus ethnic centers and departments have been created, but these don't do enough to make the campus truly diverse. Stanford fails diversity where many institutions do, by paying lip service to diversity but not embracing it. Furthermore there is widespread racial insulation. The ethnic theme dorms do not help this matter, nor does the de facto segregation between the white row houses and largely black apartment complex Mirrielees. Frat parties have the same token black faces week in and week out, while black parties attract few whites.Astonishingly weak social scene - Very little datingThere is never anything fun to do on campus on the weekends. The frat parties are all the same, and they consist of many Stanford Students  as caricatured above  standing around drinking, saying what's up to casual, insubstantial acquaintances, listening to the same tired records from 1996 by the same tired DJ, DJ Kenny G, and usually wearing Hawaiian shirts. Worse yet, there is usually only one such party to chose from! Then there are the many in room parties, which consist of alcohol, alcohol and more alcohol. Non-drinkers, enjoy! There are no parties with good music, good dancing, or good looking girls, unless you like bleary-eyed sorority girls who wear their Stanford sweatshirts three days in a row. So what are people doing? Are they dating? No of course not! First of all there is no where to go in the soulless wasteland that is Silicon Valley, secondly everyone is too driven, work-obsessed, out of touch with their feelings and disinterested in developing meaningful relationships of any kind for dating to occur.WeatherAh but the weather, can't complain about that now can you? Actually, it is truly nice for maybe 4 months of the school year, not all year as they would have you believe. And even when it is warm during the day, even when it hits 90, it will be 40 at night. It is 40 every night in the bay area, meaning you often have to change clothes several times a day. And it rains non-stop during all of winter quarter. And when it rains you must either ruin your clothes getting to class by bike  thanks to our spacious 8000 acre campus , or set out by foot 30 minutes before you need to arrive. When it's nice out though surely you can go swimming and stuff, right? Well yes and no. You see, because Stanford's athletics are so top notch, they need some super nice facilities and they need to use them all the time, rest of the students be damned. The weight room is not open in the middle of the afternoon, nor before classes, and much of the equipment is old. There are no treadmills in the main weight room, and only two for the entire student body anywhere on campus. We have a great golf course too, but it costs $20 for students to play, and should you bring a guest who is not lucky enough to be enrolled in this great institution, plan on forking over $75. Where does all that money go to? Maybe Stanford's $500,000 annual flower budget. Appearances, appaarencesвЂ¦LocationThere can be no worse college town than Palo Alto. Everything is overpriced and targeted to the Silicon Valley jet set. This goes for food, clothing, real estate, you name it. You want affordable, try East Palo Alto, the skeleton in Stanford's geographic closet. This community of 30,000 is concentrated in a 2.5 sq mile area on the other side of Hwy 101 a careful bit of gerrymandering in the 60's separated the two communities by the new highway which incidentally paved over East Palo Alto residences, in a similar fashion to the new hotel development in the area known as Whiskey Gulch where Jerry Garcia grew up, and Stanford students used to go hang out before they sold their souls sometime in the 1980s. Besides the immediate environs of the Peninsula, Stanford is lucky enough to be closest to the lamest and most Stanford like of the three bay area cities, San Jose! Lots to see and do there, trust me. The clubs on South First street are worth checking out once, but not returning to. Oakland and San Francisco, representing everything Stanford is not, are located about an hour away by car with no traffic, or anywhere from 2-3 hrs away at rush hour. Public transit, especially the BART, is very ineffective, especially in getting to Oakland. Both real cities in the bay are worth spending much time in, and there is plenty to do with or without your fake ID.SportsWinners of the Sears Cup 5 straight years, how can you complain? Well somehow our teams still aren't much fun to watch. The Sears Cup is awarded based on overall excellence, and Stanford wins it each year with garbage sports that no one cares to watch like gymnastics, golf, water polo, and cross country. Stanford football, though it stumbled into the Rose Bowl last year thanks to a weak field of Pac 10 contenders, is sorry. Coach Willingham is great, but how come they still don't have a running game, nor a special teams game, nor a decent secondary after three years??? Hmm, coach , you there? As for Basketball, this is the great Stanford success story of excellence in both academics and athletics. While this may be true most of the year, it comes to a grinding halt in March when the team gets straight C's on their 12 units worth of exams and loses in the second round of the tournament. Why does this keep happening, because they lack athleticism, they have no guts, and their style of play breaks down against quick teams like Arizona, UConn and UNC. They rely too much on the three pointer and it always fails them in the clutch. Why does this keep happening? Because of Montgomery's out dates style of coaching and the fact that Stanford can't and never will attract true ballers because sadly, they wouldn't belong.After reading this review, I think you will know if you will fit in at Stanford and thus belong, and be happy; or if you are not The Stanford Student, and would be better off elsewhere. "},</v>
      </c>
      <c r="J2634" s="0" t="n">
        <f aca="false">LEN(A2634)</f>
        <v>7771</v>
      </c>
    </row>
    <row r="2635" customFormat="false" ht="12.8" hidden="false" customHeight="false" outlineLevel="0" collapsed="false">
      <c r="A2635" s="0" t="s">
        <v>2787</v>
      </c>
      <c r="B2635" s="0" t="s">
        <v>2689</v>
      </c>
      <c r="C2635" s="0" t="s">
        <v>2788</v>
      </c>
      <c r="D2635" s="0" t="n">
        <v>1</v>
      </c>
      <c r="E2635" s="0" t="str">
        <f aca="false">IFERROR(IFERROR(REPLACE(C2635,SEARCH($E$1,C2635,1),LEN($E$1),""),REPLACE(C2635,SEARCH($F$1,C2635,1),LEN($F$1),"")),C2635)</f>
        <v>www.studentsreview.com/viewprofile.php3?k=1069496385&amp;u=196</v>
      </c>
      <c r="F2635" s="0" t="str">
        <f aca="false">REPLACE(E2635,SEARCH("/",E2635,1),LEN(E2635),"")</f>
        <v>www.studentsreview.com</v>
      </c>
      <c r="G2635" s="0" t="n">
        <f aca="false">IF(F2635="www.studentcrowd.com",D2635*2/10,IF(F2635="www.studentsreview.com",D2635*2.5/10,"ERROR"))</f>
        <v>0.25</v>
      </c>
      <c r="H2635" s="0" t="str">
        <f aca="false">VLOOKUP(G2635,Sheet2!$A$1:$B$8,2,0)</f>
        <v>bad_plus</v>
      </c>
      <c r="I2635" s="0" t="str">
        <f aca="false">"{""classes"":["""&amp;G2635&amp;"""],""text"":"""&amp;A2635&amp;"""},"</f>
        <v>{"classes":["0,25"],"text":"Engineering Department  This Major's Salary over time I went to Stanford as an Undergraduate in the late 1990's, majoring in one of the engineering departmentsвЂ¦ And it wasn't worth it. I view my diploma as a receipt, but nothing more. It's not as marketable as some propagandists would like you to believe. In fact, during this past summer's graduation ceremony, a number of students actually spelled out the word  Unemployed!  with pillows laid down on the football field, visible for all to see. Let me give you another example. For those of you who don't know, Donald Knuth is known in the academic community as the  Father of Computer Science,  and has been at Stanford since the late 1960's. He's well known for writing the  Bible  of computer science,  The Art of Computer Programming . Yet even though I took over half-a-dozen core courses in Computer Science at Stanford, I never ONCE heard the name Donald Knuth, I never SAW the guy in person  or even in a photograph until I looked on his website many years after I graduated , and I have never read his books. The Art of Computer Programming books were never part of the curriculum. But that's typical of Stanford: Pay a bunch of professors a lot of money to do very little teaching. In fact, professors generally have to teach only one-quarter  10 weeks total  of classes a year, and that's not even a full ten week period, because the lectures last all of 3 hours TOTAL in the week, and usually a couple of office hours placed at the most inconvenient times. This means that students are paying professors to devote 20% of a typical 40-hour work week to undergraduate matters, with the remaining 80% left to their own discretion. And for many professors, this schedule is in effect for only about 20% of the year  10 weeks out of 52 weeks in a year ; the remaining 80% of the year is left to their discretion, such as doing research, consulting to other companies, doing lectures at other campuses, or running their own companies.  A rare handful of professors do teach for two quarters.  To add insult to injury, I had professors who skipped out on their office hours. A Stanford professor named Tom Campbell  Bachelors, Masters, and PhD degrees from the University of Chicago, PhD Harvard  actually served for five full terms in the House of Representatives of the United States Congress while simultaneously receiving his salary from Stanford. He spent so little time on the Stanford campus that some people started to get seriously upset. Critics charged that he was exploiting Stanford's flexibility, while advocates argued that he was increasing the visibility of Stanford and thus enhancing its reputation. After twenty years at Stanford, Campbell recently became the Dean of the Haas School of Business at UC Berkeley! Thanks Tom! Most professors don't grade papers, and leave it to the Teaching Assistants. This is like writing code without a computer in front of you, and never bothering to run the program on ANY computer. How do you know if your program works? How do the professors know if their teaching is any good? How many of Stanford's Nobel Prize winning faculty attended Stanford as an undergraduate? I don't think a single one. Most of the techie-Teaching Assistants didn't go to Stanford either. I had guys from Purdue, UCLA, Dartmouth, Amherst, U. of Maryland, U. of Texas, and of course, the ubiquitous University of California at Berkeley  UC Berkeley . Several profs got their undergrad degrees from Berkeley. The professors always view themselves as RESEARCHERS first, and teachers a distant third or fourthвЂ”if at all. If you look at the Stanford's  Courses and Degrees , which is a catalog that lists the courses being offered for a particular school year, you will see that many classes are taught by  Staff . No,  Staff  is not the name of a professor, but a euphemism for  somebody who might be associated somehow to our department, such as a graduate student, and who may or may not have ever taught a class before, and who may or may not have any training in how to teach.  Many of my classes were taught by Staff. I recently found out that the Staff instructor for an important core class, spanning two-quarters  20 weeks , had not even earned a Master's degree at the time he was teaching! He was a graduate student who only had a Bachelor's degree. He had practically zero teaching experience, and it showed. The poor quality of that class wasn't just my imagination, as that class has since been discontinued and is no longer offered, and that guy doesn't teach anymore anywhere in the world. But such vindication is small consolation. It was a waste of money and time that can never be recovered. Other core classes have even been taught by currently-matriculated UNDER-graduates. It amazes me that Stanford gets away with it, especially when most HIGH SCHOOLS require that their teachers have a master's degree and have passed state licensing exams. In fact, some classes are so bad that Stanford undergraduates actually take courses at the nearby De Anza Community College and Foothill Community College. That's right: Community Colleges. Don't laughвЂ”if you read the book on the history of the Apple Macintosh,  Insanely Great , you'll find that the hardware engineer attended one of those community colleges  I don't remember which . And in my Freshman year, I knew a political science major who transferred from a California junior college into Stanford. As an out-of-stater, I was shocked, although I have learned that California's junior colleges have a higher standard than the rest of the nation. Nevertheless, it makes you wonder: Why am I paying so much money?  Sophomore Slump  occurs after the euphoria of Frosh year. You enter as a sophomore and realize  the honeymoon is over , i.e. that your professors aren't necessarily gifted in communicating their knowledge  one time literally a guy  taught  numerical analysis on computers by reading from a textbook! , and that the classes are bloated with too many students  I never had less than 50 in a class, so forget the 7:1 student teacher ratio published in US News and World Report's annual college survey . Years after I graduated, ex-president Gerhard CasperвЂ”being a great guy who experienced similar problems during his undergraduate years in GermanyвЂ”tried to rectify the problem by creating Freshmen and Sophomore Seminars, to encourage faculty-student interaction and small class sizes. But the number of open slots for students is extremely limited, and most professors don't participate. Thus the vast majority of undergraduates miss out with one-on-one faculty contact, even though 100% of the student body pays the full $30,000/year tuition. And some of the seminars are of questionable quality. Nobel Prize winning physicist, Doug Osheroff  BS Caltech, PhD Cornell  taught a freshman seminar inвЂ¦amateur photography. What a joke! Talk about taking advantage of the system. And don't get me started on the undergraduate  advising system , which is also a joke! Currently 78% of the faculty do NOT participate in advising undergrads. Many of the remaining advisers are upperclassmen trying to pad their resumes, or graduate students who are alumni of other universities and who are also trying to pad their resumes . You will not get good advice from these people, because they do not really have a track record to demonstrate the validity of their advice. It is the  blind leading the blind.  My own experience was a nightmare. Once I had declared my major, I chose a particular faculty member to be my adviser; he was the only guy in my field of interest. When I went to get my study list signed by him, he flatly refused, saying  I don't advise undergraduates.  I was furious, but what could I do? I ended up signing the remainder of my study lists on my own. How do Stanford's engineering students fare when pitted against other students in competition? Not well.  NATCAR  is a contest for California electrical engineering students, in which radio controlled cars race around a track. Look at the results and search for the Stanford name:  As you can see, Stanford placed 10th in 2001, but is otherwise a no-show. In at least one of the years, the Stanford team triedвЂ”but failedвЂ”to get a car running. It looks like they have now simply abandoned the idea of entering. Stanford's marketing department has used deceptive tactics to imply that Stanford has produced successful people. Look beneath the superficialities, and you'll find that the overwhelming majority did not attend Stanford as an undergraduate, and sometimes, not even as a graduate student. All of the following people have been used in Stanford marketing literature and press releases: Donald Knuth did not attend Stanford for his undergraduate degree; he went to Case Institute of Technology  Case Western Reserve . His PhD is from the California Institute of Technology  Caltech . The founder of MIPS, John Hennessey, did not attend Stanford for his undergraduate degree. His alma mater is Villanova University. He got his graduate degrees at State University of New York, Stonybrook. Take a look at the Senior Management and the Board of Directors at MIPS  www.mips.com . Not a single one received a degree from the undergraduate school of engineering at Stanford, even though MIPS is only 15 minutes away from the Stanford campus! Yet Hennessey was a provost for the school of engineering and is currently the president of Stanford! Does he know something you don't? The inventor of the mouse, Doug Engelbart, did not attend Stanford for his undergraduate degree. Engelbart picked up a degree in electrical engineering from Oregon State, and a Bachelor of Engineering and PhD from UC Berkeley. The founders of Sun Microsystems did not attend Stanford for their undergraduate degrees. Vinod Khosla went to the Indian Institute of Technology and picked up his masters at Carnegie Mellon, Bill Joy went to U. of Michigan and picked up a Master's at UC Berkeley  in addition to inventing the sockets protocol for the Berkeley System Distribution of UNIX , Andy Bechtolsheim got his undergraduate training in Germany and got an MS from Carnegie-Mellon, and Scott McNealy went to Harvard. The founders of Silicon Graphics did not attend Stanford for their undergraduate degree. Jim Clark attended a college in New Orleans, Louisiana, and picked up his PhD from the University of Utah. Marc Hannah went to U. of Illinois at Urbana Champaign. Charles Rhodes picked up his BS, MS, and PhD's from Purdue University. Kurt Akeley got his undergraduate degree from U. of Delaware. The founders of Cisco System did not attend Stanford for their undergraduate degree. Len Bosack got his BSEE from U. of Pennsylvania. Sandra Lerner got her BA in Political Science from California State in Chico. The founders of Google did not attend Stanford for their undergraduate degrees. Larry Page went to U. of Michigan. Sergey Brin's alma mater is U. of Maryland. The founder of defunct VA-Linux and the fully functional Sourceforge did not attend Stanford for his undergraduate degree. Larry Augustin went to U. of Notre Dame. The founders of Apple Computer did not attend Stanford for their undergraduate degrees. Steve Jobs attended  and dropped out of  Reed College. Steve Wozniak received his BSEE from UC Berkeley. The co-inventor of the transistor, William Shockley, did not attend Stanford for his undergraduate degree. His alma mater is Caltech, and he got his PhD from MIT. But he grew up in Palo Alto, California  the town that surrounds Stanford University , and moved back to found one of the first transistor companies that would spawn off into the half-a-dozen companies that put the  silicon  in  Silicon Valley .  The founders of Intel didn't attend Stanford either.  The founders of EBay did not attend Stanford for their undergraduate degrees. Pierre Omidyar went to Tufts and transferred to UC Berkeley. After founding EBay, he gave $10 million to Tufts. Jeff Skoll attended the University of Toronto. The founders of Microsoft did not attend Stanford for their undergraduate degrees. Bill Gates dropped out of Harvard. Paul Allen graduated from the University of Washington in Seattle. The reason I bring this up is that the two nevertheless have their names on two buildings on the Stanford campus. The Gates Building houses the entire Computer Science Department. I wonder why Stanford needed to solicit their funds? Don't they have scores of successful alumni who could have donated the money? It's a rhetorical question, of course. Many of the buildings on campus were funded by non-alumni, including the massive Green Library and Green Earth Sciences building, Stern Hall, the Iris &amp; B. Gerald Cantor Center for the Visual Arts  which was renamed from the Leland Stanford Jr. Memorial Art Museum , and others. Non alumnus and Silicon Graphics/Netscape founder Jim Clark recently caused a furor when he decided to stop funding the building of the Clark Biological Sciences building for Stanford's new department fusing biology and engineering. Explaining his decision in a published letter to the New York Times, Clark made it unequivocally clear that he gave the money for the building because he expected a return on his investment, and not out of love or loyalty to Stanford. Finally, you've no doubt read in  Burn Rate  that Yahoo! was started by a couple of undergrads in their dorm room. Unfortunately, that's not true. The majority shareholder, David Filo, attended Tulane University as an undergraduate. He met up with another GRADUATE student Jerry Yang  who DID attend Stanford as an undergrad  at Stanford in Kyoto, JapanвЂ”surprising to me, because I always thought the world wide Stanford centers were reserved for undergraduates.  But with over 900 electrical engineering GRADUATE students enrolled, versus maybe about 80 electrical engineering undergrads, it's clear that that the graduate students have the upper hand.  I could go on and on. Intel. National Semiconductor. Texas Instruments  which manufactures the chips for Sun.  None of these were founded by undergraduate alumni, and Stanford should not try to take credit and inflate its own resume based on the successes of non-alumni. How would you feel if  hypothetically speaking  an investigation revealed that your beloved local Krispy Kreme Doughnuts store was actually stealing the doughnuts from an obscure little local no-name bakery down the street, and repackaging and selling them to you at inflated prices? Wouldn't you want to switch to the bakery and save your money? Anybody who tells you otherwise is full of it. Especially US News and World Report. I realize that nobody can influence US News and World Report, so it's best to educate prospective college students with the facts. I've been there, and done that. Don't go to Stanford for your undergraduate degree, but DO go there for your graduate degree  although I think that Stanford now will take between 30% to 60% of the income of any invention or other intellectual property you create while working at their labs . And based on the biographies above, it's definitely OK to go to a state university. Some people feel a stigma otherwise. If you don't believe any of this could happen, read the Boyer Commission's report at   and  Profscam  by Charles Sykes, who ironically has a fellowship at the Hoover Institution, an independent think-tank nestled in the Hoover Tower on the Stanford campus. Also, go to websites of various high tech companies, and look at the biographies of the executives. Find out the names of each executive's undergraduate alma mater. The results are often surprising, and will give you a clue about where you can get the best value for your money. In addition, take note of people who attended Stanford, and wisely figured out that they didn't need to continue paying Stanford for a lousy education: Nobel prize winning author John Steinbeck. Ted Danson, the actor who portrayed the bartender Sam Malone on the syndicated television series  Cheers . Danson transferred from Stanford to Carnegie-Mellon. John McEnroe, Wimbledon tennis champion. Reese Witherspoon, actress. Tiger Woods, golfing prodigy and multi-gazillionaire. Remember, these folks DROPPED OUT of Stanford. You may notice some reviews on this topic that claim that Stanford students are getting six figure salaries upon graduating. Caveat emptorвЂ”that is all in the past, due to the hype of the Internet bubble, which has collapsed. As I pointed out, this year, graduating Stanford students had a tough time finding  and not finding  jobs. In these days of economic recession, incessant job layoffs, and uncertain times, youвЂ”the potential college consumerвЂ”owe it to yourself and your parents  or guardians  to get the best value for your money. Finally, let me say that writing this review is somewhat painful, because when I graduated from high school, ready to go to Stanford, my parents were proud, I felt like I had accomplished something, and the future looked great and rosy. When I got to Stanford and experienced it, it was not great, did not provide me with the fundamental and necessary training, and left me cynical and pessimistic about the underlying motivations of the faculty. Don't make the same mistake I did. Good luck in the future!   Feel free to send this info to any parent, high school counselor, or wide-eyed innocent high school student. When I was in high school, I didn't have the advantage of the Internet to research schools thoroughly. I wish I had had this information.   "},</v>
      </c>
      <c r="J2635" s="0" t="n">
        <f aca="false">LEN(A2635)</f>
        <v>17608</v>
      </c>
    </row>
    <row r="2636" customFormat="false" ht="12.8" hidden="false" customHeight="false" outlineLevel="0" collapsed="false">
      <c r="A2636" s="0" t="s">
        <v>2789</v>
      </c>
      <c r="B2636" s="0" t="s">
        <v>2689</v>
      </c>
      <c r="C2636" s="0" t="s">
        <v>2790</v>
      </c>
      <c r="D2636" s="0" t="n">
        <v>1</v>
      </c>
      <c r="E2636" s="0" t="str">
        <f aca="false">IFERROR(IFERROR(REPLACE(C2636,SEARCH($E$1,C2636,1),LEN($E$1),""),REPLACE(C2636,SEARCH($F$1,C2636,1),LEN($F$1),"")),C2636)</f>
        <v>www.studentsreview.com/viewprofile.php3?k=1069494515&amp;u=196</v>
      </c>
      <c r="F2636" s="0" t="str">
        <f aca="false">REPLACE(E2636,SEARCH("/",E2636,1),LEN(E2636),"")</f>
        <v>www.studentsreview.com</v>
      </c>
      <c r="G2636" s="0" t="n">
        <f aca="false">IF(F2636="www.studentcrowd.com",D2636*2/10,IF(F2636="www.studentsreview.com",D2636*2.5/10,"ERROR"))</f>
        <v>0.25</v>
      </c>
      <c r="H2636" s="0" t="str">
        <f aca="false">VLOOKUP(G2636,Sheet2!$A$1:$B$8,2,0)</f>
        <v>bad_plus</v>
      </c>
      <c r="I2636" s="0" t="str">
        <f aca="false">"{""classes"":["""&amp;G2636&amp;"""],""text"":"""&amp;A2636&amp;"""},"</f>
        <v>{"classes":["0,25"],"text":"Economics  This Major's Salary over time Don't get short-changed. The Economics Department at Stanford does not focus on undergraduate teaching, and the subject might not be what you think it is. However, economics is still the largest undergraduate major at Stanford. As an academic field, economics is extremely theoretical. If you want to get a PhD in economics, then you should probably major in economics as an undergraduate, or perhaps even mathematics. If you want to go into business but Stanford does not offer an undergraduate business degree, you may be better off in Industrial Engineering. Or, just major in anything, get a job after you graduate, and then go to business school. The economics major gives you very little.My opinion is that the economics faculty and administration just do not know what to do with the hundreds of economics majors and students outside the major who take economics courses. Only about one percent of undergraduate economics majors are interested in going on to get a PhD in economics in order to teach and do research. This is the stuff economics professors devote their lives to, and it is really not their goal to help students who want to go into business. Most students want to get a consulting or investment banking job after graduation. Since this is Stanford, many want to work for start-ups too. The situation is much like the way professors in the biology department grudgingly handle the masses of pre-med students who strain their resources. However, I think the economics department handles the situation more poorly.Advising is terrible, about as bad as advising in biological sciences. The department assigns advisors to students based on general preferences or requests. There are about two women among the faculty and I was assigned one of them since she worked on gender issues which I was interested in. I met with her once or twice and she seemed too tired and busy. Then, she decided to take a professorship elsewhere, without a word to her advisees. I finished the year without an advisor since it didn't make any difference whether I had one or not. The economics faculty and administration are somewhat hostile to the fact that economics is the most popular double major at Stanford. A large fraction of economics majors are double majors. They recently raised the number of units required for the major, in part to make the major more difficult. I had to take twelve classes in order to complete the major. This was before the unit requirement increase. I took the most challenging courses available, but was taught by a professor in the department only three times! Other times, I've been taught by visiting professors, lecturers, and often graduate student instructors. However, it turns out that this is not that bad a deal because the quality of instruction tends to be inversely related to the instructor's rank and title. Specific Courses and InstructorsAfter being through the major, I have to say that it's pretty useless. The one and only useful class offered in the major is:Economics 140: Introduction to Financial EconomicsTake it with Alex Gould. He is a graduate student an an awesome lecturer. He teaches at the speed of light and it is impossible not to learn a lot. Before I took this class, I only had an inkling of what stocks are. In this course, you first learn general financial  mathematical  concepts like present value. Then you learn about the fixed income or bond market. Then, the stock market and all sorts of interesting theoretical stuff which is actually used in real life. The course is very mathematically oriented, but Gould is very good at explaining ideas conceptually and intuitively.Coming in a close second is:Economics 102: Introduction to EconometricsProfessor Rothwell will make you raise your eyebrows in disbelief the first day you walk into class. You will think to yourself, what a nut. By the second day, most students start to enjoy his somewhat off-putting humor, and get accustomed to the daily rantings and ravings about everything you should and should not do, things people do that are stupid, and life advice in general. There actually is a lot of insight behind his wisecracks.Anyway, econometrics is a subject more for the theorist, but at the introductory level, it is quite useful knowledge. You will learn in great detail how to fit an ordinary least squares model to real data, and apply this skill in the final group project and paper. Of all the group projects I have done, I had the best group project experience in this course.By the end of the course, you will also know more about Microsoft Excel that you thought there was to know in the areas of statistics and chart-making. One thing Professor Rothwell teaches well, as a side benefit, is how to make a good presentation. Take the class to find out!I've seen both the inside view and the outside view of the economics major. Here are some stereotypes: The grading curve is based on an A- average. This is actually quite true, and is probably the largest contributor to Stanford's reputation for grade inflation. I've taken several courses where the instructors state that the mean grade will be a B+/A-. Other departments I've been in usually center the average at a B-.From course surveys, most students spend about 0-10 hours per week outside of class per economics course. For courses in other departments I've been in, most students spend about 10-20 hours per week per course. I guess I'm giving the general impression that economics is an easy major.I thought I wanted to get a PhD in economics and almost went for it, so at the time, economics seemed to be a useful major. Now that I've decided to do other things, the economics major seems pretty useless. I could just go read a book and learn more.Economics and business are two different things. Someone I once had this discussion with said wittily: Economists see the world from a perfect theoretical perspective and define everything in relation to that theoretical equilibrium. In a perfectly competitive market, profits go to zero. Well, business is the process of taking advantage of the imperfections in the market. You want to make profits.So, if you are pre-business, the best thing to do is to get real working experience, and major in anything you want. Something besides economics, either a humanities or engineering major, will be a good complement. Either writing skills or technical skills are extremely useful for careers in business. "},</v>
      </c>
      <c r="J2636" s="0" t="n">
        <f aca="false">LEN(A2636)</f>
        <v>6500</v>
      </c>
    </row>
    <row r="2637" customFormat="false" ht="12.8" hidden="false" customHeight="false" outlineLevel="0" collapsed="false">
      <c r="A2637" s="0" t="s">
        <v>2791</v>
      </c>
      <c r="B2637" s="0" t="s">
        <v>2689</v>
      </c>
      <c r="C2637" s="0" t="s">
        <v>2792</v>
      </c>
      <c r="D2637" s="0" t="n">
        <v>1</v>
      </c>
      <c r="E2637" s="0" t="str">
        <f aca="false">IFERROR(IFERROR(REPLACE(C2637,SEARCH($E$1,C2637,1),LEN($E$1),""),REPLACE(C2637,SEARCH($F$1,C2637,1),LEN($F$1),"")),C2637)</f>
        <v>www.studentsreview.com/viewprofile.php3?k=1069492155&amp;u=196</v>
      </c>
      <c r="F2637" s="0" t="str">
        <f aca="false">REPLACE(E2637,SEARCH("/",E2637,1),LEN(E2637),"")</f>
        <v>www.studentsreview.com</v>
      </c>
      <c r="G2637" s="0" t="n">
        <f aca="false">IF(F2637="www.studentcrowd.com",D2637*2/10,IF(F2637="www.studentsreview.com",D2637*2.5/10,"ERROR"))</f>
        <v>0.25</v>
      </c>
      <c r="H2637" s="0" t="str">
        <f aca="false">VLOOKUP(G2637,Sheet2!$A$1:$B$8,2,0)</f>
        <v>bad_plus</v>
      </c>
      <c r="I2637" s="0" t="str">
        <f aca="false">"{""classes"":["""&amp;G2637&amp;"""],""text"":"""&amp;A2637&amp;"""},"</f>
        <v>{"classes":["0,25"],"text":"English  This Major's Salary over time I attended SU from 1988-92 as an undergraduate. I hope and assume that there have been major improvements over the past decade and I anticipate more to come thanks to the generous grant from the Packard Foundation specifically targeted for undergraduate education . However, based on my experience, I have forbidden my children from even thinking about applying to Stanford, and I certainly wouldn't recommend it over any of the quality, small, undergraduate focused, liberal arts institutions that exist in this country  notably the schools that form the Consortium of Liberal Arts Colleges.  I would recommend that if one is superficial enough to be stuck on getting the prestigious  to some  Stanford label, the smarter way to do it would be to begin your academic career at one of the small, interesting colleges, and then transfer as a junior  or better yet, as a grad student  AFTER you've benefitted from the attention, feedback and nurturing of a school that is focused on giving its undergraduates a quality education. There is no 18 year old who wouldn't benefit from the intimacy and engagement of a college devoted to teaching the undergraduate and OPENING his/her mind. Stanford is more suitable for the student who is naive enough to think that they know who they are  or even presume that they SHOULD know themselves at the ripe old age of 18  and who aren't focused on the love of learning but more interested in the love of elitism, narrow mindedness and self congratulation.  For further discussion, I direct you to the books of Loren Pope:  Looking Beyond the Ivy League  and  Colleges That Change Lives .  At 18 life should be about expansion NOT contraction. Personal details? Well, I was REALLY looking forward to college. I anticipated gatherings with my fellow students and professors, discussing philosophy and politics and art over wine and cheese. Instead, I moved into the dorm  at that time there was an acute housing shortage, so there was a habit of cramming two freshman into a single. Fortunately, I liked my roommate, but can I get a refund?  and discovered the social scene to be the most pathetic junior high school soap opera imaginable. I was in utter shock to witness the obsession with who was dating what football player and who was getting in whose pants. Had I been transported to 1950? I began my search for my 'peeps'. Sadly, I never quite found them. I made better friends at my job at Stanford Shopping Center. As an undecided major, I found my academic counselor utterly useless. He basically just checked to make sure I wasn't on academic probation, but never so much as suggested a course. Essentially I was on my own to drift around until I managed to find the smallest department that I could  Urban Studies, not yet an offical major  so that I wasn't so totally overwhelmed. Essentially, it was me and the course catalog to figure out my direction through college.  At the time, there wasn't even a core curriculum.  I'm not saying there were no good teachers or classes, I am sure they existed, but for premium education dollar, I think a minimum amount of guidance would have been in order. I did manage to get a degree, but I basically felt as though I was abandoned after my acceptance letter. I was placed on a life raft in the middle of the Pacific and expected to navigate my way without a compass or even any idea which continent I should head for. I didn't know what to do, so I let the current carry me. I suppose the 'sink or swim' approach is acceptable to some, however, when I paid for my kids to get swimming lessons, I avoided those whose philosophy was to throw the baby in the pool and wait to see if he/she would swim to the surface. In the end, I did get a degree, but it would have been really nice to have some assistance from SOME professional. I am ashamed by how little I learned. There actually ARE schools who share in the responsibility to insure that a graduate of their institution has actually been intellectually challenged and at least develops the skills to cultivate curiosity and nourish their mind, body and spirit. Positive experiences? Well, after three years of misery, I somehow realized  Lord knows, no faculty suggested it!  that for the same tuition and no language requirement, I could go overseasвЂ¦ so I attended the Stanford Program in England. That was absolutely the highlight of my 4 years. It was fun to travel abroad. It was great to be near London. The  campus   castle is more accurate  was refreshingly intimate and dramatically lovely. I enjoyed the courses and closer contact with my professors.  In my Shakespeare class, we actually were able to attend about 15 productions in London and Stratford. In my favorite class,  The English Country House  we spent the morning watching slides and studying/discussing social, political, architectural, musical, etc вЂ¦ trends of a period, then we'd spend the afternoon visiting three or four estates.  Unfortunately, those were my final quarters at school. If I'd had that experience in my sophomore year, I would have started to take Italian so that I could go to the campus in Florence! In fact, there are MANY things I would have done in retrospect, but four years isn't much time for the trial and error method of self education. A mentor sure would have been helpful. I certainly hope that Stanford takes some of that 300K endowment and invests some of it in a system that provides more support and increased contact with members of the university community who can offer guidance and who really can encourage the growth of each individual student. After all, the primary goal of that stage of life  and ALL stages  is GROWTH: intellectual, personal, spiritual, emotional, creative. In summary, unless you are a pro-bound athlete, I can't imagine any reason to attend Stanford  or any of the graduate, research focused universities  for your undergraduate education.  Graduate school is another discussion.  I have found NO value whatsoever in having a Stanford undergraduate degree in terms of better employment opportunities or salary.  Later, after years of frustration, I went to nursing school so that I would have a MARKETABLE degree.  The only people who are impressed when they find out I attended Stanford  I don't exactly broadcast it  are superficial, label conscious, judge a book by its cover types.  The people who need Rolex watches and drive Land Rovers for validation.  The statistics show that a B.A. is pretty much a B.A. They also show that small liberal arts colleges place their graduates in prestigious graduate schools at much higher percentages than schools like Stanford, or even the Ivies.  The admissions offices of the graduate departments at elite, selective institutions know which schools actually EDUCATE and best prepare students.  Surely a school with resources like Stanford has a lot to offer, but what good is it all if you don't have a guide or a map to help you become aware of all the possibilities available, let alone ASSIST you in selecting which path is right for you? The truth is that there isn't anybody paying attention to help you figure it out. You might get lucky and accidentally find your niche, but why should you have to rely on chance? Doesn't it make more sense to go to a place where there are people who actually think it's their job to notice and offer guidance and to discuss the multiple options AND who actually know and care about individuals AND who are part of an institution that supports that instead of pressuring its faculty to 'publish or perish' at the expense of their pupils?  Teachers whose goal and purpose and passion is to TEACH!!! What a concept!  Well, good luck to the college bound. I hope you have a richer experience that I did, and I think you have a better chance of having a rich experience if you avoid Stanford for your undergraduate education. I suspect that it is the same at most of the prestigious universities, including the Ivy League. I recently went to a recruiting event hosted jointly by Harvard, Duke, PENN and Georgetown. I asked them two questions: 1 How do you respond to the criticism that the graduate and research focused institutions neglect their undergraduates? 2 Acknowledging that the schools have great resources, what systems are in place to insure that students are aware of the opportunities that would be relevant to their needs AND to insure that nobody falls through the cracks? The non answer to my first question was a dismissive,  That's a myth!  The non answer to my second question was that 'a student SHOULD be able to find help if they need it'. Sorry, but I am not reassured. What's wrong with a system that is personal enough to actually observe when a student is absent from class, or where there is a periodic check in with a dorm supervisor  who is trained in counseling  or an advisor so that someone takes responsibility to explore potential and perhaps notice changes in mood or behavior? One might expect that someone would get lost in a big, anonymous, state school, but I can testify that it is the norm at pricey, elite universities as well. I am not surprised by the family that is currently suing MIT for their daughter's suicide.  There was a recent article in the  New York Times Magazine .  Perhaps the school was not negligent, but at least it will draw attention to the fact that, in spite of what one might assume, the reality IS: nobody's watching. They are too busy pursuing their research, which their institutions not only encourage, but insist upon. For $35K/year SOMEBODY should be watching. Why support the notion that if you are smart enough to get in, you should be smart enough to figure out how to maneuver your way out? Why pay all that money for what is, essentially, an independent study program? Why have to keep your fingers crossed in the HOPE that you'll stumble across someone who takes a sincere interest?  A mind is a terrible thing to waste.  "},</v>
      </c>
      <c r="J2637" s="0" t="n">
        <f aca="false">LEN(A2637)</f>
        <v>10009</v>
      </c>
    </row>
    <row r="2638" customFormat="false" ht="12.8" hidden="false" customHeight="false" outlineLevel="0" collapsed="false">
      <c r="A2638" s="0" t="s">
        <v>2793</v>
      </c>
      <c r="B2638" s="0" t="s">
        <v>2689</v>
      </c>
      <c r="C2638" s="0" t="s">
        <v>2794</v>
      </c>
      <c r="D2638" s="0" t="n">
        <v>2</v>
      </c>
      <c r="E2638" s="0" t="str">
        <f aca="false">IFERROR(IFERROR(REPLACE(C2638,SEARCH($E$1,C2638,1),LEN($E$1),""),REPLACE(C2638,SEARCH($F$1,C2638,1),LEN($F$1),"")),C2638)</f>
        <v>www.studentsreview.com/viewprofile.php3?k=1069398368&amp;u=196</v>
      </c>
      <c r="F2638" s="0" t="str">
        <f aca="false">REPLACE(E2638,SEARCH("/",E2638,1),LEN(E2638),"")</f>
        <v>www.studentsreview.com</v>
      </c>
      <c r="G2638" s="0" t="n">
        <f aca="false">IF(F2638="www.studentcrowd.com",D2638*2/10,IF(F2638="www.studentsreview.com",D2638*2.5/10,"ERROR"))</f>
        <v>0.5</v>
      </c>
      <c r="H2638" s="0" t="str">
        <f aca="false">VLOOKUP(G2638,Sheet2!$A$1:$B$8,2,0)</f>
        <v>middle</v>
      </c>
      <c r="I2638" s="0" t="str">
        <f aca="false">"{""classes"":["""&amp;G2638&amp;"""],""text"":"""&amp;A2638&amp;"""},"</f>
        <v>{"classes":["0,5"],"text":"Economics  This Major's Salary over time Stanford was a key foundation to my success."},</v>
      </c>
      <c r="J2638" s="0" t="n">
        <f aca="false">LEN(A2638)</f>
        <v>85</v>
      </c>
    </row>
    <row r="2639" customFormat="false" ht="12.8" hidden="false" customHeight="false" outlineLevel="0" collapsed="false">
      <c r="A2639" s="0" t="s">
        <v>2795</v>
      </c>
      <c r="B2639" s="0" t="s">
        <v>2689</v>
      </c>
      <c r="C2639" s="0" t="s">
        <v>2796</v>
      </c>
      <c r="D2639" s="0" t="n">
        <v>3</v>
      </c>
      <c r="E2639" s="0" t="str">
        <f aca="false">IFERROR(IFERROR(REPLACE(C2639,SEARCH($E$1,C2639,1),LEN($E$1),""),REPLACE(C2639,SEARCH($F$1,C2639,1),LEN($F$1),"")),C2639)</f>
        <v>www.studentsreview.com/viewprofile.php3?k=1069396141&amp;u=196</v>
      </c>
      <c r="F2639" s="0" t="str">
        <f aca="false">REPLACE(E2639,SEARCH("/",E2639,1),LEN(E2639),"")</f>
        <v>www.studentsreview.com</v>
      </c>
      <c r="G2639" s="0" t="n">
        <f aca="false">IF(F2639="www.studentcrowd.com",D2639*2/10,IF(F2639="www.studentsreview.com",D2639*2.5/10,"ERROR"))</f>
        <v>0.75</v>
      </c>
      <c r="H2639" s="0" t="str">
        <f aca="false">VLOOKUP(G2639,Sheet2!$A$1:$B$8,2,0)</f>
        <v>good</v>
      </c>
      <c r="I2639" s="0" t="str">
        <f aca="false">"{""classes"":["""&amp;G2639&amp;"""],""text"":"""&amp;A2639&amp;"""},"</f>
        <v>{"classes":["0,75"],"text":"English  This Major's Salary over time Stanford will expose you to dimensions of the world you won't find in many other places."},</v>
      </c>
      <c r="J2639" s="0" t="n">
        <f aca="false">LEN(A2639)</f>
        <v>127</v>
      </c>
    </row>
    <row r="2640" customFormat="false" ht="12.8" hidden="false" customHeight="false" outlineLevel="0" collapsed="false">
      <c r="A2640" s="0" t="s">
        <v>2797</v>
      </c>
      <c r="B2640" s="0" t="s">
        <v>2689</v>
      </c>
      <c r="C2640" s="0" t="s">
        <v>2798</v>
      </c>
      <c r="D2640" s="0" t="n">
        <v>2</v>
      </c>
      <c r="E2640" s="0" t="str">
        <f aca="false">IFERROR(IFERROR(REPLACE(C2640,SEARCH($E$1,C2640,1),LEN($E$1),""),REPLACE(C2640,SEARCH($F$1,C2640,1),LEN($F$1),"")),C2640)</f>
        <v>www.studentsreview.com/viewprofile.php3?k=1069395036&amp;u=196</v>
      </c>
      <c r="F2640" s="0" t="str">
        <f aca="false">REPLACE(E2640,SEARCH("/",E2640,1),LEN(E2640),"")</f>
        <v>www.studentsreview.com</v>
      </c>
      <c r="G2640" s="0" t="n">
        <f aca="false">IF(F2640="www.studentcrowd.com",D2640*2/10,IF(F2640="www.studentsreview.com",D2640*2.5/10,"ERROR"))</f>
        <v>0.5</v>
      </c>
      <c r="H2640" s="0" t="str">
        <f aca="false">VLOOKUP(G2640,Sheet2!$A$1:$B$8,2,0)</f>
        <v>middle</v>
      </c>
      <c r="I2640" s="0" t="str">
        <f aca="false">"{""classes"":["""&amp;G2640&amp;"""],""text"":"""&amp;A2640&amp;"""},"</f>
        <v>{"classes":["0,5"],"text":"Economics  This Major's Salary over time Stanford is way  over-rated."},</v>
      </c>
      <c r="J2640" s="0" t="n">
        <f aca="false">LEN(A2640)</f>
        <v>69</v>
      </c>
    </row>
    <row r="2641" customFormat="false" ht="12.8" hidden="false" customHeight="false" outlineLevel="0" collapsed="false">
      <c r="A2641" s="0" t="s">
        <v>2799</v>
      </c>
      <c r="B2641" s="0" t="s">
        <v>2689</v>
      </c>
      <c r="C2641" s="0" t="s">
        <v>2800</v>
      </c>
      <c r="D2641" s="0" t="n">
        <v>3</v>
      </c>
      <c r="E2641" s="0" t="str">
        <f aca="false">IFERROR(IFERROR(REPLACE(C2641,SEARCH($E$1,C2641,1),LEN($E$1),""),REPLACE(C2641,SEARCH($F$1,C2641,1),LEN($F$1),"")),C2641)</f>
        <v>www.studentsreview.com/viewprofile.php3?k=1067393223&amp;u=196</v>
      </c>
      <c r="F2641" s="0" t="str">
        <f aca="false">REPLACE(E2641,SEARCH("/",E2641,1),LEN(E2641),"")</f>
        <v>www.studentsreview.com</v>
      </c>
      <c r="G2641" s="0" t="n">
        <f aca="false">IF(F2641="www.studentcrowd.com",D2641*2/10,IF(F2641="www.studentsreview.com",D2641*2.5/10,"ERROR"))</f>
        <v>0.75</v>
      </c>
      <c r="H2641" s="0" t="str">
        <f aca="false">VLOOKUP(G2641,Sheet2!$A$1:$B$8,2,0)</f>
        <v>good</v>
      </c>
      <c r="I2641" s="0" t="str">
        <f aca="false">"{""classes"":["""&amp;G2641&amp;"""],""text"":"""&amp;A2641&amp;"""},"</f>
        <v>{"classes":["0,75"],"text":"Psychology  This Major's Salary over time I transferred into Stanford after a year at UCLA. Though there were a few bumps in the road, my overall experience at Stanford is one I would not have traded for the world. I learned so much from my fellows students, learned about diversity, learned how to engage in some really heavy discussions, learned about life, love, on and on, at Stanford. My most memorable experiences included 3 months overseas at the Austria campus and another 3 of travel at the end of my senior year  I delayed my graduation by a quarter just to do it, even though I had enough credit to graduate on time and I would owe a bit more after graduation . I also loved many weekend trips to San Francisco in small groups. The best friends I have ever had and have are my Stanford friends, even though many not from my same year. I was pre-med and a psychology major; the psychology courses were topnotch and given by topnotch people. Not so the biology and chemistry courses. You would think that at Stanford at least someone could think of a way to make organic chemistry interesting, relevant, or even understandableвЂ”the professors who taught that were absolutely awful  I hope things have changed in the past 30 years . Had wonderful Shakespeare, Beethoven, Russian lit, art history classes. Foreign language and physics were also good. But virtually all bio classes were disappointing considering we had some big names teaching them. Of course, many of these profs are probably gone, one way or another. But, I did get into med school and probably, coming from Stanford was a help. I'm on the East Coast now and my youngest son is a senior in high school. I'm encouraging him to apply even though it's kind of far."},</v>
      </c>
      <c r="J2641" s="0" t="n">
        <f aca="false">LEN(A2641)</f>
        <v>1737</v>
      </c>
    </row>
    <row r="2642" customFormat="false" ht="12.8" hidden="false" customHeight="false" outlineLevel="0" collapsed="false">
      <c r="A2642" s="0" t="s">
        <v>2801</v>
      </c>
      <c r="B2642" s="0" t="s">
        <v>2689</v>
      </c>
      <c r="C2642" s="0" t="s">
        <v>2802</v>
      </c>
      <c r="D2642" s="0" t="n">
        <v>2</v>
      </c>
      <c r="E2642" s="0" t="str">
        <f aca="false">IFERROR(IFERROR(REPLACE(C2642,SEARCH($E$1,C2642,1),LEN($E$1),""),REPLACE(C2642,SEARCH($F$1,C2642,1),LEN($F$1),"")),C2642)</f>
        <v>www.studentsreview.com/viewprofile.php3?k=1066185886&amp;u=196</v>
      </c>
      <c r="F2642" s="0" t="str">
        <f aca="false">REPLACE(E2642,SEARCH("/",E2642,1),LEN(E2642),"")</f>
        <v>www.studentsreview.com</v>
      </c>
      <c r="G2642" s="0" t="n">
        <f aca="false">IF(F2642="www.studentcrowd.com",D2642*2/10,IF(F2642="www.studentsreview.com",D2642*2.5/10,"ERROR"))</f>
        <v>0.5</v>
      </c>
      <c r="H2642" s="0" t="str">
        <f aca="false">VLOOKUP(G2642,Sheet2!$A$1:$B$8,2,0)</f>
        <v>middle</v>
      </c>
      <c r="I2642" s="0" t="str">
        <f aca="false">"{""classes"":["""&amp;G2642&amp;"""],""text"":"""&amp;A2642&amp;"""},"</f>
        <v>{"classes":["0,5"],"text":"Mechanical Engineering  This Major's Salary over time Stanford is a place of great educational opportunity.  I rejected full tution scholarships to Caltech and Texas A&amp;M; and active recruitment by Rice to come here.  In retrospect, I regret my decision.  Sure, this place has one of the best engineering schools in the nation.  However, in my four years here I constantly had professors questioning my ability to get through Stanford.  'You should question your commitment to Stanford,' was one professor's comment on a paper I wrote for her.  My major advisor told me my GRE scores were 'too low' despite the fact they were good enough to get me into some of the top engineering graduate schools in the nation.  After several years of this I've just about had enough.  I have met a lot of wonderful people and the Stanford name has its advantages, but they just can't make up for all the long nights and less than satisfying results.  "},</v>
      </c>
      <c r="J2642" s="0" t="n">
        <f aca="false">LEN(A2642)</f>
        <v>936</v>
      </c>
    </row>
    <row r="2643" customFormat="false" ht="12.8" hidden="false" customHeight="false" outlineLevel="0" collapsed="false">
      <c r="A2643" s="0" t="s">
        <v>2803</v>
      </c>
      <c r="B2643" s="0" t="s">
        <v>2689</v>
      </c>
      <c r="C2643" s="0" t="s">
        <v>2804</v>
      </c>
      <c r="D2643" s="0" t="n">
        <v>3</v>
      </c>
      <c r="E2643" s="0" t="str">
        <f aca="false">IFERROR(IFERROR(REPLACE(C2643,SEARCH($E$1,C2643,1),LEN($E$1),""),REPLACE(C2643,SEARCH($F$1,C2643,1),LEN($F$1),"")),C2643)</f>
        <v>www.studentsreview.com/viewprofile.php3?k=1063227194&amp;u=196</v>
      </c>
      <c r="F2643" s="0" t="str">
        <f aca="false">REPLACE(E2643,SEARCH("/",E2643,1),LEN(E2643),"")</f>
        <v>www.studentsreview.com</v>
      </c>
      <c r="G2643" s="0" t="n">
        <f aca="false">IF(F2643="www.studentcrowd.com",D2643*2/10,IF(F2643="www.studentsreview.com",D2643*2.5/10,"ERROR"))</f>
        <v>0.75</v>
      </c>
      <c r="H2643" s="0" t="str">
        <f aca="false">VLOOKUP(G2643,Sheet2!$A$1:$B$8,2,0)</f>
        <v>good</v>
      </c>
      <c r="I2643" s="0" t="str">
        <f aca="false">"{""classes"":["""&amp;G2643&amp;"""],""text"":"""&amp;A2643&amp;"""},"</f>
        <v>{"classes":["0,75"],"text":"Other  This Major's Salary over time My major is MS&amp;E;  Management Science and Engineering . It's a great department, even though almost everybody in it wants to become an investment banker or consultant and is too focused on making money. Other than that, I have few complaints. Make sure you lock your bikes though! Sometimes bike thieves like to take bikes at night, and I had mine stolen my freshman year! "},</v>
      </c>
      <c r="J2643" s="0" t="n">
        <f aca="false">LEN(A2643)</f>
        <v>410</v>
      </c>
    </row>
    <row r="2644" customFormat="false" ht="12.8" hidden="false" customHeight="false" outlineLevel="0" collapsed="false">
      <c r="A2644" s="0" t="s">
        <v>2805</v>
      </c>
      <c r="B2644" s="0" t="s">
        <v>2689</v>
      </c>
      <c r="C2644" s="0" t="s">
        <v>2806</v>
      </c>
      <c r="D2644" s="0" t="n">
        <v>3</v>
      </c>
      <c r="E2644" s="0" t="str">
        <f aca="false">IFERROR(IFERROR(REPLACE(C2644,SEARCH($E$1,C2644,1),LEN($E$1),""),REPLACE(C2644,SEARCH($F$1,C2644,1),LEN($F$1),"")),C2644)</f>
        <v>www.studentsreview.com/viewprofile.php3?k=1063226342&amp;u=196</v>
      </c>
      <c r="F2644" s="0" t="str">
        <f aca="false">REPLACE(E2644,SEARCH("/",E2644,1),LEN(E2644),"")</f>
        <v>www.studentsreview.com</v>
      </c>
      <c r="G2644" s="0" t="n">
        <f aca="false">IF(F2644="www.studentcrowd.com",D2644*2/10,IF(F2644="www.studentsreview.com",D2644*2.5/10,"ERROR"))</f>
        <v>0.75</v>
      </c>
      <c r="H2644" s="0" t="str">
        <f aca="false">VLOOKUP(G2644,Sheet2!$A$1:$B$8,2,0)</f>
        <v>good</v>
      </c>
      <c r="I2644" s="0" t="str">
        <f aca="false">"{""classes"":["""&amp;G2644&amp;"""],""text"":"""&amp;A2644&amp;"""},"</f>
        <v>{"classes":["0,75"],"text":"PreMed and Medical  This Major's Salary over time This school has been everything I expected it to be and more! The icing on the cake has been the school's study abroad/off-campus program. I'm spending all of next year off-campus with one trimester in Oxford, another in Florence, and the third at the Hopkins Marine Biology center. I'm also going to try to make it to Germany in the autumn for opart of Octoberfest! I'll miss the friends I've made the last two years, but I'm sure all the fun I'm going to have next year will make up for it."},</v>
      </c>
      <c r="J2644" s="0" t="n">
        <f aca="false">LEN(A2644)</f>
        <v>542</v>
      </c>
    </row>
    <row r="2645" customFormat="false" ht="12.8" hidden="false" customHeight="false" outlineLevel="0" collapsed="false">
      <c r="A2645" s="0" t="s">
        <v>2807</v>
      </c>
      <c r="B2645" s="0" t="s">
        <v>2689</v>
      </c>
      <c r="C2645" s="0" t="s">
        <v>2808</v>
      </c>
      <c r="D2645" s="0" t="n">
        <v>3</v>
      </c>
      <c r="E2645" s="0" t="str">
        <f aca="false">IFERROR(IFERROR(REPLACE(C2645,SEARCH($E$1,C2645,1),LEN($E$1),""),REPLACE(C2645,SEARCH($F$1,C2645,1),LEN($F$1),"")),C2645)</f>
        <v>www.studentsreview.com/viewprofile.php3?k=1063225716&amp;u=196</v>
      </c>
      <c r="F2645" s="0" t="str">
        <f aca="false">REPLACE(E2645,SEARCH("/",E2645,1),LEN(E2645),"")</f>
        <v>www.studentsreview.com</v>
      </c>
      <c r="G2645" s="0" t="n">
        <f aca="false">IF(F2645="www.studentcrowd.com",D2645*2/10,IF(F2645="www.studentsreview.com",D2645*2.5/10,"ERROR"))</f>
        <v>0.75</v>
      </c>
      <c r="H2645" s="0" t="str">
        <f aca="false">VLOOKUP(G2645,Sheet2!$A$1:$B$8,2,0)</f>
        <v>good</v>
      </c>
      <c r="I2645" s="0" t="str">
        <f aca="false">"{""classes"":["""&amp;G2645&amp;"""],""text"":"""&amp;A2645&amp;"""},"</f>
        <v>{"classes":["0,75"],"text":"Electrical Engineering  This Major's Salary over time I picked Stanford over Harvard and MIT, and I'm really glad I did! I'm learning so much from my professors, my classmates, and especially from the people I'm living with. There's a really diverse group of people on campus, and befriending all the people in my dorm last year was an incredible experience.The academic life here is really tough, especially if you're one of Stanford's  techies,  or science/engineering students. The  fuzzies,  i.e. the arts/humanities students, have it easier, but they still work hard. Life in general is pretty good. Our dorms are spacious, well lit, and clean.  Compare our dorms with Berkeley's if you want to see a night vs. day kind of difference . The campus is incredibly beautiful, and it really makes a difference in your mood when you have to walk or bike from one area on campus to another in a welcoming, aesthetically pleasing environment. The surrounding area isn't all that exciting, but Palo Alto is a nice place to catch dinner if you want to get off campus. The school is pretty generous with financial aid, and I got a great package - a couple thousand more than I got from either Harvard or MIT. The only thing that can get kind of annoying is the fact that the student spaces on campus, while plentiful, is somewhat old. The student government is talking about building a new student center to replace Tressider, our current one. But I don't know if that's going to happen for another year or so. Oh and one more thing: Berkeley students like to give Stanford students a hard time. They call us arrogant, spoiled, etc. Well, I won't deny that there are some people like that on our campus as there are at every other college across the United States. But then again, they're just bitter that they didn't get into Stanford. Really, really bitter. For all of you who aren't familiar with this relationship between the two schools, think of the relationship between the United States and France. One is a superpower and the other likes to be a pain in the rear. Berkeley is like France - the angry, resentful has-beens."},</v>
      </c>
      <c r="J2645" s="0" t="n">
        <f aca="false">LEN(A2645)</f>
        <v>2124</v>
      </c>
    </row>
    <row r="2646" customFormat="false" ht="12.8" hidden="false" customHeight="false" outlineLevel="0" collapsed="false">
      <c r="A2646" s="0" t="s">
        <v>2809</v>
      </c>
      <c r="B2646" s="0" t="s">
        <v>2689</v>
      </c>
      <c r="C2646" s="0" t="s">
        <v>2810</v>
      </c>
      <c r="D2646" s="0" t="n">
        <v>3</v>
      </c>
      <c r="E2646" s="0" t="str">
        <f aca="false">IFERROR(IFERROR(REPLACE(C2646,SEARCH($E$1,C2646,1),LEN($E$1),""),REPLACE(C2646,SEARCH($F$1,C2646,1),LEN($F$1),"")),C2646)</f>
        <v>www.studentsreview.com/viewprofile.php3?k=1063216183&amp;u=196</v>
      </c>
      <c r="F2646" s="0" t="str">
        <f aca="false">REPLACE(E2646,SEARCH("/",E2646,1),LEN(E2646),"")</f>
        <v>www.studentsreview.com</v>
      </c>
      <c r="G2646" s="0" t="n">
        <f aca="false">IF(F2646="www.studentcrowd.com",D2646*2/10,IF(F2646="www.studentsreview.com",D2646*2.5/10,"ERROR"))</f>
        <v>0.75</v>
      </c>
      <c r="H2646" s="0" t="str">
        <f aca="false">VLOOKUP(G2646,Sheet2!$A$1:$B$8,2,0)</f>
        <v>good</v>
      </c>
      <c r="I2646" s="0" t="str">
        <f aca="false">"{""classes"":["""&amp;G2646&amp;"""],""text"":"""&amp;A2646&amp;"""},"</f>
        <v>{"classes":["0,75"],"text":"Computer Science  This Major's Salary over time I had a ton of choices at the end of my senior yearвЂ¦one year later, I can be confident in saying that I picked the right school. The campus is beautiful and the people are from everywhere and very nice. My first computer science class was sort of a make or break experimentвЂ”did I like programming? Did I like the department, etc. But my professor was great-funny, engaging, and informative-and my TA was also very accessible and helpful. Just like the name suggests, TAs never TEACH a class at Stanford. Instead, they help convey complex ideas and thoughts in a smaller setting that's more conducive to questions. The only thing I really don't like about Stanford is the townвЂ”Pallo Alto. It's so boring and upscale. It really makes me miss my hometown.Be sure to get involved, though, and you'll never be bored. There's so much to see and do on campus. "},</v>
      </c>
      <c r="J2646" s="0" t="n">
        <f aca="false">LEN(A2646)</f>
        <v>907</v>
      </c>
    </row>
    <row r="2647" customFormat="false" ht="12.8" hidden="false" customHeight="false" outlineLevel="0" collapsed="false">
      <c r="A2647" s="0" t="s">
        <v>2811</v>
      </c>
      <c r="B2647" s="0" t="s">
        <v>2689</v>
      </c>
      <c r="C2647" s="0" t="s">
        <v>2812</v>
      </c>
      <c r="D2647" s="0" t="n">
        <v>3</v>
      </c>
      <c r="E2647" s="0" t="str">
        <f aca="false">IFERROR(IFERROR(REPLACE(C2647,SEARCH($E$1,C2647,1),LEN($E$1),""),REPLACE(C2647,SEARCH($F$1,C2647,1),LEN($F$1),"")),C2647)</f>
        <v>www.studentsreview.com/viewprofile.php3?k=1063136695&amp;u=196</v>
      </c>
      <c r="F2647" s="0" t="str">
        <f aca="false">REPLACE(E2647,SEARCH("/",E2647,1),LEN(E2647),"")</f>
        <v>www.studentsreview.com</v>
      </c>
      <c r="G2647" s="0" t="n">
        <f aca="false">IF(F2647="www.studentcrowd.com",D2647*2/10,IF(F2647="www.studentsreview.com",D2647*2.5/10,"ERROR"))</f>
        <v>0.75</v>
      </c>
      <c r="H2647" s="0" t="str">
        <f aca="false">VLOOKUP(G2647,Sheet2!$A$1:$B$8,2,0)</f>
        <v>good</v>
      </c>
      <c r="I2647" s="0" t="str">
        <f aca="false">"{""classes"":["""&amp;G2647&amp;"""],""text"":"""&amp;A2647&amp;"""},"</f>
        <v>{"classes":["0,75"],"text":"Economics  This Major's Salary over time I've totally enjoyed my two years at Stanford. I'm really glad I chose to go there instead of the east coast ivies I got into. Having lived and grown up in Westchester, NY my entire life, I can really appreciate how getting out of that Chote/Rye Country Day/Horace Mann atmosphere has done wonders for my outlook on life. The quality of life is incredible, seeing as how the dorms are almost all new  thanks to an ongoing $1.2 billion project called the CIP or Capital Improvement Project , the food is good  though not Cornell good , and the weatherвЂ¦ well, lets just say during the winter of 02'-03' when the Northeast was buried in snow, I was walking around campus in a T-shirt and khakis. The academics are also uniformly incredible, with the notable exception of our music and arts departments. The engineering school is second to none, and having taken a bunch of Comp Sci classes and an electrical engineering class, I can totally understand how Silicon Valley sprung up around Stanford. Economics, Poli Sci, History, and psychology are also amazing departments, with profs like Ken Arrow, Zimbardo, and other huge names. The only real beef that I have with the school is that the surrounding area isn't as fun as say Boston or D.C.  two notoriously fun college cities , because Stanford is nestled in the middle of a suburb. That means for out of state students like me, getting off campus can be tough if you don't have a car. Other than that though, I've loved my time out there, and I'm looking forward to another two great years! "},</v>
      </c>
      <c r="J2647" s="0" t="n">
        <f aca="false">LEN(A2647)</f>
        <v>1585</v>
      </c>
    </row>
    <row r="2648" customFormat="false" ht="12.8" hidden="false" customHeight="false" outlineLevel="0" collapsed="false">
      <c r="A2648" s="0" t="s">
        <v>2813</v>
      </c>
      <c r="B2648" s="0" t="s">
        <v>2689</v>
      </c>
      <c r="C2648" s="0" t="s">
        <v>2814</v>
      </c>
      <c r="D2648" s="0" t="n">
        <v>3</v>
      </c>
      <c r="E2648" s="0" t="str">
        <f aca="false">IFERROR(IFERROR(REPLACE(C2648,SEARCH($E$1,C2648,1),LEN($E$1),""),REPLACE(C2648,SEARCH($F$1,C2648,1),LEN($F$1),"")),C2648)</f>
        <v>www.studentsreview.com/viewprofile.php3?k=1062921990&amp;u=196</v>
      </c>
      <c r="F2648" s="0" t="str">
        <f aca="false">REPLACE(E2648,SEARCH("/",E2648,1),LEN(E2648),"")</f>
        <v>www.studentsreview.com</v>
      </c>
      <c r="G2648" s="0" t="n">
        <f aca="false">IF(F2648="www.studentcrowd.com",D2648*2/10,IF(F2648="www.studentsreview.com",D2648*2.5/10,"ERROR"))</f>
        <v>0.75</v>
      </c>
      <c r="H2648" s="0" t="str">
        <f aca="false">VLOOKUP(G2648,Sheet2!$A$1:$B$8,2,0)</f>
        <v>good</v>
      </c>
      <c r="I2648" s="0" t="str">
        <f aca="false">"{""classes"":["""&amp;G2648&amp;"""],""text"":"""&amp;A2648&amp;"""},"</f>
        <v>{"classes":["0,75"],"text":"Computer Engineering  This Major's Salary over time Stanford is an amazing place to go to school, the experience is undoubtedly the greatest in my life.  You have to be able to deal with the  intemedation factor  but other than that there are GREAT people there for you to just sit back and learn from."},</v>
      </c>
      <c r="J2648" s="0" t="n">
        <f aca="false">LEN(A2648)</f>
        <v>302</v>
      </c>
    </row>
    <row r="2649" customFormat="false" ht="12.8" hidden="false" customHeight="false" outlineLevel="0" collapsed="false">
      <c r="A2649" s="0" t="s">
        <v>2815</v>
      </c>
      <c r="B2649" s="0" t="s">
        <v>2689</v>
      </c>
      <c r="C2649" s="0" t="s">
        <v>2816</v>
      </c>
      <c r="D2649" s="0" t="n">
        <v>3</v>
      </c>
      <c r="E2649" s="0" t="str">
        <f aca="false">IFERROR(IFERROR(REPLACE(C2649,SEARCH($E$1,C2649,1),LEN($E$1),""),REPLACE(C2649,SEARCH($F$1,C2649,1),LEN($F$1),"")),C2649)</f>
        <v>www.studentsreview.com/viewprofile.php3?k=1062097190&amp;u=196</v>
      </c>
      <c r="F2649" s="0" t="str">
        <f aca="false">REPLACE(E2649,SEARCH("/",E2649,1),LEN(E2649),"")</f>
        <v>www.studentsreview.com</v>
      </c>
      <c r="G2649" s="0" t="n">
        <f aca="false">IF(F2649="www.studentcrowd.com",D2649*2/10,IF(F2649="www.studentsreview.com",D2649*2.5/10,"ERROR"))</f>
        <v>0.75</v>
      </c>
      <c r="H2649" s="0" t="str">
        <f aca="false">VLOOKUP(G2649,Sheet2!$A$1:$B$8,2,0)</f>
        <v>good</v>
      </c>
      <c r="I2649" s="0" t="str">
        <f aca="false">"{""classes"":["""&amp;G2649&amp;"""],""text"":"""&amp;A2649&amp;"""},"</f>
        <v>{"classes":["0,75"],"text":"Computer Science  This Major's Salary over time Despite the economy, being here in Silicon Valley as a comp-sci major in a thrill. I love Stanford - best education, best sports, best everything!"},</v>
      </c>
      <c r="J2649" s="0" t="n">
        <f aca="false">LEN(A2649)</f>
        <v>194</v>
      </c>
    </row>
    <row r="2650" customFormat="false" ht="12.8" hidden="false" customHeight="false" outlineLevel="0" collapsed="false">
      <c r="A2650" s="0" t="s">
        <v>2817</v>
      </c>
      <c r="B2650" s="0" t="s">
        <v>2689</v>
      </c>
      <c r="C2650" s="0" t="s">
        <v>2818</v>
      </c>
      <c r="D2650" s="0" t="n">
        <v>3</v>
      </c>
      <c r="E2650" s="0" t="str">
        <f aca="false">IFERROR(IFERROR(REPLACE(C2650,SEARCH($E$1,C2650,1),LEN($E$1),""),REPLACE(C2650,SEARCH($F$1,C2650,1),LEN($F$1),"")),C2650)</f>
        <v>www.studentsreview.com/viewprofile.php3?k=1062058908&amp;u=196</v>
      </c>
      <c r="F2650" s="0" t="str">
        <f aca="false">REPLACE(E2650,SEARCH("/",E2650,1),LEN(E2650),"")</f>
        <v>www.studentsreview.com</v>
      </c>
      <c r="G2650" s="0" t="n">
        <f aca="false">IF(F2650="www.studentcrowd.com",D2650*2/10,IF(F2650="www.studentsreview.com",D2650*2.5/10,"ERROR"))</f>
        <v>0.75</v>
      </c>
      <c r="H2650" s="0" t="str">
        <f aca="false">VLOOKUP(G2650,Sheet2!$A$1:$B$8,2,0)</f>
        <v>good</v>
      </c>
      <c r="I2650" s="0" t="str">
        <f aca="false">"{""classes"":["""&amp;G2650&amp;"""],""text"":"""&amp;A2650&amp;"""},"</f>
        <v>{"classes":["0,75"],"text":"Economics  This Major's Salary over time What other school can you name that can boast both MIT and Harvard as equal competitors?This school is so full of life, and the classes are more than I could have hoped for: Challenging, inspiring, and actually worth the insane tuition.  Financial aid is good, though . Also there is immense diversity, both in terms of ethnicity and intellectual interests; and continuous  interaction between different people. If you're given the chance, come to Stanford. You won't regret it."},</v>
      </c>
      <c r="J2650" s="0" t="n">
        <f aca="false">LEN(A2650)</f>
        <v>519</v>
      </c>
    </row>
    <row r="2651" customFormat="false" ht="12.8" hidden="false" customHeight="false" outlineLevel="0" collapsed="false">
      <c r="A2651" s="0" t="s">
        <v>2819</v>
      </c>
      <c r="B2651" s="0" t="s">
        <v>2689</v>
      </c>
      <c r="C2651" s="0" t="s">
        <v>2820</v>
      </c>
      <c r="D2651" s="0" t="n">
        <v>3</v>
      </c>
      <c r="E2651" s="0" t="str">
        <f aca="false">IFERROR(IFERROR(REPLACE(C2651,SEARCH($E$1,C2651,1),LEN($E$1),""),REPLACE(C2651,SEARCH($F$1,C2651,1),LEN($F$1),"")),C2651)</f>
        <v>www.studentsreview.com/viewprofile.php3?k=1062058149&amp;u=196</v>
      </c>
      <c r="F2651" s="0" t="str">
        <f aca="false">REPLACE(E2651,SEARCH("/",E2651,1),LEN(E2651),"")</f>
        <v>www.studentsreview.com</v>
      </c>
      <c r="G2651" s="0" t="n">
        <f aca="false">IF(F2651="www.studentcrowd.com",D2651*2/10,IF(F2651="www.studentsreview.com",D2651*2.5/10,"ERROR"))</f>
        <v>0.75</v>
      </c>
      <c r="H2651" s="0" t="str">
        <f aca="false">VLOOKUP(G2651,Sheet2!$A$1:$B$8,2,0)</f>
        <v>good</v>
      </c>
      <c r="I2651" s="0" t="str">
        <f aca="false">"{""classes"":["""&amp;G2651&amp;"""],""text"":"""&amp;A2651&amp;"""},"</f>
        <v>{"classes":["0,75"],"text":"Public Policy  This Major's Salary over time This university is truly amazing. Upon coming here, I don't think I realized just how passionate people can be for academics, and how much can be learned in-depth at the college level. The people here are intensely devoted to some field or another, whether it be music composition, computer science, or Greek literature. Academics here mean so much than grades, the students and professors mull over problems or research issues tirelessly and with genuine interest.Having visited other schools  esp. those on the east coast , I think our warm and relaxed atmosphere helps to keep everyone humble, open, friendly, and passionate. This is not at all an elitist place, and no one is uptight or competitive. As quixotic as it may sound, we really are all here for the pursuit of higher learningвЂ”and there is no better place than Stanford to give you the opportunities to explore your passions. The campus is really safe, so you can wander about  at any hour  as you please without worry. One thing to remember thoughвЂ”biking is almost necessary here  hey, it also keeps everyone fit! . The campus is enormousвЂ”sometimes classes are literally miles apart. You can definitely walk if you'd really like, but biking seems to be the prominent and most efficient means of travel. It's also relaxing, since the campus is so scenic and the weather is always wonderful.All right, I apologize for my verbose language. I hope you find a school that you will love and that will enable you to develop your interests! Remember that there are great people at every school. For me, Stanford has been an incredible experience and I wholeheartedly recommend this place to anyone considering it. "},</v>
      </c>
      <c r="J2651" s="0" t="n">
        <f aca="false">LEN(A2651)</f>
        <v>1722</v>
      </c>
    </row>
    <row r="2652" customFormat="false" ht="12.8" hidden="false" customHeight="false" outlineLevel="0" collapsed="false">
      <c r="A2652" s="0" t="s">
        <v>2821</v>
      </c>
      <c r="B2652" s="0" t="s">
        <v>2689</v>
      </c>
      <c r="C2652" s="0" t="s">
        <v>2822</v>
      </c>
      <c r="D2652" s="0" t="n">
        <v>3</v>
      </c>
      <c r="E2652" s="0" t="str">
        <f aca="false">IFERROR(IFERROR(REPLACE(C2652,SEARCH($E$1,C2652,1),LEN($E$1),""),REPLACE(C2652,SEARCH($F$1,C2652,1),LEN($F$1),"")),C2652)</f>
        <v>www.studentsreview.com/viewprofile.php3?k=1061323734&amp;u=196</v>
      </c>
      <c r="F2652" s="0" t="str">
        <f aca="false">REPLACE(E2652,SEARCH("/",E2652,1),LEN(E2652),"")</f>
        <v>www.studentsreview.com</v>
      </c>
      <c r="G2652" s="0" t="n">
        <f aca="false">IF(F2652="www.studentcrowd.com",D2652*2/10,IF(F2652="www.studentsreview.com",D2652*2.5/10,"ERROR"))</f>
        <v>0.75</v>
      </c>
      <c r="H2652" s="0" t="str">
        <f aca="false">VLOOKUP(G2652,Sheet2!$A$1:$B$8,2,0)</f>
        <v>good</v>
      </c>
      <c r="I2652" s="0" t="str">
        <f aca="false">"{""classes"":["""&amp;G2652&amp;"""],""text"":"""&amp;A2652&amp;"""},"</f>
        <v>{"classes":["0,75"],"text":"Undecided  This Major's Salary over time The only turn-away from this school is that it is a half hour from the beach rather than a couple minutes."},</v>
      </c>
      <c r="J2652" s="0" t="n">
        <f aca="false">LEN(A2652)</f>
        <v>147</v>
      </c>
    </row>
    <row r="2653" customFormat="false" ht="12.8" hidden="false" customHeight="false" outlineLevel="0" collapsed="false">
      <c r="A2653" s="0" t="s">
        <v>2823</v>
      </c>
      <c r="B2653" s="0" t="s">
        <v>2689</v>
      </c>
      <c r="C2653" s="0" t="s">
        <v>2824</v>
      </c>
      <c r="D2653" s="0" t="n">
        <v>3</v>
      </c>
      <c r="E2653" s="0" t="str">
        <f aca="false">IFERROR(IFERROR(REPLACE(C2653,SEARCH($E$1,C2653,1),LEN($E$1),""),REPLACE(C2653,SEARCH($F$1,C2653,1),LEN($F$1),"")),C2653)</f>
        <v>www.studentsreview.com/viewprofile.php3?k=1060858805&amp;u=196</v>
      </c>
      <c r="F2653" s="0" t="str">
        <f aca="false">REPLACE(E2653,SEARCH("/",E2653,1),LEN(E2653),"")</f>
        <v>www.studentsreview.com</v>
      </c>
      <c r="G2653" s="0" t="n">
        <f aca="false">IF(F2653="www.studentcrowd.com",D2653*2/10,IF(F2653="www.studentsreview.com",D2653*2.5/10,"ERROR"))</f>
        <v>0.75</v>
      </c>
      <c r="H2653" s="0" t="str">
        <f aca="false">VLOOKUP(G2653,Sheet2!$A$1:$B$8,2,0)</f>
        <v>good</v>
      </c>
      <c r="I2653" s="0" t="str">
        <f aca="false">"{""classes"":["""&amp;G2653&amp;"""],""text"":"""&amp;A2653&amp;"""},"</f>
        <v>{"classes":["0,75"],"text":"English  This Major's Salary over time Stanford will expose you to dimensions of the world you won't find in many other places.  Having lunch with a professor who has made groundbreaking contributions to his or her field is a humbling yet common occurence.  If you have the opportunity to come here, I strongly suggest you take it."},</v>
      </c>
      <c r="J2653" s="0" t="n">
        <f aca="false">LEN(A2653)</f>
        <v>331</v>
      </c>
    </row>
    <row r="2654" customFormat="false" ht="12.8" hidden="false" customHeight="false" outlineLevel="0" collapsed="false">
      <c r="A2654" s="0" t="s">
        <v>2825</v>
      </c>
      <c r="B2654" s="0" t="s">
        <v>2689</v>
      </c>
      <c r="C2654" s="0" t="s">
        <v>2826</v>
      </c>
      <c r="D2654" s="0" t="n">
        <v>3</v>
      </c>
      <c r="E2654" s="0" t="str">
        <f aca="false">IFERROR(IFERROR(REPLACE(C2654,SEARCH($E$1,C2654,1),LEN($E$1),""),REPLACE(C2654,SEARCH($F$1,C2654,1),LEN($F$1),"")),C2654)</f>
        <v>www.studentsreview.com/viewprofile.php3?k=1058958111&amp;u=196</v>
      </c>
      <c r="F2654" s="0" t="str">
        <f aca="false">REPLACE(E2654,SEARCH("/",E2654,1),LEN(E2654),"")</f>
        <v>www.studentsreview.com</v>
      </c>
      <c r="G2654" s="0" t="n">
        <f aca="false">IF(F2654="www.studentcrowd.com",D2654*2/10,IF(F2654="www.studentsreview.com",D2654*2.5/10,"ERROR"))</f>
        <v>0.75</v>
      </c>
      <c r="H2654" s="0" t="str">
        <f aca="false">VLOOKUP(G2654,Sheet2!$A$1:$B$8,2,0)</f>
        <v>good</v>
      </c>
      <c r="I2654" s="0" t="str">
        <f aca="false">"{""classes"":["""&amp;G2654&amp;"""],""text"":"""&amp;A2654&amp;"""},"</f>
        <v>{"classes":["0,75"],"text":"Other  This Major's Salary over time This is an amazing university. Beware of those grade inflation articles though, it's all but true nowadays. The campus is huge, which means you have to get a bike and sometimes it's a hassle to get to class far away  especially in the winter rain . However academics-wise, this place is wonderful and inspiring. Lots of caring students,tooвЂ”and public service opportunities abound.One thing to remember: Cal sucks!"},</v>
      </c>
      <c r="J2654" s="0" t="n">
        <f aca="false">LEN(A2654)</f>
        <v>452</v>
      </c>
    </row>
    <row r="2655" customFormat="false" ht="12.8" hidden="false" customHeight="false" outlineLevel="0" collapsed="false">
      <c r="A2655" s="0" t="s">
        <v>2827</v>
      </c>
      <c r="B2655" s="0" t="s">
        <v>2689</v>
      </c>
      <c r="C2655" s="0" t="s">
        <v>2828</v>
      </c>
      <c r="D2655" s="0" t="n">
        <v>3</v>
      </c>
      <c r="E2655" s="0" t="str">
        <f aca="false">IFERROR(IFERROR(REPLACE(C2655,SEARCH($E$1,C2655,1),LEN($E$1),""),REPLACE(C2655,SEARCH($F$1,C2655,1),LEN($F$1),"")),C2655)</f>
        <v>www.studentsreview.com/viewprofile.php3?k=1053601943&amp;u=196</v>
      </c>
      <c r="F2655" s="0" t="str">
        <f aca="false">REPLACE(E2655,SEARCH("/",E2655,1),LEN(E2655),"")</f>
        <v>www.studentsreview.com</v>
      </c>
      <c r="G2655" s="0" t="n">
        <f aca="false">IF(F2655="www.studentcrowd.com",D2655*2/10,IF(F2655="www.studentsreview.com",D2655*2.5/10,"ERROR"))</f>
        <v>0.75</v>
      </c>
      <c r="H2655" s="0" t="str">
        <f aca="false">VLOOKUP(G2655,Sheet2!$A$1:$B$8,2,0)</f>
        <v>good</v>
      </c>
      <c r="I2655" s="0" t="str">
        <f aca="false">"{""classes"":["""&amp;G2655&amp;"""],""text"":"""&amp;A2655&amp;"""},"</f>
        <v>{"classes":["0,75"],"text":"Engineering Department  This Major's Salary over time wonderful place to be.  wonderful place to be from.  "},</v>
      </c>
      <c r="J2655" s="0" t="n">
        <f aca="false">LEN(A2655)</f>
        <v>107</v>
      </c>
    </row>
    <row r="2656" customFormat="false" ht="12.8" hidden="false" customHeight="false" outlineLevel="0" collapsed="false">
      <c r="A2656" s="0" t="s">
        <v>2829</v>
      </c>
      <c r="B2656" s="0" t="s">
        <v>2689</v>
      </c>
      <c r="C2656" s="0" t="s">
        <v>2830</v>
      </c>
      <c r="D2656" s="0" t="n">
        <v>2</v>
      </c>
      <c r="E2656" s="0" t="str">
        <f aca="false">IFERROR(IFERROR(REPLACE(C2656,SEARCH($E$1,C2656,1),LEN($E$1),""),REPLACE(C2656,SEARCH($F$1,C2656,1),LEN($F$1),"")),C2656)</f>
        <v>www.studentsreview.com/viewprofile.php3?k=1046795391&amp;u=196</v>
      </c>
      <c r="F2656" s="0" t="str">
        <f aca="false">REPLACE(E2656,SEARCH("/",E2656,1),LEN(E2656),"")</f>
        <v>www.studentsreview.com</v>
      </c>
      <c r="G2656" s="0" t="n">
        <f aca="false">IF(F2656="www.studentcrowd.com",D2656*2/10,IF(F2656="www.studentsreview.com",D2656*2.5/10,"ERROR"))</f>
        <v>0.5</v>
      </c>
      <c r="H2656" s="0" t="str">
        <f aca="false">VLOOKUP(G2656,Sheet2!$A$1:$B$8,2,0)</f>
        <v>middle</v>
      </c>
      <c r="I2656" s="0" t="str">
        <f aca="false">"{""classes"":["""&amp;G2656&amp;"""],""text"":"""&amp;A2656&amp;"""},"</f>
        <v>{"classes":["0,5"],"text":"Biology  This Major's Salary over time Stanford was the best years of my life. I was constantly challenged in the classroom, and much more so during late night discussions in the dorm hallways. I have met incredible people and it's been a humbling experience. Go if you can, it will change your life. I am in grad school now somewhere else, and no other place is like Stanford. "},</v>
      </c>
      <c r="J2656" s="0" t="n">
        <f aca="false">LEN(A2656)</f>
        <v>378</v>
      </c>
    </row>
    <row r="2657" customFormat="false" ht="12.8" hidden="false" customHeight="false" outlineLevel="0" collapsed="false">
      <c r="A2657" s="0" t="s">
        <v>2831</v>
      </c>
      <c r="B2657" s="0" t="s">
        <v>2689</v>
      </c>
      <c r="C2657" s="0" t="s">
        <v>2832</v>
      </c>
      <c r="D2657" s="0" t="n">
        <v>2</v>
      </c>
      <c r="E2657" s="0" t="str">
        <f aca="false">IFERROR(IFERROR(REPLACE(C2657,SEARCH($E$1,C2657,1),LEN($E$1),""),REPLACE(C2657,SEARCH($F$1,C2657,1),LEN($F$1),"")),C2657)</f>
        <v>www.studentsreview.com/viewprofile.php3?k=1044428125&amp;u=196</v>
      </c>
      <c r="F2657" s="0" t="str">
        <f aca="false">REPLACE(E2657,SEARCH("/",E2657,1),LEN(E2657),"")</f>
        <v>www.studentsreview.com</v>
      </c>
      <c r="G2657" s="0" t="n">
        <f aca="false">IF(F2657="www.studentcrowd.com",D2657*2/10,IF(F2657="www.studentsreview.com",D2657*2.5/10,"ERROR"))</f>
        <v>0.5</v>
      </c>
      <c r="H2657" s="0" t="str">
        <f aca="false">VLOOKUP(G2657,Sheet2!$A$1:$B$8,2,0)</f>
        <v>middle</v>
      </c>
      <c r="I2657" s="0" t="str">
        <f aca="false">"{""classes"":["""&amp;G2657&amp;"""],""text"":"""&amp;A2657&amp;"""},"</f>
        <v>{"classes":["0,5"],"text":"Biology  This Major's Salary over time I loved Stanford, although my experience, at least the social side, was a bit different than many.  Being a granola-type, I lived in one of the international houses  Haus Mitteleuropa  and later in the vegetarian-concensus house  Columbae .  The friends and community I gained there has stayed with me throughout the years.  Also the skills I gained in a house devoted to concensus decision-making have helped me tremendously in my roles as team-leader and board chair.Academically, I got a lot out of Stanford, but I got this primarily from the Mechanical Engineering dept  I doubled in Bio and ME .  The ME dept was great and was really focused on undergrads.  Frankly, the Bio dept courses sucked and the Bio faculty seemed determined to avoid undergrads, but I made a real and 'undeterable' effort to do independent projects with the professors and got a lot out of those experiences."},</v>
      </c>
      <c r="J2657" s="0" t="n">
        <f aca="false">LEN(A2657)</f>
        <v>927</v>
      </c>
    </row>
    <row r="2658" customFormat="false" ht="12.8" hidden="false" customHeight="false" outlineLevel="0" collapsed="false">
      <c r="A2658" s="0" t="s">
        <v>2833</v>
      </c>
      <c r="B2658" s="0" t="s">
        <v>2689</v>
      </c>
      <c r="C2658" s="0" t="s">
        <v>2834</v>
      </c>
      <c r="D2658" s="0" t="n">
        <v>1</v>
      </c>
      <c r="E2658" s="0" t="str">
        <f aca="false">IFERROR(IFERROR(REPLACE(C2658,SEARCH($E$1,C2658,1),LEN($E$1),""),REPLACE(C2658,SEARCH($F$1,C2658,1),LEN($F$1),"")),C2658)</f>
        <v>www.studentsreview.com/viewprofile.php3?k=1041989886&amp;u=196</v>
      </c>
      <c r="F2658" s="0" t="str">
        <f aca="false">REPLACE(E2658,SEARCH("/",E2658,1),LEN(E2658),"")</f>
        <v>www.studentsreview.com</v>
      </c>
      <c r="G2658" s="0" t="n">
        <f aca="false">IF(F2658="www.studentcrowd.com",D2658*2/10,IF(F2658="www.studentsreview.com",D2658*2.5/10,"ERROR"))</f>
        <v>0.25</v>
      </c>
      <c r="H2658" s="0" t="str">
        <f aca="false">VLOOKUP(G2658,Sheet2!$A$1:$B$8,2,0)</f>
        <v>bad_plus</v>
      </c>
      <c r="I2658" s="0" t="str">
        <f aca="false">"{""classes"":["""&amp;G2658&amp;"""],""text"":"""&amp;A2658&amp;"""},"</f>
        <v>{"classes":["0,25"],"text":"Math  This Major's Salary over time Do you still complain about the 2000 election?Are you a Democrat?Do you think Bill Clinton is God?Did you enjoy watching Elian Gonzalez get sent back to a Communist dictatorship?Are you against the war on terrorism?If you answered  yes  to one or all of the above questions, Stanford is for you! Stanford is a communist university, much like Cal-Berkeley and the other prestigious schools here in the U.S. Bottom line is, if you are a conservative, capitalist, opportunity-seeking individual, don't come to Stanford. Most of the idiots that go here never worked a day in their life or suffered through hardships, yet they think they know about issues such as the war on terrorism and other social issues  too many to name . One of the worst choices I made was to come here to this communist country disguised as a university; don't make the same mistake I made. Don't even consider Stanford. Go to Notre Dame, Boston College, or USC instead. I'll probably be transferring to USC in Fall 2003."},</v>
      </c>
      <c r="J2658" s="0" t="n">
        <f aca="false">LEN(A2658)</f>
        <v>1028</v>
      </c>
    </row>
    <row r="2659" customFormat="false" ht="12.8" hidden="false" customHeight="false" outlineLevel="0" collapsed="false">
      <c r="A2659" s="0" t="s">
        <v>2835</v>
      </c>
      <c r="B2659" s="0" t="s">
        <v>2689</v>
      </c>
      <c r="C2659" s="0" t="s">
        <v>2836</v>
      </c>
      <c r="D2659" s="0" t="n">
        <v>2</v>
      </c>
      <c r="E2659" s="0" t="str">
        <f aca="false">IFERROR(IFERROR(REPLACE(C2659,SEARCH($E$1,C2659,1),LEN($E$1),""),REPLACE(C2659,SEARCH($F$1,C2659,1),LEN($F$1),"")),C2659)</f>
        <v>www.studentsreview.com/viewprofile.php3?k=1012384815&amp;u=196</v>
      </c>
      <c r="F2659" s="0" t="str">
        <f aca="false">REPLACE(E2659,SEARCH("/",E2659,1),LEN(E2659),"")</f>
        <v>www.studentsreview.com</v>
      </c>
      <c r="G2659" s="0" t="n">
        <f aca="false">IF(F2659="www.studentcrowd.com",D2659*2/10,IF(F2659="www.studentsreview.com",D2659*2.5/10,"ERROR"))</f>
        <v>0.5</v>
      </c>
      <c r="H2659" s="0" t="str">
        <f aca="false">VLOOKUP(G2659,Sheet2!$A$1:$B$8,2,0)</f>
        <v>middle</v>
      </c>
      <c r="I2659" s="0" t="str">
        <f aca="false">"{""classes"":["""&amp;G2659&amp;"""],""text"":"""&amp;A2659&amp;"""},"</f>
        <v>{"classes":["0,5"],"text":"Economics  This Major's Salary over time Having been admitted into Harvard, Princeton, Wharton and Cambridge, I picked Stanford. It was the most amazing time of my life. I met many wonderful people and was pushed. The experience really varies depending on what you want to get out of your 4  in my case, 3  years."},</v>
      </c>
      <c r="J2659" s="0" t="n">
        <f aca="false">LEN(A2659)</f>
        <v>313</v>
      </c>
    </row>
    <row r="2660" customFormat="false" ht="12.8" hidden="false" customHeight="false" outlineLevel="0" collapsed="false">
      <c r="A2660" s="0" t="s">
        <v>2837</v>
      </c>
      <c r="B2660" s="0" t="s">
        <v>2689</v>
      </c>
      <c r="C2660" s="0" t="s">
        <v>2838</v>
      </c>
      <c r="D2660" s="0" t="n">
        <v>3</v>
      </c>
      <c r="E2660" s="0" t="str">
        <f aca="false">IFERROR(IFERROR(REPLACE(C2660,SEARCH($E$1,C2660,1),LEN($E$1),""),REPLACE(C2660,SEARCH($F$1,C2660,1),LEN($F$1),"")),C2660)</f>
        <v>www.studentsreview.com/viewprofile.php3?k=1010903023&amp;u=196</v>
      </c>
      <c r="F2660" s="0" t="str">
        <f aca="false">REPLACE(E2660,SEARCH("/",E2660,1),LEN(E2660),"")</f>
        <v>www.studentsreview.com</v>
      </c>
      <c r="G2660" s="0" t="n">
        <f aca="false">IF(F2660="www.studentcrowd.com",D2660*2/10,IF(F2660="www.studentsreview.com",D2660*2.5/10,"ERROR"))</f>
        <v>0.75</v>
      </c>
      <c r="H2660" s="0" t="str">
        <f aca="false">VLOOKUP(G2660,Sheet2!$A$1:$B$8,2,0)</f>
        <v>good</v>
      </c>
      <c r="I2660" s="0" t="str">
        <f aca="false">"{""classes"":["""&amp;G2660&amp;"""],""text"":"""&amp;A2660&amp;"""},"</f>
        <v>{"classes":["0,75"],"text":"Psychology  This Major's Salary over time Stanford was a key foundation to my success.  I remember sitting in Frost Amphitheater for Freshman Welcoming Ceremony  or whatever it was called!  and having the President tell us that we would be the leaders of our generation.  Many of us are.  Of course Stanford takes students with great potential who have already demonstrated success in life, but it provides an environment in which you can interact with other extremely bright and talented people including both students, faculty, alumni and visiting guests.  The atmosphere is serious, yet California laid-back to a degree  it's hard to get too worried about anything when it's sunny and 75 degrees, which it often is! .  But Stanford gave me a lot of self-confidence and polish, and continues to be a great benefit, especially when I meet fellow alumni who are always fascinating people who have had very interesting lives.  The networking is invaluable.  I would go there again in a heart beat, and wish I could do it all again!!!"},</v>
      </c>
      <c r="J2660" s="0" t="n">
        <f aca="false">LEN(A2660)</f>
        <v>1032</v>
      </c>
    </row>
    <row r="2661" customFormat="false" ht="12.8" hidden="false" customHeight="false" outlineLevel="0" collapsed="false">
      <c r="A2661" s="0" t="s">
        <v>2839</v>
      </c>
      <c r="B2661" s="0" t="s">
        <v>2840</v>
      </c>
      <c r="C2661" s="0" t="s">
        <v>2841</v>
      </c>
      <c r="D2661" s="0" t="n">
        <v>4</v>
      </c>
      <c r="E2661" s="0" t="str">
        <f aca="false">IFERROR(IFERROR(REPLACE(C2661,SEARCH($E$1,C2661,1),LEN($E$1),""),REPLACE(C2661,SEARCH($F$1,C2661,1),LEN($F$1),"")),C2661)</f>
        <v>www.studentsreview.com/viewprofile.php3?k=1450920765&amp;u=585</v>
      </c>
      <c r="F2661" s="0" t="str">
        <f aca="false">REPLACE(E2661,SEARCH("/",E2661,1),LEN(E2661),"")</f>
        <v>www.studentsreview.com</v>
      </c>
      <c r="G2661" s="0" t="n">
        <f aca="false">IF(F2661="www.studentcrowd.com",D2661*2/10,IF(F2661="www.studentsreview.com",D2661*2.5/10,"ERROR"))</f>
        <v>1</v>
      </c>
      <c r="H2661" s="0" t="str">
        <f aca="false">VLOOKUP(G2661,Sheet2!$A$1:$B$8,2,0)</f>
        <v>excellent</v>
      </c>
      <c r="I2661" s="0" t="str">
        <f aca="false">"{""classes"":["""&amp;G2661&amp;"""],""text"":"""&amp;A2661&amp;"""},"</f>
        <v>{"classes":["1"],"text":"Biology  This Major's Salary over time MIT was a great experience, but in retrospect, I could have gone to a state school and paid a fraction of the tuition for an experience of similar quality. Any large state school has all the same resources as MIT; the difference is that MIT FORCES their undergrads to take a heavy, challenging academic load. At a state school, you make your own experience- as easy or as difficult as you desire.Thus, if you're a truly self-motivated student who will seek out challenging graduate-level classes and independent research opportunities, a large state school is MUCH better value."},</v>
      </c>
      <c r="J2661" s="0" t="n">
        <f aca="false">LEN(A2661)</f>
        <v>617</v>
      </c>
    </row>
    <row r="2662" customFormat="false" ht="12.8" hidden="false" customHeight="false" outlineLevel="0" collapsed="false">
      <c r="A2662" s="0" t="s">
        <v>2842</v>
      </c>
      <c r="B2662" s="0" t="s">
        <v>2840</v>
      </c>
      <c r="C2662" s="0" t="s">
        <v>2843</v>
      </c>
      <c r="D2662" s="0" t="n">
        <v>2</v>
      </c>
      <c r="E2662" s="0" t="str">
        <f aca="false">IFERROR(IFERROR(REPLACE(C2662,SEARCH($E$1,C2662,1),LEN($E$1),""),REPLACE(C2662,SEARCH($F$1,C2662,1),LEN($F$1),"")),C2662)</f>
        <v>www.studentsreview.com/viewprofile.php3?k=1370755553&amp;u=585</v>
      </c>
      <c r="F2662" s="0" t="str">
        <f aca="false">REPLACE(E2662,SEARCH("/",E2662,1),LEN(E2662),"")</f>
        <v>www.studentsreview.com</v>
      </c>
      <c r="G2662" s="0" t="n">
        <f aca="false">IF(F2662="www.studentcrowd.com",D2662*2/10,IF(F2662="www.studentsreview.com",D2662*2.5/10,"ERROR"))</f>
        <v>0.5</v>
      </c>
      <c r="H2662" s="0" t="str">
        <f aca="false">VLOOKUP(G2662,Sheet2!$A$1:$B$8,2,0)</f>
        <v>middle</v>
      </c>
      <c r="I2662" s="0" t="str">
        <f aca="false">"{""classes"":["""&amp;G2662&amp;"""],""text"":"""&amp;A2662&amp;"""},"</f>
        <v>{"classes":["0,5"],"text":"Mechanical Engineering  This Major's Salary over time It's definitely a lot of work, but the experience is worth it."},</v>
      </c>
      <c r="J2662" s="0" t="n">
        <f aca="false">LEN(A2662)</f>
        <v>116</v>
      </c>
    </row>
    <row r="2663" customFormat="false" ht="12.8" hidden="false" customHeight="false" outlineLevel="0" collapsed="false">
      <c r="A2663" s="0" t="s">
        <v>2844</v>
      </c>
      <c r="B2663" s="0" t="s">
        <v>2840</v>
      </c>
      <c r="C2663" s="0" t="s">
        <v>2845</v>
      </c>
      <c r="D2663" s="0" t="n">
        <v>3</v>
      </c>
      <c r="E2663" s="0" t="str">
        <f aca="false">IFERROR(IFERROR(REPLACE(C2663,SEARCH($E$1,C2663,1),LEN($E$1),""),REPLACE(C2663,SEARCH($F$1,C2663,1),LEN($F$1),"")),C2663)</f>
        <v>www.studentsreview.com/viewprofile.php3?k=1365004369&amp;u=585</v>
      </c>
      <c r="F2663" s="0" t="str">
        <f aca="false">REPLACE(E2663,SEARCH("/",E2663,1),LEN(E2663),"")</f>
        <v>www.studentsreview.com</v>
      </c>
      <c r="G2663" s="0" t="n">
        <f aca="false">IF(F2663="www.studentcrowd.com",D2663*2/10,IF(F2663="www.studentsreview.com",D2663*2.5/10,"ERROR"))</f>
        <v>0.75</v>
      </c>
      <c r="H2663" s="0" t="str">
        <f aca="false">VLOOKUP(G2663,Sheet2!$A$1:$B$8,2,0)</f>
        <v>good</v>
      </c>
      <c r="I2663" s="0" t="str">
        <f aca="false">"{""classes"":["""&amp;G2663&amp;"""],""text"":"""&amp;A2663&amp;"""},"</f>
        <v>{"classes":["0,75"],"text":"Physics  This Major's Salary over time I am currently a double major in physics and EECS about to graduate, so my experience has to be broken down by majors.Part I: the academicsA  Physics:  I found the physics department at MIT amazing. We have 70-80 physics majors each year, which means you'll always find other people to pset with easily, and makes the department devote a significant effort to make the undergrad education stellar.  In fact, they always try to have the best lecturers  Allan Adams, Alan Guth etcвЂ¦  in the undergrad class.  The major is really well thought out, especially their quantum sequence.  If you are planning to go to grad school, makes sure to take their WHOLE quantum sequence  8.04, 8.05, 8.06 .  They are life-changing classes.  The problem sets have consistently been enlightening, mind-opening and challenging but not impossible  ok, some of the grad psets i got might have been on the verge of impossible .  You will notice the smartest physics/math majors are also the most humble: this is one of the traits i liked best about MIT. In this pressure-cooker and purist environment, arrogance has no place. EECS:  Because the department is so large, the classes definitely will feel impersonal, until you hit your grad-level classes.  In general, i thought the intro classes well thought out, however i found significant complaints. This is because people come in with such a wide background  not knowing how to script  hello world  to having implemented as OS , that the experience depends highly on your starting level.  The gist of the education in EECS, however is the labs. I learnt much less from doing problem sets, or studying for finals  you still have to do that .  THe problem sets are less interesting and challenging, however the labs/projects will chew your soul, swallow it, digest it and regurgitate it.  Some of the grad-level projects are extremely time-consuming, but the feeling of satisfaction at the end will be proportional to the amount of frustration you felt while doing them.  If you are a hands-on person, the EECS department would definitely be a good fit.  I have mixed feelings about my education in this department, but overall, I will have to admit that studying EECS drastically the way I think about designing complex, real-world systems for the better.  Sometimes, i felt it was busy-work and overwhelming, but in the end, going through the the crap-work was necessary for my personal development.  Furthermore, the job opportunities for EECS at MIT are limitless.  I get spammed by internship offers from all kinds of places, and I don't even make particular efforts to get recruited.Other students:  I find it nice at MIT that students are a lot less likely to judge you.  You will find your typical jock, your cheerleader, but what is nice is they all minglebecause in the end, you are judged by your academics.  And you can be the most popular guy in high school, it doesn't matter when you come here if you are stuck on a differential equation. The students are extremely varied, probably moreso at MIT than at any other college campuses.There's definitely a minority  ~3%  that might have some type of social problem, and lock themselves up doing work. But the vast majority are humble, smart and engaging.  There's also a large culture of collaboration, of we are in this shit together, of us vs. MIT. Research:  The research opportunities are are definitely what you make of it.  I know people who put in more time into their research than their classes, and others who slack off and get nothing done.  But all of them had an easy time finding a group to work with.  Make sure you have the maturity to monitor yourself before you ask for a research position.  The problem is not that the professor will refuse, it is that he will give you so much freedom you might end up accomplishing nothing at all.  I personally prefer doing UROP's during the summer, since I'm so busy during the semester research is just not an option. Sports:  What is nice about sports is that while being at the lower end level  div III type , it makes it much easier for the typical undergrad to participate.  Something like 20% of MIT students do varsity sports. There are a lot of pick-up games of soccer, frisbee etc.. on Briggs field, especially during the spring/summer, so you will not get bored.Food: dining is good but really expensive because it is Cambridge.  I personally cook for myself, and there are plenty of places on campus for quick snacks.  This are could be improved though."},</v>
      </c>
      <c r="J2663" s="0" t="n">
        <f aca="false">LEN(A2663)</f>
        <v>4551</v>
      </c>
    </row>
    <row r="2664" customFormat="false" ht="12.8" hidden="false" customHeight="false" outlineLevel="0" collapsed="false">
      <c r="A2664" s="0" t="s">
        <v>2846</v>
      </c>
      <c r="B2664" s="0" t="s">
        <v>2840</v>
      </c>
      <c r="C2664" s="0" t="s">
        <v>2847</v>
      </c>
      <c r="D2664" s="0" t="n">
        <v>3</v>
      </c>
      <c r="E2664" s="0" t="str">
        <f aca="false">IFERROR(IFERROR(REPLACE(C2664,SEARCH($E$1,C2664,1),LEN($E$1),""),REPLACE(C2664,SEARCH($F$1,C2664,1),LEN($F$1),"")),C2664)</f>
        <v>www.studentsreview.com/viewprofile.php3?k=1350898158&amp;u=585</v>
      </c>
      <c r="F2664" s="0" t="str">
        <f aca="false">REPLACE(E2664,SEARCH("/",E2664,1),LEN(E2664),"")</f>
        <v>www.studentsreview.com</v>
      </c>
      <c r="G2664" s="0" t="n">
        <f aca="false">IF(F2664="www.studentcrowd.com",D2664*2/10,IF(F2664="www.studentsreview.com",D2664*2.5/10,"ERROR"))</f>
        <v>0.75</v>
      </c>
      <c r="H2664" s="0" t="str">
        <f aca="false">VLOOKUP(G2664,Sheet2!$A$1:$B$8,2,0)</f>
        <v>good</v>
      </c>
      <c r="I2664" s="0" t="str">
        <f aca="false">"{""classes"":["""&amp;G2664&amp;"""],""text"":"""&amp;A2664&amp;"""},"</f>
        <v>{"classes":["0,75"],"text":"Physics  This Major's Salary over time An application to MIT should /gush/ with your enthusiasm for what you love. One of my friends got in with an essay on her sock collection. If the admissions officer is grinning while reading yours, you're doing it right."},</v>
      </c>
      <c r="J2664" s="0" t="n">
        <f aca="false">LEN(A2664)</f>
        <v>259</v>
      </c>
    </row>
    <row r="2665" customFormat="false" ht="12.8" hidden="false" customHeight="false" outlineLevel="0" collapsed="false">
      <c r="A2665" s="0" t="s">
        <v>2848</v>
      </c>
      <c r="B2665" s="0" t="s">
        <v>2840</v>
      </c>
      <c r="C2665" s="0" t="s">
        <v>2849</v>
      </c>
      <c r="D2665" s="0" t="n">
        <v>3</v>
      </c>
      <c r="E2665" s="0" t="str">
        <f aca="false">IFERROR(IFERROR(REPLACE(C2665,SEARCH($E$1,C2665,1),LEN($E$1),""),REPLACE(C2665,SEARCH($F$1,C2665,1),LEN($F$1),"")),C2665)</f>
        <v>www.studentsreview.com/viewprofile.php3?k=1344667549&amp;u=585</v>
      </c>
      <c r="F2665" s="0" t="str">
        <f aca="false">REPLACE(E2665,SEARCH("/",E2665,1),LEN(E2665),"")</f>
        <v>www.studentsreview.com</v>
      </c>
      <c r="G2665" s="0" t="n">
        <f aca="false">IF(F2665="www.studentcrowd.com",D2665*2/10,IF(F2665="www.studentsreview.com",D2665*2.5/10,"ERROR"))</f>
        <v>0.75</v>
      </c>
      <c r="H2665" s="0" t="str">
        <f aca="false">VLOOKUP(G2665,Sheet2!$A$1:$B$8,2,0)</f>
        <v>good</v>
      </c>
      <c r="I2665" s="0" t="str">
        <f aca="false">"{""classes"":["""&amp;G2665&amp;"""],""text"":"""&amp;A2665&amp;"""},"</f>
        <v>{"classes":["0,75"],"text":"Physics  This Major's Salary over time MIT provides amazing opportunities if you're the type to take advantage of them.  First semester can be tough, as many brilliant students have to learn how to study for the first time once they're in a class of nearly all brilliant students and a professor who expects that.  It's definitely not meant for everybody, but for the highly intelligent and hard working, it can't be beat.  "},</v>
      </c>
      <c r="J2665" s="0" t="n">
        <f aca="false">LEN(A2665)</f>
        <v>424</v>
      </c>
    </row>
    <row r="2666" customFormat="false" ht="12.8" hidden="false" customHeight="false" outlineLevel="0" collapsed="false">
      <c r="A2666" s="0" t="s">
        <v>2850</v>
      </c>
      <c r="B2666" s="0" t="s">
        <v>2840</v>
      </c>
      <c r="C2666" s="0" t="s">
        <v>2851</v>
      </c>
      <c r="D2666" s="0" t="n">
        <v>3</v>
      </c>
      <c r="E2666" s="0" t="str">
        <f aca="false">IFERROR(IFERROR(REPLACE(C2666,SEARCH($E$1,C2666,1),LEN($E$1),""),REPLACE(C2666,SEARCH($F$1,C2666,1),LEN($F$1),"")),C2666)</f>
        <v>www.studentsreview.com/viewprofile.php3?k=1317659842&amp;u=585</v>
      </c>
      <c r="F2666" s="0" t="str">
        <f aca="false">REPLACE(E2666,SEARCH("/",E2666,1),LEN(E2666),"")</f>
        <v>www.studentsreview.com</v>
      </c>
      <c r="G2666" s="0" t="n">
        <f aca="false">IF(F2666="www.studentcrowd.com",D2666*2/10,IF(F2666="www.studentsreview.com",D2666*2.5/10,"ERROR"))</f>
        <v>0.75</v>
      </c>
      <c r="H2666" s="0" t="str">
        <f aca="false">VLOOKUP(G2666,Sheet2!$A$1:$B$8,2,0)</f>
        <v>good</v>
      </c>
      <c r="I2666" s="0" t="str">
        <f aca="false">"{""classes"":["""&amp;G2666&amp;"""],""text"":"""&amp;A2666&amp;"""},"</f>
        <v>{"classes":["0,75"],"text":"Computer Science  This Major's Salary over time Dude, MIT Rocks.Ok, now that I have that out of the way, and anyone who judges reviews by the first line has stopped reading:  MIT is actually pretty good.  The coursework is difficult, true, and it can feel like you're drowning, but overall the experience can actually be pretty positive.First, you have to make sure that you have good friends; a good support group.  It may seem like you won't have time at MIT for friends and fun, but it's critical that you don't just lock yourself away and expect to succeed in isolation.  That's a surefire way to go crazy.  Trust me - I did.  I had to drop out  medical leave of absence .  However, unlike  at least  one of the previous posters, the deans were very helpful and supportive of me getting back in, once I got therapy and help and showed I had a support network and proper plans in place.  They want you to succeed  they want every student to succeed , but not at the cost of your health.  [Sidebar: Whether that comes from truly caring about students or a fear of lawsuits, I could not say.]I got back in after taking 2 years off, finished off my degree, and learned a lot from the experience.  If you take things to excess, whether studying or partying, you'll regret it.  If you survive MIT, anything the  real world  throws at you will be a piece of cake.  On an unrelated note to all of this, I found that, like anywhere, most of the professors were helpful, but some decidedly sucked.  Most of the TA's had open door policies, but some were jealous a-holes and would mark bright students down  easy to get around if you just acted fumbling around them as asked for help  for minor errors.  Most of the students are very friendly and feel just as unsure as you  or anyone , but some are arrogant snobs who need their kneecaps kicked in.There's not going to be a one-size-fits-all experience, but as long as you find people with similar interests, you work diligently, but not all-consumingly  not a word, I know  at your studies, and you ensure that above all, you take care of yourself, going to MIT will be one of the best experiences of your life.And the fact that it's right next to Boston doesn't hurt either. "},</v>
      </c>
      <c r="J2666" s="0" t="n">
        <f aca="false">LEN(A2666)</f>
        <v>2221</v>
      </c>
    </row>
    <row r="2667" customFormat="false" ht="12.8" hidden="false" customHeight="false" outlineLevel="0" collapsed="false">
      <c r="A2667" s="0" t="s">
        <v>2852</v>
      </c>
      <c r="B2667" s="0" t="s">
        <v>2840</v>
      </c>
      <c r="C2667" s="0" t="s">
        <v>2853</v>
      </c>
      <c r="D2667" s="0" t="n">
        <v>2</v>
      </c>
      <c r="E2667" s="0" t="str">
        <f aca="false">IFERROR(IFERROR(REPLACE(C2667,SEARCH($E$1,C2667,1),LEN($E$1),""),REPLACE(C2667,SEARCH($F$1,C2667,1),LEN($F$1),"")),C2667)</f>
        <v>www.studentsreview.com/viewprofile.php3?k=1314101175&amp;u=585</v>
      </c>
      <c r="F2667" s="0" t="str">
        <f aca="false">REPLACE(E2667,SEARCH("/",E2667,1),LEN(E2667),"")</f>
        <v>www.studentsreview.com</v>
      </c>
      <c r="G2667" s="0" t="n">
        <f aca="false">IF(F2667="www.studentcrowd.com",D2667*2/10,IF(F2667="www.studentsreview.com",D2667*2.5/10,"ERROR"))</f>
        <v>0.5</v>
      </c>
      <c r="H2667" s="0" t="str">
        <f aca="false">VLOOKUP(G2667,Sheet2!$A$1:$B$8,2,0)</f>
        <v>middle</v>
      </c>
      <c r="I2667" s="0" t="str">
        <f aca="false">"{""classes"":["""&amp;G2667&amp;"""],""text"":"""&amp;A2667&amp;"""},"</f>
        <v>{"classes":["0,5"],"text":"Computer Engineering  This Major's Salary over time MIT has a great deal to offer, all of which with strings attached.  If you're smart, hard-working, savvy about recruiting, and perhaps a bit lucky, you can get into essentially any field you want.  Top tech company, done.  I-banking, done.  Management consulting, done.  Entrepreneurship, finance, top grad/med/law school, you name it, done.   A word to the ambitious: these are the best options, and you should pick one of them.   It won't guarantee you a private island and a multi-national conglomerate if you don't already have a lot of family moneyвЂ”but to the extent that going to a good college can help you get ahead in life, the world is your oyster.  As long as you don't screw up.  Even if you're a bit lazier, you'll still be essentially recession-proof with a C.S. degree and a decent GPA, although you'd better be alright with being a normal engineer for the rest of your life if you do choose that path.While you're here, you'll be able to meet a vast array of incredibly intelligent and accomplished people.  You will probably form deeper connections with other MIT students than you ever did with your classmates in high school, with a possible exception if you went to an elite one.   A significant portion of the student body did, public or private, so you'll see a lot of old friends here if this is youвЂ”although you already knew that if you did.   Putting some extra effort into networking will benefit both your happiness and your career, and all it takes is a little bit of practice at starting conversations.Coming here will also show you how the world works.  You will learn as much from talking to other students as you will in your classes, and by the time you graduate, you'll be able to competently discuss almost any subject of importance.  You will learn the nuances of politics in an environment in which almost everyone is as smart as you are, and you will have a much more difficult time trying to lead organizations than in high school if that's your thing.  But, upon graduation, you will also be miles ahead of someone who had an easier time with this at a less selective school.Be prepared to pull all-nighters regularly.  Expect a workload that can be utterly, shockingly unhealthy, although this doesn't usually start until around sophomore year.  Expect to get sick more often from the physical stress.  Expect for no one in your academic life to care when you do.  Expect to feel like you got hit by a bulldozer every morning you get up after sleeping for two hours, if at all, and hope that it doesn't happen enough times in succession that you end up sleeping through an exam  see  screw up  above .  If you try to cheat the system with caffeine or other stimulants, expect to become physically addicted to them.  Sleep deprivation is a matter of culture here; it is literally a running joke.  But it won't be like this every single day, and afterwards, the rest of your working life will feel a bit like a vacation.  You'll be surprised at how much you're able to accomplish.Be prepared to sometimes have no idea how to solve a given problem, and be prepared when none of the TAs give useful advice and the response from some students who might know is derision.  MIT might be the only place in the world at which so many talented people can be made to feel so enduringly insecure, and it might happen to you too if you let itвЂ”don't.  If all else fails, remember that most of the top students in any given field are only good at it because they started young.  But it's best to just avoid comparing yourself to others.  You're probably overestimating them, and regardless, you'll still be ok if you focus on getting your work done.  Usually.Be prepared to occasionally see people crash, sometimes even people you know, and hopefully not you.  Roughly 10% of students withdraw at some point, usually for 'medical reasons,' and many never come back.  They're not in the official statistics, and I suspect MIT isn't the only top school with this hidden exit door, so don't expect the situation to be much rosier at any of its competitors.  Be aware that medical leave can be involuntary and that re-admission is not guaranteed, so be very cautious about trusting the official resources if you're under more pressure than you can take.  Which you will be, at some point, if you care about the things in paragraph 1.  Learn when to say enough is enough.  Learn when to selectively retreat, to drop a class or bail out of an activity or two, so that you're still around for next semester.  If you're spending literally all of your available time working or traveling to/from work and still can't handle it, don't be afraid to pull back a little bit.  But if you're being distracted by other things, fix that first.There are interesting people to hang out with if you put some effort into it and try to get into a dorm or FSILG with a culture that works for you.  There are classes in almost every area you could possibly be interested in, although some will be too hard to actually take unless you've had a lot of prior experience.  There are famous professors to talk to, assuming you can find time in their schedules.  There are representatives from the best companies in the world ready to interview you, as long as you know what should be on your resume and haven't screwed up anything that might leave a mark.  There are people just like you, who might even be willing to date youвЂ¦ at least if you can stand out from all the other people just like you.  No longer being different is both a blessing and a curse.So welcome to reality, I suppose: choose between success and safety.  MIT's offer is a Faustian bargain, but you have to go through hell if you want to be the best in the world.  As to whether that would make you happyвЂ¦ that depends on what matters to you."},</v>
      </c>
      <c r="J2667" s="0" t="n">
        <f aca="false">LEN(A2667)</f>
        <v>5872</v>
      </c>
    </row>
    <row r="2668" customFormat="false" ht="12.8" hidden="false" customHeight="false" outlineLevel="0" collapsed="false">
      <c r="A2668" s="0" t="s">
        <v>2854</v>
      </c>
      <c r="B2668" s="0" t="s">
        <v>2840</v>
      </c>
      <c r="C2668" s="0" t="s">
        <v>2855</v>
      </c>
      <c r="D2668" s="0" t="n">
        <v>1</v>
      </c>
      <c r="E2668" s="0" t="str">
        <f aca="false">IFERROR(IFERROR(REPLACE(C2668,SEARCH($E$1,C2668,1),LEN($E$1),""),REPLACE(C2668,SEARCH($F$1,C2668,1),LEN($F$1),"")),C2668)</f>
        <v>www.studentsreview.com/viewprofile.php3?k=1303958465&amp;u=585</v>
      </c>
      <c r="F2668" s="0" t="str">
        <f aca="false">REPLACE(E2668,SEARCH("/",E2668,1),LEN(E2668),"")</f>
        <v>www.studentsreview.com</v>
      </c>
      <c r="G2668" s="0" t="n">
        <f aca="false">IF(F2668="www.studentcrowd.com",D2668*2/10,IF(F2668="www.studentsreview.com",D2668*2.5/10,"ERROR"))</f>
        <v>0.25</v>
      </c>
      <c r="H2668" s="0" t="str">
        <f aca="false">VLOOKUP(G2668,Sheet2!$A$1:$B$8,2,0)</f>
        <v>bad_plus</v>
      </c>
      <c r="I2668" s="0" t="str">
        <f aca="false">"{""classes"":["""&amp;G2668&amp;"""],""text"":"""&amp;A2668&amp;"""},"</f>
        <v>{"classes":["0,25"],"text":"Chemistry  This Major's Salary over time My experience at MIT was kind of like being stuck in the middle of the ocean with waves bobbing you up and down and pushing you around, but not being able to find a foothold to take a deep, refreshing breath. Its extremely stressful. Almost like you're constantly on the verge of exploding. You'll work as hard as you can but it still won't be enough. It got to the point where my brain sort of stopped working. I couldn't think straight if I tried. I ended up falling into severe depression, the most horrible experience of my life. No doubt exacerbated by the expectations I had of myself at MIT. I took a medical leave which I wouldn't advise anyone to do. Once you're out they act like you are a leper. As if you aren't the same person who they accepted out of high school. As if you aren't more prepared for the environment since you've been in it. That is very frustrating. Don't expect to come back from a medical leave even if you do what is expected of you. I suppose the issue is that all the pressure is self-inflicted. You don't know how good or bad anyone else is doing and nobody is checking in on you. A lot of people drink way too much, but that is really the only way to cope with the immense amount of stress. Expect to not be able to do the things you enjoy while there.When everyone around you is struggling, there isn't anyone to go to for help. And that makes it more difficult. It is a very lonely and disenchanting experience."},</v>
      </c>
      <c r="J2668" s="0" t="n">
        <f aca="false">LEN(A2668)</f>
        <v>1491</v>
      </c>
    </row>
    <row r="2669" customFormat="false" ht="12.8" hidden="false" customHeight="false" outlineLevel="0" collapsed="false">
      <c r="A2669" s="0" t="s">
        <v>2856</v>
      </c>
      <c r="B2669" s="0" t="s">
        <v>2840</v>
      </c>
      <c r="C2669" s="0" t="s">
        <v>2857</v>
      </c>
      <c r="D2669" s="0" t="n">
        <v>3</v>
      </c>
      <c r="E2669" s="0" t="str">
        <f aca="false">IFERROR(IFERROR(REPLACE(C2669,SEARCH($E$1,C2669,1),LEN($E$1),""),REPLACE(C2669,SEARCH($F$1,C2669,1),LEN($F$1),"")),C2669)</f>
        <v>www.studentsreview.com/viewprofile.php3?k=1301610319&amp;u=585</v>
      </c>
      <c r="F2669" s="0" t="str">
        <f aca="false">REPLACE(E2669,SEARCH("/",E2669,1),LEN(E2669),"")</f>
        <v>www.studentsreview.com</v>
      </c>
      <c r="G2669" s="0" t="n">
        <f aca="false">IF(F2669="www.studentcrowd.com",D2669*2/10,IF(F2669="www.studentsreview.com",D2669*2.5/10,"ERROR"))</f>
        <v>0.75</v>
      </c>
      <c r="H2669" s="0" t="str">
        <f aca="false">VLOOKUP(G2669,Sheet2!$A$1:$B$8,2,0)</f>
        <v>good</v>
      </c>
      <c r="I2669" s="0" t="str">
        <f aca="false">"{""classes"":["""&amp;G2669&amp;"""],""text"":"""&amp;A2669&amp;"""},"</f>
        <v>{"classes":["0,75"],"text":"Computer Science  This Major's Salary over time The work is not super intensive and not hard. You have to put a lot of time and effort in, but the hardest part about that is there is so much to do here that it gets difficult to manage time.The education lives up to its name. You WILL learn a lot here so education is not an issue. What's a striking surprise for me was all the research/job opportunities you have here. It's really easy to get a research position even if you're just exploring a major. Other students at other schools would die for these opportunities. Even as a freshman brand new to the school, you can get a research position right in the beginning in the fall. There are plenty of PE classes and intramural sports for you to play if you're not as hardcore as varsity players. There is a TON of clubs and you'll easily find ones that suite you.We study hard, but party harder. Weekends are usually filled with one to three frat parties that are hella fun and wild, but not too crazy  because we still care about safety or else we can't throw anymore parties . I enjoyed my first year here, and even though my work load is getting bigger, there is still time for me to enjoy my college years."},</v>
      </c>
      <c r="J2669" s="0" t="n">
        <f aca="false">LEN(A2669)</f>
        <v>1211</v>
      </c>
    </row>
    <row r="2670" customFormat="false" ht="12.8" hidden="false" customHeight="false" outlineLevel="0" collapsed="false">
      <c r="A2670" s="0" t="s">
        <v>2858</v>
      </c>
      <c r="B2670" s="0" t="s">
        <v>2840</v>
      </c>
      <c r="C2670" s="0" t="s">
        <v>2859</v>
      </c>
      <c r="D2670" s="0" t="n">
        <v>3</v>
      </c>
      <c r="E2670" s="0" t="str">
        <f aca="false">IFERROR(IFERROR(REPLACE(C2670,SEARCH($E$1,C2670,1),LEN($E$1),""),REPLACE(C2670,SEARCH($F$1,C2670,1),LEN($F$1),"")),C2670)</f>
        <v>www.studentsreview.com/viewprofile.php3?k=1281826616&amp;u=585</v>
      </c>
      <c r="F2670" s="0" t="str">
        <f aca="false">REPLACE(E2670,SEARCH("/",E2670,1),LEN(E2670),"")</f>
        <v>www.studentsreview.com</v>
      </c>
      <c r="G2670" s="0" t="n">
        <f aca="false">IF(F2670="www.studentcrowd.com",D2670*2/10,IF(F2670="www.studentsreview.com",D2670*2.5/10,"ERROR"))</f>
        <v>0.75</v>
      </c>
      <c r="H2670" s="0" t="str">
        <f aca="false">VLOOKUP(G2670,Sheet2!$A$1:$B$8,2,0)</f>
        <v>good</v>
      </c>
      <c r="I2670" s="0" t="str">
        <f aca="false">"{""classes"":["""&amp;G2670&amp;"""],""text"":"""&amp;A2670&amp;"""},"</f>
        <v>{"classes":["0,75"],"text":"Political Science  This Major's Salary over time I had a fantastic time at MIT.  It's really, really intense and you have to be extremely driven and love technical subjects.  If that describes you, you'll have a great time.It's also a great party school, believe it or not.  The dorms are all very different from each other, some with typical college life, some really nerdy, some with lots of hardcore partying.  This makes it a place where it's easy to find people who are similar to you, assuming that you are generally smart and like math.MIT is pretty nice in terms of things like having an open campus even at night, not forcing dining plans upon you even in your first year, not caring if you drill holes into walls of the older dorms and explode things in the courtyard, etc."},</v>
      </c>
      <c r="J2670" s="0" t="n">
        <f aca="false">LEN(A2670)</f>
        <v>783</v>
      </c>
    </row>
    <row r="2671" customFormat="false" ht="12.8" hidden="false" customHeight="false" outlineLevel="0" collapsed="false">
      <c r="A2671" s="0" t="s">
        <v>2860</v>
      </c>
      <c r="B2671" s="0" t="s">
        <v>2840</v>
      </c>
      <c r="C2671" s="0" t="s">
        <v>2861</v>
      </c>
      <c r="D2671" s="0" t="n">
        <v>3</v>
      </c>
      <c r="E2671" s="0" t="str">
        <f aca="false">IFERROR(IFERROR(REPLACE(C2671,SEARCH($E$1,C2671,1),LEN($E$1),""),REPLACE(C2671,SEARCH($F$1,C2671,1),LEN($F$1),"")),C2671)</f>
        <v>www.studentsreview.com/viewprofile.php3?k=1280904587&amp;u=585</v>
      </c>
      <c r="F2671" s="0" t="str">
        <f aca="false">REPLACE(E2671,SEARCH("/",E2671,1),LEN(E2671),"")</f>
        <v>www.studentsreview.com</v>
      </c>
      <c r="G2671" s="0" t="n">
        <f aca="false">IF(F2671="www.studentcrowd.com",D2671*2/10,IF(F2671="www.studentsreview.com",D2671*2.5/10,"ERROR"))</f>
        <v>0.75</v>
      </c>
      <c r="H2671" s="0" t="str">
        <f aca="false">VLOOKUP(G2671,Sheet2!$A$1:$B$8,2,0)</f>
        <v>good</v>
      </c>
      <c r="I2671" s="0" t="str">
        <f aca="false">"{""classes"":["""&amp;G2671&amp;"""],""text"":"""&amp;A2671&amp;"""},"</f>
        <v>{"classes":["0,75"],"text":"Chemical Engineering  This Major's Salary over time At the beginning of freshman year, I made the mistake of thinking I could keep my study habits from high school and still succeed academically.  Luckily, MIT's first semester is pass/no record, so my adjustment to harder coursework  and the resulting C in one of my classes  did not negatively affect my GPA.  There are so many resources on campus, and I learned to use tutoring sessions and office hours.  I have been able to make a close group of friends with high standards, and we often study together.  I believe that forming study groups, reading the textbooks, and maintaining a hobby/escape  mine is running  are essential to succeeding at MIT.  "},</v>
      </c>
      <c r="J2671" s="0" t="n">
        <f aca="false">LEN(A2671)</f>
        <v>706</v>
      </c>
    </row>
    <row r="2672" customFormat="false" ht="12.8" hidden="false" customHeight="false" outlineLevel="0" collapsed="false">
      <c r="A2672" s="0" t="s">
        <v>2862</v>
      </c>
      <c r="B2672" s="0" t="s">
        <v>2840</v>
      </c>
      <c r="C2672" s="0" t="s">
        <v>2863</v>
      </c>
      <c r="D2672" s="0" t="n">
        <v>1</v>
      </c>
      <c r="E2672" s="0" t="str">
        <f aca="false">IFERROR(IFERROR(REPLACE(C2672,SEARCH($E$1,C2672,1),LEN($E$1),""),REPLACE(C2672,SEARCH($F$1,C2672,1),LEN($F$1),"")),C2672)</f>
        <v>www.studentsreview.com/viewprofile.php3?k=1274995537&amp;u=585</v>
      </c>
      <c r="F2672" s="0" t="str">
        <f aca="false">REPLACE(E2672,SEARCH("/",E2672,1),LEN(E2672),"")</f>
        <v>www.studentsreview.com</v>
      </c>
      <c r="G2672" s="0" t="n">
        <f aca="false">IF(F2672="www.studentcrowd.com",D2672*2/10,IF(F2672="www.studentsreview.com",D2672*2.5/10,"ERROR"))</f>
        <v>0.25</v>
      </c>
      <c r="H2672" s="0" t="str">
        <f aca="false">VLOOKUP(G2672,Sheet2!$A$1:$B$8,2,0)</f>
        <v>bad_plus</v>
      </c>
      <c r="I2672" s="0" t="str">
        <f aca="false">"{""classes"":["""&amp;G2672&amp;"""],""text"":"""&amp;A2672&amp;"""},"</f>
        <v>{"classes":["0,25"],"text":"Undecided  This Major's Salary over time When I came for CPW I thought MIT would be the place for me. After spending a year there, I realized it is nothing like what people make it out to be. People still never drop the snooty, I'm better than you attitude even though you've all made it to the same place. People are quickly closed off into their own little boxes and are quick to judge the type of person someone is based on how they look or where they live  i.e. East Campus vs. West Campus . If you don't know where you stand immediately you will be left on your own to figure things out. Instead of college being a place where you learn new things, MIT is a place where you continue being the person you came in as. People are willing you help you so long as you don't do better than them. Classes based on everyone else's grades are the norm no matter what people say. Go somewhere more small and open-minded. No one here cares about anything that doesnt involve academics or getting drunk on the weekends. Interested in social change or anything outside of the college bubble? Go somewhere else or your social life will suck because of all the things you feel like you are missing. The depressing Boston winters are just the icing on this already bitter cake."},</v>
      </c>
      <c r="J2672" s="0" t="n">
        <f aca="false">LEN(A2672)</f>
        <v>1266</v>
      </c>
    </row>
    <row r="2673" customFormat="false" ht="12.8" hidden="false" customHeight="false" outlineLevel="0" collapsed="false">
      <c r="A2673" s="0" t="s">
        <v>2864</v>
      </c>
      <c r="B2673" s="0" t="s">
        <v>2840</v>
      </c>
      <c r="C2673" s="0" t="s">
        <v>2865</v>
      </c>
      <c r="D2673" s="0" t="n">
        <v>2</v>
      </c>
      <c r="E2673" s="0" t="str">
        <f aca="false">IFERROR(IFERROR(REPLACE(C2673,SEARCH($E$1,C2673,1),LEN($E$1),""),REPLACE(C2673,SEARCH($F$1,C2673,1),LEN($F$1),"")),C2673)</f>
        <v>www.studentsreview.com/viewprofile.php3?k=1271210275&amp;u=585</v>
      </c>
      <c r="F2673" s="0" t="str">
        <f aca="false">REPLACE(E2673,SEARCH("/",E2673,1),LEN(E2673),"")</f>
        <v>www.studentsreview.com</v>
      </c>
      <c r="G2673" s="0" t="n">
        <f aca="false">IF(F2673="www.studentcrowd.com",D2673*2/10,IF(F2673="www.studentsreview.com",D2673*2.5/10,"ERROR"))</f>
        <v>0.5</v>
      </c>
      <c r="H2673" s="0" t="str">
        <f aca="false">VLOOKUP(G2673,Sheet2!$A$1:$B$8,2,0)</f>
        <v>middle</v>
      </c>
      <c r="I2673" s="0" t="str">
        <f aca="false">"{""classes"":["""&amp;G2673&amp;"""],""text"":"""&amp;A2673&amp;"""},"</f>
        <v>{"classes":["0,5"],"text":"Economics  This Major's Salary over time MIT definitely lives by the work hard party hard mentality Surprisingly enough, students here like to have a good time. We are usually pretty busy during the week, and the work can be very challenging, especially if you don't come from a scientific background  my high school was very liberal arts/humanities focused . But most students find time to be social on weekendsвЂ¦and in fact, its all of the BU, Simmons, Northeastern, and Harvard kids that are trying to get in to all the MIT parties, and not the other way around. There are probably a higher number of frustratingly socially awkward people here than you would find at other colleges, but if you look hard enough  which isn't actually very hard  there are plenty of quote unquote normal people here too. Anyway, in summary: if you come to MIT prepare to be very academically challenged, but you'll also make great friendships, and have a lot of fun if you remind yourself to have a life and not stress so much.   "},</v>
      </c>
      <c r="J2673" s="0" t="n">
        <f aca="false">LEN(A2673)</f>
        <v>1015</v>
      </c>
    </row>
    <row r="2674" customFormat="false" ht="12.8" hidden="false" customHeight="false" outlineLevel="0" collapsed="false">
      <c r="A2674" s="0" t="s">
        <v>2866</v>
      </c>
      <c r="B2674" s="0" t="s">
        <v>2840</v>
      </c>
      <c r="C2674" s="0" t="s">
        <v>2867</v>
      </c>
      <c r="D2674" s="0" t="n">
        <v>2</v>
      </c>
      <c r="E2674" s="0" t="str">
        <f aca="false">IFERROR(IFERROR(REPLACE(C2674,SEARCH($E$1,C2674,1),LEN($E$1),""),REPLACE(C2674,SEARCH($F$1,C2674,1),LEN($F$1),"")),C2674)</f>
        <v>www.studentsreview.com/viewprofile.php3?k=1268686416&amp;u=585</v>
      </c>
      <c r="F2674" s="0" t="str">
        <f aca="false">REPLACE(E2674,SEARCH("/",E2674,1),LEN(E2674),"")</f>
        <v>www.studentsreview.com</v>
      </c>
      <c r="G2674" s="0" t="n">
        <f aca="false">IF(F2674="www.studentcrowd.com",D2674*2/10,IF(F2674="www.studentsreview.com",D2674*2.5/10,"ERROR"))</f>
        <v>0.5</v>
      </c>
      <c r="H2674" s="0" t="str">
        <f aca="false">VLOOKUP(G2674,Sheet2!$A$1:$B$8,2,0)</f>
        <v>middle</v>
      </c>
      <c r="I2674" s="0" t="str">
        <f aca="false">"{""classes"":["""&amp;G2674&amp;"""],""text"":"""&amp;A2674&amp;"""},"</f>
        <v>{"classes":["0,5"],"text":"Biology  This Major's Salary over time   The MIT way of thinking takes some getting used to.  Everything is based on problem-solving. I know that in my department, biology, most of my friends at other schools memorize and repeat facts.  Here, biology classes ask you to apply these facts to hypothetical situations; exams frequently ask what sort of assay you would run to determine something, what sample results mean, etc.MIT is not for everyone."},</v>
      </c>
      <c r="J2674" s="0" t="n">
        <f aca="false">LEN(A2674)</f>
        <v>448</v>
      </c>
    </row>
    <row r="2675" customFormat="false" ht="12.8" hidden="false" customHeight="false" outlineLevel="0" collapsed="false">
      <c r="A2675" s="0" t="s">
        <v>2868</v>
      </c>
      <c r="B2675" s="0" t="s">
        <v>2840</v>
      </c>
      <c r="C2675" s="0" t="s">
        <v>2869</v>
      </c>
      <c r="D2675" s="0" t="n">
        <v>3</v>
      </c>
      <c r="E2675" s="0" t="str">
        <f aca="false">IFERROR(IFERROR(REPLACE(C2675,SEARCH($E$1,C2675,1),LEN($E$1),""),REPLACE(C2675,SEARCH($F$1,C2675,1),LEN($F$1),"")),C2675)</f>
        <v>www.studentsreview.com/viewprofile.php3?k=1263518401&amp;u=585</v>
      </c>
      <c r="F2675" s="0" t="str">
        <f aca="false">REPLACE(E2675,SEARCH("/",E2675,1),LEN(E2675),"")</f>
        <v>www.studentsreview.com</v>
      </c>
      <c r="G2675" s="0" t="n">
        <f aca="false">IF(F2675="www.studentcrowd.com",D2675*2/10,IF(F2675="www.studentsreview.com",D2675*2.5/10,"ERROR"))</f>
        <v>0.75</v>
      </c>
      <c r="H2675" s="0" t="str">
        <f aca="false">VLOOKUP(G2675,Sheet2!$A$1:$B$8,2,0)</f>
        <v>good</v>
      </c>
      <c r="I2675" s="0" t="str">
        <f aca="false">"{""classes"":["""&amp;G2675&amp;"""],""text"":"""&amp;A2675&amp;"""},"</f>
        <v>{"classes":["0,75"],"text":"Math  This Major's Salary over time I know it's not for everyone, but MIT has been awesome for me.  It's like everything good you could have imagined about college  especially as compared to high school  rolled into one."},</v>
      </c>
      <c r="J2675" s="0" t="n">
        <f aca="false">LEN(A2675)</f>
        <v>220</v>
      </c>
    </row>
    <row r="2676" customFormat="false" ht="12.8" hidden="false" customHeight="false" outlineLevel="0" collapsed="false">
      <c r="A2676" s="0" t="s">
        <v>2870</v>
      </c>
      <c r="B2676" s="0" t="s">
        <v>2840</v>
      </c>
      <c r="C2676" s="0" t="s">
        <v>2871</v>
      </c>
      <c r="D2676" s="0" t="n">
        <v>3</v>
      </c>
      <c r="E2676" s="0" t="str">
        <f aca="false">IFERROR(IFERROR(REPLACE(C2676,SEARCH($E$1,C2676,1),LEN($E$1),""),REPLACE(C2676,SEARCH($F$1,C2676,1),LEN($F$1),"")),C2676)</f>
        <v>www.studentsreview.com/viewprofile.php3?k=1260628239&amp;u=585</v>
      </c>
      <c r="F2676" s="0" t="str">
        <f aca="false">REPLACE(E2676,SEARCH("/",E2676,1),LEN(E2676),"")</f>
        <v>www.studentsreview.com</v>
      </c>
      <c r="G2676" s="0" t="n">
        <f aca="false">IF(F2676="www.studentcrowd.com",D2676*2/10,IF(F2676="www.studentsreview.com",D2676*2.5/10,"ERROR"))</f>
        <v>0.75</v>
      </c>
      <c r="H2676" s="0" t="str">
        <f aca="false">VLOOKUP(G2676,Sheet2!$A$1:$B$8,2,0)</f>
        <v>good</v>
      </c>
      <c r="I2676" s="0" t="str">
        <f aca="false">"{""classes"":["""&amp;G2676&amp;"""],""text"":"""&amp;A2676&amp;"""},"</f>
        <v>{"classes":["0,75"],"text":"Math  This Major's Salary over time The past two years at MIT have been awesome. I love it here, people are very nice and interested in similar subjects, and easy to make friends with. The work is almost always garanteed to be interesting and you can challenge yourself as much as you like. "},</v>
      </c>
      <c r="J2676" s="0" t="n">
        <f aca="false">LEN(A2676)</f>
        <v>291</v>
      </c>
    </row>
    <row r="2677" customFormat="false" ht="12.8" hidden="false" customHeight="false" outlineLevel="0" collapsed="false">
      <c r="A2677" s="0" t="s">
        <v>2872</v>
      </c>
      <c r="B2677" s="0" t="s">
        <v>2840</v>
      </c>
      <c r="C2677" s="0" t="s">
        <v>2873</v>
      </c>
      <c r="D2677" s="0" t="n">
        <v>3</v>
      </c>
      <c r="E2677" s="0" t="str">
        <f aca="false">IFERROR(IFERROR(REPLACE(C2677,SEARCH($E$1,C2677,1),LEN($E$1),""),REPLACE(C2677,SEARCH($F$1,C2677,1),LEN($F$1),"")),C2677)</f>
        <v>www.studentsreview.com/viewprofile.php3?k=1259014347&amp;u=585</v>
      </c>
      <c r="F2677" s="0" t="str">
        <f aca="false">REPLACE(E2677,SEARCH("/",E2677,1),LEN(E2677),"")</f>
        <v>www.studentsreview.com</v>
      </c>
      <c r="G2677" s="0" t="n">
        <f aca="false">IF(F2677="www.studentcrowd.com",D2677*2/10,IF(F2677="www.studentsreview.com",D2677*2.5/10,"ERROR"))</f>
        <v>0.75</v>
      </c>
      <c r="H2677" s="0" t="str">
        <f aca="false">VLOOKUP(G2677,Sheet2!$A$1:$B$8,2,0)</f>
        <v>good</v>
      </c>
      <c r="I2677" s="0" t="str">
        <f aca="false">"{""classes"":["""&amp;G2677&amp;"""],""text"":"""&amp;A2677&amp;"""},"</f>
        <v>{"classes":["0,75"],"text":"Geography and Geosciences  This Major's Salary over time An MIT education gives students and ability to think positively and to work in a collaborative environment.  To get through the Institute, you really had to learn hour to manage your time and triage.  Some people say going through MIT, you can pick 2 out of 3: Academics, Social life, or Sleep.  I often picked social life and sleep, so my academic record is not great, but not bad.   I still put in the time on my work and went to class.  If you dont take any time to learn material, you will fail.  Take advantage of all the resources availible.  TAs and professors were very approachable and helpful."},</v>
      </c>
      <c r="J2677" s="0" t="n">
        <f aca="false">LEN(A2677)</f>
        <v>660</v>
      </c>
    </row>
    <row r="2678" customFormat="false" ht="12.8" hidden="false" customHeight="false" outlineLevel="0" collapsed="false">
      <c r="A2678" s="0" t="s">
        <v>2874</v>
      </c>
      <c r="B2678" s="0" t="s">
        <v>2840</v>
      </c>
      <c r="C2678" s="0" t="s">
        <v>2875</v>
      </c>
      <c r="D2678" s="0" t="n">
        <v>1</v>
      </c>
      <c r="E2678" s="0" t="str">
        <f aca="false">IFERROR(IFERROR(REPLACE(C2678,SEARCH($E$1,C2678,1),LEN($E$1),""),REPLACE(C2678,SEARCH($F$1,C2678,1),LEN($F$1),"")),C2678)</f>
        <v>www.studentsreview.com/viewprofile.php3?k=1241578173&amp;u=585</v>
      </c>
      <c r="F2678" s="0" t="str">
        <f aca="false">REPLACE(E2678,SEARCH("/",E2678,1),LEN(E2678),"")</f>
        <v>www.studentsreview.com</v>
      </c>
      <c r="G2678" s="0" t="n">
        <f aca="false">IF(F2678="www.studentcrowd.com",D2678*2/10,IF(F2678="www.studentsreview.com",D2678*2.5/10,"ERROR"))</f>
        <v>0.25</v>
      </c>
      <c r="H2678" s="0" t="str">
        <f aca="false">VLOOKUP(G2678,Sheet2!$A$1:$B$8,2,0)</f>
        <v>bad_plus</v>
      </c>
      <c r="I2678" s="0" t="str">
        <f aca="false">"{""classes"":["""&amp;G2678&amp;"""],""text"":"""&amp;A2678&amp;"""},"</f>
        <v>{"classes":["0,25"],"text":"Economics  This Major's Salary over time Negatives: The campus is very utilitarian. They do not put much work into making the campus look nice.People are too busy to have real friends at the institute. You will end up picking your homework over your friends or friends over your homework and you lose either way.People here are crushedPeople will lie to you and say that they don't work that much when really they are working all the time- so mindgamespeople on perscription drugs to help them concentrateYou constantly feel stressed outIf you aren't the type to study in your room there aren't that many great places to study unless you go out to Bostondull campus life. socially inept stressed people lead to a bad combinationHomeworks are created to learn new concepts you have not been adequately taught so you WILL have the experience of not knowing how to do a pset for sure. In this case you betterhave a tutor, know someone who has taken the class or get the answers out of the TAClasses assume a very good grasp of math before you even get therelack of socially conscious pplPositivesYou will leave here thinking critically about everythingYou will learn how to manage your life and learn study skillsYou will learn how to put your studies first and everything else on the backburner- so you will learn to focusreputationconfidence in your abilities to figure things out"},</v>
      </c>
      <c r="J2678" s="0" t="n">
        <f aca="false">LEN(A2678)</f>
        <v>1379</v>
      </c>
    </row>
    <row r="2679" customFormat="false" ht="12.8" hidden="false" customHeight="false" outlineLevel="0" collapsed="false">
      <c r="A2679" s="0" t="s">
        <v>2876</v>
      </c>
      <c r="B2679" s="0" t="s">
        <v>2840</v>
      </c>
      <c r="C2679" s="0" t="s">
        <v>2877</v>
      </c>
      <c r="D2679" s="0" t="n">
        <v>3</v>
      </c>
      <c r="E2679" s="0" t="str">
        <f aca="false">IFERROR(IFERROR(REPLACE(C2679,SEARCH($E$1,C2679,1),LEN($E$1),""),REPLACE(C2679,SEARCH($F$1,C2679,1),LEN($F$1),"")),C2679)</f>
        <v>www.studentsreview.com/viewprofile.php3?k=1239635527&amp;u=585</v>
      </c>
      <c r="F2679" s="0" t="str">
        <f aca="false">REPLACE(E2679,SEARCH("/",E2679,1),LEN(E2679),"")</f>
        <v>www.studentsreview.com</v>
      </c>
      <c r="G2679" s="0" t="n">
        <f aca="false">IF(F2679="www.studentcrowd.com",D2679*2/10,IF(F2679="www.studentsreview.com",D2679*2.5/10,"ERROR"))</f>
        <v>0.75</v>
      </c>
      <c r="H2679" s="0" t="str">
        <f aca="false">VLOOKUP(G2679,Sheet2!$A$1:$B$8,2,0)</f>
        <v>good</v>
      </c>
      <c r="I2679" s="0" t="str">
        <f aca="false">"{""classes"":["""&amp;G2679&amp;"""],""text"":"""&amp;A2679&amp;"""},"</f>
        <v>{"classes":["0,75"],"text":"Computer Engineering  This Major's Salary over time MIT is hard and challenging and you can't expect to get a lot of sleep for 4 years straight. Coming back from an alum perspective though, the opportunities it presents are top notch. Everyone wants to hire MIT grads and you can develop a network of great friends who will also possibly be helpful to your career. Just be prepared to earn these opportunities. If you don't, you won't be at MIT for long."},</v>
      </c>
      <c r="J2679" s="0" t="n">
        <f aca="false">LEN(A2679)</f>
        <v>454</v>
      </c>
    </row>
    <row r="2680" customFormat="false" ht="12.8" hidden="false" customHeight="false" outlineLevel="0" collapsed="false">
      <c r="A2680" s="0" t="s">
        <v>2878</v>
      </c>
      <c r="B2680" s="0" t="s">
        <v>2840</v>
      </c>
      <c r="C2680" s="0" t="s">
        <v>2879</v>
      </c>
      <c r="D2680" s="0" t="n">
        <v>3</v>
      </c>
      <c r="E2680" s="0" t="str">
        <f aca="false">IFERROR(IFERROR(REPLACE(C2680,SEARCH($E$1,C2680,1),LEN($E$1),""),REPLACE(C2680,SEARCH($F$1,C2680,1),LEN($F$1),"")),C2680)</f>
        <v>www.studentsreview.com/viewprofile.php3?k=1224969553&amp;u=585</v>
      </c>
      <c r="F2680" s="0" t="str">
        <f aca="false">REPLACE(E2680,SEARCH("/",E2680,1),LEN(E2680),"")</f>
        <v>www.studentsreview.com</v>
      </c>
      <c r="G2680" s="0" t="n">
        <f aca="false">IF(F2680="www.studentcrowd.com",D2680*2/10,IF(F2680="www.studentsreview.com",D2680*2.5/10,"ERROR"))</f>
        <v>0.75</v>
      </c>
      <c r="H2680" s="0" t="str">
        <f aca="false">VLOOKUP(G2680,Sheet2!$A$1:$B$8,2,0)</f>
        <v>good</v>
      </c>
      <c r="I2680" s="0" t="str">
        <f aca="false">"{""classes"":["""&amp;G2680&amp;"""],""text"":"""&amp;A2680&amp;"""},"</f>
        <v>{"classes":["0,75"],"text":"Electrical Engineering  This Major's Salary over time Even more competitive to get into than when I went 20 years ago. But it's a great place to be from if you apply yourself and have the grades and well-roundedness required now to get in."},</v>
      </c>
      <c r="J2680" s="0" t="n">
        <f aca="false">LEN(A2680)</f>
        <v>239</v>
      </c>
    </row>
    <row r="2681" customFormat="false" ht="12.8" hidden="false" customHeight="false" outlineLevel="0" collapsed="false">
      <c r="A2681" s="0" t="s">
        <v>2880</v>
      </c>
      <c r="B2681" s="0" t="s">
        <v>2840</v>
      </c>
      <c r="C2681" s="0" t="s">
        <v>2881</v>
      </c>
      <c r="D2681" s="0" t="n">
        <v>3</v>
      </c>
      <c r="E2681" s="0" t="str">
        <f aca="false">IFERROR(IFERROR(REPLACE(C2681,SEARCH($E$1,C2681,1),LEN($E$1),""),REPLACE(C2681,SEARCH($F$1,C2681,1),LEN($F$1),"")),C2681)</f>
        <v>www.studentsreview.com/viewprofile.php3?k=1221458632&amp;u=585</v>
      </c>
      <c r="F2681" s="0" t="str">
        <f aca="false">REPLACE(E2681,SEARCH("/",E2681,1),LEN(E2681),"")</f>
        <v>www.studentsreview.com</v>
      </c>
      <c r="G2681" s="0" t="n">
        <f aca="false">IF(F2681="www.studentcrowd.com",D2681*2/10,IF(F2681="www.studentsreview.com",D2681*2.5/10,"ERROR"))</f>
        <v>0.75</v>
      </c>
      <c r="H2681" s="0" t="str">
        <f aca="false">VLOOKUP(G2681,Sheet2!$A$1:$B$8,2,0)</f>
        <v>good</v>
      </c>
      <c r="I2681" s="0" t="str">
        <f aca="false">"{""classes"":["""&amp;G2681&amp;"""],""text"":"""&amp;A2681&amp;"""},"</f>
        <v>{"classes":["0,75"],"text":"Neuroscience/Cognitive Science  This Major's Salary over time MIT is a great place to get a truly valuable education, but you need to put the work in to get something out of it.  And if you're going to MIT and not putting the work in, you probably won't be going to MIT for very long.  The coursework is challenging, but that's also what helps make MIT great.  Every problem has a meaning and a bearing on understanding the course material.  All that being said, MIT won't kill you as long as you MANAGE YOUR TIME.  Learn to schedule properly and don't take on more than you can handle, especially not your first semester.  If you plan your work out right, you should have ample time for extracurriculars and social activities.  You might not have as much time as your friends at other schools, but if you're just studying all the time, you're doing something wrong.  Don't let the workload scare you off from MIT; rather, see it as a challenge.  You'll get so much more out of an MIT education than you will at a  party school  or some place where learning is not the fundamental virtue.  And also understand that even though MIT is focused on science, technology, and engineering, it has a fantastic school of Humanities, Arts, and Social Science, and you will have to complete distributive requirements in the humanities much like you would at a liberal arts college.  MIT's mission is NOT to produce culturally illiterate, out-of-touch scientists and engineers.  On the contrary, MIT works to ensure every student gets a broad education in various forms of communication and humanities-based studies.  So take advantage of not only MIT's great science and engineering, but also humanities!"},</v>
      </c>
      <c r="J2681" s="0" t="n">
        <f aca="false">LEN(A2681)</f>
        <v>1693</v>
      </c>
    </row>
    <row r="2682" customFormat="false" ht="12.8" hidden="false" customHeight="false" outlineLevel="0" collapsed="false">
      <c r="A2682" s="0" t="s">
        <v>2882</v>
      </c>
      <c r="B2682" s="0" t="s">
        <v>2840</v>
      </c>
      <c r="C2682" s="0" t="s">
        <v>2883</v>
      </c>
      <c r="D2682" s="0" t="n">
        <v>2</v>
      </c>
      <c r="E2682" s="0" t="str">
        <f aca="false">IFERROR(IFERROR(REPLACE(C2682,SEARCH($E$1,C2682,1),LEN($E$1),""),REPLACE(C2682,SEARCH($F$1,C2682,1),LEN($F$1),"")),C2682)</f>
        <v>www.studentsreview.com/viewprofile.php3?k=1217696392&amp;u=585</v>
      </c>
      <c r="F2682" s="0" t="str">
        <f aca="false">REPLACE(E2682,SEARCH("/",E2682,1),LEN(E2682),"")</f>
        <v>www.studentsreview.com</v>
      </c>
      <c r="G2682" s="0" t="n">
        <f aca="false">IF(F2682="www.studentcrowd.com",D2682*2/10,IF(F2682="www.studentsreview.com",D2682*2.5/10,"ERROR"))</f>
        <v>0.5</v>
      </c>
      <c r="H2682" s="0" t="str">
        <f aca="false">VLOOKUP(G2682,Sheet2!$A$1:$B$8,2,0)</f>
        <v>middle</v>
      </c>
      <c r="I2682" s="0" t="str">
        <f aca="false">"{""classes"":["""&amp;G2682&amp;"""],""text"":"""&amp;A2682&amp;"""},"</f>
        <v>{"classes":["0,5"],"text":"Biology  This Major's Salary over time MIT is not for everyone.  If you are coming here for the prestige, then you would more then likely be happier at another school.  MIT does have a few regular Joes and Janes, but a good number of students here were the top of their high school class;  won national or regional science/math competitions;  built robots when they were twelve;  and so forth.  Then they come to MIT and realize that they are just another face in the crowd.  Some students find this a relief, others depressing.  The course-work is hard, even those who major in the Humanities are required to take a year of Calculus and a year of Physics.  Think of MIT as akin to going through SEAL training;  you will be pushed to your absolute limits, and then pushed some more.  If you stick with it, in the end you will know that you are one of the best.  Receiving straight A's in high school is one thing, but here it is not that common.  While it does happen from time to time most students receive B's and C's.  If you strive for perfection, then you would be best served somewhere else.  That sounds contradictory, but an unwritten mantra at MIT is that they expect you to fail, at something. The logic being that you learn from your mistakes and failure breeds perseverance.   "},</v>
      </c>
      <c r="J2682" s="0" t="n">
        <f aca="false">LEN(A2682)</f>
        <v>1289</v>
      </c>
    </row>
    <row r="2683" customFormat="false" ht="12.8" hidden="false" customHeight="false" outlineLevel="0" collapsed="false">
      <c r="A2683" s="0" t="s">
        <v>2884</v>
      </c>
      <c r="B2683" s="0" t="s">
        <v>2840</v>
      </c>
      <c r="C2683" s="0" t="s">
        <v>2885</v>
      </c>
      <c r="D2683" s="0" t="n">
        <v>4</v>
      </c>
      <c r="E2683" s="0" t="str">
        <f aca="false">IFERROR(IFERROR(REPLACE(C2683,SEARCH($E$1,C2683,1),LEN($E$1),""),REPLACE(C2683,SEARCH($F$1,C2683,1),LEN($F$1),"")),C2683)</f>
        <v>www.studentsreview.com/viewprofile.php3?k=1217276925&amp;u=585</v>
      </c>
      <c r="F2683" s="0" t="str">
        <f aca="false">REPLACE(E2683,SEARCH("/",E2683,1),LEN(E2683),"")</f>
        <v>www.studentsreview.com</v>
      </c>
      <c r="G2683" s="0" t="n">
        <f aca="false">IF(F2683="www.studentcrowd.com",D2683*2/10,IF(F2683="www.studentsreview.com",D2683*2.5/10,"ERROR"))</f>
        <v>1</v>
      </c>
      <c r="H2683" s="0" t="str">
        <f aca="false">VLOOKUP(G2683,Sheet2!$A$1:$B$8,2,0)</f>
        <v>excellent</v>
      </c>
      <c r="I2683" s="0" t="str">
        <f aca="false">"{""classes"":["""&amp;G2683&amp;"""],""text"":"""&amp;A2683&amp;"""},"</f>
        <v>{"classes":["1"],"text":"Mechanical Engineering  This Major's Salary over time MIT is a world not unlike every other: there are frat boys and sorority girls, there are athletes, there are nerds and geeks, and there is a large majority of normal, cool people. But they all know differential equations. If you can get over never being the smartest person in the room again, you'll be fine."},</v>
      </c>
      <c r="J2683" s="0" t="n">
        <f aca="false">LEN(A2683)</f>
        <v>362</v>
      </c>
    </row>
    <row r="2684" customFormat="false" ht="12.8" hidden="false" customHeight="false" outlineLevel="0" collapsed="false">
      <c r="A2684" s="0" t="s">
        <v>2886</v>
      </c>
      <c r="B2684" s="0" t="s">
        <v>2840</v>
      </c>
      <c r="C2684" s="0" t="s">
        <v>2887</v>
      </c>
      <c r="D2684" s="0" t="n">
        <v>3</v>
      </c>
      <c r="E2684" s="0" t="str">
        <f aca="false">IFERROR(IFERROR(REPLACE(C2684,SEARCH($E$1,C2684,1),LEN($E$1),""),REPLACE(C2684,SEARCH($F$1,C2684,1),LEN($F$1),"")),C2684)</f>
        <v>www.studentsreview.com/viewprofile.php3?k=1216847725&amp;u=585</v>
      </c>
      <c r="F2684" s="0" t="str">
        <f aca="false">REPLACE(E2684,SEARCH("/",E2684,1),LEN(E2684),"")</f>
        <v>www.studentsreview.com</v>
      </c>
      <c r="G2684" s="0" t="n">
        <f aca="false">IF(F2684="www.studentcrowd.com",D2684*2/10,IF(F2684="www.studentsreview.com",D2684*2.5/10,"ERROR"))</f>
        <v>0.75</v>
      </c>
      <c r="H2684" s="0" t="str">
        <f aca="false">VLOOKUP(G2684,Sheet2!$A$1:$B$8,2,0)</f>
        <v>good</v>
      </c>
      <c r="I2684" s="0" t="str">
        <f aca="false">"{""classes"":["""&amp;G2684&amp;"""],""text"":"""&amp;A2684&amp;"""},"</f>
        <v>{"classes":["0,75"],"text":"Economics  This Major's Salary over time A great thing about MIT is how down-to-earth and humble everyone is. A few months after knowing someone, you will sometimes discover that they were the US Math Champion, or has a patent, etcвЂ¦I would not experience the same at surrounding schools such as BC or Harvard, where kids tend to be wealthier and snootier. Of course everywhere you go, there will be those few know-it-alls, but I think people at MIT are very approachable. Also, on the side-note, although we aren't know for our looks and glamour, you will find great personality and some amazing, intelligent people filled with ideas. But overall, I think you can have some of the most interesting conversations with MIT people. In terms of academics, MIT is challenging, but DO-able.  much more do-able than I expected!  I'm not a genius, but I do know my priorities, which is what gets me through MIT. Also, I have great friends by my side that makes this school so much greater. I think some kids get caught up in getting their straight A's that they isolate themselves from making friends. Don't do thisвЂ”know the balance needed! I would much rather have a few B's here and there and be happy!  but obviously, don't do the oppositeвЂ¦like just go to frat parties 24/7 and get C's  "},</v>
      </c>
      <c r="J2684" s="0" t="n">
        <f aca="false">LEN(A2684)</f>
        <v>1288</v>
      </c>
    </row>
    <row r="2685" customFormat="false" ht="12.8" hidden="false" customHeight="false" outlineLevel="0" collapsed="false">
      <c r="A2685" s="0" t="s">
        <v>2888</v>
      </c>
      <c r="B2685" s="0" t="s">
        <v>2840</v>
      </c>
      <c r="C2685" s="0" t="s">
        <v>2889</v>
      </c>
      <c r="D2685" s="0" t="n">
        <v>3</v>
      </c>
      <c r="E2685" s="0" t="str">
        <f aca="false">IFERROR(IFERROR(REPLACE(C2685,SEARCH($E$1,C2685,1),LEN($E$1),""),REPLACE(C2685,SEARCH($F$1,C2685,1),LEN($F$1),"")),C2685)</f>
        <v>www.studentsreview.com/viewprofile.php3?k=1206816398&amp;u=585</v>
      </c>
      <c r="F2685" s="0" t="str">
        <f aca="false">REPLACE(E2685,SEARCH("/",E2685,1),LEN(E2685),"")</f>
        <v>www.studentsreview.com</v>
      </c>
      <c r="G2685" s="0" t="n">
        <f aca="false">IF(F2685="www.studentcrowd.com",D2685*2/10,IF(F2685="www.studentsreview.com",D2685*2.5/10,"ERROR"))</f>
        <v>0.75</v>
      </c>
      <c r="H2685" s="0" t="str">
        <f aca="false">VLOOKUP(G2685,Sheet2!$A$1:$B$8,2,0)</f>
        <v>good</v>
      </c>
      <c r="I2685" s="0" t="str">
        <f aca="false">"{""classes"":["""&amp;G2685&amp;"""],""text"":"""&amp;A2685&amp;"""},"</f>
        <v>{"classes":["0,75"],"text":"Electrical Engineering  This Major's Salary over time MIT was wonderful, especially for meeting great people"},</v>
      </c>
      <c r="J2685" s="0" t="n">
        <f aca="false">LEN(A2685)</f>
        <v>108</v>
      </c>
    </row>
    <row r="2686" customFormat="false" ht="12.8" hidden="false" customHeight="false" outlineLevel="0" collapsed="false">
      <c r="A2686" s="0" t="s">
        <v>2890</v>
      </c>
      <c r="B2686" s="0" t="s">
        <v>2840</v>
      </c>
      <c r="C2686" s="0" t="s">
        <v>2891</v>
      </c>
      <c r="D2686" s="0" t="n">
        <v>3</v>
      </c>
      <c r="E2686" s="0" t="str">
        <f aca="false">IFERROR(IFERROR(REPLACE(C2686,SEARCH($E$1,C2686,1),LEN($E$1),""),REPLACE(C2686,SEARCH($F$1,C2686,1),LEN($F$1),"")),C2686)</f>
        <v>www.studentsreview.com/viewprofile.php3?k=1203232425&amp;u=585</v>
      </c>
      <c r="F2686" s="0" t="str">
        <f aca="false">REPLACE(E2686,SEARCH("/",E2686,1),LEN(E2686),"")</f>
        <v>www.studentsreview.com</v>
      </c>
      <c r="G2686" s="0" t="n">
        <f aca="false">IF(F2686="www.studentcrowd.com",D2686*2/10,IF(F2686="www.studentsreview.com",D2686*2.5/10,"ERROR"))</f>
        <v>0.75</v>
      </c>
      <c r="H2686" s="0" t="str">
        <f aca="false">VLOOKUP(G2686,Sheet2!$A$1:$B$8,2,0)</f>
        <v>good</v>
      </c>
      <c r="I2686" s="0" t="str">
        <f aca="false">"{""classes"":["""&amp;G2686&amp;"""],""text"":"""&amp;A2686&amp;"""},"</f>
        <v>{"classes":["0,75"],"text":"Unknown  This Major's Salary over time Coming to MIT is the best decision I had ever made in my life so far."},</v>
      </c>
      <c r="J2686" s="0" t="n">
        <f aca="false">LEN(A2686)</f>
        <v>108</v>
      </c>
    </row>
    <row r="2687" customFormat="false" ht="12.8" hidden="false" customHeight="false" outlineLevel="0" collapsed="false">
      <c r="A2687" s="0" t="s">
        <v>2892</v>
      </c>
      <c r="B2687" s="0" t="s">
        <v>2840</v>
      </c>
      <c r="C2687" s="0" t="s">
        <v>2893</v>
      </c>
      <c r="D2687" s="0" t="n">
        <v>3</v>
      </c>
      <c r="E2687" s="0" t="str">
        <f aca="false">IFERROR(IFERROR(REPLACE(C2687,SEARCH($E$1,C2687,1),LEN($E$1),""),REPLACE(C2687,SEARCH($F$1,C2687,1),LEN($F$1),"")),C2687)</f>
        <v>www.studentsreview.com/viewprofile.php3?k=1196477659&amp;u=585</v>
      </c>
      <c r="F2687" s="0" t="str">
        <f aca="false">REPLACE(E2687,SEARCH("/",E2687,1),LEN(E2687),"")</f>
        <v>www.studentsreview.com</v>
      </c>
      <c r="G2687" s="0" t="n">
        <f aca="false">IF(F2687="www.studentcrowd.com",D2687*2/10,IF(F2687="www.studentsreview.com",D2687*2.5/10,"ERROR"))</f>
        <v>0.75</v>
      </c>
      <c r="H2687" s="0" t="str">
        <f aca="false">VLOOKUP(G2687,Sheet2!$A$1:$B$8,2,0)</f>
        <v>good</v>
      </c>
      <c r="I2687" s="0" t="str">
        <f aca="false">"{""classes"":["""&amp;G2687&amp;"""],""text"":"""&amp;A2687&amp;"""},"</f>
        <v>{"classes":["0,75"],"text":"Finance  This Major's Salary over time MIT prepared me for life in many ways. MIT is a meritocracy so fortunately those beside me at school worked very hard didnt get in because daddy bought them in. MIT is what the real world is about if you work hard and keep your eye on the ball you will do well. Many speak about the school being a pressure cooker but I think its just a tough school because everyone at the school is a genius and they know they cant BS the MIT student body with alot of lightweight useless courses. I have never learned so much in my life. As they say studying at MIT is  like drinking from a firehose . Non stop excitement and discovery everywhere you turn. I got into all of the Ivy's but I wasnt born a rich brat with a billion dollars so I chose MIT as the way to arrive where I wanted to go in the shortest amount of time. I went to a prestigious boarding school and got sick of all the idiots soaked in money that I lived with for years who got nowhere except the ER with alcohol poisoning. Rather than spend all of my time getting wasted in Finals Clubs and Eating Clubs or talking about how wasted I got I went to MIT in order to work towards a serious life goal. The students were supportive and everyone worked daily in teams with no sabotage. There are no honors at MIT because its an honor to graduate from there so that does away with the cutthroat BS most Ivys equate to  competitive  learning models.  The professors are unique, strange and most have amazing senses of humor and they are there for you. The UROPs are fantastic take advantage of that.The hacks are amazing too. I am enormously proud to have graduated from MIT. Its an honor to have survived the only intellectual boot camp of its kind in the world. When you say you went to MIT everyone knows they can count on you to solve problems. The name MIT is 100% integrity! By the way join a frat the social life was great and everyone came to our parties even the school next door. One more thing when H runs out of levels in math and science they send their wizards over to MIT to take a few courses!Thats probably why everyone recruits at MIT over anywhere. MIT students know how to work not pose said my first boss! So True. "},</v>
      </c>
      <c r="J2687" s="0" t="n">
        <f aca="false">LEN(A2687)</f>
        <v>2225</v>
      </c>
    </row>
    <row r="2688" customFormat="false" ht="12.8" hidden="false" customHeight="false" outlineLevel="0" collapsed="false">
      <c r="A2688" s="0" t="s">
        <v>2894</v>
      </c>
      <c r="B2688" s="0" t="s">
        <v>2840</v>
      </c>
      <c r="C2688" s="0" t="s">
        <v>2895</v>
      </c>
      <c r="D2688" s="0" t="n">
        <v>2</v>
      </c>
      <c r="E2688" s="0" t="str">
        <f aca="false">IFERROR(IFERROR(REPLACE(C2688,SEARCH($E$1,C2688,1),LEN($E$1),""),REPLACE(C2688,SEARCH($F$1,C2688,1),LEN($F$1),"")),C2688)</f>
        <v>www.studentsreview.com/viewprofile.php3?k=1195231123&amp;u=585</v>
      </c>
      <c r="F2688" s="0" t="str">
        <f aca="false">REPLACE(E2688,SEARCH("/",E2688,1),LEN(E2688),"")</f>
        <v>www.studentsreview.com</v>
      </c>
      <c r="G2688" s="0" t="n">
        <f aca="false">IF(F2688="www.studentcrowd.com",D2688*2/10,IF(F2688="www.studentsreview.com",D2688*2.5/10,"ERROR"))</f>
        <v>0.5</v>
      </c>
      <c r="H2688" s="0" t="str">
        <f aca="false">VLOOKUP(G2688,Sheet2!$A$1:$B$8,2,0)</f>
        <v>middle</v>
      </c>
      <c r="I2688" s="0" t="str">
        <f aca="false">"{""classes"":["""&amp;G2688&amp;"""],""text"":"""&amp;A2688&amp;"""},"</f>
        <v>{"classes":["0,5"],"text":"Architecture  This Major's Salary over time This place makes me want to kill myself"},</v>
      </c>
      <c r="J2688" s="0" t="n">
        <f aca="false">LEN(A2688)</f>
        <v>83</v>
      </c>
    </row>
    <row r="2689" customFormat="false" ht="12.8" hidden="false" customHeight="false" outlineLevel="0" collapsed="false">
      <c r="A2689" s="0" t="s">
        <v>2896</v>
      </c>
      <c r="B2689" s="0" t="s">
        <v>2840</v>
      </c>
      <c r="C2689" s="0" t="s">
        <v>2897</v>
      </c>
      <c r="D2689" s="0" t="n">
        <v>3</v>
      </c>
      <c r="E2689" s="0" t="str">
        <f aca="false">IFERROR(IFERROR(REPLACE(C2689,SEARCH($E$1,C2689,1),LEN($E$1),""),REPLACE(C2689,SEARCH($F$1,C2689,1),LEN($F$1),"")),C2689)</f>
        <v>www.studentsreview.com/viewprofile.php3?k=1179420609&amp;u=585</v>
      </c>
      <c r="F2689" s="0" t="str">
        <f aca="false">REPLACE(E2689,SEARCH("/",E2689,1),LEN(E2689),"")</f>
        <v>www.studentsreview.com</v>
      </c>
      <c r="G2689" s="0" t="n">
        <f aca="false">IF(F2689="www.studentcrowd.com",D2689*2/10,IF(F2689="www.studentsreview.com",D2689*2.5/10,"ERROR"))</f>
        <v>0.75</v>
      </c>
      <c r="H2689" s="0" t="str">
        <f aca="false">VLOOKUP(G2689,Sheet2!$A$1:$B$8,2,0)</f>
        <v>good</v>
      </c>
      <c r="I2689" s="0" t="str">
        <f aca="false">"{""classes"":["""&amp;G2689&amp;"""],""text"":"""&amp;A2689&amp;"""},"</f>
        <v>{"classes":["0,75"],"text":"Business - Management and Administration  This Major's Salary over time MIT has opened the doorsw not only for German medical school but later on as well. It allowed me to do an executive MBA without too much of a problem because ever since my undergraduate days 80+ hours/weeks has become more of the rule than the exception. It also made me aware of what I can and cannot do and allowed me to question even supposed experts if their reasoning appeared not valid."},</v>
      </c>
      <c r="J2689" s="0" t="n">
        <f aca="false">LEN(A2689)</f>
        <v>464</v>
      </c>
    </row>
    <row r="2690" customFormat="false" ht="12.8" hidden="false" customHeight="false" outlineLevel="0" collapsed="false">
      <c r="A2690" s="0" t="s">
        <v>2898</v>
      </c>
      <c r="B2690" s="0" t="s">
        <v>2840</v>
      </c>
      <c r="C2690" s="0" t="s">
        <v>2899</v>
      </c>
      <c r="D2690" s="0" t="n">
        <v>3</v>
      </c>
      <c r="E2690" s="0" t="str">
        <f aca="false">IFERROR(IFERROR(REPLACE(C2690,SEARCH($E$1,C2690,1),LEN($E$1),""),REPLACE(C2690,SEARCH($F$1,C2690,1),LEN($F$1),"")),C2690)</f>
        <v>www.studentsreview.com/viewprofile.php3?k=1170809942&amp;u=585</v>
      </c>
      <c r="F2690" s="0" t="str">
        <f aca="false">REPLACE(E2690,SEARCH("/",E2690,1),LEN(E2690),"")</f>
        <v>www.studentsreview.com</v>
      </c>
      <c r="G2690" s="0" t="n">
        <f aca="false">IF(F2690="www.studentcrowd.com",D2690*2/10,IF(F2690="www.studentsreview.com",D2690*2.5/10,"ERROR"))</f>
        <v>0.75</v>
      </c>
      <c r="H2690" s="0" t="str">
        <f aca="false">VLOOKUP(G2690,Sheet2!$A$1:$B$8,2,0)</f>
        <v>good</v>
      </c>
      <c r="I2690" s="0" t="str">
        <f aca="false">"{""classes"":["""&amp;G2690&amp;"""],""text"":"""&amp;A2690&amp;"""},"</f>
        <v>{"classes":["0,75"],"text":"Math  This Major's Salary over time The environment at MIT is incredible for students who are interested in math, computer science, engineering, technology, and all related fields.  There's enough to keep any nerd on the edge.  Yet the people here definitely do more than just tool all the time.  The diversity of options for having fun is huge  partying, extracurriculars, sports, hacking, etc. ."},</v>
      </c>
      <c r="J2690" s="0" t="n">
        <f aca="false">LEN(A2690)</f>
        <v>397</v>
      </c>
    </row>
    <row r="2691" customFormat="false" ht="12.8" hidden="false" customHeight="false" outlineLevel="0" collapsed="false">
      <c r="A2691" s="0" t="s">
        <v>2900</v>
      </c>
      <c r="B2691" s="0" t="s">
        <v>2840</v>
      </c>
      <c r="C2691" s="0" t="s">
        <v>2901</v>
      </c>
      <c r="D2691" s="0" t="n">
        <v>4</v>
      </c>
      <c r="E2691" s="0" t="str">
        <f aca="false">IFERROR(IFERROR(REPLACE(C2691,SEARCH($E$1,C2691,1),LEN($E$1),""),REPLACE(C2691,SEARCH($F$1,C2691,1),LEN($F$1),"")),C2691)</f>
        <v>www.studentsreview.com/viewprofile.php3?k=1161415392&amp;u=585</v>
      </c>
      <c r="F2691" s="0" t="str">
        <f aca="false">REPLACE(E2691,SEARCH("/",E2691,1),LEN(E2691),"")</f>
        <v>www.studentsreview.com</v>
      </c>
      <c r="G2691" s="0" t="n">
        <f aca="false">IF(F2691="www.studentcrowd.com",D2691*2/10,IF(F2691="www.studentsreview.com",D2691*2.5/10,"ERROR"))</f>
        <v>1</v>
      </c>
      <c r="H2691" s="0" t="str">
        <f aca="false">VLOOKUP(G2691,Sheet2!$A$1:$B$8,2,0)</f>
        <v>excellent</v>
      </c>
      <c r="I2691" s="0" t="str">
        <f aca="false">"{""classes"":["""&amp;G2691&amp;"""],""text"":"""&amp;A2691&amp;"""},"</f>
        <v>{"classes":["1"],"text":"Unknown  This Major's Salary over time It's really hard!!! Your success depends on the type of high school you came from. If you don't challenge yourself in high school, this place will kick your A$$$!!#!##$##$$"},</v>
      </c>
      <c r="J2691" s="0" t="n">
        <f aca="false">LEN(A2691)</f>
        <v>211</v>
      </c>
    </row>
    <row r="2692" customFormat="false" ht="12.8" hidden="false" customHeight="false" outlineLevel="0" collapsed="false">
      <c r="A2692" s="0" t="s">
        <v>2902</v>
      </c>
      <c r="B2692" s="0" t="s">
        <v>2840</v>
      </c>
      <c r="C2692" s="0" t="s">
        <v>2903</v>
      </c>
      <c r="D2692" s="0" t="n">
        <v>1</v>
      </c>
      <c r="E2692" s="0" t="str">
        <f aca="false">IFERROR(IFERROR(REPLACE(C2692,SEARCH($E$1,C2692,1),LEN($E$1),""),REPLACE(C2692,SEARCH($F$1,C2692,1),LEN($F$1),"")),C2692)</f>
        <v>www.studentsreview.com/viewprofile.php3?k=1149793314&amp;u=585</v>
      </c>
      <c r="F2692" s="0" t="str">
        <f aca="false">REPLACE(E2692,SEARCH("/",E2692,1),LEN(E2692),"")</f>
        <v>www.studentsreview.com</v>
      </c>
      <c r="G2692" s="0" t="n">
        <f aca="false">IF(F2692="www.studentcrowd.com",D2692*2/10,IF(F2692="www.studentsreview.com",D2692*2.5/10,"ERROR"))</f>
        <v>0.25</v>
      </c>
      <c r="H2692" s="0" t="str">
        <f aca="false">VLOOKUP(G2692,Sheet2!$A$1:$B$8,2,0)</f>
        <v>bad_plus</v>
      </c>
      <c r="I2692" s="0" t="str">
        <f aca="false">"{""classes"":["""&amp;G2692&amp;"""],""text"":"""&amp;A2692&amp;"""},"</f>
        <v>{"classes":["0,25"],"text":"Aerospace Engineering  This Major's Salary over time Whatever you expect, MIT will go beyond.  This includes: workload, complexity of material, competitiveness of peers, bureaucratic nonsense, terrible financial aid, etc.  I got a full ride to RPI and didn't take it because of MIT's prestige.  And now, I'm swimming in loans after 1 year."},</v>
      </c>
      <c r="J2692" s="0" t="n">
        <f aca="false">LEN(A2692)</f>
        <v>339</v>
      </c>
    </row>
    <row r="2693" customFormat="false" ht="12.8" hidden="false" customHeight="false" outlineLevel="0" collapsed="false">
      <c r="A2693" s="0" t="s">
        <v>2904</v>
      </c>
      <c r="B2693" s="0" t="s">
        <v>2840</v>
      </c>
      <c r="C2693" s="0" t="s">
        <v>2905</v>
      </c>
      <c r="D2693" s="0" t="n">
        <v>1</v>
      </c>
      <c r="E2693" s="0" t="str">
        <f aca="false">IFERROR(IFERROR(REPLACE(C2693,SEARCH($E$1,C2693,1),LEN($E$1),""),REPLACE(C2693,SEARCH($F$1,C2693,1),LEN($F$1),"")),C2693)</f>
        <v>www.studentsreview.com/viewprofile.php3?k=1146102007&amp;u=585</v>
      </c>
      <c r="F2693" s="0" t="str">
        <f aca="false">REPLACE(E2693,SEARCH("/",E2693,1),LEN(E2693),"")</f>
        <v>www.studentsreview.com</v>
      </c>
      <c r="G2693" s="0" t="n">
        <f aca="false">IF(F2693="www.studentcrowd.com",D2693*2/10,IF(F2693="www.studentsreview.com",D2693*2.5/10,"ERROR"))</f>
        <v>0.25</v>
      </c>
      <c r="H2693" s="0" t="str">
        <f aca="false">VLOOKUP(G2693,Sheet2!$A$1:$B$8,2,0)</f>
        <v>bad_plus</v>
      </c>
      <c r="I2693" s="0" t="str">
        <f aca="false">"{""classes"":["""&amp;G2693&amp;"""],""text"":"""&amp;A2693&amp;"""},"</f>
        <v>{"classes":["0,25"],"text":"Undecided  This Major's Salary over time I thought MIT would be different - the students embracing science, generally intelligent, willing to hold conversations about random things. Not so. People seem rather limited to their major, unwilling to try new things, and generally crushed by the institution. Those willing to rebel spend all their time rebelling, and not much learning. I'm trying to transfer out."},</v>
      </c>
      <c r="J2693" s="0" t="n">
        <f aca="false">LEN(A2693)</f>
        <v>409</v>
      </c>
    </row>
    <row r="2694" customFormat="false" ht="12.8" hidden="false" customHeight="false" outlineLevel="0" collapsed="false">
      <c r="A2694" s="0" t="s">
        <v>2906</v>
      </c>
      <c r="B2694" s="0" t="s">
        <v>2840</v>
      </c>
      <c r="C2694" s="0" t="s">
        <v>2907</v>
      </c>
      <c r="D2694" s="0" t="n">
        <v>3</v>
      </c>
      <c r="E2694" s="0" t="str">
        <f aca="false">IFERROR(IFERROR(REPLACE(C2694,SEARCH($E$1,C2694,1),LEN($E$1),""),REPLACE(C2694,SEARCH($F$1,C2694,1),LEN($F$1),"")),C2694)</f>
        <v>www.studentsreview.com/viewprofile.php3?k=1145148938&amp;u=585</v>
      </c>
      <c r="F2694" s="0" t="str">
        <f aca="false">REPLACE(E2694,SEARCH("/",E2694,1),LEN(E2694),"")</f>
        <v>www.studentsreview.com</v>
      </c>
      <c r="G2694" s="0" t="n">
        <f aca="false">IF(F2694="www.studentcrowd.com",D2694*2/10,IF(F2694="www.studentsreview.com",D2694*2.5/10,"ERROR"))</f>
        <v>0.75</v>
      </c>
      <c r="H2694" s="0" t="str">
        <f aca="false">VLOOKUP(G2694,Sheet2!$A$1:$B$8,2,0)</f>
        <v>good</v>
      </c>
      <c r="I2694" s="0" t="str">
        <f aca="false">"{""classes"":["""&amp;G2694&amp;"""],""text"":"""&amp;A2694&amp;"""},"</f>
        <v>{"classes":["0,75"],"text":"Aerospace Engineering  This Major's Salary over time It's hard: weekdays are very much a grind.  Weekends are pure sleep-filled heaven. Five classes is really a lot harder than four classes, and really, here, it doesn't take much to crash head-on into your limits.  But that's the central spirit of the place  part of the fun of it , seeing what you can do, what you can build, what you can find.  MIT is for those who are after that kind of independent, explorative culture, not something so prominent in any other university in the world.  If you're looking for a continuation of high school or college as depicted by teen movies, I recommend you look elsewhere.  You can find the alcohol, parties, sorority girls really anywhere, and probably not have to work your ass off for it.  "},</v>
      </c>
      <c r="J2694" s="0" t="n">
        <f aca="false">LEN(A2694)</f>
        <v>785</v>
      </c>
    </row>
    <row r="2695" customFormat="false" ht="12.8" hidden="false" customHeight="false" outlineLevel="0" collapsed="false">
      <c r="A2695" s="0" t="s">
        <v>2908</v>
      </c>
      <c r="B2695" s="0" t="s">
        <v>2840</v>
      </c>
      <c r="C2695" s="0" t="s">
        <v>2909</v>
      </c>
      <c r="D2695" s="0" t="n">
        <v>3</v>
      </c>
      <c r="E2695" s="0" t="str">
        <f aca="false">IFERROR(IFERROR(REPLACE(C2695,SEARCH($E$1,C2695,1),LEN($E$1),""),REPLACE(C2695,SEARCH($F$1,C2695,1),LEN($F$1),"")),C2695)</f>
        <v>www.studentsreview.com/viewprofile.php3?k=1144545494&amp;u=585</v>
      </c>
      <c r="F2695" s="0" t="str">
        <f aca="false">REPLACE(E2695,SEARCH("/",E2695,1),LEN(E2695),"")</f>
        <v>www.studentsreview.com</v>
      </c>
      <c r="G2695" s="0" t="n">
        <f aca="false">IF(F2695="www.studentcrowd.com",D2695*2/10,IF(F2695="www.studentsreview.com",D2695*2.5/10,"ERROR"))</f>
        <v>0.75</v>
      </c>
      <c r="H2695" s="0" t="str">
        <f aca="false">VLOOKUP(G2695,Sheet2!$A$1:$B$8,2,0)</f>
        <v>good</v>
      </c>
      <c r="I2695" s="0" t="str">
        <f aca="false">"{""classes"":["""&amp;G2695&amp;"""],""text"":"""&amp;A2695&amp;"""},"</f>
        <v>{"classes":["0,75"],"text":"Economics  This Major's Salary over time Very tough academic work load. Do not attend if you are not a disciplined person with good study habits. When you graduate you know you've gotten one of the best educations possible. The name of the school means a lot to others, even many years after you've graduated. Much to my suprise, after graduation  in 1958 I found that I had received far more than a  nerd's  education. Not only was the technical stuff supurb, but I discovered I'd learned more general humanities literature, art, etc. than the typical graduate of a so-called  liberal arts  college."},</v>
      </c>
      <c r="J2695" s="0" t="n">
        <f aca="false">LEN(A2695)</f>
        <v>600</v>
      </c>
    </row>
    <row r="2696" customFormat="false" ht="12.8" hidden="false" customHeight="false" outlineLevel="0" collapsed="false">
      <c r="A2696" s="0" t="s">
        <v>2910</v>
      </c>
      <c r="B2696" s="0" t="s">
        <v>2840</v>
      </c>
      <c r="C2696" s="0" t="s">
        <v>2911</v>
      </c>
      <c r="D2696" s="0" t="n">
        <v>2</v>
      </c>
      <c r="E2696" s="0" t="str">
        <f aca="false">IFERROR(IFERROR(REPLACE(C2696,SEARCH($E$1,C2696,1),LEN($E$1),""),REPLACE(C2696,SEARCH($F$1,C2696,1),LEN($F$1),"")),C2696)</f>
        <v>www.studentsreview.com/viewprofile.php3?k=1142443751&amp;u=585</v>
      </c>
      <c r="F2696" s="0" t="str">
        <f aca="false">REPLACE(E2696,SEARCH("/",E2696,1),LEN(E2696),"")</f>
        <v>www.studentsreview.com</v>
      </c>
      <c r="G2696" s="0" t="n">
        <f aca="false">IF(F2696="www.studentcrowd.com",D2696*2/10,IF(F2696="www.studentsreview.com",D2696*2.5/10,"ERROR"))</f>
        <v>0.5</v>
      </c>
      <c r="H2696" s="0" t="str">
        <f aca="false">VLOOKUP(G2696,Sheet2!$A$1:$B$8,2,0)</f>
        <v>middle</v>
      </c>
      <c r="I2696" s="0" t="str">
        <f aca="false">"{""classes"":["""&amp;G2696&amp;"""],""text"":"""&amp;A2696&amp;"""},"</f>
        <v>{"classes":["0,5"],"text":"Math  This Major's Salary over time I Love this place and I hate this place are the two most common thoughts of undergrads at MIT  ILTFP, IHTFP .  There are weeks when you will do 60 or more hours of work and barely sleep, and wish that you had gone to your local state school.  There are weeks when you will love every class, get satisfaction from every solved problem, be overjoyed with your exam performance, and have a great time attending college partys."},</v>
      </c>
      <c r="J2696" s="0" t="n">
        <f aca="false">LEN(A2696)</f>
        <v>459</v>
      </c>
    </row>
    <row r="2697" customFormat="false" ht="12.8" hidden="false" customHeight="false" outlineLevel="0" collapsed="false">
      <c r="A2697" s="0" t="s">
        <v>2912</v>
      </c>
      <c r="B2697" s="0" t="s">
        <v>2840</v>
      </c>
      <c r="C2697" s="0" t="s">
        <v>2913</v>
      </c>
      <c r="D2697" s="0" t="n">
        <v>2</v>
      </c>
      <c r="E2697" s="0" t="str">
        <f aca="false">IFERROR(IFERROR(REPLACE(C2697,SEARCH($E$1,C2697,1),LEN($E$1),""),REPLACE(C2697,SEARCH($F$1,C2697,1),LEN($F$1),"")),C2697)</f>
        <v>www.studentsreview.com/viewprofile.php3?k=1141032944&amp;u=585</v>
      </c>
      <c r="F2697" s="0" t="str">
        <f aca="false">REPLACE(E2697,SEARCH("/",E2697,1),LEN(E2697),"")</f>
        <v>www.studentsreview.com</v>
      </c>
      <c r="G2697" s="0" t="n">
        <f aca="false">IF(F2697="www.studentcrowd.com",D2697*2/10,IF(F2697="www.studentsreview.com",D2697*2.5/10,"ERROR"))</f>
        <v>0.5</v>
      </c>
      <c r="H2697" s="0" t="str">
        <f aca="false">VLOOKUP(G2697,Sheet2!$A$1:$B$8,2,0)</f>
        <v>middle</v>
      </c>
      <c r="I2697" s="0" t="str">
        <f aca="false">"{""classes"":["""&amp;G2697&amp;"""],""text"":"""&amp;A2697&amp;"""},"</f>
        <v>{"classes":["0,5"],"text":"Computer Science  This Major's Salary over time Not enough freedom to do your own thing"},</v>
      </c>
      <c r="J2697" s="0" t="n">
        <f aca="false">LEN(A2697)</f>
        <v>87</v>
      </c>
    </row>
    <row r="2698" customFormat="false" ht="12.8" hidden="false" customHeight="false" outlineLevel="0" collapsed="false">
      <c r="A2698" s="0" t="s">
        <v>2914</v>
      </c>
      <c r="B2698" s="0" t="s">
        <v>2840</v>
      </c>
      <c r="C2698" s="0" t="s">
        <v>2915</v>
      </c>
      <c r="D2698" s="0" t="n">
        <v>3</v>
      </c>
      <c r="E2698" s="0" t="str">
        <f aca="false">IFERROR(IFERROR(REPLACE(C2698,SEARCH($E$1,C2698,1),LEN($E$1),""),REPLACE(C2698,SEARCH($F$1,C2698,1),LEN($F$1),"")),C2698)</f>
        <v>www.studentsreview.com/viewprofile.php3?k=1138651411&amp;u=585</v>
      </c>
      <c r="F2698" s="0" t="str">
        <f aca="false">REPLACE(E2698,SEARCH("/",E2698,1),LEN(E2698),"")</f>
        <v>www.studentsreview.com</v>
      </c>
      <c r="G2698" s="0" t="n">
        <f aca="false">IF(F2698="www.studentcrowd.com",D2698*2/10,IF(F2698="www.studentsreview.com",D2698*2.5/10,"ERROR"))</f>
        <v>0.75</v>
      </c>
      <c r="H2698" s="0" t="str">
        <f aca="false">VLOOKUP(G2698,Sheet2!$A$1:$B$8,2,0)</f>
        <v>good</v>
      </c>
      <c r="I2698" s="0" t="str">
        <f aca="false">"{""classes"":["""&amp;G2698&amp;"""],""text"":"""&amp;A2698&amp;"""},"</f>
        <v>{"classes":["0,75"],"text":"Communications  This Major's Salary over time Despite rumors to the contrary, MIT has a solid humanities and social sciences school.  Its economics department is number one; its political science, public policy, science/technology/society, and comparative media studies programs are top 10.Furthermore, MIT has an extremely competitive business curriculum.  We have access to top companies, including investment banks, consulting firms, hedge funds, private equity / venture capital firms, and corporations."},</v>
      </c>
      <c r="J2698" s="0" t="n">
        <f aca="false">LEN(A2698)</f>
        <v>507</v>
      </c>
    </row>
    <row r="2699" customFormat="false" ht="12.8" hidden="false" customHeight="false" outlineLevel="0" collapsed="false">
      <c r="A2699" s="0" t="s">
        <v>2916</v>
      </c>
      <c r="B2699" s="0" t="s">
        <v>2840</v>
      </c>
      <c r="C2699" s="0" t="s">
        <v>2917</v>
      </c>
      <c r="D2699" s="0" t="n">
        <v>3</v>
      </c>
      <c r="E2699" s="0" t="str">
        <f aca="false">IFERROR(IFERROR(REPLACE(C2699,SEARCH($E$1,C2699,1),LEN($E$1),""),REPLACE(C2699,SEARCH($F$1,C2699,1),LEN($F$1),"")),C2699)</f>
        <v>www.studentsreview.com/viewprofile.php3?k=1136689501&amp;u=585</v>
      </c>
      <c r="F2699" s="0" t="str">
        <f aca="false">REPLACE(E2699,SEARCH("/",E2699,1),LEN(E2699),"")</f>
        <v>www.studentsreview.com</v>
      </c>
      <c r="G2699" s="0" t="n">
        <f aca="false">IF(F2699="www.studentcrowd.com",D2699*2/10,IF(F2699="www.studentsreview.com",D2699*2.5/10,"ERROR"))</f>
        <v>0.75</v>
      </c>
      <c r="H2699" s="0" t="str">
        <f aca="false">VLOOKUP(G2699,Sheet2!$A$1:$B$8,2,0)</f>
        <v>good</v>
      </c>
      <c r="I2699" s="0" t="str">
        <f aca="false">"{""classes"":["""&amp;G2699&amp;"""],""text"":"""&amp;A2699&amp;"""},"</f>
        <v>{"classes":["0,75"],"text":"Urban Planning  This Major's Salary over time Very creative and entrepreneurial environment. Students and faculty are very down to earth."},</v>
      </c>
      <c r="J2699" s="0" t="n">
        <f aca="false">LEN(A2699)</f>
        <v>137</v>
      </c>
    </row>
    <row r="2700" customFormat="false" ht="12.8" hidden="false" customHeight="false" outlineLevel="0" collapsed="false">
      <c r="A2700" s="0" t="s">
        <v>2918</v>
      </c>
      <c r="B2700" s="0" t="s">
        <v>2840</v>
      </c>
      <c r="C2700" s="0" t="s">
        <v>2919</v>
      </c>
      <c r="D2700" s="0" t="n">
        <v>3</v>
      </c>
      <c r="E2700" s="0" t="str">
        <f aca="false">IFERROR(IFERROR(REPLACE(C2700,SEARCH($E$1,C2700,1),LEN($E$1),""),REPLACE(C2700,SEARCH($F$1,C2700,1),LEN($F$1),"")),C2700)</f>
        <v>www.studentsreview.com/viewprofile.php3?k=1136597645&amp;u=585</v>
      </c>
      <c r="F2700" s="0" t="str">
        <f aca="false">REPLACE(E2700,SEARCH("/",E2700,1),LEN(E2700),"")</f>
        <v>www.studentsreview.com</v>
      </c>
      <c r="G2700" s="0" t="n">
        <f aca="false">IF(F2700="www.studentcrowd.com",D2700*2/10,IF(F2700="www.studentsreview.com",D2700*2.5/10,"ERROR"))</f>
        <v>0.75</v>
      </c>
      <c r="H2700" s="0" t="str">
        <f aca="false">VLOOKUP(G2700,Sheet2!$A$1:$B$8,2,0)</f>
        <v>good</v>
      </c>
      <c r="I2700" s="0" t="str">
        <f aca="false">"{""classes"":["""&amp;G2700&amp;"""],""text"":"""&amp;A2700&amp;"""},"</f>
        <v>{"classes":["0,75"],"text":"Business - Management and Administration  This Major's Salary over time Somehow i began to like the hectic life here at MIT."},</v>
      </c>
      <c r="J2700" s="0" t="n">
        <f aca="false">LEN(A2700)</f>
        <v>124</v>
      </c>
    </row>
    <row r="2701" customFormat="false" ht="12.8" hidden="false" customHeight="false" outlineLevel="0" collapsed="false">
      <c r="A2701" s="0" t="s">
        <v>2920</v>
      </c>
      <c r="B2701" s="0" t="s">
        <v>2840</v>
      </c>
      <c r="C2701" s="0" t="s">
        <v>2921</v>
      </c>
      <c r="D2701" s="0" t="n">
        <v>3</v>
      </c>
      <c r="E2701" s="0" t="str">
        <f aca="false">IFERROR(IFERROR(REPLACE(C2701,SEARCH($E$1,C2701,1),LEN($E$1),""),REPLACE(C2701,SEARCH($F$1,C2701,1),LEN($F$1),"")),C2701)</f>
        <v>www.studentsreview.com/viewprofile.php3?k=1125848302&amp;u=585</v>
      </c>
      <c r="F2701" s="0" t="str">
        <f aca="false">REPLACE(E2701,SEARCH("/",E2701,1),LEN(E2701),"")</f>
        <v>www.studentsreview.com</v>
      </c>
      <c r="G2701" s="0" t="n">
        <f aca="false">IF(F2701="www.studentcrowd.com",D2701*2/10,IF(F2701="www.studentsreview.com",D2701*2.5/10,"ERROR"))</f>
        <v>0.75</v>
      </c>
      <c r="H2701" s="0" t="str">
        <f aca="false">VLOOKUP(G2701,Sheet2!$A$1:$B$8,2,0)</f>
        <v>good</v>
      </c>
      <c r="I2701" s="0" t="str">
        <f aca="false">"{""classes"":["""&amp;G2701&amp;"""],""text"":"""&amp;A2701&amp;"""},"</f>
        <v>{"classes":["0,75"],"text":"Biology  This Major's Salary over time MIT is a wonderful placeвЂ”if you're willing to work hard.One of our deans said the following, which I think pretty much sums it up:  MIT is the kind of place you love to hate, but you really don't hate it. What you hate about it is the enormous pressure that people put on you here and which you also put on yourself. What you love about it is the enormous pressure people put on you and you put on yourself and that you can accomplish and succeed and produce and learnвЂ¦ students are telling me they're having a great experience here however you look at it. They're exhausted, they don't sleep enough, they don't eat enough, they get frustrated and depressed, but at the end of the road, they have a fabulous experience, but, they hate how hard it was to get there.  -Dean of Student Life Larry G. Benedict"},</v>
      </c>
      <c r="J2701" s="0" t="n">
        <f aca="false">LEN(A2701)</f>
        <v>848</v>
      </c>
    </row>
    <row r="2702" customFormat="false" ht="12.8" hidden="false" customHeight="false" outlineLevel="0" collapsed="false">
      <c r="A2702" s="0" t="s">
        <v>2922</v>
      </c>
      <c r="B2702" s="0" t="s">
        <v>2840</v>
      </c>
      <c r="C2702" s="0" t="s">
        <v>2923</v>
      </c>
      <c r="D2702" s="0" t="n">
        <v>4</v>
      </c>
      <c r="E2702" s="0" t="str">
        <f aca="false">IFERROR(IFERROR(REPLACE(C2702,SEARCH($E$1,C2702,1),LEN($E$1),""),REPLACE(C2702,SEARCH($F$1,C2702,1),LEN($F$1),"")),C2702)</f>
        <v>www.studentsreview.com/viewprofile.php3?k=1114468575&amp;u=585</v>
      </c>
      <c r="F2702" s="0" t="str">
        <f aca="false">REPLACE(E2702,SEARCH("/",E2702,1),LEN(E2702),"")</f>
        <v>www.studentsreview.com</v>
      </c>
      <c r="G2702" s="0" t="n">
        <f aca="false">IF(F2702="www.studentcrowd.com",D2702*2/10,IF(F2702="www.studentsreview.com",D2702*2.5/10,"ERROR"))</f>
        <v>1</v>
      </c>
      <c r="H2702" s="0" t="str">
        <f aca="false">VLOOKUP(G2702,Sheet2!$A$1:$B$8,2,0)</f>
        <v>excellent</v>
      </c>
      <c r="I2702" s="0" t="str">
        <f aca="false">"{""classes"":["""&amp;G2702&amp;"""],""text"":"""&amp;A2702&amp;"""},"</f>
        <v>{"classes":["1"],"text":"Mechanical Engineering  This Major's Salary over time This school is as hard as you think it is, but it is worth it.  You will survive, and even have some fun along the way, but come expecting to work."},</v>
      </c>
      <c r="J2702" s="0" t="n">
        <f aca="false">LEN(A2702)</f>
        <v>201</v>
      </c>
    </row>
    <row r="2703" customFormat="false" ht="12.8" hidden="false" customHeight="false" outlineLevel="0" collapsed="false">
      <c r="A2703" s="0" t="s">
        <v>2924</v>
      </c>
      <c r="B2703" s="0" t="s">
        <v>2840</v>
      </c>
      <c r="C2703" s="0" t="s">
        <v>2925</v>
      </c>
      <c r="D2703" s="0" t="n">
        <v>3</v>
      </c>
      <c r="E2703" s="0" t="str">
        <f aca="false">IFERROR(IFERROR(REPLACE(C2703,SEARCH($E$1,C2703,1),LEN($E$1),""),REPLACE(C2703,SEARCH($F$1,C2703,1),LEN($F$1),"")),C2703)</f>
        <v>www.studentsreview.com/viewprofile.php3?k=1112897651&amp;u=585</v>
      </c>
      <c r="F2703" s="0" t="str">
        <f aca="false">REPLACE(E2703,SEARCH("/",E2703,1),LEN(E2703),"")</f>
        <v>www.studentsreview.com</v>
      </c>
      <c r="G2703" s="0" t="n">
        <f aca="false">IF(F2703="www.studentcrowd.com",D2703*2/10,IF(F2703="www.studentsreview.com",D2703*2.5/10,"ERROR"))</f>
        <v>0.75</v>
      </c>
      <c r="H2703" s="0" t="str">
        <f aca="false">VLOOKUP(G2703,Sheet2!$A$1:$B$8,2,0)</f>
        <v>good</v>
      </c>
      <c r="I2703" s="0" t="str">
        <f aca="false">"{""classes"":["""&amp;G2703&amp;"""],""text"":"""&amp;A2703&amp;"""},"</f>
        <v>{"classes":["0,75"],"text":"Chemistry  This Major's Salary over time MIT has an amazing network of alumni.Undergraduate research is among the best at MIT.Lots of businesses/schools/etc come specifically to MIT to recruit!I wish I had taken more courses outside of my major.The entrance bar keeps going up - only advice is to be the best at everything you do."},</v>
      </c>
      <c r="J2703" s="0" t="n">
        <f aca="false">LEN(A2703)</f>
        <v>330</v>
      </c>
    </row>
    <row r="2704" customFormat="false" ht="12.8" hidden="false" customHeight="false" outlineLevel="0" collapsed="false">
      <c r="A2704" s="0" t="s">
        <v>2926</v>
      </c>
      <c r="B2704" s="0" t="s">
        <v>2840</v>
      </c>
      <c r="C2704" s="0" t="s">
        <v>2927</v>
      </c>
      <c r="D2704" s="0" t="n">
        <v>3</v>
      </c>
      <c r="E2704" s="0" t="str">
        <f aca="false">IFERROR(IFERROR(REPLACE(C2704,SEARCH($E$1,C2704,1),LEN($E$1),""),REPLACE(C2704,SEARCH($F$1,C2704,1),LEN($F$1),"")),C2704)</f>
        <v>www.studentsreview.com/viewprofile.php3?k=1112071971&amp;u=585</v>
      </c>
      <c r="F2704" s="0" t="str">
        <f aca="false">REPLACE(E2704,SEARCH("/",E2704,1),LEN(E2704),"")</f>
        <v>www.studentsreview.com</v>
      </c>
      <c r="G2704" s="0" t="n">
        <f aca="false">IF(F2704="www.studentcrowd.com",D2704*2/10,IF(F2704="www.studentsreview.com",D2704*2.5/10,"ERROR"))</f>
        <v>0.75</v>
      </c>
      <c r="H2704" s="0" t="str">
        <f aca="false">VLOOKUP(G2704,Sheet2!$A$1:$B$8,2,0)</f>
        <v>good</v>
      </c>
      <c r="I2704" s="0" t="str">
        <f aca="false">"{""classes"":["""&amp;G2704&amp;"""],""text"":"""&amp;A2704&amp;"""},"</f>
        <v>{"classes":["0,75"],"text":"Computer Science  This Major's Salary over time I learned to think at MIT.  I met friends I kept for life.  I've been able to network with MIT Alumni after graduation, providing interesting events and job advancement.MIT is one of a handful of schools that provide you  given credibility  in engineering.MIT also has one of the most encouragingвЂ”and comprehensiveвЂ”college athletic programs.  They are aimed at the participants and not the spectators, which is great!"},</v>
      </c>
      <c r="J2704" s="0" t="n">
        <f aca="false">LEN(A2704)</f>
        <v>469</v>
      </c>
    </row>
    <row r="2705" customFormat="false" ht="12.8" hidden="false" customHeight="false" outlineLevel="0" collapsed="false">
      <c r="A2705" s="0" t="s">
        <v>2928</v>
      </c>
      <c r="B2705" s="0" t="s">
        <v>2840</v>
      </c>
      <c r="C2705" s="0" t="s">
        <v>2929</v>
      </c>
      <c r="D2705" s="0" t="n">
        <v>4</v>
      </c>
      <c r="E2705" s="0" t="str">
        <f aca="false">IFERROR(IFERROR(REPLACE(C2705,SEARCH($E$1,C2705,1),LEN($E$1),""),REPLACE(C2705,SEARCH($F$1,C2705,1),LEN($F$1),"")),C2705)</f>
        <v>www.studentsreview.com/viewprofile.php3?k=1110537454&amp;u=585</v>
      </c>
      <c r="F2705" s="0" t="str">
        <f aca="false">REPLACE(E2705,SEARCH("/",E2705,1),LEN(E2705),"")</f>
        <v>www.studentsreview.com</v>
      </c>
      <c r="G2705" s="0" t="n">
        <f aca="false">IF(F2705="www.studentcrowd.com",D2705*2/10,IF(F2705="www.studentsreview.com",D2705*2.5/10,"ERROR"))</f>
        <v>1</v>
      </c>
      <c r="H2705" s="0" t="str">
        <f aca="false">VLOOKUP(G2705,Sheet2!$A$1:$B$8,2,0)</f>
        <v>excellent</v>
      </c>
      <c r="I2705" s="0" t="str">
        <f aca="false">"{""classes"":["""&amp;G2705&amp;"""],""text"":"""&amp;A2705&amp;"""},"</f>
        <v>{"classes":["1"],"text":"Physics  This Major's Salary over time Going to MIT has given me tremendous credibility.  People seem to pay particular attention to my thoughts and opinions, even before they have a chance to see the quality of my work."},</v>
      </c>
      <c r="J2705" s="0" t="n">
        <f aca="false">LEN(A2705)</f>
        <v>220</v>
      </c>
    </row>
    <row r="2706" customFormat="false" ht="12.8" hidden="false" customHeight="false" outlineLevel="0" collapsed="false">
      <c r="A2706" s="0" t="s">
        <v>2930</v>
      </c>
      <c r="B2706" s="0" t="s">
        <v>2840</v>
      </c>
      <c r="C2706" s="0" t="s">
        <v>2931</v>
      </c>
      <c r="D2706" s="0" t="n">
        <v>1</v>
      </c>
      <c r="E2706" s="0" t="str">
        <f aca="false">IFERROR(IFERROR(REPLACE(C2706,SEARCH($E$1,C2706,1),LEN($E$1),""),REPLACE(C2706,SEARCH($F$1,C2706,1),LEN($F$1),"")),C2706)</f>
        <v>www.studentsreview.com/viewprofile.php3?k=1109110767&amp;u=585</v>
      </c>
      <c r="F2706" s="0" t="str">
        <f aca="false">REPLACE(E2706,SEARCH("/",E2706,1),LEN(E2706),"")</f>
        <v>www.studentsreview.com</v>
      </c>
      <c r="G2706" s="0" t="n">
        <f aca="false">IF(F2706="www.studentcrowd.com",D2706*2/10,IF(F2706="www.studentsreview.com",D2706*2.5/10,"ERROR"))</f>
        <v>0.25</v>
      </c>
      <c r="H2706" s="0" t="str">
        <f aca="false">VLOOKUP(G2706,Sheet2!$A$1:$B$8,2,0)</f>
        <v>bad_plus</v>
      </c>
      <c r="I2706" s="0" t="str">
        <f aca="false">"{""classes"":["""&amp;G2706&amp;"""],""text"":"""&amp;A2706&amp;"""},"</f>
        <v>{"classes":["0,25"],"text":"Electrical Engineering  This Major's Salary over time I've learned much more after college than I did during college. The MIT undergrad experience is unfriendly, theoretical, and confidence-damaging. But it depends heavily on your department."},</v>
      </c>
      <c r="J2706" s="0" t="n">
        <f aca="false">LEN(A2706)</f>
        <v>242</v>
      </c>
    </row>
    <row r="2707" customFormat="false" ht="12.8" hidden="false" customHeight="false" outlineLevel="0" collapsed="false">
      <c r="A2707" s="0" t="s">
        <v>2932</v>
      </c>
      <c r="B2707" s="0" t="s">
        <v>2840</v>
      </c>
      <c r="C2707" s="0" t="s">
        <v>2933</v>
      </c>
      <c r="D2707" s="0" t="n">
        <v>2</v>
      </c>
      <c r="E2707" s="0" t="str">
        <f aca="false">IFERROR(IFERROR(REPLACE(C2707,SEARCH($E$1,C2707,1),LEN($E$1),""),REPLACE(C2707,SEARCH($F$1,C2707,1),LEN($F$1),"")),C2707)</f>
        <v>www.studentsreview.com/viewprofile.php3?k=1105845613&amp;u=585</v>
      </c>
      <c r="F2707" s="0" t="str">
        <f aca="false">REPLACE(E2707,SEARCH("/",E2707,1),LEN(E2707),"")</f>
        <v>www.studentsreview.com</v>
      </c>
      <c r="G2707" s="0" t="n">
        <f aca="false">IF(F2707="www.studentcrowd.com",D2707*2/10,IF(F2707="www.studentsreview.com",D2707*2.5/10,"ERROR"))</f>
        <v>0.5</v>
      </c>
      <c r="H2707" s="0" t="str">
        <f aca="false">VLOOKUP(G2707,Sheet2!$A$1:$B$8,2,0)</f>
        <v>middle</v>
      </c>
      <c r="I2707" s="0" t="str">
        <f aca="false">"{""classes"":["""&amp;G2707&amp;"""],""text"":"""&amp;A2707&amp;"""},"</f>
        <v>{"classes":["0,5"],"text":"Undecided  This Major's Salary over time Reflecting upon the last three years, I think I would have chosen to attend a different university.  Some of the students here have malice in their hearts, and cold, disheartening attitudes.  I hope to immerse myself in a completely different environment when I apply and get into grad school and continue to achieve great accomplishments."},</v>
      </c>
      <c r="J2707" s="0" t="n">
        <f aca="false">LEN(A2707)</f>
        <v>380</v>
      </c>
    </row>
    <row r="2708" customFormat="false" ht="12.8" hidden="false" customHeight="false" outlineLevel="0" collapsed="false">
      <c r="A2708" s="0" t="s">
        <v>2934</v>
      </c>
      <c r="B2708" s="0" t="s">
        <v>2840</v>
      </c>
      <c r="C2708" s="0" t="s">
        <v>2935</v>
      </c>
      <c r="D2708" s="0" t="n">
        <v>3</v>
      </c>
      <c r="E2708" s="0" t="str">
        <f aca="false">IFERROR(IFERROR(REPLACE(C2708,SEARCH($E$1,C2708,1),LEN($E$1),""),REPLACE(C2708,SEARCH($F$1,C2708,1),LEN($F$1),"")),C2708)</f>
        <v>www.studentsreview.com/viewprofile.php3?k=1101001306&amp;u=585</v>
      </c>
      <c r="F2708" s="0" t="str">
        <f aca="false">REPLACE(E2708,SEARCH("/",E2708,1),LEN(E2708),"")</f>
        <v>www.studentsreview.com</v>
      </c>
      <c r="G2708" s="0" t="n">
        <f aca="false">IF(F2708="www.studentcrowd.com",D2708*2/10,IF(F2708="www.studentsreview.com",D2708*2.5/10,"ERROR"))</f>
        <v>0.75</v>
      </c>
      <c r="H2708" s="0" t="str">
        <f aca="false">VLOOKUP(G2708,Sheet2!$A$1:$B$8,2,0)</f>
        <v>good</v>
      </c>
      <c r="I2708" s="0" t="str">
        <f aca="false">"{""classes"":["""&amp;G2708&amp;"""],""text"":"""&amp;A2708&amp;"""},"</f>
        <v>{"classes":["0,75"],"text":"Unknown  This Major's Salary over time What make this university good? good question. apart from having exceptional education system. it also has a very friendly environment. people here is really friendly and really want to help you if you get stuck on an assignment. but beware, you need to do some works first before asking for help or you won't learn anything. there is no cutthroat competition here. everyone here is suffered the amount of work load as everyone else. also, if you can't handle working everyday, then don't consider coming here. coming here meaning work, sleep, work, sleep. everyday, you wake up, you work more. wake up and work more. but you will get smarter. the key is to plan ahead and not to let stress get on you. also, realize there are other people around to help you out too. overall, this is the university that i think everyone should consider. i'm really happy to be here and experience it and i wonder where i will end up four years from now."},</v>
      </c>
      <c r="J2708" s="0" t="n">
        <f aca="false">LEN(A2708)</f>
        <v>977</v>
      </c>
    </row>
    <row r="2709" customFormat="false" ht="12.8" hidden="false" customHeight="false" outlineLevel="0" collapsed="false">
      <c r="A2709" s="0" t="s">
        <v>2936</v>
      </c>
      <c r="B2709" s="0" t="s">
        <v>2840</v>
      </c>
      <c r="C2709" s="0" t="s">
        <v>2937</v>
      </c>
      <c r="D2709" s="0" t="n">
        <v>2</v>
      </c>
      <c r="E2709" s="0" t="str">
        <f aca="false">IFERROR(IFERROR(REPLACE(C2709,SEARCH($E$1,C2709,1),LEN($E$1),""),REPLACE(C2709,SEARCH($F$1,C2709,1),LEN($F$1),"")),C2709)</f>
        <v>www.studentsreview.com/viewprofile.php3?k=1095001944&amp;u=585</v>
      </c>
      <c r="F2709" s="0" t="str">
        <f aca="false">REPLACE(E2709,SEARCH("/",E2709,1),LEN(E2709),"")</f>
        <v>www.studentsreview.com</v>
      </c>
      <c r="G2709" s="0" t="n">
        <f aca="false">IF(F2709="www.studentcrowd.com",D2709*2/10,IF(F2709="www.studentsreview.com",D2709*2.5/10,"ERROR"))</f>
        <v>0.5</v>
      </c>
      <c r="H2709" s="0" t="str">
        <f aca="false">VLOOKUP(G2709,Sheet2!$A$1:$B$8,2,0)</f>
        <v>middle</v>
      </c>
      <c r="I2709" s="0" t="str">
        <f aca="false">"{""classes"":["""&amp;G2709&amp;"""],""text"":"""&amp;A2709&amp;"""},"</f>
        <v>{"classes":["0,5"],"text":"Engineering Department  This Major's Salary over time Looking back, MIT wasn't all it's hyped up to be. If I had it to do again, I likely would choose to go to a different school. That's not to say that MIT is all bad. It does have a great extracurricular program, the people there are great, I made a lot of close friends there, and learned a lot. The problem is the stress and pressure you're under while you're there. Pressure is a good thing in the right doses, but MIT takes it too far. The majority of students at the school are broken down, and 90% of the conversations I had with other students were all about the amount of work we had to do and how stressed out we were. During my four years there, I had one friend kill himself, had another friend try multiple times, and two friends had nervous breakdowns and had to go home. That being said, if you can survive the pressure, the prestige of the school will help you out a lot after graduation."},</v>
      </c>
      <c r="J2709" s="0" t="n">
        <f aca="false">LEN(A2709)</f>
        <v>955</v>
      </c>
    </row>
    <row r="2710" customFormat="false" ht="12.8" hidden="false" customHeight="false" outlineLevel="0" collapsed="false">
      <c r="A2710" s="0" t="s">
        <v>2938</v>
      </c>
      <c r="B2710" s="0" t="s">
        <v>2840</v>
      </c>
      <c r="C2710" s="0" t="s">
        <v>2939</v>
      </c>
      <c r="D2710" s="0" t="n">
        <v>2</v>
      </c>
      <c r="E2710" s="0" t="str">
        <f aca="false">IFERROR(IFERROR(REPLACE(C2710,SEARCH($E$1,C2710,1),LEN($E$1),""),REPLACE(C2710,SEARCH($F$1,C2710,1),LEN($F$1),"")),C2710)</f>
        <v>www.studentsreview.com/viewprofile.php3?k=1090570526&amp;u=585</v>
      </c>
      <c r="F2710" s="0" t="str">
        <f aca="false">REPLACE(E2710,SEARCH("/",E2710,1),LEN(E2710),"")</f>
        <v>www.studentsreview.com</v>
      </c>
      <c r="G2710" s="0" t="n">
        <f aca="false">IF(F2710="www.studentcrowd.com",D2710*2/10,IF(F2710="www.studentsreview.com",D2710*2.5/10,"ERROR"))</f>
        <v>0.5</v>
      </c>
      <c r="H2710" s="0" t="str">
        <f aca="false">VLOOKUP(G2710,Sheet2!$A$1:$B$8,2,0)</f>
        <v>middle</v>
      </c>
      <c r="I2710" s="0" t="str">
        <f aca="false">"{""classes"":["""&amp;G2710&amp;"""],""text"":"""&amp;A2710&amp;"""},"</f>
        <v>{"classes":["0,5"],"text":"Finance  This Major's Salary over time Boston is first of all the greatest college town EVER.  Then MIT is also a very challenging school.  Be prepared to be beaten over the head with a stupid stickвЂ¦repeatedly.  At times you want to stab your eyes out, but in the end, it's all worth it as you hibernate the months away.  haha, yeah, as bad as it can get, it brings you so much closer to your friends.  It's really amazing the support system there.  Also, we really really hate the Yankees."},</v>
      </c>
      <c r="J2710" s="0" t="n">
        <f aca="false">LEN(A2710)</f>
        <v>492</v>
      </c>
    </row>
    <row r="2711" customFormat="false" ht="12.8" hidden="false" customHeight="false" outlineLevel="0" collapsed="false">
      <c r="A2711" s="0" t="s">
        <v>2940</v>
      </c>
      <c r="B2711" s="0" t="s">
        <v>2840</v>
      </c>
      <c r="C2711" s="0" t="s">
        <v>2941</v>
      </c>
      <c r="D2711" s="0" t="n">
        <v>1</v>
      </c>
      <c r="E2711" s="0" t="str">
        <f aca="false">IFERROR(IFERROR(REPLACE(C2711,SEARCH($E$1,C2711,1),LEN($E$1),""),REPLACE(C2711,SEARCH($F$1,C2711,1),LEN($F$1),"")),C2711)</f>
        <v>www.studentsreview.com/viewprofile.php3?k=1089172164&amp;u=585</v>
      </c>
      <c r="F2711" s="0" t="str">
        <f aca="false">REPLACE(E2711,SEARCH("/",E2711,1),LEN(E2711),"")</f>
        <v>www.studentsreview.com</v>
      </c>
      <c r="G2711" s="0" t="n">
        <f aca="false">IF(F2711="www.studentcrowd.com",D2711*2/10,IF(F2711="www.studentsreview.com",D2711*2.5/10,"ERROR"))</f>
        <v>0.25</v>
      </c>
      <c r="H2711" s="0" t="str">
        <f aca="false">VLOOKUP(G2711,Sheet2!$A$1:$B$8,2,0)</f>
        <v>bad_plus</v>
      </c>
      <c r="I2711" s="0" t="str">
        <f aca="false">"{""classes"":["""&amp;G2711&amp;"""],""text"":"""&amp;A2711&amp;"""},"</f>
        <v>{"classes":["0,25"],"text":"Other  This Major's Salary over time Major: management  Minor:  economicsMIT is an excellent university with a stellar reputation to receive an undergraduate education.  However if you have any doubt about the probability of you being successful and ending up in the career you want to be in, do yourself a favor and enroll elsewhere.  There are many other prestiguous colleges and universities to choose from.I hated my whole experience here and will regret it for the rest of my life.  I wish I had received a denial letter - they could have used the same letterhead and the same amount of ink.  With a 4.0/5.0 gpa, I learned almost absolutely nothing and left MIT feeling incompetent and with a feeling of emptyness.  And I consider myself to be an intelligent person with a 130 IQ who imposes high academic standards for myself  We live in a country obsessed with IQ .  You have to have had acquired some sort of knowledge.  Also I made very few friends while I was there and couldn't wait to get out.   I ignored all of the warning signs when I was a freshman that it was time for me to drop out.  I got one A and B's in all of my classes that year, but lacked a sense of fulfillment and pride in my work.  I wanted to major in computer science and work in that industry but ended up having to major in mgmt and economics to graduate.  I was never accepted by my living group as a colleague or member of the MIT community, not to the extent that anyone qualified enough to be accepted by MIT deserves.  Obviously I just didn't belong at this school.  I have never experienced this type of rejection before in my life.  Frankly, I would have preferred it in writing."},</v>
      </c>
      <c r="J2711" s="0" t="n">
        <f aca="false">LEN(A2711)</f>
        <v>1670</v>
      </c>
    </row>
    <row r="2712" customFormat="false" ht="12.8" hidden="false" customHeight="false" outlineLevel="0" collapsed="false">
      <c r="A2712" s="0" t="s">
        <v>2942</v>
      </c>
      <c r="B2712" s="0" t="s">
        <v>2840</v>
      </c>
      <c r="C2712" s="0" t="s">
        <v>2943</v>
      </c>
      <c r="D2712" s="0" t="n">
        <v>3</v>
      </c>
      <c r="E2712" s="0" t="str">
        <f aca="false">IFERROR(IFERROR(REPLACE(C2712,SEARCH($E$1,C2712,1),LEN($E$1),""),REPLACE(C2712,SEARCH($F$1,C2712,1),LEN($F$1),"")),C2712)</f>
        <v>www.studentsreview.com/viewprofile.php3?k=1086910768&amp;u=585</v>
      </c>
      <c r="F2712" s="0" t="str">
        <f aca="false">REPLACE(E2712,SEARCH("/",E2712,1),LEN(E2712),"")</f>
        <v>www.studentsreview.com</v>
      </c>
      <c r="G2712" s="0" t="n">
        <f aca="false">IF(F2712="www.studentcrowd.com",D2712*2/10,IF(F2712="www.studentsreview.com",D2712*2.5/10,"ERROR"))</f>
        <v>0.75</v>
      </c>
      <c r="H2712" s="0" t="str">
        <f aca="false">VLOOKUP(G2712,Sheet2!$A$1:$B$8,2,0)</f>
        <v>good</v>
      </c>
      <c r="I2712" s="0" t="str">
        <f aca="false">"{""classes"":["""&amp;G2712&amp;"""],""text"":"""&amp;A2712&amp;"""},"</f>
        <v>{"classes":["0,75"],"text":"Biology  This Major's Salary over time MIT teaches critical thinking better than any other university that I've been associated with  and I've taught at Harvard, Einstein and USC .  Such skills are invaluable in most areas of science and academics."},</v>
      </c>
      <c r="J2712" s="0" t="n">
        <f aca="false">LEN(A2712)</f>
        <v>248</v>
      </c>
    </row>
    <row r="2713" customFormat="false" ht="12.8" hidden="false" customHeight="false" outlineLevel="0" collapsed="false">
      <c r="A2713" s="0" t="s">
        <v>2944</v>
      </c>
      <c r="B2713" s="0" t="s">
        <v>2840</v>
      </c>
      <c r="C2713" s="0" t="s">
        <v>2945</v>
      </c>
      <c r="D2713" s="0" t="n">
        <v>3</v>
      </c>
      <c r="E2713" s="0" t="str">
        <f aca="false">IFERROR(IFERROR(REPLACE(C2713,SEARCH($E$1,C2713,1),LEN($E$1),""),REPLACE(C2713,SEARCH($F$1,C2713,1),LEN($F$1),"")),C2713)</f>
        <v>www.studentsreview.com/viewprofile.php3?k=1085277405&amp;u=585</v>
      </c>
      <c r="F2713" s="0" t="str">
        <f aca="false">REPLACE(E2713,SEARCH("/",E2713,1),LEN(E2713),"")</f>
        <v>www.studentsreview.com</v>
      </c>
      <c r="G2713" s="0" t="n">
        <f aca="false">IF(F2713="www.studentcrowd.com",D2713*2/10,IF(F2713="www.studentsreview.com",D2713*2.5/10,"ERROR"))</f>
        <v>0.75</v>
      </c>
      <c r="H2713" s="0" t="str">
        <f aca="false">VLOOKUP(G2713,Sheet2!$A$1:$B$8,2,0)</f>
        <v>good</v>
      </c>
      <c r="I2713" s="0" t="str">
        <f aca="false">"{""classes"":["""&amp;G2713&amp;"""],""text"":"""&amp;A2713&amp;"""},"</f>
        <v>{"classes":["0,75"],"text":"Biology  This Major's Salary over time I really love mit even though its very challenging and very hard to get amazing grades"},</v>
      </c>
      <c r="J2713" s="0" t="n">
        <f aca="false">LEN(A2713)</f>
        <v>125</v>
      </c>
    </row>
    <row r="2714" customFormat="false" ht="12.8" hidden="false" customHeight="false" outlineLevel="0" collapsed="false">
      <c r="A2714" s="0" t="s">
        <v>2946</v>
      </c>
      <c r="B2714" s="0" t="s">
        <v>2840</v>
      </c>
      <c r="C2714" s="0" t="s">
        <v>2947</v>
      </c>
      <c r="D2714" s="0" t="n">
        <v>3</v>
      </c>
      <c r="E2714" s="0" t="str">
        <f aca="false">IFERROR(IFERROR(REPLACE(C2714,SEARCH($E$1,C2714,1),LEN($E$1),""),REPLACE(C2714,SEARCH($F$1,C2714,1),LEN($F$1),"")),C2714)</f>
        <v>www.studentsreview.com/viewprofile.php3?k=1085270946&amp;u=585</v>
      </c>
      <c r="F2714" s="0" t="str">
        <f aca="false">REPLACE(E2714,SEARCH("/",E2714,1),LEN(E2714),"")</f>
        <v>www.studentsreview.com</v>
      </c>
      <c r="G2714" s="0" t="n">
        <f aca="false">IF(F2714="www.studentcrowd.com",D2714*2/10,IF(F2714="www.studentsreview.com",D2714*2.5/10,"ERROR"))</f>
        <v>0.75</v>
      </c>
      <c r="H2714" s="0" t="str">
        <f aca="false">VLOOKUP(G2714,Sheet2!$A$1:$B$8,2,0)</f>
        <v>good</v>
      </c>
      <c r="I2714" s="0" t="str">
        <f aca="false">"{""classes"":["""&amp;G2714&amp;"""],""text"":"""&amp;A2714&amp;"""},"</f>
        <v>{"classes":["0,75"],"text":"Other  This Major's Salary over time i'm a brain and cognitive sciences major.  you'd think that MIT would only be very good in technical aspects like math, physics, and engineering, but you'd be surprised.  the BCS department was started about 10 years ago, and since then, it's really caught on as a major.  our faculty are really great and the department is small enough to interact with them, which is awesome.comments about MIT in general:  when i came here, i had no idea how hard it would be.  i was from a public school in a relatively small town, but a lot of my classmates were from top magnet schools in the country.  i had applied here and to a handful of liberal arts schools thinking i wouldn't get into mit:  some of my peers were hell-bent on going here and majoring in whatever since they were young.  everyone is different, and it's kind of intimidating if you've not got the academic background, but it is possible to excel here without it. mit is totally an amazing place.  it's a life-changing experience.  it's a distilled version of college: there is so much more to learn, do, etc., and it comes at you all at once.  and you learn to deal with that, and possibly even enjoy it. : "},</v>
      </c>
      <c r="J2714" s="0" t="n">
        <f aca="false">LEN(A2714)</f>
        <v>1204</v>
      </c>
    </row>
    <row r="2715" customFormat="false" ht="12.8" hidden="false" customHeight="false" outlineLevel="0" collapsed="false">
      <c r="A2715" s="0" t="s">
        <v>2948</v>
      </c>
      <c r="B2715" s="0" t="s">
        <v>2840</v>
      </c>
      <c r="C2715" s="0" t="s">
        <v>2949</v>
      </c>
      <c r="D2715" s="0" t="n">
        <v>1</v>
      </c>
      <c r="E2715" s="0" t="str">
        <f aca="false">IFERROR(IFERROR(REPLACE(C2715,SEARCH($E$1,C2715,1),LEN($E$1),""),REPLACE(C2715,SEARCH($F$1,C2715,1),LEN($F$1),"")),C2715)</f>
        <v>www.studentsreview.com/viewprofile.php3?k=1078610955&amp;u=585</v>
      </c>
      <c r="F2715" s="0" t="str">
        <f aca="false">REPLACE(E2715,SEARCH("/",E2715,1),LEN(E2715),"")</f>
        <v>www.studentsreview.com</v>
      </c>
      <c r="G2715" s="0" t="n">
        <f aca="false">IF(F2715="www.studentcrowd.com",D2715*2/10,IF(F2715="www.studentsreview.com",D2715*2.5/10,"ERROR"))</f>
        <v>0.25</v>
      </c>
      <c r="H2715" s="0" t="str">
        <f aca="false">VLOOKUP(G2715,Sheet2!$A$1:$B$8,2,0)</f>
        <v>bad_plus</v>
      </c>
      <c r="I2715" s="0" t="str">
        <f aca="false">"{""classes"":["""&amp;G2715&amp;"""],""text"":"""&amp;A2715&amp;"""},"</f>
        <v>{"classes":["0,25"],"text":"Other  This Major's Salary over time Things you need to know before going to MIT:1. If you're not completely certain that you want to be a science or technology major, don't come here. MIT isn't called  Massacusetts Institute of Technology  for nothing. The curriculum does not cater to those who want to major in Literature or many of the other humanities. The curriculum does require that you take eight  humanities  courses, but it also requires that you take 2 semesters of physics  MIT physics, mind you , 1 semester of chemistry, 1 semester of biology, and 2 semesters of calculus. It can be accurately said that each semester course is the equivalent of a two-semester course at another school. And most of the students here could care less about writing or the humanities.2. Don't expect to meet happy, enthusiastic students. Saying that students here have broken spirits is an understatement. Most people here are just stressed out and don't get much sleep. 3. If you're apathetic about politics, this is the place to be. If you take a quick trip to the other little school down the street from MIT, you might notice that students are more politically active. It's very difficult to get anyone involved in politics here at MIT. That's probably because everyone's got so much work to do. "},</v>
      </c>
      <c r="J2715" s="0" t="n">
        <f aca="false">LEN(A2715)</f>
        <v>1296</v>
      </c>
    </row>
    <row r="2716" customFormat="false" ht="12.8" hidden="false" customHeight="false" outlineLevel="0" collapsed="false">
      <c r="A2716" s="0" t="s">
        <v>2950</v>
      </c>
      <c r="B2716" s="0" t="s">
        <v>2840</v>
      </c>
      <c r="C2716" s="0" t="s">
        <v>2951</v>
      </c>
      <c r="D2716" s="0" t="n">
        <v>3</v>
      </c>
      <c r="E2716" s="0" t="str">
        <f aca="false">IFERROR(IFERROR(REPLACE(C2716,SEARCH($E$1,C2716,1),LEN($E$1),""),REPLACE(C2716,SEARCH($F$1,C2716,1),LEN($F$1),"")),C2716)</f>
        <v>www.studentsreview.com/viewprofile.php3?k=1071696901&amp;u=585</v>
      </c>
      <c r="F2716" s="0" t="str">
        <f aca="false">REPLACE(E2716,SEARCH("/",E2716,1),LEN(E2716),"")</f>
        <v>www.studentsreview.com</v>
      </c>
      <c r="G2716" s="0" t="n">
        <f aca="false">IF(F2716="www.studentcrowd.com",D2716*2/10,IF(F2716="www.studentsreview.com",D2716*2.5/10,"ERROR"))</f>
        <v>0.75</v>
      </c>
      <c r="H2716" s="0" t="str">
        <f aca="false">VLOOKUP(G2716,Sheet2!$A$1:$B$8,2,0)</f>
        <v>good</v>
      </c>
      <c r="I2716" s="0" t="str">
        <f aca="false">"{""classes"":["""&amp;G2716&amp;"""],""text"":"""&amp;A2716&amp;"""},"</f>
        <v>{"classes":["0,75"],"text":"Aerospace Engineering  This Major's Salary over time The best part about MIT is the students work hard, play hard attitude.  The stress here is intense, but that causes everyone to pull together,  metaphorically  chanting IHTFP and   fighting their way to drink from the firehose, while loving every minute."},</v>
      </c>
      <c r="J2716" s="0" t="n">
        <f aca="false">LEN(A2716)</f>
        <v>307</v>
      </c>
    </row>
    <row r="2717" customFormat="false" ht="12.8" hidden="false" customHeight="false" outlineLevel="0" collapsed="false">
      <c r="A2717" s="0" t="s">
        <v>2952</v>
      </c>
      <c r="B2717" s="0" t="s">
        <v>2840</v>
      </c>
      <c r="C2717" s="0" t="s">
        <v>2953</v>
      </c>
      <c r="D2717" s="0" t="n">
        <v>3</v>
      </c>
      <c r="E2717" s="0" t="str">
        <f aca="false">IFERROR(IFERROR(REPLACE(C2717,SEARCH($E$1,C2717,1),LEN($E$1),""),REPLACE(C2717,SEARCH($F$1,C2717,1),LEN($F$1),"")),C2717)</f>
        <v>www.studentsreview.com/viewprofile.php3?k=1069888707&amp;u=585</v>
      </c>
      <c r="F2717" s="0" t="str">
        <f aca="false">REPLACE(E2717,SEARCH("/",E2717,1),LEN(E2717),"")</f>
        <v>www.studentsreview.com</v>
      </c>
      <c r="G2717" s="0" t="n">
        <f aca="false">IF(F2717="www.studentcrowd.com",D2717*2/10,IF(F2717="www.studentsreview.com",D2717*2.5/10,"ERROR"))</f>
        <v>0.75</v>
      </c>
      <c r="H2717" s="0" t="str">
        <f aca="false">VLOOKUP(G2717,Sheet2!$A$1:$B$8,2,0)</f>
        <v>good</v>
      </c>
      <c r="I2717" s="0" t="str">
        <f aca="false">"{""classes"":["""&amp;G2717&amp;"""],""text"":"""&amp;A2717&amp;"""},"</f>
        <v>{"classes":["0,75"],"text":"Chemistry  This Major's Salary over time MIT is an excellent place to pursue just about any field of science and come out with a lot of knowledge and the skills needed to solve new problems.  However, MIT's humanities are not as well-done as other portions of the school's curriculum.  Overall, it's a wonderful place to beвЂ”people are nice for the most part, with the occaisional cut-throat pre-med and arrogant genius.  And Boston is one of the best cities in the Northeast"},</v>
      </c>
      <c r="J2717" s="0" t="n">
        <f aca="false">LEN(A2717)</f>
        <v>476</v>
      </c>
    </row>
    <row r="2718" customFormat="false" ht="12.8" hidden="false" customHeight="false" outlineLevel="0" collapsed="false">
      <c r="A2718" s="0" t="s">
        <v>2954</v>
      </c>
      <c r="B2718" s="0" t="s">
        <v>2840</v>
      </c>
      <c r="C2718" s="0" t="s">
        <v>2955</v>
      </c>
      <c r="D2718" s="0" t="n">
        <v>3</v>
      </c>
      <c r="E2718" s="0" t="str">
        <f aca="false">IFERROR(IFERROR(REPLACE(C2718,SEARCH($E$1,C2718,1),LEN($E$1),""),REPLACE(C2718,SEARCH($F$1,C2718,1),LEN($F$1),"")),C2718)</f>
        <v>www.studentsreview.com/viewprofile.php3?k=1069314692&amp;u=585</v>
      </c>
      <c r="F2718" s="0" t="str">
        <f aca="false">REPLACE(E2718,SEARCH("/",E2718,1),LEN(E2718),"")</f>
        <v>www.studentsreview.com</v>
      </c>
      <c r="G2718" s="0" t="n">
        <f aca="false">IF(F2718="www.studentcrowd.com",D2718*2/10,IF(F2718="www.studentsreview.com",D2718*2.5/10,"ERROR"))</f>
        <v>0.75</v>
      </c>
      <c r="H2718" s="0" t="str">
        <f aca="false">VLOOKUP(G2718,Sheet2!$A$1:$B$8,2,0)</f>
        <v>good</v>
      </c>
      <c r="I2718" s="0" t="str">
        <f aca="false">"{""classes"":["""&amp;G2718&amp;"""],""text"":"""&amp;A2718&amp;"""},"</f>
        <v>{"classes":["0,75"],"text":"Undecided  This Major's Salary over time As has been already pointed out, it definitely takes a certain sort to love MIT, and that type of person might have just as wonderful a time at one of several other schools. Yeah, classes are rough, yeah, there's a lot of science and math aroundвЂ¦but if you think all you're here for are classes, go elsewhere. The student body is definitely diverse, not all geeks like most people assume, although there's certainly a lot of geeks. Only when you start to factor in the attitude of the place, then you begin to understand what makes this place special. I had a v. tough time deciding between MIT and a few other schools, and I'm glad I decided  hey, it's the chance of a lifetimeвЂ¦so take it!  And it works for meвЂ¦I've had so many amazing experiences in my first few months here, some of which I'm absolutely sure I wouldn't manage anywhere else, like watching the Boston skyline from the top of the little Dome, or dropping a whole kilo of sodium into the Charles [crazy crazy Rush happenings] Remember, the most important thing is that you get out what you put in. If you want a good social life, go out and meet people, most of them don't bite. If you want to pursue some really cool research topic, talk to professors, spam the entire department if need be  usually not!  and voila, you've got a project. The possibilities really are endless; come visit overnight  do NOT limit yourself to the official tour/class spiel  and we'll show you what we're about."},</v>
      </c>
      <c r="J2718" s="0" t="n">
        <f aca="false">LEN(A2718)</f>
        <v>1506</v>
      </c>
    </row>
    <row r="2719" customFormat="false" ht="12.8" hidden="false" customHeight="false" outlineLevel="0" collapsed="false">
      <c r="A2719" s="0" t="s">
        <v>2956</v>
      </c>
      <c r="B2719" s="0" t="s">
        <v>2840</v>
      </c>
      <c r="C2719" s="0" t="s">
        <v>2957</v>
      </c>
      <c r="D2719" s="0" t="n">
        <v>3</v>
      </c>
      <c r="E2719" s="0" t="str">
        <f aca="false">IFERROR(IFERROR(REPLACE(C2719,SEARCH($E$1,C2719,1),LEN($E$1),""),REPLACE(C2719,SEARCH($F$1,C2719,1),LEN($F$1),"")),C2719)</f>
        <v>www.studentsreview.com/viewprofile.php3?k=1068520068&amp;u=585</v>
      </c>
      <c r="F2719" s="0" t="str">
        <f aca="false">REPLACE(E2719,SEARCH("/",E2719,1),LEN(E2719),"")</f>
        <v>www.studentsreview.com</v>
      </c>
      <c r="G2719" s="0" t="n">
        <f aca="false">IF(F2719="www.studentcrowd.com",D2719*2/10,IF(F2719="www.studentsreview.com",D2719*2.5/10,"ERROR"))</f>
        <v>0.75</v>
      </c>
      <c r="H2719" s="0" t="str">
        <f aca="false">VLOOKUP(G2719,Sheet2!$A$1:$B$8,2,0)</f>
        <v>good</v>
      </c>
      <c r="I2719" s="0" t="str">
        <f aca="false">"{""classes"":["""&amp;G2719&amp;"""],""text"":"""&amp;A2719&amp;"""},"</f>
        <v>{"classes":["0,75"],"text":"Business - Management and Administration  This Major's Salary over time MIT is the most respected place in the world to get an engineering degree, economics degree, and near the top for the sciences and management.  If you are interested in another field, you are missing the point."},</v>
      </c>
      <c r="J2719" s="0" t="n">
        <f aca="false">LEN(A2719)</f>
        <v>282</v>
      </c>
    </row>
    <row r="2720" customFormat="false" ht="12.8" hidden="false" customHeight="false" outlineLevel="0" collapsed="false">
      <c r="A2720" s="0" t="s">
        <v>2958</v>
      </c>
      <c r="B2720" s="0" t="s">
        <v>2840</v>
      </c>
      <c r="C2720" s="0" t="s">
        <v>2959</v>
      </c>
      <c r="D2720" s="0" t="n">
        <v>3</v>
      </c>
      <c r="E2720" s="0" t="str">
        <f aca="false">IFERROR(IFERROR(REPLACE(C2720,SEARCH($E$1,C2720,1),LEN($E$1),""),REPLACE(C2720,SEARCH($F$1,C2720,1),LEN($F$1),"")),C2720)</f>
        <v>www.studentsreview.com/viewprofile.php3?k=1068438558&amp;u=585</v>
      </c>
      <c r="F2720" s="0" t="str">
        <f aca="false">REPLACE(E2720,SEARCH("/",E2720,1),LEN(E2720),"")</f>
        <v>www.studentsreview.com</v>
      </c>
      <c r="G2720" s="0" t="n">
        <f aca="false">IF(F2720="www.studentcrowd.com",D2720*2/10,IF(F2720="www.studentsreview.com",D2720*2.5/10,"ERROR"))</f>
        <v>0.75</v>
      </c>
      <c r="H2720" s="0" t="str">
        <f aca="false">VLOOKUP(G2720,Sheet2!$A$1:$B$8,2,0)</f>
        <v>good</v>
      </c>
      <c r="I2720" s="0" t="str">
        <f aca="false">"{""classes"":["""&amp;G2720&amp;"""],""text"":"""&amp;A2720&amp;"""},"</f>
        <v>{"classes":["0,75"],"text":"Economics  This Major's Salary over time If you are good at math and like it, you should definitely consider MIT."},</v>
      </c>
      <c r="J2720" s="0" t="n">
        <f aca="false">LEN(A2720)</f>
        <v>113</v>
      </c>
    </row>
    <row r="2721" customFormat="false" ht="12.8" hidden="false" customHeight="false" outlineLevel="0" collapsed="false">
      <c r="A2721" s="0" t="s">
        <v>2960</v>
      </c>
      <c r="B2721" s="0" t="s">
        <v>2840</v>
      </c>
      <c r="C2721" s="0" t="s">
        <v>2961</v>
      </c>
      <c r="D2721" s="0" t="n">
        <v>3</v>
      </c>
      <c r="E2721" s="0" t="str">
        <f aca="false">IFERROR(IFERROR(REPLACE(C2721,SEARCH($E$1,C2721,1),LEN($E$1),""),REPLACE(C2721,SEARCH($F$1,C2721,1),LEN($F$1),"")),C2721)</f>
        <v>www.studentsreview.com/viewprofile.php3?k=1068416557&amp;u=585</v>
      </c>
      <c r="F2721" s="0" t="str">
        <f aca="false">REPLACE(E2721,SEARCH("/",E2721,1),LEN(E2721),"")</f>
        <v>www.studentsreview.com</v>
      </c>
      <c r="G2721" s="0" t="n">
        <f aca="false">IF(F2721="www.studentcrowd.com",D2721*2/10,IF(F2721="www.studentsreview.com",D2721*2.5/10,"ERROR"))</f>
        <v>0.75</v>
      </c>
      <c r="H2721" s="0" t="str">
        <f aca="false">VLOOKUP(G2721,Sheet2!$A$1:$B$8,2,0)</f>
        <v>good</v>
      </c>
      <c r="I2721" s="0" t="str">
        <f aca="false">"{""classes"":["""&amp;G2721&amp;"""],""text"":"""&amp;A2721&amp;"""},"</f>
        <v>{"classes":["0,75"],"text":"Chemical Engineering  This Major's Salary over time I' a freshman and this school is hardcore.  It puts its dollars in the right places  in your education and life style  and is the greatest place."},</v>
      </c>
      <c r="J2721" s="0" t="n">
        <f aca="false">LEN(A2721)</f>
        <v>197</v>
      </c>
    </row>
    <row r="2722" customFormat="false" ht="12.8" hidden="false" customHeight="false" outlineLevel="0" collapsed="false">
      <c r="A2722" s="0" t="s">
        <v>2962</v>
      </c>
      <c r="B2722" s="0" t="s">
        <v>2840</v>
      </c>
      <c r="C2722" s="0" t="s">
        <v>2963</v>
      </c>
      <c r="D2722" s="0" t="n">
        <v>3</v>
      </c>
      <c r="E2722" s="0" t="str">
        <f aca="false">IFERROR(IFERROR(REPLACE(C2722,SEARCH($E$1,C2722,1),LEN($E$1),""),REPLACE(C2722,SEARCH($F$1,C2722,1),LEN($F$1),"")),C2722)</f>
        <v>www.studentsreview.com/viewprofile.php3?k=1063059000&amp;u=585</v>
      </c>
      <c r="F2722" s="0" t="str">
        <f aca="false">REPLACE(E2722,SEARCH("/",E2722,1),LEN(E2722),"")</f>
        <v>www.studentsreview.com</v>
      </c>
      <c r="G2722" s="0" t="n">
        <f aca="false">IF(F2722="www.studentcrowd.com",D2722*2/10,IF(F2722="www.studentsreview.com",D2722*2.5/10,"ERROR"))</f>
        <v>0.75</v>
      </c>
      <c r="H2722" s="0" t="str">
        <f aca="false">VLOOKUP(G2722,Sheet2!$A$1:$B$8,2,0)</f>
        <v>good</v>
      </c>
      <c r="I2722" s="0" t="str">
        <f aca="false">"{""classes"":["""&amp;G2722&amp;"""],""text"":"""&amp;A2722&amp;"""},"</f>
        <v>{"classes":["0,75"],"text":"Computer Science  This Major's Salary over time I did my S.B. in math &amp; EECS  + M.Eng  so I had the opportunity to work with people in the two departments.  My general impression of engineering students was that most of them were quite bright and the less bright had to work around the clock to survive the back breaking work load.  People are relentless and it's amazing how they don't stop working.  With the math department, things are a little more theoretical so you generally tend to see more people with very analytical minds and poorer work habits.  Not to say the math majors are lazy or anything but it seems like you're less likely to solve a math problem by spending hours on it as opposed to an engineering problem set which involves tons of grunge work.  Overall, everyone was pretty smart and suprisingly open to collaboration.  I heard all these scary stories about the cut throat competition @ MIT and I was relieved to find out that people are more than willing to stay up and help each other on problem sets.  Professors are aware of the need for collaboration so they openly endorse it  although they usually require you to put the names of the collaborators on your pset .  I can easily say I had the best five years of my life there  S.B. &amp; M.Eng  and I was able to land an $83000 job as a software engineer @ Oracle straight out of college.  There are about 40 other kids from my class at Oracle and it's gotten so ridiculous to a point where we don't even get excited when we see an old friend here anymore.  It's a sad fact but corporate America is ran by prestige whores and the MIT name brand will take you far especially in these times.  I recommend MIT to anyone who is hell bent on succeeding in college  even at the expense of making some social sacrifices  and you can be sure that the back to back all nighters and the long lab hours will pay off in the end.  Another note on the social lifeвЂ¦the social life is not really that great but it's not nearly as bad as people make it out to be from the outside.  There are some nerds/geeks at MIT but there are also tons of normal people who are fun to hang out with.  The student body is very diverse and you meet people from all kinds of socioeconomic backgrounds.  I had a friend who bought two Porsches by junior year and I know of a kids whose parents had minimum wage jobs.  Varsity sports are obviously not so big  we don't recruit athletes  but the intramural scene is quite alive and you can participate in a wide variety of sports. "},</v>
      </c>
      <c r="J2722" s="0" t="n">
        <f aca="false">LEN(A2722)</f>
        <v>2521</v>
      </c>
    </row>
    <row r="2723" customFormat="false" ht="12.8" hidden="false" customHeight="false" outlineLevel="0" collapsed="false">
      <c r="A2723" s="0" t="s">
        <v>2964</v>
      </c>
      <c r="B2723" s="0" t="s">
        <v>2840</v>
      </c>
      <c r="C2723" s="0" t="s">
        <v>2965</v>
      </c>
      <c r="D2723" s="0" t="n">
        <v>3</v>
      </c>
      <c r="E2723" s="0" t="str">
        <f aca="false">IFERROR(IFERROR(REPLACE(C2723,SEARCH($E$1,C2723,1),LEN($E$1),""),REPLACE(C2723,SEARCH($F$1,C2723,1),LEN($F$1),"")),C2723)</f>
        <v>www.studentsreview.com/viewprofile.php3?k=1063056899&amp;u=585</v>
      </c>
      <c r="F2723" s="0" t="str">
        <f aca="false">REPLACE(E2723,SEARCH("/",E2723,1),LEN(E2723),"")</f>
        <v>www.studentsreview.com</v>
      </c>
      <c r="G2723" s="0" t="n">
        <f aca="false">IF(F2723="www.studentcrowd.com",D2723*2/10,IF(F2723="www.studentsreview.com",D2723*2.5/10,"ERROR"))</f>
        <v>0.75</v>
      </c>
      <c r="H2723" s="0" t="str">
        <f aca="false">VLOOKUP(G2723,Sheet2!$A$1:$B$8,2,0)</f>
        <v>good</v>
      </c>
      <c r="I2723" s="0" t="str">
        <f aca="false">"{""classes"":["""&amp;G2723&amp;"""],""text"":"""&amp;A2723&amp;"""},"</f>
        <v>{"classes":["0,75"],"text":"Computer Science  This Major's Salary over time I did my S.B. in math &amp; EECS so I had the opportunity to work with people in the two departments.  My general impression of engineering students was that most of them were quite bright and the less bright had to work around the clock to survive the back breaking work load.  People are relentless and it's amazing how they don't stop working.  With the math department, things are a little more theoretically so you generally tend to see more people with very analytical minds and poorer work habits.  Not to say the math majors are lazy or anything but it seems like you're less likely to solve a math problem by spending hours on it as opposed to an engineering problem set which involves tons of grunge work.  Overall, everyone was pretty smart and suprisingly open to collaboration.  I heard all these scary stories about the cut throat competition @ MIT and I was relieved to find out that people are more than willing to stay up and help each other on problem sets.  Professors are aware of the need for collaboration so they openly endorse it  although they usually require you to put the names of the collaborators on your pset .  I can easily say I had the best five years of my life there  S.B. &amp; M.Eng  and I was able to land an $83000 job as a software engineer @ Oracle straight out of college.  There are about 40 other kids from my class at Oracle and it's gotten so ridiculous to a point where we don't even get excited when we see an old friend here anymore.  It's a sad fact but corporate America is ran by prestige whores and the MIT name brand will take you far especially in these times.  I recommend MIT to anyone who is hell bent on succeeding in college  even at the expense of making some social sacrifices  and you can be sure that the back to back all nighters and the long lab hours will pay off in the end.  Another note on the social lifeвЂ¦the social life is not really that great but it's not nearly as bad as people make it out to be from the outside.  There are some nerds/geeks at MIT but there are also tons of normal people who are fun to hang out with.  The student body is very diverse and you meet people from all kinds of socioeconomic backgrounds.  I had a friend who bought two Porsches by junior year and I know of a kids whose parents had minimum wage jobs.  Varsity sports are obviously not so big  we don't recruit athletes  but the intramural scene is quite alive and you can participate in a wide variety of sports. "},</v>
      </c>
      <c r="J2723" s="0" t="n">
        <f aca="false">LEN(A2723)</f>
        <v>2513</v>
      </c>
    </row>
    <row r="2724" customFormat="false" ht="12.8" hidden="false" customHeight="false" outlineLevel="0" collapsed="false">
      <c r="A2724" s="0" t="s">
        <v>2966</v>
      </c>
      <c r="B2724" s="0" t="s">
        <v>2840</v>
      </c>
      <c r="C2724" s="0" t="s">
        <v>2967</v>
      </c>
      <c r="D2724" s="0" t="n">
        <v>4</v>
      </c>
      <c r="E2724" s="0" t="str">
        <f aca="false">IFERROR(IFERROR(REPLACE(C2724,SEARCH($E$1,C2724,1),LEN($E$1),""),REPLACE(C2724,SEARCH($F$1,C2724,1),LEN($F$1),"")),C2724)</f>
        <v>www.studentsreview.com/viewprofile.php3?k=1058028941&amp;u=585</v>
      </c>
      <c r="F2724" s="0" t="str">
        <f aca="false">REPLACE(E2724,SEARCH("/",E2724,1),LEN(E2724),"")</f>
        <v>www.studentsreview.com</v>
      </c>
      <c r="G2724" s="0" t="n">
        <f aca="false">IF(F2724="www.studentcrowd.com",D2724*2/10,IF(F2724="www.studentsreview.com",D2724*2.5/10,"ERROR"))</f>
        <v>1</v>
      </c>
      <c r="H2724" s="0" t="str">
        <f aca="false">VLOOKUP(G2724,Sheet2!$A$1:$B$8,2,0)</f>
        <v>excellent</v>
      </c>
      <c r="I2724" s="0" t="str">
        <f aca="false">"{""classes"":["""&amp;G2724&amp;"""],""text"":"""&amp;A2724&amp;"""},"</f>
        <v>{"classes":["1"],"text":"Computer Science  This Major's Salary over time MIT is an adventure of a lifetime. You can do pretty much whatever you want here. If you get a TA who does not speak English to your satisfaction, you can simply switch into a different TA's class. If you need help, the Deans will both listen and be of assistance. Also, student's at MIT get to pick their own roommates. MIT does everything it can to make sure that the only thing that you are stressed about is your coursework. It tries to unburden you of your other concerns, while treating you as an adult. That's the other great thing. MIT views all of its students as grown-ups, and does not ask for their parents' approval about the decisions that they make. In all, MIT is a great place to be."},</v>
      </c>
      <c r="J2724" s="0" t="n">
        <f aca="false">LEN(A2724)</f>
        <v>748</v>
      </c>
    </row>
    <row r="2725" customFormat="false" ht="12.8" hidden="false" customHeight="false" outlineLevel="0" collapsed="false">
      <c r="A2725" s="0" t="s">
        <v>2968</v>
      </c>
      <c r="B2725" s="0" t="s">
        <v>2840</v>
      </c>
      <c r="C2725" s="0" t="s">
        <v>2969</v>
      </c>
      <c r="D2725" s="0" t="n">
        <v>3</v>
      </c>
      <c r="E2725" s="0" t="str">
        <f aca="false">IFERROR(IFERROR(REPLACE(C2725,SEARCH($E$1,C2725,1),LEN($E$1),""),REPLACE(C2725,SEARCH($F$1,C2725,1),LEN($F$1),"")),C2725)</f>
        <v>www.studentsreview.com/viewprofile.php3?k=1054763504&amp;u=585</v>
      </c>
      <c r="F2725" s="0" t="str">
        <f aca="false">REPLACE(E2725,SEARCH("/",E2725,1),LEN(E2725),"")</f>
        <v>www.studentsreview.com</v>
      </c>
      <c r="G2725" s="0" t="n">
        <f aca="false">IF(F2725="www.studentcrowd.com",D2725*2/10,IF(F2725="www.studentsreview.com",D2725*2.5/10,"ERROR"))</f>
        <v>0.75</v>
      </c>
      <c r="H2725" s="0" t="str">
        <f aca="false">VLOOKUP(G2725,Sheet2!$A$1:$B$8,2,0)</f>
        <v>good</v>
      </c>
      <c r="I2725" s="0" t="str">
        <f aca="false">"{""classes"":["""&amp;G2725&amp;"""],""text"":"""&amp;A2725&amp;"""},"</f>
        <v>{"classes":["0,75"],"text":"Biology  This Major's Salary over time If you are interested in biology, MIT is the ABSOLUTE BEST place to be! I've been here for three years, and my experience with the biology faculty has been nothing less than amazing.  The professors' love for biology is contagious.  Not only are the professors some of the most brilliant brains you will ever meet, they are also so incredibly friendly, approachable, and supportive. At MIT, they really care about their undergraduates.  Unlike other universities  ahem, Harvard , even MIT's most advanced biology courses are taught by professors  not TA's or postdocs .  Also, MIT has a widely participated program called the Undergraduate Research Opportunities Program that allows undergrads to easily get involved with the pioneering, mind-blowing research that goes on here."},</v>
      </c>
      <c r="J2725" s="0" t="n">
        <f aca="false">LEN(A2725)</f>
        <v>817</v>
      </c>
    </row>
    <row r="2726" customFormat="false" ht="12.8" hidden="false" customHeight="false" outlineLevel="0" collapsed="false">
      <c r="A2726" s="0" t="s">
        <v>2970</v>
      </c>
      <c r="B2726" s="0" t="s">
        <v>2840</v>
      </c>
      <c r="C2726" s="0" t="s">
        <v>2971</v>
      </c>
      <c r="D2726" s="0" t="n">
        <v>2</v>
      </c>
      <c r="E2726" s="0" t="str">
        <f aca="false">IFERROR(IFERROR(REPLACE(C2726,SEARCH($E$1,C2726,1),LEN($E$1),""),REPLACE(C2726,SEARCH($F$1,C2726,1),LEN($F$1),"")),C2726)</f>
        <v>www.studentsreview.com/viewprofile.php3?k=1052681850&amp;u=585</v>
      </c>
      <c r="F2726" s="0" t="str">
        <f aca="false">REPLACE(E2726,SEARCH("/",E2726,1),LEN(E2726),"")</f>
        <v>www.studentsreview.com</v>
      </c>
      <c r="G2726" s="0" t="n">
        <f aca="false">IF(F2726="www.studentcrowd.com",D2726*2/10,IF(F2726="www.studentsreview.com",D2726*2.5/10,"ERROR"))</f>
        <v>0.5</v>
      </c>
      <c r="H2726" s="0" t="str">
        <f aca="false">VLOOKUP(G2726,Sheet2!$A$1:$B$8,2,0)</f>
        <v>middle</v>
      </c>
      <c r="I2726" s="0" t="str">
        <f aca="false">"{""classes"":["""&amp;G2726&amp;"""],""text"":"""&amp;A2726&amp;"""},"</f>
        <v>{"classes":["0,5"],"text":"Chemistry  This Major's Salary over time The word load at MIT was so heavy that graduate school was trivial. While much of what I learned is out of date after 50+ years, the techniques of problem solving persist.  A note: the tuition I paid was $800/year. That's about one week at the present rate."},</v>
      </c>
      <c r="J2726" s="0" t="n">
        <f aca="false">LEN(A2726)</f>
        <v>298</v>
      </c>
    </row>
    <row r="2727" customFormat="false" ht="12.8" hidden="false" customHeight="false" outlineLevel="0" collapsed="false">
      <c r="A2727" s="0" t="s">
        <v>2972</v>
      </c>
      <c r="B2727" s="0" t="s">
        <v>2840</v>
      </c>
      <c r="C2727" s="0" t="s">
        <v>2973</v>
      </c>
      <c r="D2727" s="0" t="n">
        <v>1</v>
      </c>
      <c r="E2727" s="0" t="str">
        <f aca="false">IFERROR(IFERROR(REPLACE(C2727,SEARCH($E$1,C2727,1),LEN($E$1),""),REPLACE(C2727,SEARCH($F$1,C2727,1),LEN($F$1),"")),C2727)</f>
        <v>www.studentsreview.com/viewprofile.php3?k=1051230838&amp;u=585</v>
      </c>
      <c r="F2727" s="0" t="str">
        <f aca="false">REPLACE(E2727,SEARCH("/",E2727,1),LEN(E2727),"")</f>
        <v>www.studentsreview.com</v>
      </c>
      <c r="G2727" s="0" t="n">
        <f aca="false">IF(F2727="www.studentcrowd.com",D2727*2/10,IF(F2727="www.studentsreview.com",D2727*2.5/10,"ERROR"))</f>
        <v>0.25</v>
      </c>
      <c r="H2727" s="0" t="str">
        <f aca="false">VLOOKUP(G2727,Sheet2!$A$1:$B$8,2,0)</f>
        <v>bad_plus</v>
      </c>
      <c r="I2727" s="0" t="str">
        <f aca="false">"{""classes"":["""&amp;G2727&amp;"""],""text"":"""&amp;A2727&amp;"""},"</f>
        <v>{"classes":["0,25"],"text":"Economics  This Major's Salary over time the undergraduate experience for economics majors is terrible - the faculty consistently gets the lowest rankings on student surveys of teaching ability. it is not that the the professors are not great researchers - they are - many have won nobel prizes, etc. but their teaching ability leaves a LOT to be desired - moreover, they don't give a damn about undergrads - no matter how well you do in the department, it is often difficult to get meaningful UROPs with professors - they are too involved with their own research to careвЂ¦the mit experience is in large part shaped by the department that you choose to major in  - in this case, don't major in economics unless you are hell bent on a Phd - you're job options post graduation suck and the quality of your educational experience is limited  unless you enjoy teaching yourself all the material and doing a lot of independent research "},</v>
      </c>
      <c r="J2727" s="0" t="n">
        <f aca="false">LEN(A2727)</f>
        <v>932</v>
      </c>
    </row>
    <row r="2728" customFormat="false" ht="12.8" hidden="false" customHeight="false" outlineLevel="0" collapsed="false">
      <c r="A2728" s="0" t="s">
        <v>2974</v>
      </c>
      <c r="B2728" s="0" t="s">
        <v>2840</v>
      </c>
      <c r="C2728" s="0" t="s">
        <v>2975</v>
      </c>
      <c r="D2728" s="0" t="n">
        <v>3</v>
      </c>
      <c r="E2728" s="0" t="str">
        <f aca="false">IFERROR(IFERROR(REPLACE(C2728,SEARCH($E$1,C2728,1),LEN($E$1),""),REPLACE(C2728,SEARCH($F$1,C2728,1),LEN($F$1),"")),C2728)</f>
        <v>www.studentsreview.com/viewprofile.php3?k=1049394082&amp;u=585</v>
      </c>
      <c r="F2728" s="0" t="str">
        <f aca="false">REPLACE(E2728,SEARCH("/",E2728,1),LEN(E2728),"")</f>
        <v>www.studentsreview.com</v>
      </c>
      <c r="G2728" s="0" t="n">
        <f aca="false">IF(F2728="www.studentcrowd.com",D2728*2/10,IF(F2728="www.studentsreview.com",D2728*2.5/10,"ERROR"))</f>
        <v>0.75</v>
      </c>
      <c r="H2728" s="0" t="str">
        <f aca="false">VLOOKUP(G2728,Sheet2!$A$1:$B$8,2,0)</f>
        <v>good</v>
      </c>
      <c r="I2728" s="0" t="str">
        <f aca="false">"{""classes"":["""&amp;G2728&amp;"""],""text"":"""&amp;A2728&amp;"""},"</f>
        <v>{"classes":["0,75"],"text":"Computer Science  This Major's Salary over time Very strong programs, hard classes, but I like it."},</v>
      </c>
      <c r="J2728" s="0" t="n">
        <f aca="false">LEN(A2728)</f>
        <v>98</v>
      </c>
    </row>
    <row r="2729" customFormat="false" ht="12.8" hidden="false" customHeight="false" outlineLevel="0" collapsed="false">
      <c r="A2729" s="0" t="s">
        <v>2976</v>
      </c>
      <c r="B2729" s="0" t="s">
        <v>2840</v>
      </c>
      <c r="C2729" s="0" t="s">
        <v>2977</v>
      </c>
      <c r="D2729" s="0" t="n">
        <v>3</v>
      </c>
      <c r="E2729" s="0" t="str">
        <f aca="false">IFERROR(IFERROR(REPLACE(C2729,SEARCH($E$1,C2729,1),LEN($E$1),""),REPLACE(C2729,SEARCH($F$1,C2729,1),LEN($F$1),"")),C2729)</f>
        <v>www.studentsreview.com/viewprofile.php3?k=1045638801&amp;u=585</v>
      </c>
      <c r="F2729" s="0" t="str">
        <f aca="false">REPLACE(E2729,SEARCH("/",E2729,1),LEN(E2729),"")</f>
        <v>www.studentsreview.com</v>
      </c>
      <c r="G2729" s="0" t="n">
        <f aca="false">IF(F2729="www.studentcrowd.com",D2729*2/10,IF(F2729="www.studentsreview.com",D2729*2.5/10,"ERROR"))</f>
        <v>0.75</v>
      </c>
      <c r="H2729" s="0" t="str">
        <f aca="false">VLOOKUP(G2729,Sheet2!$A$1:$B$8,2,0)</f>
        <v>good</v>
      </c>
      <c r="I2729" s="0" t="str">
        <f aca="false">"{""classes"":["""&amp;G2729&amp;"""],""text"":"""&amp;A2729&amp;"""},"</f>
        <v>{"classes":["0,75"],"text":"Physics  This Major's Salary over time So I'm sitting here with four problem sets this week hanging over my head, planning on pulling an all-nighter to plan a protest against the administration's plans to eliminate an important aspect of student life  dorm rush , in desperate need of caffeine, and I haven't had decent food in a week.  Yet I can't imagine anywhere else I'd rather be.  This place is absolutely amazing.  Don't come here if you want to be coddled and have grade-inflation and administrators holding your hand all the time.  Come here if you want to make your own decisions and work harder than you ever have in your life.  Because if you put in the work, this place will give back more to you than you could ever imagine.  I have been able to learn more here than I ever thought possible.  I have been able to acheive amazing things working through student groups.  I look around at the faces of people in my dorm and I see thinkers, builders, artists, theorists, and great engineers.  I know these people will one day change the world, or at least their own little part of it.  Yet these same people are the ones I flirt with, pull pranks and hacks with, complain about workload with, order middle of the night pizza with.  It's mindblowing.  The diversity of culture here is fantasticвЂ”you can choose where you live.  There's really a sense of community with where you live; it's not just a bunch of people living together.  There's an option for everyone: the French speaker, the  cool kids  from high school, the pyromaniacs, the raging liberal hippies, the serious student, the serious drinker, whatever.The professors are generally quite accessible.  As a freshman, I took classes with Chomsky, the guy who discovered the world's oldest rock, and the guy who discovered Uranus' rings.  One of my classes was only 2 people.  Getting UROPs  research jobs, $8.75/hr to start  is ridiculously easy; I emailed a prof saying I was interested in what he was doing, and within a week I was hired.  Don't apply to MIT unless you love math and science and engineering.  It doesn't matter that MIT is ranked in the top 10 or 5 or whatever it is now in USNWR.  It matters that you get the best possible education for youвЂ”and someone put off by the number of math and science requirements should not be applying to MIT.  If you want a broad, Ivory Tower liberal arts education, try the little school up-chuck.  If you want to be around some of the best minds in the country and want to analytically look at the problems in today's world  yes, engineering problems but social problems as well , this may be the place for you.  MIT is idiosyncratic, so visit before you decide.I Love This Fucking Place."},</v>
      </c>
      <c r="J2729" s="0" t="n">
        <f aca="false">LEN(A2729)</f>
        <v>2714</v>
      </c>
    </row>
    <row r="2730" customFormat="false" ht="12.8" hidden="false" customHeight="false" outlineLevel="0" collapsed="false">
      <c r="A2730" s="0" t="s">
        <v>2978</v>
      </c>
      <c r="B2730" s="0" t="s">
        <v>2840</v>
      </c>
      <c r="C2730" s="0" t="s">
        <v>2979</v>
      </c>
      <c r="D2730" s="0" t="n">
        <v>3</v>
      </c>
      <c r="E2730" s="0" t="str">
        <f aca="false">IFERROR(IFERROR(REPLACE(C2730,SEARCH($E$1,C2730,1),LEN($E$1),""),REPLACE(C2730,SEARCH($F$1,C2730,1),LEN($F$1),"")),C2730)</f>
        <v>www.studentsreview.com/viewprofile.php3?k=1045507691&amp;u=585</v>
      </c>
      <c r="F2730" s="0" t="str">
        <f aca="false">REPLACE(E2730,SEARCH("/",E2730,1),LEN(E2730),"")</f>
        <v>www.studentsreview.com</v>
      </c>
      <c r="G2730" s="0" t="n">
        <f aca="false">IF(F2730="www.studentcrowd.com",D2730*2/10,IF(F2730="www.studentsreview.com",D2730*2.5/10,"ERROR"))</f>
        <v>0.75</v>
      </c>
      <c r="H2730" s="0" t="str">
        <f aca="false">VLOOKUP(G2730,Sheet2!$A$1:$B$8,2,0)</f>
        <v>good</v>
      </c>
      <c r="I2730" s="0" t="str">
        <f aca="false">"{""classes"":["""&amp;G2730&amp;"""],""text"":"""&amp;A2730&amp;"""},"</f>
        <v>{"classes":["0,75"],"text":"Computer Science  This Major's Salary over time Good school - expect to do tons of work to survive, even if you are very very smart. "},</v>
      </c>
      <c r="J2730" s="0" t="n">
        <f aca="false">LEN(A2730)</f>
        <v>133</v>
      </c>
    </row>
    <row r="2731" customFormat="false" ht="12.8" hidden="false" customHeight="false" outlineLevel="0" collapsed="false">
      <c r="A2731" s="0" t="s">
        <v>2980</v>
      </c>
      <c r="B2731" s="0" t="s">
        <v>2840</v>
      </c>
      <c r="C2731" s="0" t="s">
        <v>2981</v>
      </c>
      <c r="D2731" s="0" t="n">
        <v>3</v>
      </c>
      <c r="E2731" s="0" t="str">
        <f aca="false">IFERROR(IFERROR(REPLACE(C2731,SEARCH($E$1,C2731,1),LEN($E$1),""),REPLACE(C2731,SEARCH($F$1,C2731,1),LEN($F$1),"")),C2731)</f>
        <v>www.studentsreview.com/viewprofile.php3?k=1044817454&amp;u=585</v>
      </c>
      <c r="F2731" s="0" t="str">
        <f aca="false">REPLACE(E2731,SEARCH("/",E2731,1),LEN(E2731),"")</f>
        <v>www.studentsreview.com</v>
      </c>
      <c r="G2731" s="0" t="n">
        <f aca="false">IF(F2731="www.studentcrowd.com",D2731*2/10,IF(F2731="www.studentsreview.com",D2731*2.5/10,"ERROR"))</f>
        <v>0.75</v>
      </c>
      <c r="H2731" s="0" t="str">
        <f aca="false">VLOOKUP(G2731,Sheet2!$A$1:$B$8,2,0)</f>
        <v>good</v>
      </c>
      <c r="I2731" s="0" t="str">
        <f aca="false">"{""classes"":["""&amp;G2731&amp;"""],""text"":"""&amp;A2731&amp;"""},"</f>
        <v>{"classes":["0,75"],"text":"Physics  This Major's Salary over time A couple years ago I was deciding between MIT, Caltech, and Stanford.  Caltech was cheaper and closer to home.  Stanford was also in California, and they were giving me money.  MIT is out in the middle of the coldest place on earth, it's expensive, it's far from home, and it's hard as hell.  And I've never regretted my decision.That's the weird thing about this place, and I didn't even think about it when I chose to come here.  The stuff that's done here isn't done anywhere else in the world.  Period.  Regardless of what Yale and Harvard students may say about their classes  some of which I've sit in on , they don't even begin to compare.  They teach sciences as liberal arts.  Now I'll be quite honest with you: Caltech is also a pretty good school, probably of the same quality in the hard sciences.  But MIT also has top-notch programs in economics, management, and engineering  in addition to the core sciences .  And it's right next to a city that seems to be designed for college students.  And the students at Caltech are a little more weird than the ones here; at MIT, you can always find a group to fly with.By far the coolest thing about this place is the attitude.  You'll see a lot of student articles about how terrible MIT is, or how the administration isn't doing anything right.  And most people don't really understand what these things representвЂ”they are our form of school spirit.  The students here pride themselves in being able handle anything thrown at them, and always carry an attitude of it's us versus the administration.  And because of that, you always see students helping each other out.  Nobody thinks that they're smarter than everyone else  even though there are some amazingly brilliant people here , and nobody competes for professors' attention.  And nobody gets ahead by smooching.  What matters here is what you can do.I also want to say that, although this may or may not play a big role in your life as an undergraduate here, the research that goes on here is astounding.  The guys that invented the world wide web and TCP/IP, those that discovered quarks and developed the theory of quantum chromodynamics and the MIT-bag model of quark interactions, those that seqeuenced a huge portion of the human genome at the Whitehead Institute, and one of the developers of the Black-Scholes equation in economics, they're all here.  No matter what field you go into, you'll run into people who invented it.  Seven of the people who won Nobel Prizes in 2001 studied or instructed at MIT.  Stuff happens here, and it happens fast.  And it's a pretty exciting place to be.  And that's pretty cool.People always told me that the knowledge was made here, but I didn't realize it until I got here.  And now that I'm here, I can't believe some of the things that go on around me."},</v>
      </c>
      <c r="J2731" s="0" t="n">
        <f aca="false">LEN(A2731)</f>
        <v>2855</v>
      </c>
    </row>
    <row r="2732" customFormat="false" ht="12.8" hidden="false" customHeight="false" outlineLevel="0" collapsed="false">
      <c r="A2732" s="0" t="s">
        <v>2982</v>
      </c>
      <c r="B2732" s="0" t="s">
        <v>2840</v>
      </c>
      <c r="C2732" s="0" t="s">
        <v>2983</v>
      </c>
      <c r="D2732" s="0" t="n">
        <v>2</v>
      </c>
      <c r="E2732" s="0" t="str">
        <f aca="false">IFERROR(IFERROR(REPLACE(C2732,SEARCH($E$1,C2732,1),LEN($E$1),""),REPLACE(C2732,SEARCH($F$1,C2732,1),LEN($F$1),"")),C2732)</f>
        <v>www.studentsreview.com/viewprofile.php3?k=1043462662&amp;u=585</v>
      </c>
      <c r="F2732" s="0" t="str">
        <f aca="false">REPLACE(E2732,SEARCH("/",E2732,1),LEN(E2732),"")</f>
        <v>www.studentsreview.com</v>
      </c>
      <c r="G2732" s="0" t="n">
        <f aca="false">IF(F2732="www.studentcrowd.com",D2732*2/10,IF(F2732="www.studentsreview.com",D2732*2.5/10,"ERROR"))</f>
        <v>0.5</v>
      </c>
      <c r="H2732" s="0" t="str">
        <f aca="false">VLOOKUP(G2732,Sheet2!$A$1:$B$8,2,0)</f>
        <v>middle</v>
      </c>
      <c r="I2732" s="0" t="str">
        <f aca="false">"{""classes"":["""&amp;G2732&amp;"""],""text"":"""&amp;A2732&amp;"""},"</f>
        <v>{"classes":["0,5"],"text":"Political Science  This Major's Salary over time The two most useful things I learned at MIT:  how to solve problems and what's truly important to me.  I switched my major from engineering to political science, hung around a fifth year to get simultaneous bachelor's and master's degrees.  I was in my department a short time and learned more there as an undergrad than I did in my Ph.D. program elsewhere.  At MIT you will work hard but to survive mentally you'll have to learn to play hard as well.  I found it hard to make friends in my classesвЂ”in many social science and liberal arts departments graduate students take the same classes as undergrads, and 28 year olds have different interests than 18 year olds.  The peo"},</v>
      </c>
      <c r="J2732" s="0" t="n">
        <f aca="false">LEN(A2732)</f>
        <v>726</v>
      </c>
    </row>
    <row r="2733" customFormat="false" ht="12.8" hidden="false" customHeight="false" outlineLevel="0" collapsed="false">
      <c r="A2733" s="0" t="s">
        <v>2984</v>
      </c>
      <c r="B2733" s="0" t="s">
        <v>2840</v>
      </c>
      <c r="C2733" s="0" t="s">
        <v>2985</v>
      </c>
      <c r="D2733" s="0" t="n">
        <v>3</v>
      </c>
      <c r="E2733" s="0" t="str">
        <f aca="false">IFERROR(IFERROR(REPLACE(C2733,SEARCH($E$1,C2733,1),LEN($E$1),""),REPLACE(C2733,SEARCH($F$1,C2733,1),LEN($F$1),"")),C2733)</f>
        <v>www.studentsreview.com/viewprofile.php3?k=1039019480&amp;u=585</v>
      </c>
      <c r="F2733" s="0" t="str">
        <f aca="false">REPLACE(E2733,SEARCH("/",E2733,1),LEN(E2733),"")</f>
        <v>www.studentsreview.com</v>
      </c>
      <c r="G2733" s="0" t="n">
        <f aca="false">IF(F2733="www.studentcrowd.com",D2733*2/10,IF(F2733="www.studentsreview.com",D2733*2.5/10,"ERROR"))</f>
        <v>0.75</v>
      </c>
      <c r="H2733" s="0" t="str">
        <f aca="false">VLOOKUP(G2733,Sheet2!$A$1:$B$8,2,0)</f>
        <v>good</v>
      </c>
      <c r="I2733" s="0" t="str">
        <f aca="false">"{""classes"":["""&amp;G2733&amp;"""],""text"":"""&amp;A2733&amp;"""},"</f>
        <v>{"classes":["0,75"],"text":"Mechanical Engineering  This Major's Salary over time MIT provides a great education in problem solving.  When I graduated I remember thinking that I hadn't learned anything, and was doomed.  However, after the first two weeks at work I discovered that I was a 99th percentile general problem solver. The  social education  was not all that bad. I made many friends with whom I still stay in touch, and learned my first lessons in dealing with difficult people  students AND faculty . In the 60's at least, MIT was a  do it yourself  kind of place with no in loco parentis stuff.  It was sometimes painful, but I'm glad I did it.  I'm sorry there weren't more women attending when I was there.  I did go on to grad school at MIT and then to Harvard Law. The MIT prep was fine for law school, too."},</v>
      </c>
      <c r="J2733" s="0" t="n">
        <f aca="false">LEN(A2733)</f>
        <v>796</v>
      </c>
    </row>
    <row r="2734" customFormat="false" ht="12.8" hidden="false" customHeight="false" outlineLevel="0" collapsed="false">
      <c r="A2734" s="0" t="s">
        <v>2986</v>
      </c>
      <c r="B2734" s="0" t="s">
        <v>2840</v>
      </c>
      <c r="C2734" s="0" t="s">
        <v>2987</v>
      </c>
      <c r="D2734" s="0" t="n">
        <v>3</v>
      </c>
      <c r="E2734" s="0" t="str">
        <f aca="false">IFERROR(IFERROR(REPLACE(C2734,SEARCH($E$1,C2734,1),LEN($E$1),""),REPLACE(C2734,SEARCH($F$1,C2734,1),LEN($F$1),"")),C2734)</f>
        <v>www.studentsreview.com/viewprofile.php3?k=1038427184&amp;u=585</v>
      </c>
      <c r="F2734" s="0" t="str">
        <f aca="false">REPLACE(E2734,SEARCH("/",E2734,1),LEN(E2734),"")</f>
        <v>www.studentsreview.com</v>
      </c>
      <c r="G2734" s="0" t="n">
        <f aca="false">IF(F2734="www.studentcrowd.com",D2734*2/10,IF(F2734="www.studentsreview.com",D2734*2.5/10,"ERROR"))</f>
        <v>0.75</v>
      </c>
      <c r="H2734" s="0" t="str">
        <f aca="false">VLOOKUP(G2734,Sheet2!$A$1:$B$8,2,0)</f>
        <v>good</v>
      </c>
      <c r="I2734" s="0" t="str">
        <f aca="false">"{""classes"":["""&amp;G2734&amp;"""],""text"":"""&amp;A2734&amp;"""},"</f>
        <v>{"classes":["0,75"],"text":"Physics  This Major's Salary over time MIT in my time was a great place to go if you had enough initiative to strike out on your own a bit.  There's not a lot of hand holding, and while you can get through by just doing what is expected of you, you miss what makes MIT truly great  though you do get the name recognition persk of the degree, which are not small .  The thing that most impressed me about MIT was the way the school treated it's students more like adults than other schools.  There's a lot of opportunity to gain a lot of valuable life experience, as well as valuable learning.  There are downsides too: lots of freedom means a lot of freedom to make mistakes, academically, emotionally, socially.  Students need to be prepared for the fact that it won't be easy, no matter how smart you are.  If you've always found everything easy in school, you may be in for a rude shock."},</v>
      </c>
      <c r="J2734" s="0" t="n">
        <f aca="false">LEN(A2734)</f>
        <v>890</v>
      </c>
    </row>
    <row r="2735" customFormat="false" ht="12.8" hidden="false" customHeight="false" outlineLevel="0" collapsed="false">
      <c r="A2735" s="0" t="s">
        <v>2988</v>
      </c>
      <c r="B2735" s="0" t="s">
        <v>2840</v>
      </c>
      <c r="C2735" s="0" t="s">
        <v>2989</v>
      </c>
      <c r="D2735" s="0" t="n">
        <v>4</v>
      </c>
      <c r="E2735" s="0" t="str">
        <f aca="false">IFERROR(IFERROR(REPLACE(C2735,SEARCH($E$1,C2735,1),LEN($E$1),""),REPLACE(C2735,SEARCH($F$1,C2735,1),LEN($F$1),"")),C2735)</f>
        <v>www.studentsreview.com/viewprofile.php3?k=1037805561&amp;u=585</v>
      </c>
      <c r="F2735" s="0" t="str">
        <f aca="false">REPLACE(E2735,SEARCH("/",E2735,1),LEN(E2735),"")</f>
        <v>www.studentsreview.com</v>
      </c>
      <c r="G2735" s="0" t="n">
        <f aca="false">IF(F2735="www.studentcrowd.com",D2735*2/10,IF(F2735="www.studentsreview.com",D2735*2.5/10,"ERROR"))</f>
        <v>1</v>
      </c>
      <c r="H2735" s="0" t="str">
        <f aca="false">VLOOKUP(G2735,Sheet2!$A$1:$B$8,2,0)</f>
        <v>excellent</v>
      </c>
      <c r="I2735" s="0" t="str">
        <f aca="false">"{""classes"":["""&amp;G2735&amp;"""],""text"":"""&amp;A2735&amp;"""},"</f>
        <v>{"classes":["1"],"text":"Chemical Engineering  This Major's Salary over time This school is not for everyone, what you have to decide is if it fits the kind of person you are. If you pick a challenging major  and most here are  you will become very good friends with people in your major because there isnt much time for other things. The workload I never imagined would be as challenging as it is, coming from a very good high school. You walk onto this campus being one of the brightest in your class only to realize you are just mediocre here. If you are looking for a college experience where you can sit back, relax and take classes on the side this is not the place for you. If you are looking for an extremely challenging education in a University that offers the best oppertunities for research and whose classes will make you think  and quite possibly cry  then this is the place for you."},</v>
      </c>
      <c r="J2735" s="0" t="n">
        <f aca="false">LEN(A2735)</f>
        <v>872</v>
      </c>
    </row>
    <row r="2736" customFormat="false" ht="12.8" hidden="false" customHeight="false" outlineLevel="0" collapsed="false">
      <c r="A2736" s="0" t="s">
        <v>2990</v>
      </c>
      <c r="B2736" s="0" t="s">
        <v>2840</v>
      </c>
      <c r="C2736" s="0" t="s">
        <v>2991</v>
      </c>
      <c r="D2736" s="0" t="n">
        <v>3</v>
      </c>
      <c r="E2736" s="0" t="str">
        <f aca="false">IFERROR(IFERROR(REPLACE(C2736,SEARCH($E$1,C2736,1),LEN($E$1),""),REPLACE(C2736,SEARCH($F$1,C2736,1),LEN($F$1),"")),C2736)</f>
        <v>www.studentsreview.com/viewprofile.php3?k=1037773910&amp;u=585</v>
      </c>
      <c r="F2736" s="0" t="str">
        <f aca="false">REPLACE(E2736,SEARCH("/",E2736,1),LEN(E2736),"")</f>
        <v>www.studentsreview.com</v>
      </c>
      <c r="G2736" s="0" t="n">
        <f aca="false">IF(F2736="www.studentcrowd.com",D2736*2/10,IF(F2736="www.studentsreview.com",D2736*2.5/10,"ERROR"))</f>
        <v>0.75</v>
      </c>
      <c r="H2736" s="0" t="str">
        <f aca="false">VLOOKUP(G2736,Sheet2!$A$1:$B$8,2,0)</f>
        <v>good</v>
      </c>
      <c r="I2736" s="0" t="str">
        <f aca="false">"{""classes"":["""&amp;G2736&amp;"""],""text"":"""&amp;A2736&amp;"""},"</f>
        <v>{"classes":["0,75"],"text":"Mechanical Engineering  This Major's Salary over time MIT is a great place.  You may take it for granted while you are here. As a senior I realize that love this place, the people, and the opportunities it has given me.  Sometimes it has been rough, but it hasmade a better person because of it."},</v>
      </c>
      <c r="J2736" s="0" t="n">
        <f aca="false">LEN(A2736)</f>
        <v>295</v>
      </c>
    </row>
    <row r="2737" customFormat="false" ht="12.8" hidden="false" customHeight="false" outlineLevel="0" collapsed="false">
      <c r="A2737" s="0" t="s">
        <v>2992</v>
      </c>
      <c r="B2737" s="0" t="s">
        <v>2840</v>
      </c>
      <c r="C2737" s="0" t="s">
        <v>2993</v>
      </c>
      <c r="D2737" s="0" t="n">
        <v>3</v>
      </c>
      <c r="E2737" s="0" t="str">
        <f aca="false">IFERROR(IFERROR(REPLACE(C2737,SEARCH($E$1,C2737,1),LEN($E$1),""),REPLACE(C2737,SEARCH($F$1,C2737,1),LEN($F$1),"")),C2737)</f>
        <v>www.studentsreview.com/viewprofile.php3?k=1037773156&amp;u=585</v>
      </c>
      <c r="F2737" s="0" t="str">
        <f aca="false">REPLACE(E2737,SEARCH("/",E2737,1),LEN(E2737),"")</f>
        <v>www.studentsreview.com</v>
      </c>
      <c r="G2737" s="0" t="n">
        <f aca="false">IF(F2737="www.studentcrowd.com",D2737*2/10,IF(F2737="www.studentsreview.com",D2737*2.5/10,"ERROR"))</f>
        <v>0.75</v>
      </c>
      <c r="H2737" s="0" t="str">
        <f aca="false">VLOOKUP(G2737,Sheet2!$A$1:$B$8,2,0)</f>
        <v>good</v>
      </c>
      <c r="I2737" s="0" t="str">
        <f aca="false">"{""classes"":["""&amp;G2737&amp;"""],""text"":"""&amp;A2737&amp;"""},"</f>
        <v>{"classes":["0,75"],"text":"Architecture  This Major's Salary over time There is no question about the quality of the education hereвЂ”it's amazing. The only problem is that it's not automatically uploaded into our brains, which means that there is *a lot* of work. Sometimes we think about how much easier life would be or how much more free time we'd have if we just went to a different schoolвЂ”but in truth, I'm glad I'm here. The environment is enrichingвЂ”I am surrounded by astonishingly brilliant people that I constantly learn from, almost as much as  if not, at times, more than  my professors. About architectureвЂ”since it is a Bachelor of Science, not a B.Arch, you'll need to go to grad school anyway for a professional degree. There are definitely better schools for undergraduate Architecture, but I feel that here I've gotten the chance to get a really strong overall education, and then will get to focus on Architecture more when I do my Masters. "},</v>
      </c>
      <c r="J2737" s="0" t="n">
        <f aca="false">LEN(A2737)</f>
        <v>938</v>
      </c>
    </row>
    <row r="2738" customFormat="false" ht="12.8" hidden="false" customHeight="false" outlineLevel="0" collapsed="false">
      <c r="A2738" s="0" t="s">
        <v>2994</v>
      </c>
      <c r="B2738" s="0" t="s">
        <v>2840</v>
      </c>
      <c r="C2738" s="0" t="s">
        <v>2995</v>
      </c>
      <c r="D2738" s="0" t="n">
        <v>2</v>
      </c>
      <c r="E2738" s="0" t="str">
        <f aca="false">IFERROR(IFERROR(REPLACE(C2738,SEARCH($E$1,C2738,1),LEN($E$1),""),REPLACE(C2738,SEARCH($F$1,C2738,1),LEN($F$1),"")),C2738)</f>
        <v>www.studentsreview.com/viewprofile.php3?k=1037624276&amp;u=585</v>
      </c>
      <c r="F2738" s="0" t="str">
        <f aca="false">REPLACE(E2738,SEARCH("/",E2738,1),LEN(E2738),"")</f>
        <v>www.studentsreview.com</v>
      </c>
      <c r="G2738" s="0" t="n">
        <f aca="false">IF(F2738="www.studentcrowd.com",D2738*2/10,IF(F2738="www.studentsreview.com",D2738*2.5/10,"ERROR"))</f>
        <v>0.5</v>
      </c>
      <c r="H2738" s="0" t="str">
        <f aca="false">VLOOKUP(G2738,Sheet2!$A$1:$B$8,2,0)</f>
        <v>middle</v>
      </c>
      <c r="I2738" s="0" t="str">
        <f aca="false">"{""classes"":["""&amp;G2738&amp;"""],""text"":"""&amp;A2738&amp;"""},"</f>
        <v>{"classes":["0,5"],"text":"Physics  This Major's Salary over time I HAte this fucking Place"},</v>
      </c>
      <c r="J2738" s="0" t="n">
        <f aca="false">LEN(A2738)</f>
        <v>64</v>
      </c>
    </row>
    <row r="2739" customFormat="false" ht="12.8" hidden="false" customHeight="false" outlineLevel="0" collapsed="false">
      <c r="A2739" s="0" t="s">
        <v>2996</v>
      </c>
      <c r="B2739" s="0" t="s">
        <v>2840</v>
      </c>
      <c r="C2739" s="0" t="s">
        <v>2997</v>
      </c>
      <c r="D2739" s="0" t="n">
        <v>3</v>
      </c>
      <c r="E2739" s="0" t="str">
        <f aca="false">IFERROR(IFERROR(REPLACE(C2739,SEARCH($E$1,C2739,1),LEN($E$1),""),REPLACE(C2739,SEARCH($F$1,C2739,1),LEN($F$1),"")),C2739)</f>
        <v>www.studentsreview.com/viewprofile.php3?k=1035225407&amp;u=585</v>
      </c>
      <c r="F2739" s="0" t="str">
        <f aca="false">REPLACE(E2739,SEARCH("/",E2739,1),LEN(E2739),"")</f>
        <v>www.studentsreview.com</v>
      </c>
      <c r="G2739" s="0" t="n">
        <f aca="false">IF(F2739="www.studentcrowd.com",D2739*2/10,IF(F2739="www.studentsreview.com",D2739*2.5/10,"ERROR"))</f>
        <v>0.75</v>
      </c>
      <c r="H2739" s="0" t="str">
        <f aca="false">VLOOKUP(G2739,Sheet2!$A$1:$B$8,2,0)</f>
        <v>good</v>
      </c>
      <c r="I2739" s="0" t="str">
        <f aca="false">"{""classes"":["""&amp;G2739&amp;"""],""text"":"""&amp;A2739&amp;"""},"</f>
        <v>{"classes":["0,75"],"text":"Physics  This Major's Salary over time MIT is a place where brilliant minds can mingle and come up with original and great ideas. No other place in the country is there such an atmosphere. The faculty and resources are first rate, and Boston in the fall is awe inspiring."},</v>
      </c>
      <c r="J2739" s="0" t="n">
        <f aca="false">LEN(A2739)</f>
        <v>271</v>
      </c>
    </row>
    <row r="2740" customFormat="false" ht="12.8" hidden="false" customHeight="false" outlineLevel="0" collapsed="false">
      <c r="A2740" s="0" t="s">
        <v>2998</v>
      </c>
      <c r="B2740" s="0" t="s">
        <v>2840</v>
      </c>
      <c r="C2740" s="0" t="s">
        <v>2999</v>
      </c>
      <c r="D2740" s="0" t="n">
        <v>1</v>
      </c>
      <c r="E2740" s="0" t="str">
        <f aca="false">IFERROR(IFERROR(REPLACE(C2740,SEARCH($E$1,C2740,1),LEN($E$1),""),REPLACE(C2740,SEARCH($F$1,C2740,1),LEN($F$1),"")),C2740)</f>
        <v>www.studentsreview.com/viewprofile.php3?k=1028639342&amp;u=585</v>
      </c>
      <c r="F2740" s="0" t="str">
        <f aca="false">REPLACE(E2740,SEARCH("/",E2740,1),LEN(E2740),"")</f>
        <v>www.studentsreview.com</v>
      </c>
      <c r="G2740" s="0" t="n">
        <f aca="false">IF(F2740="www.studentcrowd.com",D2740*2/10,IF(F2740="www.studentsreview.com",D2740*2.5/10,"ERROR"))</f>
        <v>0.25</v>
      </c>
      <c r="H2740" s="0" t="str">
        <f aca="false">VLOOKUP(G2740,Sheet2!$A$1:$B$8,2,0)</f>
        <v>bad_plus</v>
      </c>
      <c r="I2740" s="0" t="str">
        <f aca="false">"{""classes"":["""&amp;G2740&amp;"""],""text"":"""&amp;A2740&amp;"""},"</f>
        <v>{"classes":["0,25"],"text":"Physics  This Major's Salary over time Sadly, I can no longer give MIT's undergraduate program the strong endorsement I once did. Since the freshman drinking death a few years back, the campus climate has become stifling. The oppostunities for independence and personal growth are fewer and farther between."},</v>
      </c>
      <c r="J2740" s="0" t="n">
        <f aca="false">LEN(A2740)</f>
        <v>307</v>
      </c>
    </row>
    <row r="2741" customFormat="false" ht="12.8" hidden="false" customHeight="false" outlineLevel="0" collapsed="false">
      <c r="A2741" s="0" t="s">
        <v>3000</v>
      </c>
      <c r="B2741" s="0" t="s">
        <v>2840</v>
      </c>
      <c r="C2741" s="0" t="s">
        <v>3001</v>
      </c>
      <c r="D2741" s="0" t="n">
        <v>4</v>
      </c>
      <c r="E2741" s="0" t="str">
        <f aca="false">IFERROR(IFERROR(REPLACE(C2741,SEARCH($E$1,C2741,1),LEN($E$1),""),REPLACE(C2741,SEARCH($F$1,C2741,1),LEN($F$1),"")),C2741)</f>
        <v>www.studentsreview.com/viewprofile.php3?k=1027923067&amp;u=585</v>
      </c>
      <c r="F2741" s="0" t="str">
        <f aca="false">REPLACE(E2741,SEARCH("/",E2741,1),LEN(E2741),"")</f>
        <v>www.studentsreview.com</v>
      </c>
      <c r="G2741" s="0" t="n">
        <f aca="false">IF(F2741="www.studentcrowd.com",D2741*2/10,IF(F2741="www.studentsreview.com",D2741*2.5/10,"ERROR"))</f>
        <v>1</v>
      </c>
      <c r="H2741" s="0" t="str">
        <f aca="false">VLOOKUP(G2741,Sheet2!$A$1:$B$8,2,0)</f>
        <v>excellent</v>
      </c>
      <c r="I2741" s="0" t="str">
        <f aca="false">"{""classes"":["""&amp;G2741&amp;"""],""text"":"""&amp;A2741&amp;"""},"</f>
        <v>{"classes":["1"],"text":"Math  This Major's Salary over time MIT is, in my opinion, offers the best undergraduate education available.  It's not easy.  But hey, the difficulty and rigor of the program, is what lures the best and brightest in science and engineering, and is what will keep this school at the top.  All of the professors are very driven people who love being around students who appreciate their research, and are engrossed with similiar subjects.  The Undergraduate Research Opportunities Program is fantastic and allows for students to interact directly with professors, and do meaningful  non-remedial  work on many different types of projects, in nearly any department.  If you are at all interested in going into research  academic or industry , this is the school to attend.  Oh yeahвЂ¦  And frat life  keeps it real  ;]."},</v>
      </c>
      <c r="J2741" s="0" t="n">
        <f aca="false">LEN(A2741)</f>
        <v>817</v>
      </c>
    </row>
    <row r="2742" customFormat="false" ht="12.8" hidden="false" customHeight="false" outlineLevel="0" collapsed="false">
      <c r="A2742" s="0" t="s">
        <v>3002</v>
      </c>
      <c r="B2742" s="0" t="s">
        <v>2840</v>
      </c>
      <c r="C2742" s="0" t="s">
        <v>3003</v>
      </c>
      <c r="D2742" s="0" t="n">
        <v>3</v>
      </c>
      <c r="E2742" s="0" t="str">
        <f aca="false">IFERROR(IFERROR(REPLACE(C2742,SEARCH($E$1,C2742,1),LEN($E$1),""),REPLACE(C2742,SEARCH($F$1,C2742,1),LEN($F$1),"")),C2742)</f>
        <v>www.studentsreview.com/viewprofile.php3?k=1027448667&amp;u=585</v>
      </c>
      <c r="F2742" s="0" t="str">
        <f aca="false">REPLACE(E2742,SEARCH("/",E2742,1),LEN(E2742),"")</f>
        <v>www.studentsreview.com</v>
      </c>
      <c r="G2742" s="0" t="n">
        <f aca="false">IF(F2742="www.studentcrowd.com",D2742*2/10,IF(F2742="www.studentsreview.com",D2742*2.5/10,"ERROR"))</f>
        <v>0.75</v>
      </c>
      <c r="H2742" s="0" t="str">
        <f aca="false">VLOOKUP(G2742,Sheet2!$A$1:$B$8,2,0)</f>
        <v>good</v>
      </c>
      <c r="I2742" s="0" t="str">
        <f aca="false">"{""classes"":["""&amp;G2742&amp;"""],""text"":"""&amp;A2742&amp;"""},"</f>
        <v>{"classes":["0,75"],"text":"Business - Management and Administration  This Major's Salary over time The diversity of students has had a tremendous impact on my experience. People are very approachable and welcome the opportunity to meet new people. It is the fellow students at this school and the relationships created that make this place bearable."},</v>
      </c>
      <c r="J2742" s="0" t="n">
        <f aca="false">LEN(A2742)</f>
        <v>322</v>
      </c>
    </row>
    <row r="2743" customFormat="false" ht="12.8" hidden="false" customHeight="false" outlineLevel="0" collapsed="false">
      <c r="A2743" s="0" t="s">
        <v>3004</v>
      </c>
      <c r="B2743" s="0" t="s">
        <v>2840</v>
      </c>
      <c r="C2743" s="0" t="s">
        <v>3005</v>
      </c>
      <c r="D2743" s="0" t="n">
        <v>4</v>
      </c>
      <c r="E2743" s="0" t="str">
        <f aca="false">IFERROR(IFERROR(REPLACE(C2743,SEARCH($E$1,C2743,1),LEN($E$1),""),REPLACE(C2743,SEARCH($F$1,C2743,1),LEN($F$1),"")),C2743)</f>
        <v>www.studentsreview.com/viewprofile.php3?k=1024347910&amp;u=585</v>
      </c>
      <c r="F2743" s="0" t="str">
        <f aca="false">REPLACE(E2743,SEARCH("/",E2743,1),LEN(E2743),"")</f>
        <v>www.studentsreview.com</v>
      </c>
      <c r="G2743" s="0" t="n">
        <f aca="false">IF(F2743="www.studentcrowd.com",D2743*2/10,IF(F2743="www.studentsreview.com",D2743*2.5/10,"ERROR"))</f>
        <v>1</v>
      </c>
      <c r="H2743" s="0" t="str">
        <f aca="false">VLOOKUP(G2743,Sheet2!$A$1:$B$8,2,0)</f>
        <v>excellent</v>
      </c>
      <c r="I2743" s="0" t="str">
        <f aca="false">"{""classes"":["""&amp;G2743&amp;"""],""text"":"""&amp;A2743&amp;"""},"</f>
        <v>{"classes":["1"],"text":"Math  This Major's Salary over time MIT's a great place to beвЂ¦based on the rep and resources.  but if you don't already have a passion or knack for the math-sciences..it can be a very painful place!"},</v>
      </c>
      <c r="J2743" s="0" t="n">
        <f aca="false">LEN(A2743)</f>
        <v>200</v>
      </c>
    </row>
    <row r="2744" customFormat="false" ht="12.8" hidden="false" customHeight="false" outlineLevel="0" collapsed="false">
      <c r="A2744" s="0" t="s">
        <v>3006</v>
      </c>
      <c r="B2744" s="0" t="s">
        <v>2840</v>
      </c>
      <c r="C2744" s="0" t="s">
        <v>3007</v>
      </c>
      <c r="D2744" s="0" t="n">
        <v>1</v>
      </c>
      <c r="E2744" s="0" t="str">
        <f aca="false">IFERROR(IFERROR(REPLACE(C2744,SEARCH($E$1,C2744,1),LEN($E$1),""),REPLACE(C2744,SEARCH($F$1,C2744,1),LEN($F$1),"")),C2744)</f>
        <v>www.studentsreview.com/viewprofile.php3?k=1024330408&amp;u=585</v>
      </c>
      <c r="F2744" s="0" t="str">
        <f aca="false">REPLACE(E2744,SEARCH("/",E2744,1),LEN(E2744),"")</f>
        <v>www.studentsreview.com</v>
      </c>
      <c r="G2744" s="0" t="n">
        <f aca="false">IF(F2744="www.studentcrowd.com",D2744*2/10,IF(F2744="www.studentsreview.com",D2744*2.5/10,"ERROR"))</f>
        <v>0.25</v>
      </c>
      <c r="H2744" s="0" t="str">
        <f aca="false">VLOOKUP(G2744,Sheet2!$A$1:$B$8,2,0)</f>
        <v>bad_plus</v>
      </c>
      <c r="I2744" s="0" t="str">
        <f aca="false">"{""classes"":["""&amp;G2744&amp;"""],""text"":"""&amp;A2744&amp;"""},"</f>
        <v>{"classes":["0,25"],"text":"Economics  This Major's Salary over time After 3 years at MIT, I really hate this place and can't wait to graduate. Given another chance, I would NOT come here again. Apart from some of the wonderful students I've met here, MIT really sucks. This is a place which cares more about research than its undergraduate population and prides itself in having a pressure cooker atmosphere. One wonders why MIT should pride itself in having such a stressful atmosphere. I have friends with 5.0 GPA's who suffer anxiety attacks because of all the work they have.I also feel this school fosters depression and this is probably what the Boston Globe meant when it said MIt had   a culture of suicide .  "},</v>
      </c>
      <c r="J2744" s="0" t="n">
        <f aca="false">LEN(A2744)</f>
        <v>691</v>
      </c>
    </row>
    <row r="2745" customFormat="false" ht="12.8" hidden="false" customHeight="false" outlineLevel="0" collapsed="false">
      <c r="A2745" s="0" t="s">
        <v>3008</v>
      </c>
      <c r="B2745" s="0" t="s">
        <v>2840</v>
      </c>
      <c r="C2745" s="0" t="s">
        <v>3009</v>
      </c>
      <c r="D2745" s="0" t="n">
        <v>2</v>
      </c>
      <c r="E2745" s="0" t="str">
        <f aca="false">IFERROR(IFERROR(REPLACE(C2745,SEARCH($E$1,C2745,1),LEN($E$1),""),REPLACE(C2745,SEARCH($F$1,C2745,1),LEN($F$1),"")),C2745)</f>
        <v>www.studentsreview.com/viewprofile.php3?k=1024329261&amp;u=585</v>
      </c>
      <c r="F2745" s="0" t="str">
        <f aca="false">REPLACE(E2745,SEARCH("/",E2745,1),LEN(E2745),"")</f>
        <v>www.studentsreview.com</v>
      </c>
      <c r="G2745" s="0" t="n">
        <f aca="false">IF(F2745="www.studentcrowd.com",D2745*2/10,IF(F2745="www.studentsreview.com",D2745*2.5/10,"ERROR"))</f>
        <v>0.5</v>
      </c>
      <c r="H2745" s="0" t="str">
        <f aca="false">VLOOKUP(G2745,Sheet2!$A$1:$B$8,2,0)</f>
        <v>middle</v>
      </c>
      <c r="I2745" s="0" t="str">
        <f aca="false">"{""classes"":["""&amp;G2745&amp;"""],""text"":"""&amp;A2745&amp;"""},"</f>
        <v>{"classes":["0,5"],"text":"Economics  This Major's Salary over time It can be a stressful, intense environment, but the students help each other and work together often.   "},</v>
      </c>
      <c r="J2745" s="0" t="n">
        <f aca="false">LEN(A2745)</f>
        <v>145</v>
      </c>
    </row>
    <row r="2746" customFormat="false" ht="12.8" hidden="false" customHeight="false" outlineLevel="0" collapsed="false">
      <c r="A2746" s="0" t="s">
        <v>3010</v>
      </c>
      <c r="B2746" s="0" t="s">
        <v>2840</v>
      </c>
      <c r="C2746" s="0" t="s">
        <v>3011</v>
      </c>
      <c r="D2746" s="0" t="n">
        <v>3</v>
      </c>
      <c r="E2746" s="0" t="str">
        <f aca="false">IFERROR(IFERROR(REPLACE(C2746,SEARCH($E$1,C2746,1),LEN($E$1),""),REPLACE(C2746,SEARCH($F$1,C2746,1),LEN($F$1),"")),C2746)</f>
        <v>www.studentsreview.com/viewprofile.php3?k=1022741874&amp;u=585</v>
      </c>
      <c r="F2746" s="0" t="str">
        <f aca="false">REPLACE(E2746,SEARCH("/",E2746,1),LEN(E2746),"")</f>
        <v>www.studentsreview.com</v>
      </c>
      <c r="G2746" s="0" t="n">
        <f aca="false">IF(F2746="www.studentcrowd.com",D2746*2/10,IF(F2746="www.studentsreview.com",D2746*2.5/10,"ERROR"))</f>
        <v>0.75</v>
      </c>
      <c r="H2746" s="0" t="str">
        <f aca="false">VLOOKUP(G2746,Sheet2!$A$1:$B$8,2,0)</f>
        <v>good</v>
      </c>
      <c r="I2746" s="0" t="str">
        <f aca="false">"{""classes"":["""&amp;G2746&amp;"""],""text"":"""&amp;A2746&amp;"""},"</f>
        <v>{"classes":["0,75"],"text":"Business - Management and Administration  This Major's Salary over time The MIT name alone has always been beneficial.  MIT is ranked #1 in Economics and #2 in Undergraduate Business, which has helped me land very prestigious internships so far.However, the environment teaches much, especially humility. Virtually all MIT students were superstars in more than one area in high school - just in my fraternity, there are three high school all-american athletes  one of whom was also a valedictorian , eight other valedictorians, two kids who had 1600 on their SAT's, and a host of superstar musicians just to name a few.Academically, the school is fantastic, and you do get a lot of attention from the faculty, even those with international reputations, since all professors are required to teach.Though a little worn down, MIT students never stop. Day and night and through the next day, MIT students work, read, and hang out. There's always something new to finish, so study time is always broken by excursions into Boston in order to keep us all happy. Students learn to manage their time well here, but it's a general understanding that as soon as you finish, there's more to do.Above all, donвЂ™t believe the geek stereotype.  We consistently throw the best school parties in Boston, and students from all over the area always attend whether we want them to or not  i.e. snooty Harvard kids .Engineering students at the school might be more вЂњbeaten-downвЂќ by MIT than other students, and their apathy for student activities can sometimes be a downer.  If youвЂ™re the type who doesnвЂ™t let that get to you, MIT is by far the best school to grow personally and excel your career  over Princeton and Harvard . "},</v>
      </c>
      <c r="J2746" s="0" t="n">
        <f aca="false">LEN(A2746)</f>
        <v>1716</v>
      </c>
    </row>
    <row r="2747" customFormat="false" ht="12.8" hidden="false" customHeight="false" outlineLevel="0" collapsed="false">
      <c r="A2747" s="0" t="s">
        <v>3012</v>
      </c>
      <c r="B2747" s="0" t="s">
        <v>2840</v>
      </c>
      <c r="C2747" s="0" t="s">
        <v>3013</v>
      </c>
      <c r="D2747" s="0" t="n">
        <v>2</v>
      </c>
      <c r="E2747" s="0" t="str">
        <f aca="false">IFERROR(IFERROR(REPLACE(C2747,SEARCH($E$1,C2747,1),LEN($E$1),""),REPLACE(C2747,SEARCH($F$1,C2747,1),LEN($F$1),"")),C2747)</f>
        <v>www.studentsreview.com/viewprofile.php3?k=1022152210&amp;u=585</v>
      </c>
      <c r="F2747" s="0" t="str">
        <f aca="false">REPLACE(E2747,SEARCH("/",E2747,1),LEN(E2747),"")</f>
        <v>www.studentsreview.com</v>
      </c>
      <c r="G2747" s="0" t="n">
        <f aca="false">IF(F2747="www.studentcrowd.com",D2747*2/10,IF(F2747="www.studentsreview.com",D2747*2.5/10,"ERROR"))</f>
        <v>0.5</v>
      </c>
      <c r="H2747" s="0" t="str">
        <f aca="false">VLOOKUP(G2747,Sheet2!$A$1:$B$8,2,0)</f>
        <v>middle</v>
      </c>
      <c r="I2747" s="0" t="str">
        <f aca="false">"{""classes"":["""&amp;G2747&amp;"""],""text"":"""&amp;A2747&amp;"""},"</f>
        <v>{"classes":["0,5"],"text":"Computer Science  This Major's Salary over time MIT strives to teach you a lot.  In some classes here you cover in one semester what in other schools maybe covered in two semesters.  The assumption maybe that since you are expected to be smart that you can handle it.  Most average smart people can handle it.  However I think the people who benefit the most are the super smart people.Unfortunately, for people of average smartness it is easy to be dragged into doing the crap work  lots of problem sets, labs, projects and papers  and to think about grades rather than getting to understand the material well.   MIT has low grade inflation .I felt that for some of the fast paced classes with tons of work that I spent my time studying to keep up with little room to reflect on the material.  I felt I was studying rather than learning. "},</v>
      </c>
      <c r="J2747" s="0" t="n">
        <f aca="false">LEN(A2747)</f>
        <v>839</v>
      </c>
    </row>
    <row r="2748" customFormat="false" ht="12.8" hidden="false" customHeight="false" outlineLevel="0" collapsed="false">
      <c r="A2748" s="0" t="s">
        <v>3014</v>
      </c>
      <c r="B2748" s="0" t="s">
        <v>2840</v>
      </c>
      <c r="C2748" s="0" t="s">
        <v>3015</v>
      </c>
      <c r="D2748" s="0" t="n">
        <v>2</v>
      </c>
      <c r="E2748" s="0" t="str">
        <f aca="false">IFERROR(IFERROR(REPLACE(C2748,SEARCH($E$1,C2748,1),LEN($E$1),""),REPLACE(C2748,SEARCH($F$1,C2748,1),LEN($F$1),"")),C2748)</f>
        <v>www.studentsreview.com/viewprofile.php3?k=1021786223&amp;u=585</v>
      </c>
      <c r="F2748" s="0" t="str">
        <f aca="false">REPLACE(E2748,SEARCH("/",E2748,1),LEN(E2748),"")</f>
        <v>www.studentsreview.com</v>
      </c>
      <c r="G2748" s="0" t="n">
        <f aca="false">IF(F2748="www.studentcrowd.com",D2748*2/10,IF(F2748="www.studentsreview.com",D2748*2.5/10,"ERROR"))</f>
        <v>0.5</v>
      </c>
      <c r="H2748" s="0" t="str">
        <f aca="false">VLOOKUP(G2748,Sheet2!$A$1:$B$8,2,0)</f>
        <v>middle</v>
      </c>
      <c r="I2748" s="0" t="str">
        <f aca="false">"{""classes"":["""&amp;G2748&amp;"""],""text"":"""&amp;A2748&amp;"""},"</f>
        <v>{"classes":["0,5"],"text":"Other  This Major's Salary over time MIT can be a very lonely place and students tend to stick with people they know and thus seem unapproachable.  Professors can also give you the feeling that they'd rather lick the gum off the bottom of their shoes than interact with students and address their issues.  But departments vary a lot in this aspect.  When I changed majors, I was met with a much friendlier atmosphere and suddenly my impression of MIT changed drastically.  I still don't think that it's a particularly happy place, but I am now much more satisfied with my interactions with both faculty and students.  In terms of my major/department  Brain and Cognitive Sciences, course IX , there isn't a better place in the world, both in quality of research and academics, as well as the atmosphere.My major problem with MIT is the administration and their inability to fix problems with the system.  They have a horrible relationship with undergrads, grad students, and professors.  They feign interest in student opinions and then make their decision as if they have a policy of doing the opposite of what we suggest."},</v>
      </c>
      <c r="J2748" s="0" t="n">
        <f aca="false">LEN(A2748)</f>
        <v>1123</v>
      </c>
    </row>
    <row r="2749" customFormat="false" ht="12.8" hidden="false" customHeight="false" outlineLevel="0" collapsed="false">
      <c r="A2749" s="0" t="s">
        <v>3016</v>
      </c>
      <c r="B2749" s="0" t="s">
        <v>2840</v>
      </c>
      <c r="C2749" s="0" t="s">
        <v>3017</v>
      </c>
      <c r="D2749" s="0" t="n">
        <v>3</v>
      </c>
      <c r="E2749" s="0" t="str">
        <f aca="false">IFERROR(IFERROR(REPLACE(C2749,SEARCH($E$1,C2749,1),LEN($E$1),""),REPLACE(C2749,SEARCH($F$1,C2749,1),LEN($F$1),"")),C2749)</f>
        <v>www.studentsreview.com/viewprofile.php3?k=1021349977&amp;u=585</v>
      </c>
      <c r="F2749" s="0" t="str">
        <f aca="false">REPLACE(E2749,SEARCH("/",E2749,1),LEN(E2749),"")</f>
        <v>www.studentsreview.com</v>
      </c>
      <c r="G2749" s="0" t="n">
        <f aca="false">IF(F2749="www.studentcrowd.com",D2749*2/10,IF(F2749="www.studentsreview.com",D2749*2.5/10,"ERROR"))</f>
        <v>0.75</v>
      </c>
      <c r="H2749" s="0" t="str">
        <f aca="false">VLOOKUP(G2749,Sheet2!$A$1:$B$8,2,0)</f>
        <v>good</v>
      </c>
      <c r="I2749" s="0" t="str">
        <f aca="false">"{""classes"":["""&amp;G2749&amp;"""],""text"":"""&amp;A2749&amp;"""},"</f>
        <v>{"classes":["0,75"],"text":"Civil Engineering  This Major's Salary over time I can't imagine a more amazing school.  We do work hard, but it's worth it.  Most of the people are really cool and down to earth.  Not the nerds that I expected.  It is so exciting to interact with so many extremely intelligent people on a daily basis.  There's fun to be had here as well.  Boston is the best college town in the country and students from all over the area come to our parties."},</v>
      </c>
      <c r="J2749" s="0" t="n">
        <f aca="false">LEN(A2749)</f>
        <v>444</v>
      </c>
    </row>
    <row r="2750" customFormat="false" ht="12.8" hidden="false" customHeight="false" outlineLevel="0" collapsed="false">
      <c r="A2750" s="0" t="s">
        <v>3018</v>
      </c>
      <c r="B2750" s="0" t="s">
        <v>2840</v>
      </c>
      <c r="C2750" s="0" t="s">
        <v>3019</v>
      </c>
      <c r="D2750" s="0" t="n">
        <v>3</v>
      </c>
      <c r="E2750" s="0" t="str">
        <f aca="false">IFERROR(IFERROR(REPLACE(C2750,SEARCH($E$1,C2750,1),LEN($E$1),""),REPLACE(C2750,SEARCH($F$1,C2750,1),LEN($F$1),"")),C2750)</f>
        <v>www.studentsreview.com/viewprofile.php3?k=1021349866&amp;u=585</v>
      </c>
      <c r="F2750" s="0" t="str">
        <f aca="false">REPLACE(E2750,SEARCH("/",E2750,1),LEN(E2750),"")</f>
        <v>www.studentsreview.com</v>
      </c>
      <c r="G2750" s="0" t="n">
        <f aca="false">IF(F2750="www.studentcrowd.com",D2750*2/10,IF(F2750="www.studentsreview.com",D2750*2.5/10,"ERROR"))</f>
        <v>0.75</v>
      </c>
      <c r="H2750" s="0" t="str">
        <f aca="false">VLOOKUP(G2750,Sheet2!$A$1:$B$8,2,0)</f>
        <v>good</v>
      </c>
      <c r="I2750" s="0" t="str">
        <f aca="false">"{""classes"":["""&amp;G2750&amp;"""],""text"":"""&amp;A2750&amp;"""},"</f>
        <v>{"classes":["0,75"],"text":"Computer Science  This Major's Salary over time MIT is an amazing.  No other school can top the charts every year in more than a handful of engineering majors.  People here are truely brilliant and very passionate about what they major in.  Surprisingly, the level of competition is great because everyone is willing to work together.  Boston is a very fun city and the social life is pretty good here, arguably the best in Boston.  No matter what you want to pursue, MIT is a great prep for Law, Medical, and Business school and of course Engineering is incredible.  People say the education here is like drinking water out of a firehose, which is true because there's is just so much to learn and not enough time.  But I have definitely enjoyed it so far."},</v>
      </c>
      <c r="J2750" s="0" t="n">
        <f aca="false">LEN(A2750)</f>
        <v>757</v>
      </c>
    </row>
    <row r="2751" customFormat="false" ht="12.8" hidden="false" customHeight="false" outlineLevel="0" collapsed="false">
      <c r="A2751" s="0" t="s">
        <v>3020</v>
      </c>
      <c r="B2751" s="0" t="s">
        <v>2840</v>
      </c>
      <c r="C2751" s="0" t="s">
        <v>3021</v>
      </c>
      <c r="D2751" s="0" t="n">
        <v>3</v>
      </c>
      <c r="E2751" s="0" t="str">
        <f aca="false">IFERROR(IFERROR(REPLACE(C2751,SEARCH($E$1,C2751,1),LEN($E$1),""),REPLACE(C2751,SEARCH($F$1,C2751,1),LEN($F$1),"")),C2751)</f>
        <v>www.studentsreview.com/viewprofile.php3?k=1020881774&amp;u=585</v>
      </c>
      <c r="F2751" s="0" t="str">
        <f aca="false">REPLACE(E2751,SEARCH("/",E2751,1),LEN(E2751),"")</f>
        <v>www.studentsreview.com</v>
      </c>
      <c r="G2751" s="0" t="n">
        <f aca="false">IF(F2751="www.studentcrowd.com",D2751*2/10,IF(F2751="www.studentsreview.com",D2751*2.5/10,"ERROR"))</f>
        <v>0.75</v>
      </c>
      <c r="H2751" s="0" t="str">
        <f aca="false">VLOOKUP(G2751,Sheet2!$A$1:$B$8,2,0)</f>
        <v>good</v>
      </c>
      <c r="I2751" s="0" t="str">
        <f aca="false">"{""classes"":["""&amp;G2751&amp;"""],""text"":"""&amp;A2751&amp;"""},"</f>
        <v>{"classes":["0,75"],"text":"Math  This Major's Salary over time MIT is the place to go if you want to be surrounded by intelligence. The faculty are amazing, and your fellow students will give you a run for your money no matter how smoothly you coasted through high school. In high school, you were in five clubs, a varsity sport, student govenment, and honors classes. At MIT, you will actually be forced to make choices about what you want to do with yourself and your time. You will be challenged to be the best you can be, to manage your time, to find meaning in the work you choose to do. If you want to coast through college with B's and still make the honor roll, go to Harvard. If you want the ride of your life that will prepare you to tackle anything, come to MIT."},</v>
      </c>
      <c r="J2751" s="0" t="n">
        <f aca="false">LEN(A2751)</f>
        <v>746</v>
      </c>
    </row>
    <row r="2752" customFormat="false" ht="12.8" hidden="false" customHeight="false" outlineLevel="0" collapsed="false">
      <c r="A2752" s="0" t="s">
        <v>3022</v>
      </c>
      <c r="B2752" s="0" t="s">
        <v>2840</v>
      </c>
      <c r="C2752" s="0" t="s">
        <v>3023</v>
      </c>
      <c r="D2752" s="0" t="n">
        <v>1</v>
      </c>
      <c r="E2752" s="0" t="str">
        <f aca="false">IFERROR(IFERROR(REPLACE(C2752,SEARCH($E$1,C2752,1),LEN($E$1),""),REPLACE(C2752,SEARCH($F$1,C2752,1),LEN($F$1),"")),C2752)</f>
        <v>www.studentsreview.com/viewprofile.php3?k=1020260295&amp;u=585</v>
      </c>
      <c r="F2752" s="0" t="str">
        <f aca="false">REPLACE(E2752,SEARCH("/",E2752,1),LEN(E2752),"")</f>
        <v>www.studentsreview.com</v>
      </c>
      <c r="G2752" s="0" t="n">
        <f aca="false">IF(F2752="www.studentcrowd.com",D2752*2/10,IF(F2752="www.studentsreview.com",D2752*2.5/10,"ERROR"))</f>
        <v>0.25</v>
      </c>
      <c r="H2752" s="0" t="str">
        <f aca="false">VLOOKUP(G2752,Sheet2!$A$1:$B$8,2,0)</f>
        <v>bad_plus</v>
      </c>
      <c r="I2752" s="0" t="str">
        <f aca="false">"{""classes"":["""&amp;G2752&amp;"""],""text"":"""&amp;A2752&amp;"""},"</f>
        <v>{"classes":["0,25"],"text":"Mechanical Engineering  This Major's Salary over time too much work every other university is better than mit in every way except people and academics"},</v>
      </c>
      <c r="J2752" s="0" t="n">
        <f aca="false">LEN(A2752)</f>
        <v>150</v>
      </c>
    </row>
    <row r="2753" customFormat="false" ht="12.8" hidden="false" customHeight="false" outlineLevel="0" collapsed="false">
      <c r="A2753" s="0" t="s">
        <v>3024</v>
      </c>
      <c r="B2753" s="0" t="s">
        <v>2840</v>
      </c>
      <c r="C2753" s="0" t="s">
        <v>3025</v>
      </c>
      <c r="D2753" s="0" t="n">
        <v>4</v>
      </c>
      <c r="E2753" s="0" t="str">
        <f aca="false">IFERROR(IFERROR(REPLACE(C2753,SEARCH($E$1,C2753,1),LEN($E$1),""),REPLACE(C2753,SEARCH($F$1,C2753,1),LEN($F$1),"")),C2753)</f>
        <v>www.studentsreview.com/viewprofile.php3?k=1020129448&amp;u=585</v>
      </c>
      <c r="F2753" s="0" t="str">
        <f aca="false">REPLACE(E2753,SEARCH("/",E2753,1),LEN(E2753),"")</f>
        <v>www.studentsreview.com</v>
      </c>
      <c r="G2753" s="0" t="n">
        <f aca="false">IF(F2753="www.studentcrowd.com",D2753*2/10,IF(F2753="www.studentsreview.com",D2753*2.5/10,"ERROR"))</f>
        <v>1</v>
      </c>
      <c r="H2753" s="0" t="str">
        <f aca="false">VLOOKUP(G2753,Sheet2!$A$1:$B$8,2,0)</f>
        <v>excellent</v>
      </c>
      <c r="I2753" s="0" t="str">
        <f aca="false">"{""classes"":["""&amp;G2753&amp;"""],""text"":"""&amp;A2753&amp;"""},"</f>
        <v>{"classes":["1"],"text":"PreMed and Medical  This Major's Salary over time The work is hard.  Don't expect to coast on previous accomplishmentsвЂ”coming here is a humbling experience.  At the same time, I've never learned so much  about academics, life, and myself  before.  Be prepared to work harder than you ever have in your lifeвЂ”it's worth it."},</v>
      </c>
      <c r="J2753" s="0" t="n">
        <f aca="false">LEN(A2753)</f>
        <v>325</v>
      </c>
    </row>
    <row r="2754" customFormat="false" ht="12.8" hidden="false" customHeight="false" outlineLevel="0" collapsed="false">
      <c r="A2754" s="0" t="s">
        <v>3026</v>
      </c>
      <c r="B2754" s="0" t="s">
        <v>2840</v>
      </c>
      <c r="C2754" s="0" t="s">
        <v>3027</v>
      </c>
      <c r="D2754" s="0" t="n">
        <v>3</v>
      </c>
      <c r="E2754" s="0" t="str">
        <f aca="false">IFERROR(IFERROR(REPLACE(C2754,SEARCH($E$1,C2754,1),LEN($E$1),""),REPLACE(C2754,SEARCH($F$1,C2754,1),LEN($F$1),"")),C2754)</f>
        <v>www.studentsreview.com/viewprofile.php3?k=1019794306&amp;u=585</v>
      </c>
      <c r="F2754" s="0" t="str">
        <f aca="false">REPLACE(E2754,SEARCH("/",E2754,1),LEN(E2754),"")</f>
        <v>www.studentsreview.com</v>
      </c>
      <c r="G2754" s="0" t="n">
        <f aca="false">IF(F2754="www.studentcrowd.com",D2754*2/10,IF(F2754="www.studentsreview.com",D2754*2.5/10,"ERROR"))</f>
        <v>0.75</v>
      </c>
      <c r="H2754" s="0" t="str">
        <f aca="false">VLOOKUP(G2754,Sheet2!$A$1:$B$8,2,0)</f>
        <v>good</v>
      </c>
      <c r="I2754" s="0" t="str">
        <f aca="false">"{""classes"":["""&amp;G2754&amp;"""],""text"":"""&amp;A2754&amp;"""},"</f>
        <v>{"classes":["0,75"],"text":"Physics  This Major's Salary over time MIT is the best school ever."},</v>
      </c>
      <c r="J2754" s="0" t="n">
        <f aca="false">LEN(A2754)</f>
        <v>67</v>
      </c>
    </row>
    <row r="2755" customFormat="false" ht="12.8" hidden="false" customHeight="false" outlineLevel="0" collapsed="false">
      <c r="A2755" s="0" t="s">
        <v>3028</v>
      </c>
      <c r="B2755" s="0" t="s">
        <v>2840</v>
      </c>
      <c r="C2755" s="0" t="s">
        <v>3029</v>
      </c>
      <c r="D2755" s="0" t="n">
        <v>1</v>
      </c>
      <c r="E2755" s="0" t="str">
        <f aca="false">IFERROR(IFERROR(REPLACE(C2755,SEARCH($E$1,C2755,1),LEN($E$1),""),REPLACE(C2755,SEARCH($F$1,C2755,1),LEN($F$1),"")),C2755)</f>
        <v>www.studentsreview.com/viewprofile.php3?k=1019597172&amp;u=585</v>
      </c>
      <c r="F2755" s="0" t="str">
        <f aca="false">REPLACE(E2755,SEARCH("/",E2755,1),LEN(E2755),"")</f>
        <v>www.studentsreview.com</v>
      </c>
      <c r="G2755" s="0" t="n">
        <f aca="false">IF(F2755="www.studentcrowd.com",D2755*2/10,IF(F2755="www.studentsreview.com",D2755*2.5/10,"ERROR"))</f>
        <v>0.25</v>
      </c>
      <c r="H2755" s="0" t="str">
        <f aca="false">VLOOKUP(G2755,Sheet2!$A$1:$B$8,2,0)</f>
        <v>bad_plus</v>
      </c>
      <c r="I2755" s="0" t="str">
        <f aca="false">"{""classes"":["""&amp;G2755&amp;"""],""text"":"""&amp;A2755&amp;"""},"</f>
        <v>{"classes":["0,25"],"text":"Electrical Engineering  This Major's Salary over time This is a good place to gert a good education but don't expect it to be easy at all.  There is more work than I know what to do with and I constantly feel overwhelmed.  I have a lot of fun here and am very involved in extra curriculars, but I would not do it again if given the choice."},</v>
      </c>
      <c r="J2755" s="0" t="n">
        <f aca="false">LEN(A2755)</f>
        <v>339</v>
      </c>
    </row>
    <row r="2756" customFormat="false" ht="12.8" hidden="false" customHeight="false" outlineLevel="0" collapsed="false">
      <c r="A2756" s="0" t="s">
        <v>3030</v>
      </c>
      <c r="B2756" s="0" t="s">
        <v>2840</v>
      </c>
      <c r="C2756" s="0" t="s">
        <v>3031</v>
      </c>
      <c r="D2756" s="0" t="n">
        <v>3</v>
      </c>
      <c r="E2756" s="0" t="str">
        <f aca="false">IFERROR(IFERROR(REPLACE(C2756,SEARCH($E$1,C2756,1),LEN($E$1),""),REPLACE(C2756,SEARCH($F$1,C2756,1),LEN($F$1),"")),C2756)</f>
        <v>www.studentsreview.com/viewprofile.php3?k=1019500794&amp;u=585</v>
      </c>
      <c r="F2756" s="0" t="str">
        <f aca="false">REPLACE(E2756,SEARCH("/",E2756,1),LEN(E2756),"")</f>
        <v>www.studentsreview.com</v>
      </c>
      <c r="G2756" s="0" t="n">
        <f aca="false">IF(F2756="www.studentcrowd.com",D2756*2/10,IF(F2756="www.studentsreview.com",D2756*2.5/10,"ERROR"))</f>
        <v>0.75</v>
      </c>
      <c r="H2756" s="0" t="str">
        <f aca="false">VLOOKUP(G2756,Sheet2!$A$1:$B$8,2,0)</f>
        <v>good</v>
      </c>
      <c r="I2756" s="0" t="str">
        <f aca="false">"{""classes"":["""&amp;G2756&amp;"""],""text"":"""&amp;A2756&amp;"""},"</f>
        <v>{"classes":["0,75"],"text":"Other  This Major's Salary over time I Have Truly Found Paradise!"},</v>
      </c>
      <c r="J2756" s="0" t="n">
        <f aca="false">LEN(A2756)</f>
        <v>65</v>
      </c>
    </row>
    <row r="2757" customFormat="false" ht="12.8" hidden="false" customHeight="false" outlineLevel="0" collapsed="false">
      <c r="A2757" s="0" t="s">
        <v>3032</v>
      </c>
      <c r="B2757" s="0" t="s">
        <v>2840</v>
      </c>
      <c r="C2757" s="0" t="s">
        <v>3033</v>
      </c>
      <c r="D2757" s="0" t="n">
        <v>4</v>
      </c>
      <c r="E2757" s="0" t="str">
        <f aca="false">IFERROR(IFERROR(REPLACE(C2757,SEARCH($E$1,C2757,1),LEN($E$1),""),REPLACE(C2757,SEARCH($F$1,C2757,1),LEN($F$1),"")),C2757)</f>
        <v>www.studentsreview.com/viewprofile.php3?k=1019496569&amp;u=585</v>
      </c>
      <c r="F2757" s="0" t="str">
        <f aca="false">REPLACE(E2757,SEARCH("/",E2757,1),LEN(E2757),"")</f>
        <v>www.studentsreview.com</v>
      </c>
      <c r="G2757" s="0" t="n">
        <f aca="false">IF(F2757="www.studentcrowd.com",D2757*2/10,IF(F2757="www.studentsreview.com",D2757*2.5/10,"ERROR"))</f>
        <v>1</v>
      </c>
      <c r="H2757" s="0" t="str">
        <f aca="false">VLOOKUP(G2757,Sheet2!$A$1:$B$8,2,0)</f>
        <v>excellent</v>
      </c>
      <c r="I2757" s="0" t="str">
        <f aca="false">"{""classes"":["""&amp;G2757&amp;"""],""text"":"""&amp;A2757&amp;"""},"</f>
        <v>{"classes":["1"],"text":"Computer Science  This Major's Salary over time A lot of people here seem to be way too stressed out with all their work.  Yes, there is a lot of work, and yes, it's hard, but people need to have more confidence in themselves and be less perfectionistic  easier said than done, I realize .  My advice to high school students considering MIT is that if you come here, you have to look at the big picture.  You might not  in fact, you most likely won't  get all A's, and you will work much harder than you will at other schools, but when you graduate from this place, you will have a degree from the most prestigious engineering school in the country. Hopefully, in addition to that degree, you will have allowed yourself to make lots of friends &amp; have lots of experiences outside of the classroom that will enrich your life.  I have never encountered a more diverse group of people than the student body of MIT.  Maybe some students are too absorbed in their work, but it is not that hard to seek out the ones who aren't, and you can learn so much from and have a great time interacting with them."},</v>
      </c>
      <c r="J2757" s="0" t="n">
        <f aca="false">LEN(A2757)</f>
        <v>1096</v>
      </c>
    </row>
    <row r="2758" customFormat="false" ht="12.8" hidden="false" customHeight="false" outlineLevel="0" collapsed="false">
      <c r="A2758" s="0" t="s">
        <v>3034</v>
      </c>
      <c r="B2758" s="0" t="s">
        <v>2840</v>
      </c>
      <c r="C2758" s="0" t="s">
        <v>3035</v>
      </c>
      <c r="D2758" s="0" t="n">
        <v>2</v>
      </c>
      <c r="E2758" s="0" t="str">
        <f aca="false">IFERROR(IFERROR(REPLACE(C2758,SEARCH($E$1,C2758,1),LEN($E$1),""),REPLACE(C2758,SEARCH($F$1,C2758,1),LEN($F$1),"")),C2758)</f>
        <v>www.studentsreview.com/viewprofile.php3?k=1019422361&amp;u=585</v>
      </c>
      <c r="F2758" s="0" t="str">
        <f aca="false">REPLACE(E2758,SEARCH("/",E2758,1),LEN(E2758),"")</f>
        <v>www.studentsreview.com</v>
      </c>
      <c r="G2758" s="0" t="n">
        <f aca="false">IF(F2758="www.studentcrowd.com",D2758*2/10,IF(F2758="www.studentsreview.com",D2758*2.5/10,"ERROR"))</f>
        <v>0.5</v>
      </c>
      <c r="H2758" s="0" t="str">
        <f aca="false">VLOOKUP(G2758,Sheet2!$A$1:$B$8,2,0)</f>
        <v>middle</v>
      </c>
      <c r="I2758" s="0" t="str">
        <f aca="false">"{""classes"":["""&amp;G2758&amp;"""],""text"":"""&amp;A2758&amp;"""},"</f>
        <v>{"classes":["0,5"],"text":"Business - Management and Administration  This Major's Salary over time MIT is a great place in that the students are friendly, the work is challenging and you see lots of cool stuff. But it can get depressing. People tend to be a little more closed minded about certain things but not what most people are closed minded about. For example, MIT is a very diverse place so no one really thinks twice about someone's race but people think of Humanities classes as a waste of time and a person who is majoring in a Humanities or Social Science is definitely looked down upon. Also MIT students tend to be very apathetic about how the administration runs the place. The administration makes major changes that affect the daily lives of every student but after a mild protest, people just give up because they have too much other stuff to do."},</v>
      </c>
      <c r="J2758" s="0" t="n">
        <f aca="false">LEN(A2758)</f>
        <v>837</v>
      </c>
    </row>
    <row r="2759" customFormat="false" ht="12.8" hidden="false" customHeight="false" outlineLevel="0" collapsed="false">
      <c r="A2759" s="0" t="s">
        <v>3036</v>
      </c>
      <c r="B2759" s="0" t="s">
        <v>2840</v>
      </c>
      <c r="C2759" s="0" t="s">
        <v>3037</v>
      </c>
      <c r="D2759" s="0" t="n">
        <v>3</v>
      </c>
      <c r="E2759" s="0" t="str">
        <f aca="false">IFERROR(IFERROR(REPLACE(C2759,SEARCH($E$1,C2759,1),LEN($E$1),""),REPLACE(C2759,SEARCH($F$1,C2759,1),LEN($F$1),"")),C2759)</f>
        <v>www.studentsreview.com/viewprofile.php3?k=1019421269&amp;u=585</v>
      </c>
      <c r="F2759" s="0" t="str">
        <f aca="false">REPLACE(E2759,SEARCH("/",E2759,1),LEN(E2759),"")</f>
        <v>www.studentsreview.com</v>
      </c>
      <c r="G2759" s="0" t="n">
        <f aca="false">IF(F2759="www.studentcrowd.com",D2759*2/10,IF(F2759="www.studentsreview.com",D2759*2.5/10,"ERROR"))</f>
        <v>0.75</v>
      </c>
      <c r="H2759" s="0" t="str">
        <f aca="false">VLOOKUP(G2759,Sheet2!$A$1:$B$8,2,0)</f>
        <v>good</v>
      </c>
      <c r="I2759" s="0" t="str">
        <f aca="false">"{""classes"":["""&amp;G2759&amp;"""],""text"":"""&amp;A2759&amp;"""},"</f>
        <v>{"classes":["0,75"],"text":"Computer Science  This Major's Salary over time this college rocks in so many ways. its a ridiculous amount of work but there are people to help, and i feel as if the work will really pay off later. one of the greatest things is the athletic program.. we might not be the best in varisty sports, but we offer every sport possible for beginners to learn and a great IM program for friendly but fairly skilled competition the people here are for the most part friendly.  i have made many great friends already.  there are parties every weekend, and i have never had to sit around and be bored. also, despite the image, this is not an all asian computer nerd place.  while there are plenty of those, there is social stratification just like in high school with jocks, stoners, people that never stop drinking, nerds, etc this really is just a normal college :pI give this place my highest recommendation possible !!"},</v>
      </c>
      <c r="J2759" s="0" t="n">
        <f aca="false">LEN(A2759)</f>
        <v>912</v>
      </c>
    </row>
    <row r="2760" customFormat="false" ht="12.8" hidden="false" customHeight="false" outlineLevel="0" collapsed="false">
      <c r="A2760" s="0" t="s">
        <v>3038</v>
      </c>
      <c r="B2760" s="0" t="s">
        <v>2840</v>
      </c>
      <c r="C2760" s="0" t="s">
        <v>3039</v>
      </c>
      <c r="D2760" s="0" t="n">
        <v>3</v>
      </c>
      <c r="E2760" s="0" t="str">
        <f aca="false">IFERROR(IFERROR(REPLACE(C2760,SEARCH($E$1,C2760,1),LEN($E$1),""),REPLACE(C2760,SEARCH($F$1,C2760,1),LEN($F$1),"")),C2760)</f>
        <v>www.studentsreview.com/viewprofile.php3?k=1017520425&amp;u=585</v>
      </c>
      <c r="F2760" s="0" t="str">
        <f aca="false">REPLACE(E2760,SEARCH("/",E2760,1),LEN(E2760),"")</f>
        <v>www.studentsreview.com</v>
      </c>
      <c r="G2760" s="0" t="n">
        <f aca="false">IF(F2760="www.studentcrowd.com",D2760*2/10,IF(F2760="www.studentsreview.com",D2760*2.5/10,"ERROR"))</f>
        <v>0.75</v>
      </c>
      <c r="H2760" s="0" t="str">
        <f aca="false">VLOOKUP(G2760,Sheet2!$A$1:$B$8,2,0)</f>
        <v>good</v>
      </c>
      <c r="I2760" s="0" t="str">
        <f aca="false">"{""classes"":["""&amp;G2760&amp;"""],""text"":"""&amp;A2760&amp;"""},"</f>
        <v>{"classes":["0,75"],"text":"Mechanical Engineering  This Major's Salary over time There is no question that it is good to have a degree from MIT. People often are far more impressed by the degree than they really should be. Still, it is an excellent environment for doing research in that there are many bright, hard-working people there, and there are lots of opportunities to work on interesting projects. "},</v>
      </c>
      <c r="J2760" s="0" t="n">
        <f aca="false">LEN(A2760)</f>
        <v>380</v>
      </c>
    </row>
    <row r="2761" customFormat="false" ht="12.8" hidden="false" customHeight="false" outlineLevel="0" collapsed="false">
      <c r="A2761" s="0" t="s">
        <v>3040</v>
      </c>
      <c r="B2761" s="0" t="s">
        <v>2840</v>
      </c>
      <c r="C2761" s="0" t="s">
        <v>3041</v>
      </c>
      <c r="D2761" s="0" t="n">
        <v>3</v>
      </c>
      <c r="E2761" s="0" t="str">
        <f aca="false">IFERROR(IFERROR(REPLACE(C2761,SEARCH($E$1,C2761,1),LEN($E$1),""),REPLACE(C2761,SEARCH($F$1,C2761,1),LEN($F$1),"")),C2761)</f>
        <v>www.studentsreview.com/viewprofile.php3?k=1011195396&amp;u=585</v>
      </c>
      <c r="F2761" s="0" t="str">
        <f aca="false">REPLACE(E2761,SEARCH("/",E2761,1),LEN(E2761),"")</f>
        <v>www.studentsreview.com</v>
      </c>
      <c r="G2761" s="0" t="n">
        <f aca="false">IF(F2761="www.studentcrowd.com",D2761*2/10,IF(F2761="www.studentsreview.com",D2761*2.5/10,"ERROR"))</f>
        <v>0.75</v>
      </c>
      <c r="H2761" s="0" t="str">
        <f aca="false">VLOOKUP(G2761,Sheet2!$A$1:$B$8,2,0)</f>
        <v>good</v>
      </c>
      <c r="I2761" s="0" t="str">
        <f aca="false">"{""classes"":["""&amp;G2761&amp;"""],""text"":"""&amp;A2761&amp;"""},"</f>
        <v>{"classes":["0,75"],"text":"Engineering Department  This Major's Salary over time MIT instills an analytical and problem-solving mindset.  The things I learned about the iron-carbon phase diagram may no longer matter to me, but MIT has done me well.  Business school was a breeze by comparison."},</v>
      </c>
      <c r="J2761" s="0" t="n">
        <f aca="false">LEN(A2761)</f>
        <v>266</v>
      </c>
    </row>
    <row r="2762" customFormat="false" ht="12.8" hidden="false" customHeight="false" outlineLevel="0" collapsed="false">
      <c r="A2762" s="0" t="s">
        <v>3042</v>
      </c>
      <c r="B2762" s="0" t="s">
        <v>2840</v>
      </c>
      <c r="C2762" s="0" t="s">
        <v>3043</v>
      </c>
      <c r="D2762" s="0" t="n">
        <v>3</v>
      </c>
      <c r="E2762" s="0" t="str">
        <f aca="false">IFERROR(IFERROR(REPLACE(C2762,SEARCH($E$1,C2762,1),LEN($E$1),""),REPLACE(C2762,SEARCH($F$1,C2762,1),LEN($F$1),"")),C2762)</f>
        <v>www.studentsreview.com/viewprofile.php3?k=996496841&amp;u=585</v>
      </c>
      <c r="F2762" s="0" t="str">
        <f aca="false">REPLACE(E2762,SEARCH("/",E2762,1),LEN(E2762),"")</f>
        <v>www.studentsreview.com</v>
      </c>
      <c r="G2762" s="0" t="n">
        <f aca="false">IF(F2762="www.studentcrowd.com",D2762*2/10,IF(F2762="www.studentsreview.com",D2762*2.5/10,"ERROR"))</f>
        <v>0.75</v>
      </c>
      <c r="H2762" s="0" t="str">
        <f aca="false">VLOOKUP(G2762,Sheet2!$A$1:$B$8,2,0)</f>
        <v>good</v>
      </c>
      <c r="I2762" s="0" t="str">
        <f aca="false">"{""classes"":["""&amp;G2762&amp;"""],""text"":"""&amp;A2762&amp;"""},"</f>
        <v>{"classes":["0,75"],"text":"Chemical Engineering  This Major's Salary over time It's hard, but definitely worth it! The best years of my lif were spent there. Definitely a work-hard, play-hard atmosphere.Not part of review:Note: my email address is current - not my MIT address "},</v>
      </c>
      <c r="J2762" s="0" t="n">
        <f aca="false">LEN(A2762)</f>
        <v>250</v>
      </c>
    </row>
    <row r="2763" customFormat="false" ht="12.8" hidden="false" customHeight="false" outlineLevel="0" collapsed="false">
      <c r="A2763" s="0" t="s">
        <v>3044</v>
      </c>
      <c r="B2763" s="0" t="s">
        <v>2840</v>
      </c>
      <c r="C2763" s="0" t="s">
        <v>3045</v>
      </c>
      <c r="D2763" s="0" t="n">
        <v>2</v>
      </c>
      <c r="E2763" s="0" t="str">
        <f aca="false">IFERROR(IFERROR(REPLACE(C2763,SEARCH($E$1,C2763,1),LEN($E$1),""),REPLACE(C2763,SEARCH($F$1,C2763,1),LEN($F$1),"")),C2763)</f>
        <v>www.studentsreview.com/viewprofile.php3?k=992821335&amp;u=585</v>
      </c>
      <c r="F2763" s="0" t="str">
        <f aca="false">REPLACE(E2763,SEARCH("/",E2763,1),LEN(E2763),"")</f>
        <v>www.studentsreview.com</v>
      </c>
      <c r="G2763" s="0" t="n">
        <f aca="false">IF(F2763="www.studentcrowd.com",D2763*2/10,IF(F2763="www.studentsreview.com",D2763*2.5/10,"ERROR"))</f>
        <v>0.5</v>
      </c>
      <c r="H2763" s="0" t="str">
        <f aca="false">VLOOKUP(G2763,Sheet2!$A$1:$B$8,2,0)</f>
        <v>middle</v>
      </c>
      <c r="I2763" s="0" t="str">
        <f aca="false">"{""classes"":["""&amp;G2763&amp;"""],""text"":"""&amp;A2763&amp;"""},"</f>
        <v>{"classes":["0,5"],"text":"Computer Science  This Major's Salary over time Hard hard school, but probably worth it. Think before coming. Join a frat or sorority if you want a decent social life. Boston is cool if you ever have the time."},</v>
      </c>
      <c r="J2763" s="0" t="n">
        <f aca="false">LEN(A2763)</f>
        <v>209</v>
      </c>
    </row>
    <row r="2764" customFormat="false" ht="12.8" hidden="false" customHeight="false" outlineLevel="0" collapsed="false">
      <c r="A2764" s="0" t="s">
        <v>3046</v>
      </c>
      <c r="B2764" s="0" t="s">
        <v>2840</v>
      </c>
      <c r="C2764" s="0" t="s">
        <v>3047</v>
      </c>
      <c r="D2764" s="0" t="n">
        <v>3</v>
      </c>
      <c r="E2764" s="0" t="str">
        <f aca="false">IFERROR(IFERROR(REPLACE(C2764,SEARCH($E$1,C2764,1),LEN($E$1),""),REPLACE(C2764,SEARCH($F$1,C2764,1),LEN($F$1),"")),C2764)</f>
        <v>www.studentsreview.com/viewprofile.php3?k=992462199&amp;u=585</v>
      </c>
      <c r="F2764" s="0" t="str">
        <f aca="false">REPLACE(E2764,SEARCH("/",E2764,1),LEN(E2764),"")</f>
        <v>www.studentsreview.com</v>
      </c>
      <c r="G2764" s="0" t="n">
        <f aca="false">IF(F2764="www.studentcrowd.com",D2764*2/10,IF(F2764="www.studentsreview.com",D2764*2.5/10,"ERROR"))</f>
        <v>0.75</v>
      </c>
      <c r="H2764" s="0" t="str">
        <f aca="false">VLOOKUP(G2764,Sheet2!$A$1:$B$8,2,0)</f>
        <v>good</v>
      </c>
      <c r="I2764" s="0" t="str">
        <f aca="false">"{""classes"":["""&amp;G2764&amp;"""],""text"":"""&amp;A2764&amp;"""},"</f>
        <v>{"classes":["0,75"],"text":"Computer Science  This Major's Salary over time MIT is a great place to be! The surrounding city is great, and the students are generally friendly and approachable. The workload is quite hectic, but most people here know that they are here to learn, so the workload does not bother them. Despite the rigorous schoolwork, there still is plenty of remaining time to JUST HAVE FUN! Go Sigma Chi!"},</v>
      </c>
      <c r="J2764" s="0" t="n">
        <f aca="false">LEN(A2764)</f>
        <v>392</v>
      </c>
    </row>
    <row r="2765" customFormat="false" ht="12.8" hidden="false" customHeight="false" outlineLevel="0" collapsed="false">
      <c r="A2765" s="0" t="s">
        <v>3048</v>
      </c>
      <c r="B2765" s="0" t="s">
        <v>2840</v>
      </c>
      <c r="C2765" s="0" t="s">
        <v>3049</v>
      </c>
      <c r="D2765" s="0" t="n">
        <v>2</v>
      </c>
      <c r="E2765" s="0" t="str">
        <f aca="false">IFERROR(IFERROR(REPLACE(C2765,SEARCH($E$1,C2765,1),LEN($E$1),""),REPLACE(C2765,SEARCH($F$1,C2765,1),LEN($F$1),"")),C2765)</f>
        <v>www.studentsreview.com/viewprofile.php3?k=991275512&amp;u=585</v>
      </c>
      <c r="F2765" s="0" t="str">
        <f aca="false">REPLACE(E2765,SEARCH("/",E2765,1),LEN(E2765),"")</f>
        <v>www.studentsreview.com</v>
      </c>
      <c r="G2765" s="0" t="n">
        <f aca="false">IF(F2765="www.studentcrowd.com",D2765*2/10,IF(F2765="www.studentsreview.com",D2765*2.5/10,"ERROR"))</f>
        <v>0.5</v>
      </c>
      <c r="H2765" s="0" t="str">
        <f aca="false">VLOOKUP(G2765,Sheet2!$A$1:$B$8,2,0)</f>
        <v>middle</v>
      </c>
      <c r="I2765" s="0" t="str">
        <f aca="false">"{""classes"":["""&amp;G2765&amp;"""],""text"":"""&amp;A2765&amp;"""},"</f>
        <v>{"classes":["0,5"],"text":"Mechanical Engineering  This Major's Salary over time I can't say I haven't been a little insane at times here . . .  and that I get to sleep much, but I wouldn't want to go anywhere else.  I know people that aren't happy here, but I think that if we're not in the middle of a ton of work that a lot of us are happy here.  I've really enjoyed the 2 years I've spent here.  And it's not so bad that you can't do extracurriculars or have friends or anything . . . I do a lot of extracurriculars  AFROTC, varsity softball, concert band, campus crusade, rooming chair  and have time to do stuff with friends, and am doing alright in classes  and I am NOT brilliant .  I've made really good friends, had a good time, learned a lot  mechanical engineering is a really good major, I love it  and it's nice to know that I can make it in a tough environment like this, doing what I'm doing  meaning extracurricular activities , because it means I should be able to handle anything else that comes along."},</v>
      </c>
      <c r="J2765" s="0" t="n">
        <f aca="false">LEN(A2765)</f>
        <v>994</v>
      </c>
    </row>
    <row r="2766" customFormat="false" ht="12.8" hidden="false" customHeight="false" outlineLevel="0" collapsed="false">
      <c r="A2766" s="0" t="s">
        <v>3050</v>
      </c>
      <c r="B2766" s="0" t="s">
        <v>2840</v>
      </c>
      <c r="C2766" s="0" t="s">
        <v>3051</v>
      </c>
      <c r="D2766" s="0" t="n">
        <v>2</v>
      </c>
      <c r="E2766" s="0" t="str">
        <f aca="false">IFERROR(IFERROR(REPLACE(C2766,SEARCH($E$1,C2766,1),LEN($E$1),""),REPLACE(C2766,SEARCH($F$1,C2766,1),LEN($F$1),"")),C2766)</f>
        <v>www.studentsreview.com/viewprofile.php3?k=990727388&amp;u=585</v>
      </c>
      <c r="F2766" s="0" t="str">
        <f aca="false">REPLACE(E2766,SEARCH("/",E2766,1),LEN(E2766),"")</f>
        <v>www.studentsreview.com</v>
      </c>
      <c r="G2766" s="0" t="n">
        <f aca="false">IF(F2766="www.studentcrowd.com",D2766*2/10,IF(F2766="www.studentsreview.com",D2766*2.5/10,"ERROR"))</f>
        <v>0.5</v>
      </c>
      <c r="H2766" s="0" t="str">
        <f aca="false">VLOOKUP(G2766,Sheet2!$A$1:$B$8,2,0)</f>
        <v>middle</v>
      </c>
      <c r="I2766" s="0" t="str">
        <f aca="false">"{""classes"":["""&amp;G2766&amp;"""],""text"":"""&amp;A2766&amp;"""},"</f>
        <v>{"classes":["0,5"],"text":"Chemistry  This Major's Salary over time MIT currently does not have a strong Ph.D. program in organic chemistry.  What saved me was that I did my research on natural product synthesis and I had to be very independent in my research.  Companies viewed this as an important asset.  Although I did very well when I interviewed for positions in pharmaceutical companies directly from school, in hind site, there are many programs that are better than MIT.  In fact, I have been very involved in recruiting new Ph.D. students, and we have actually stopped interviewing at MIT."},</v>
      </c>
      <c r="J2766" s="0" t="n">
        <f aca="false">LEN(A2766)</f>
        <v>572</v>
      </c>
    </row>
    <row r="2767" customFormat="false" ht="12.8" hidden="false" customHeight="false" outlineLevel="0" collapsed="false">
      <c r="A2767" s="0" t="s">
        <v>3052</v>
      </c>
      <c r="B2767" s="0" t="s">
        <v>2840</v>
      </c>
      <c r="C2767" s="0" t="s">
        <v>3053</v>
      </c>
      <c r="D2767" s="0" t="n">
        <v>4</v>
      </c>
      <c r="E2767" s="0" t="str">
        <f aca="false">IFERROR(IFERROR(REPLACE(C2767,SEARCH($E$1,C2767,1),LEN($E$1),""),REPLACE(C2767,SEARCH($F$1,C2767,1),LEN($F$1),"")),C2767)</f>
        <v>www.studentsreview.com/viewprofile.php3?k=990427080&amp;u=585</v>
      </c>
      <c r="F2767" s="0" t="str">
        <f aca="false">REPLACE(E2767,SEARCH("/",E2767,1),LEN(E2767),"")</f>
        <v>www.studentsreview.com</v>
      </c>
      <c r="G2767" s="0" t="n">
        <f aca="false">IF(F2767="www.studentcrowd.com",D2767*2/10,IF(F2767="www.studentsreview.com",D2767*2.5/10,"ERROR"))</f>
        <v>1</v>
      </c>
      <c r="H2767" s="0" t="str">
        <f aca="false">VLOOKUP(G2767,Sheet2!$A$1:$B$8,2,0)</f>
        <v>excellent</v>
      </c>
      <c r="I2767" s="0" t="str">
        <f aca="false">"{""classes"":["""&amp;G2767&amp;"""],""text"":"""&amp;A2767&amp;"""},"</f>
        <v>{"classes":["1"],"text":"Chemical Engineering  This Major's Salary over time Be sure you want to come here.  This place isn't for everyone.  You will learn a lot about yourself and become a totally different person than when you came in.  "},</v>
      </c>
      <c r="J2767" s="0" t="n">
        <f aca="false">LEN(A2767)</f>
        <v>214</v>
      </c>
    </row>
    <row r="2768" customFormat="false" ht="12.8" hidden="false" customHeight="false" outlineLevel="0" collapsed="false">
      <c r="A2768" s="0" t="s">
        <v>3054</v>
      </c>
      <c r="B2768" s="0" t="s">
        <v>2840</v>
      </c>
      <c r="C2768" s="0" t="s">
        <v>3055</v>
      </c>
      <c r="D2768" s="0" t="n">
        <v>3</v>
      </c>
      <c r="E2768" s="0" t="str">
        <f aca="false">IFERROR(IFERROR(REPLACE(C2768,SEARCH($E$1,C2768,1),LEN($E$1),""),REPLACE(C2768,SEARCH($F$1,C2768,1),LEN($F$1),"")),C2768)</f>
        <v>www.studentsreview.com/viewprofile.php3?k=989017521&amp;u=585</v>
      </c>
      <c r="F2768" s="0" t="str">
        <f aca="false">REPLACE(E2768,SEARCH("/",E2768,1),LEN(E2768),"")</f>
        <v>www.studentsreview.com</v>
      </c>
      <c r="G2768" s="0" t="n">
        <f aca="false">IF(F2768="www.studentcrowd.com",D2768*2/10,IF(F2768="www.studentsreview.com",D2768*2.5/10,"ERROR"))</f>
        <v>0.75</v>
      </c>
      <c r="H2768" s="0" t="str">
        <f aca="false">VLOOKUP(G2768,Sheet2!$A$1:$B$8,2,0)</f>
        <v>good</v>
      </c>
      <c r="I2768" s="0" t="str">
        <f aca="false">"{""classes"":["""&amp;G2768&amp;"""],""text"":"""&amp;A2768&amp;"""},"</f>
        <v>{"classes":["0,75"],"text":"Computer Science  This Major's Salary over time Choosing to attend this school is one of the best decisions I ever made. Be warned though, this place is not for everybody. The education here has a very technical bend and the workload is not something to laugh at. "},</v>
      </c>
      <c r="J2768" s="0" t="n">
        <f aca="false">LEN(A2768)</f>
        <v>264</v>
      </c>
    </row>
    <row r="2769" customFormat="false" ht="12.8" hidden="false" customHeight="false" outlineLevel="0" collapsed="false">
      <c r="A2769" s="0" t="s">
        <v>3056</v>
      </c>
      <c r="B2769" s="0" t="s">
        <v>3057</v>
      </c>
      <c r="C2769" s="0" t="s">
        <v>3058</v>
      </c>
      <c r="D2769" s="0" t="n">
        <v>1</v>
      </c>
      <c r="E2769" s="0" t="str">
        <f aca="false">IFERROR(IFERROR(REPLACE(C2769,SEARCH($E$1,C2769,1),LEN($E$1),""),REPLACE(C2769,SEARCH($F$1,C2769,1),LEN($F$1),"")),C2769)</f>
        <v>www.studentsreview.com/viewprofile.php3?k=1506543200&amp;u=580</v>
      </c>
      <c r="F2769" s="0" t="str">
        <f aca="false">REPLACE(E2769,SEARCH("/",E2769,1),LEN(E2769),"")</f>
        <v>www.studentsreview.com</v>
      </c>
      <c r="G2769" s="0" t="n">
        <f aca="false">IF(F2769="www.studentcrowd.com",D2769*2/10,IF(F2769="www.studentsreview.com",D2769*2.5/10,"ERROR"))</f>
        <v>0.25</v>
      </c>
      <c r="H2769" s="0" t="str">
        <f aca="false">VLOOKUP(G2769,Sheet2!$A$1:$B$8,2,0)</f>
        <v>bad_plus</v>
      </c>
      <c r="I2769" s="0" t="str">
        <f aca="false">"{""classes"":["""&amp;G2769&amp;"""],""text"":"""&amp;A2769&amp;"""},"</f>
        <v>{"classes":["0,25"],"text":"Computer Science  This Major's Salary over time Harvard University..or should I say Ivy League Hell? I am an undergraduate computer science student and I can honestly say, this school has disappointed me in more ways than one. To be clear, I am a student of Harvard COLLEGE, which is separate from the University where all the top-notch researches study. I'm going into my third year here and I am seriously considering transferring due to the pathetic academics, poor social scene and horrible overall experience. The administration constantly brags about the large amount of diversity here. Whatever they say is a LIE. There is barely any diversity here if they're talking about race or ethnicity. It's like, 40% whites and 50% Asians, and the rest is a mix of blacks or Hispanics  10% . Cambridge has become an insanely large tourist trap for visitors from China, Korea, and Thailand. Cambridge is large, keep in mind, but the amount of tourists who travel in groups around the campus is INSANE. If you're someone who doesn't feel safe walking around a huge city by yourself, don't come to Harvard. It's not a closed campus. It's thrown right into the busy streets of Cambridge. There are a lot of great restaurants but they're rather expensive. The students here are terrible. There are a lot of arrogant, closed-minded brainiacs in the computer science department and they aren't there to make friends. In fact, nobody here is willing to make friends unless you're in a frat or sorority, or if you're a Social Justice Warrior. Politically speaking, DON'T come here if you're a conservative or have any anti-liberal views. You'll be shunned by everybody, even the teachers who are EXTREMELY left-winged. Just a warning. The academics are only slightly enriching. Yeah, I learned a lot in a Philosophy course but did the teacher actually teach? No. He just rambled on and on about his personal life and never gave us grades on our essays. I did most of my own research, since the teacher failed to teach anything. In all honesty, these classes are just like classes at any other college. You can get the same kind of work at a community college. Harvard College is nicknamed for being the  Community College  here at Harvard, and I can see why.The social scene is, of course, what you make of it. There are clubs and such, but people are always busy studying or working on projects so barely anyone gets involved. Like I said, it's mostly people from China or foreign countries so they all stick together and don't really socialize with anyone outside of their groups. There are a lot of preppy kids, along with rich snobs who come from extremely wealthy families. Most of them have family members who studied here so that's probably why they're here.In conclusion, this school is far too overrated for what it is. If you're looking for an Ivy League, try applying to Cornell or Duke. I hear they're much better.  "},</v>
      </c>
      <c r="J2769" s="0" t="n">
        <f aca="false">LEN(A2769)</f>
        <v>2917</v>
      </c>
    </row>
    <row r="2770" customFormat="false" ht="12.8" hidden="false" customHeight="false" outlineLevel="0" collapsed="false">
      <c r="A2770" s="0" t="s">
        <v>3059</v>
      </c>
      <c r="B2770" s="0" t="s">
        <v>3057</v>
      </c>
      <c r="C2770" s="0" t="s">
        <v>3060</v>
      </c>
      <c r="D2770" s="0" t="n">
        <v>2</v>
      </c>
      <c r="E2770" s="0" t="str">
        <f aca="false">IFERROR(IFERROR(REPLACE(C2770,SEARCH($E$1,C2770,1),LEN($E$1),""),REPLACE(C2770,SEARCH($F$1,C2770,1),LEN($F$1),"")),C2770)</f>
        <v>www.studentsreview.com/viewprofile.php3?k=1482123935&amp;u=580</v>
      </c>
      <c r="F2770" s="0" t="str">
        <f aca="false">REPLACE(E2770,SEARCH("/",E2770,1),LEN(E2770),"")</f>
        <v>www.studentsreview.com</v>
      </c>
      <c r="G2770" s="0" t="n">
        <f aca="false">IF(F2770="www.studentcrowd.com",D2770*2/10,IF(F2770="www.studentsreview.com",D2770*2.5/10,"ERROR"))</f>
        <v>0.5</v>
      </c>
      <c r="H2770" s="0" t="str">
        <f aca="false">VLOOKUP(G2770,Sheet2!$A$1:$B$8,2,0)</f>
        <v>middle</v>
      </c>
      <c r="I2770" s="0" t="str">
        <f aca="false">"{""classes"":["""&amp;G2770&amp;"""],""text"":"""&amp;A2770&amp;"""},"</f>
        <v>{"classes":["0,5"],"text":"Undecided  This Major's Salary over time It is extremely difficult to believe many of these reviews are legitimate Harvard students/alum, considering the grammatical and spelling errors contains within.  I think the typical Harvard student would, at a minimum, proofread their comments."},</v>
      </c>
      <c r="J2770" s="0" t="n">
        <f aca="false">LEN(A2770)</f>
        <v>286</v>
      </c>
    </row>
    <row r="2771" customFormat="false" ht="12.8" hidden="false" customHeight="false" outlineLevel="0" collapsed="false">
      <c r="A2771" s="0" t="s">
        <v>3061</v>
      </c>
      <c r="B2771" s="0" t="s">
        <v>3057</v>
      </c>
      <c r="C2771" s="0" t="s">
        <v>3062</v>
      </c>
      <c r="D2771" s="0" t="n">
        <v>2</v>
      </c>
      <c r="E2771" s="0" t="str">
        <f aca="false">IFERROR(IFERROR(REPLACE(C2771,SEARCH($E$1,C2771,1),LEN($E$1),""),REPLACE(C2771,SEARCH($F$1,C2771,1),LEN($F$1),"")),C2771)</f>
        <v>www.studentsreview.com/viewprofile.php3?k=1442219417&amp;u=580</v>
      </c>
      <c r="F2771" s="0" t="str">
        <f aca="false">REPLACE(E2771,SEARCH("/",E2771,1),LEN(E2771),"")</f>
        <v>www.studentsreview.com</v>
      </c>
      <c r="G2771" s="0" t="n">
        <f aca="false">IF(F2771="www.studentcrowd.com",D2771*2/10,IF(F2771="www.studentsreview.com",D2771*2.5/10,"ERROR"))</f>
        <v>0.5</v>
      </c>
      <c r="H2771" s="0" t="str">
        <f aca="false">VLOOKUP(G2771,Sheet2!$A$1:$B$8,2,0)</f>
        <v>middle</v>
      </c>
      <c r="I2771" s="0" t="str">
        <f aca="false">"{""classes"":["""&amp;G2771&amp;"""],""text"":"""&amp;A2771&amp;"""},"</f>
        <v>{"classes":["0,5"],"text":"Biology  This Major's Salary over time Social life was amazing, however I felt the coursework for my major was a bit easy and required very little effort to get a 4.0. Would have liked a more studious enviornment; all my dormroom neighbors were into partying and socializing NONSTOP, whereas I wanted to crack open Tolstoy's War and Peace or Plato's Republic."},</v>
      </c>
      <c r="J2771" s="0" t="n">
        <f aca="false">LEN(A2771)</f>
        <v>359</v>
      </c>
    </row>
    <row r="2772" customFormat="false" ht="12.8" hidden="false" customHeight="false" outlineLevel="0" collapsed="false">
      <c r="A2772" s="0" t="s">
        <v>3063</v>
      </c>
      <c r="B2772" s="0" t="s">
        <v>3057</v>
      </c>
      <c r="C2772" s="0" t="s">
        <v>3064</v>
      </c>
      <c r="D2772" s="0" t="n">
        <v>4</v>
      </c>
      <c r="E2772" s="0" t="str">
        <f aca="false">IFERROR(IFERROR(REPLACE(C2772,SEARCH($E$1,C2772,1),LEN($E$1),""),REPLACE(C2772,SEARCH($F$1,C2772,1),LEN($F$1),"")),C2772)</f>
        <v>www.studentsreview.com/viewprofile.php3?k=1437924812&amp;u=580</v>
      </c>
      <c r="F2772" s="0" t="str">
        <f aca="false">REPLACE(E2772,SEARCH("/",E2772,1),LEN(E2772),"")</f>
        <v>www.studentsreview.com</v>
      </c>
      <c r="G2772" s="0" t="n">
        <f aca="false">IF(F2772="www.studentcrowd.com",D2772*2/10,IF(F2772="www.studentsreview.com",D2772*2.5/10,"ERROR"))</f>
        <v>1</v>
      </c>
      <c r="H2772" s="0" t="str">
        <f aca="false">VLOOKUP(G2772,Sheet2!$A$1:$B$8,2,0)</f>
        <v>excellent</v>
      </c>
      <c r="I2772" s="0" t="str">
        <f aca="false">"{""classes"":["""&amp;G2772&amp;"""],""text"":"""&amp;A2772&amp;"""},"</f>
        <v>{"classes":["1"],"text":"Engineering Department  This Major's Salary over time Summer school/ there areinimL places to study without constant disruptions by kid and tours.  There are no library's open on weekend and during the week they all close early.  There is no coffee available m weekends in any buildings.   Why would any college, never mind an Ivy League school not have a library open on the weekend?  During the last 4 weeks there have been two mugging a in the Harvard square area and security is never seen around campus.  Security staff that are available can't call other buildings.   This is a dangerous place waiting for something bad to happen before the staff it appropriately!!!   This complaint is from a dissatisfied parent. "},</v>
      </c>
      <c r="J2772" s="0" t="n">
        <f aca="false">LEN(A2772)</f>
        <v>721</v>
      </c>
    </row>
    <row r="2773" customFormat="false" ht="12.8" hidden="false" customHeight="false" outlineLevel="0" collapsed="false">
      <c r="A2773" s="0" t="s">
        <v>3065</v>
      </c>
      <c r="B2773" s="0" t="s">
        <v>3057</v>
      </c>
      <c r="C2773" s="0" t="s">
        <v>3066</v>
      </c>
      <c r="D2773" s="0" t="n">
        <v>1</v>
      </c>
      <c r="E2773" s="0" t="str">
        <f aca="false">IFERROR(IFERROR(REPLACE(C2773,SEARCH($E$1,C2773,1),LEN($E$1),""),REPLACE(C2773,SEARCH($F$1,C2773,1),LEN($F$1),"")),C2773)</f>
        <v>www.studentsreview.com/viewprofile.php3?k=1428084534&amp;u=580</v>
      </c>
      <c r="F2773" s="0" t="str">
        <f aca="false">REPLACE(E2773,SEARCH("/",E2773,1),LEN(E2773),"")</f>
        <v>www.studentsreview.com</v>
      </c>
      <c r="G2773" s="0" t="n">
        <f aca="false">IF(F2773="www.studentcrowd.com",D2773*2/10,IF(F2773="www.studentsreview.com",D2773*2.5/10,"ERROR"))</f>
        <v>0.25</v>
      </c>
      <c r="H2773" s="0" t="str">
        <f aca="false">VLOOKUP(G2773,Sheet2!$A$1:$B$8,2,0)</f>
        <v>bad_plus</v>
      </c>
      <c r="I2773" s="0" t="str">
        <f aca="false">"{""classes"":["""&amp;G2773&amp;"""],""text"":"""&amp;A2773&amp;"""},"</f>
        <v>{"classes":["0,25"],"text":"Biology  This Major's Salary over time There is a big distinction from Harvard college and the University. The College is for the Undergrad and all of Harvard's laurel's and reputation rest in the University. Note that almost 90% of Harvard's resources are put into the University-not the College. That said, Harvard does not care about the college.Professors are impossible to interact with and to access. You would be well advised to go to an elite school that focuses on the Undergraduate. I noticed my friends who were also admitted to Harvard College and chose schools like Williams, WUSTL, Rice, to name a few, learned more, were happier and ended up doing better. Ask any Harvard Undergraduate if they are really happy and you will hear  no , across the board. It's sad but you pay for the name not the education. The Graduate programs here, on the other hand, are amazing and worth their stellar reputation. There are people here who have never seen a minority in their lives-seriously."},</v>
      </c>
      <c r="J2773" s="0" t="n">
        <f aca="false">LEN(A2773)</f>
        <v>994</v>
      </c>
    </row>
    <row r="2774" customFormat="false" ht="12.8" hidden="false" customHeight="false" outlineLevel="0" collapsed="false">
      <c r="A2774" s="0" t="s">
        <v>3067</v>
      </c>
      <c r="B2774" s="0" t="s">
        <v>3057</v>
      </c>
      <c r="C2774" s="0" t="s">
        <v>3068</v>
      </c>
      <c r="D2774" s="0" t="n">
        <v>2</v>
      </c>
      <c r="E2774" s="0" t="str">
        <f aca="false">IFERROR(IFERROR(REPLACE(C2774,SEARCH($E$1,C2774,1),LEN($E$1),""),REPLACE(C2774,SEARCH($F$1,C2774,1),LEN($F$1),"")),C2774)</f>
        <v>www.studentsreview.com/viewprofile.php3?k=1415218819&amp;u=580</v>
      </c>
      <c r="F2774" s="0" t="str">
        <f aca="false">REPLACE(E2774,SEARCH("/",E2774,1),LEN(E2774),"")</f>
        <v>www.studentsreview.com</v>
      </c>
      <c r="G2774" s="0" t="n">
        <f aca="false">IF(F2774="www.studentcrowd.com",D2774*2/10,IF(F2774="www.studentsreview.com",D2774*2.5/10,"ERROR"))</f>
        <v>0.5</v>
      </c>
      <c r="H2774" s="0" t="str">
        <f aca="false">VLOOKUP(G2774,Sheet2!$A$1:$B$8,2,0)</f>
        <v>middle</v>
      </c>
      <c r="I2774" s="0" t="str">
        <f aca="false">"{""classes"":["""&amp;G2774&amp;"""],""text"":"""&amp;A2774&amp;"""},"</f>
        <v>{"classes":["0,5"],"text":"Psychology  This Major's Salary over time Coursework was so-so. Some professors were brilliant, others not so much. But the networking, adventures, experiences and mind-blowing opportunities were unprecendented."},</v>
      </c>
      <c r="J2774" s="0" t="n">
        <f aca="false">LEN(A2774)</f>
        <v>211</v>
      </c>
    </row>
    <row r="2775" customFormat="false" ht="12.8" hidden="false" customHeight="false" outlineLevel="0" collapsed="false">
      <c r="A2775" s="0" t="s">
        <v>3069</v>
      </c>
      <c r="B2775" s="0" t="s">
        <v>3057</v>
      </c>
      <c r="C2775" s="0" t="s">
        <v>3070</v>
      </c>
      <c r="D2775" s="0" t="n">
        <v>3</v>
      </c>
      <c r="E2775" s="0" t="str">
        <f aca="false">IFERROR(IFERROR(REPLACE(C2775,SEARCH($E$1,C2775,1),LEN($E$1),""),REPLACE(C2775,SEARCH($F$1,C2775,1),LEN($F$1),"")),C2775)</f>
        <v>www.studentsreview.com/viewprofile.php3?k=1397225055&amp;u=580</v>
      </c>
      <c r="F2775" s="0" t="str">
        <f aca="false">REPLACE(E2775,SEARCH("/",E2775,1),LEN(E2775),"")</f>
        <v>www.studentsreview.com</v>
      </c>
      <c r="G2775" s="0" t="n">
        <f aca="false">IF(F2775="www.studentcrowd.com",D2775*2/10,IF(F2775="www.studentsreview.com",D2775*2.5/10,"ERROR"))</f>
        <v>0.75</v>
      </c>
      <c r="H2775" s="0" t="str">
        <f aca="false">VLOOKUP(G2775,Sheet2!$A$1:$B$8,2,0)</f>
        <v>good</v>
      </c>
      <c r="I2775" s="0" t="str">
        <f aca="false">"{""classes"":["""&amp;G2775&amp;"""],""text"":"""&amp;A2775&amp;"""},"</f>
        <v>{"classes":["0,75"],"text":"Education  This Major's Salary over time Don't go directly to graduate school. Go into the world for a while and make sure that you know what you want to do and where you want to study. Choose a school and classes by who you want to study with not just the rankings of an institution. Make connections once you are in school, maintain them and use them once you get into the work world.  "},</v>
      </c>
      <c r="J2775" s="0" t="n">
        <f aca="false">LEN(A2775)</f>
        <v>388</v>
      </c>
    </row>
    <row r="2776" customFormat="false" ht="12.8" hidden="false" customHeight="false" outlineLevel="0" collapsed="false">
      <c r="A2776" s="0" t="s">
        <v>3071</v>
      </c>
      <c r="B2776" s="0" t="s">
        <v>3057</v>
      </c>
      <c r="C2776" s="0" t="s">
        <v>3072</v>
      </c>
      <c r="D2776" s="0" t="n">
        <v>3</v>
      </c>
      <c r="E2776" s="0" t="str">
        <f aca="false">IFERROR(IFERROR(REPLACE(C2776,SEARCH($E$1,C2776,1),LEN($E$1),""),REPLACE(C2776,SEARCH($F$1,C2776,1),LEN($F$1),"")),C2776)</f>
        <v>www.studentsreview.com/viewprofile.php3?k=1396376980&amp;u=580</v>
      </c>
      <c r="F2776" s="0" t="str">
        <f aca="false">REPLACE(E2776,SEARCH("/",E2776,1),LEN(E2776),"")</f>
        <v>www.studentsreview.com</v>
      </c>
      <c r="G2776" s="0" t="n">
        <f aca="false">IF(F2776="www.studentcrowd.com",D2776*2/10,IF(F2776="www.studentsreview.com",D2776*2.5/10,"ERROR"))</f>
        <v>0.75</v>
      </c>
      <c r="H2776" s="0" t="str">
        <f aca="false">VLOOKUP(G2776,Sheet2!$A$1:$B$8,2,0)</f>
        <v>good</v>
      </c>
      <c r="I2776" s="0" t="str">
        <f aca="false">"{""classes"":["""&amp;G2776&amp;"""],""text"":"""&amp;A2776&amp;"""},"</f>
        <v>{"classes":["0,75"],"text":"Religion/Religious  This Major's Salary over time This TEACHER  and Course Team  get 5 Stars for Quality ! It?s a hard course, with 20 Hours a week of HW, but very rewarding. A graduate course for any age.   Dr. Laura Nasrallah @ Harvard on ?Letters of Paul?  HDS 1544.1x Harvard  EdX  offers a FREE college course on NT Epistles, Pauline Theology.  It?s multi-lingual  English and Spanish , but requires a good computer, a printer, and high-speed internet. A MOCC is available to anyone, anywhere, at any-time. Her lectures are available 24?7, with five 9вЂІs of uptime. That?s at least 99.9 % of the time. The computer Gurus of Boston manage the delivery, Laura provides the content. Where did she come from ?  She?s a solid teacher at Harvard. She?s contributes to educational Free-ware, FREE instruction at the Click of a Mouse. If you can reach Yahoo, you?ll be in her Lecture. Then learn and enjoy.  This course was Joy and fun. It?s not for the faint of heart. If you enroll, make sure you?re IN the first day or First week of class. If not, you can fall behind. Stay caught up on your Homework. Don?t make her get that virtual ?Wooden Ruler? out of her Desk drawer ! The student body is superb. You study with Champions, industrial heavy-weights from every nation, every occupation. The mature  retired  students is a huge plus. Build a network of elite advisors who retired from nearly every occupation. What they Post in Chat Sessions is phenomenal. The international flavor is superb. Who is Laura Nasrallah ? ?The voice of one crying in the wilderness? of modern Distance Learning, higher education, and MOOC assemblies. Prof Nasrallah is the face of God?s international redeeming Love, speaking with the lips of Harvard, and the voice of Princeton. She does this in an exquisite and luxurious way. She?s delightful and entertaining. Laura had joy and enthusiasm. She takes us 2,000 years back in time to the Publishing and Manufacturing  engineering  process of Letter Writing  and ideals  of the First Century. She includes lifestyles, Labor and Management, Philosophy, History, Marriage, and Religion. This truck load of blessings comes packaged in just one Princeton Lady Tiger. Roar !  Laura soaks you with eclectic wisdom. How can we use insights into Wisdom, and Paul?s Jewish ethics of good and bad, right and wrong ? It?s useful in some ways. 1. Relationships  Home and community . 2. Work  a Career, Occupation . 3. Material Assets  Finance, Money . 4. Health  Healing, Wholeness, Holistic living . Application of what Laura teaches can change your Life. The Subject. If you want New Age, whacky, way out ideas ? Stay away. She?s straight edge, conservative, and charismatic in a refreshing way. She knows mainline denominations, and is in the middle of the road. I was not disappointed. I expected to learn more about God, Life, marriage, health, and how to excel in the workplace. That?s what I got.  Laura is a tiny Rock-Star in the  gospel  MOOC format.  She?s a contemporary of authors and Televangelists like Beth Moore, Kay Arthur, Janet Parshall, Mother Angelica, and Joyce Meyer. They built on earlier success of - Maria Woodworth-Etter, Elizabeth Ann Seton, Anne Dutton, and Aimee Semple McPherson.Jesus of Nazareth spent most of His life within a 100 Mile radius of Nazareth and Jerusalem. He wore a robe and sandals, taught face to face, and walked from Town to town. Laura relentlessly proclaims her message Non-stop, 24?7, around the world, as students Logon. Laura spreads Good News around the clock at the speed of Light ! ?Truly, truly, I say to you, he who believes in Me, the works that I do, he will do also; and greater works than these he will do; because I go to the Father.?  John 14:12   If you?re hungry to discover what?s inside of your Bible, register and logon. If you want to be become strong and prosperous in every aspect of your life ? Dive in ! Donato en Saint Louis  HKN "},</v>
      </c>
      <c r="J2776" s="0" t="n">
        <f aca="false">LEN(A2776)</f>
        <v>3928</v>
      </c>
    </row>
    <row r="2777" customFormat="false" ht="12.8" hidden="false" customHeight="false" outlineLevel="0" collapsed="false">
      <c r="A2777" s="0" t="s">
        <v>3073</v>
      </c>
      <c r="B2777" s="0" t="s">
        <v>3057</v>
      </c>
      <c r="C2777" s="0" t="s">
        <v>3074</v>
      </c>
      <c r="D2777" s="0" t="n">
        <v>3</v>
      </c>
      <c r="E2777" s="0" t="str">
        <f aca="false">IFERROR(IFERROR(REPLACE(C2777,SEARCH($E$1,C2777,1),LEN($E$1),""),REPLACE(C2777,SEARCH($F$1,C2777,1),LEN($F$1),"")),C2777)</f>
        <v>www.studentsreview.com/viewprofile.php3?k=1388555722&amp;u=580</v>
      </c>
      <c r="F2777" s="0" t="str">
        <f aca="false">REPLACE(E2777,SEARCH("/",E2777,1),LEN(E2777),"")</f>
        <v>www.studentsreview.com</v>
      </c>
      <c r="G2777" s="0" t="n">
        <f aca="false">IF(F2777="www.studentcrowd.com",D2777*2/10,IF(F2777="www.studentsreview.com",D2777*2.5/10,"ERROR"))</f>
        <v>0.75</v>
      </c>
      <c r="H2777" s="0" t="str">
        <f aca="false">VLOOKUP(G2777,Sheet2!$A$1:$B$8,2,0)</f>
        <v>good</v>
      </c>
      <c r="I2777" s="0" t="str">
        <f aca="false">"{""classes"":["""&amp;G2777&amp;"""],""text"":"""&amp;A2777&amp;"""},"</f>
        <v>{"classes":["0,75"],"text":"Math  This Major's Salary over time After only one semester, Harvard has been a wonderful experience! There was no doubt that I made the right decision when picking colleges. When reading comments on this website, be wary which ones are clearly NOT written by Harvard students. You can clearly tell  the negative comments with just 1 blurb of text . Harvard is a great placeвЂ”the seniors here chant  4 more years  because they want to relive their undergraduate experience again. That's why you should come too! "},</v>
      </c>
      <c r="J2777" s="0" t="n">
        <f aca="false">LEN(A2777)</f>
        <v>513</v>
      </c>
    </row>
    <row r="2778" customFormat="false" ht="12.8" hidden="false" customHeight="false" outlineLevel="0" collapsed="false">
      <c r="A2778" s="0" t="s">
        <v>3075</v>
      </c>
      <c r="B2778" s="0" t="s">
        <v>3057</v>
      </c>
      <c r="C2778" s="0" t="s">
        <v>3076</v>
      </c>
      <c r="D2778" s="0" t="n">
        <v>2</v>
      </c>
      <c r="E2778" s="0" t="str">
        <f aca="false">IFERROR(IFERROR(REPLACE(C2778,SEARCH($E$1,C2778,1),LEN($E$1),""),REPLACE(C2778,SEARCH($F$1,C2778,1),LEN($F$1),"")),C2778)</f>
        <v>www.studentsreview.com/viewprofile.php3?k=1388047936&amp;u=580</v>
      </c>
      <c r="F2778" s="0" t="str">
        <f aca="false">REPLACE(E2778,SEARCH("/",E2778,1),LEN(E2778),"")</f>
        <v>www.studentsreview.com</v>
      </c>
      <c r="G2778" s="0" t="n">
        <f aca="false">IF(F2778="www.studentcrowd.com",D2778*2/10,IF(F2778="www.studentsreview.com",D2778*2.5/10,"ERROR"))</f>
        <v>0.5</v>
      </c>
      <c r="H2778" s="0" t="str">
        <f aca="false">VLOOKUP(G2778,Sheet2!$A$1:$B$8,2,0)</f>
        <v>middle</v>
      </c>
      <c r="I2778" s="0" t="str">
        <f aca="false">"{""classes"":["""&amp;G2778&amp;"""],""text"":"""&amp;A2778&amp;"""},"</f>
        <v>{"classes":["0,5"],"text":"Chemistry  This Major's Salary over time It is competitive here, as one may expect, but compared to hard work, people should evaluate their personal capability first."},</v>
      </c>
      <c r="J2778" s="0" t="n">
        <f aca="false">LEN(A2778)</f>
        <v>166</v>
      </c>
    </row>
    <row r="2779" customFormat="false" ht="12.8" hidden="false" customHeight="false" outlineLevel="0" collapsed="false">
      <c r="A2779" s="0" t="s">
        <v>3077</v>
      </c>
      <c r="B2779" s="0" t="s">
        <v>3057</v>
      </c>
      <c r="C2779" s="0" t="s">
        <v>3078</v>
      </c>
      <c r="D2779" s="0" t="n">
        <v>1</v>
      </c>
      <c r="E2779" s="0" t="str">
        <f aca="false">IFERROR(IFERROR(REPLACE(C2779,SEARCH($E$1,C2779,1),LEN($E$1),""),REPLACE(C2779,SEARCH($F$1,C2779,1),LEN($F$1),"")),C2779)</f>
        <v>www.studentsreview.com/viewprofile.php3?k=1379998765&amp;u=580</v>
      </c>
      <c r="F2779" s="0" t="str">
        <f aca="false">REPLACE(E2779,SEARCH("/",E2779,1),LEN(E2779),"")</f>
        <v>www.studentsreview.com</v>
      </c>
      <c r="G2779" s="0" t="n">
        <f aca="false">IF(F2779="www.studentcrowd.com",D2779*2/10,IF(F2779="www.studentsreview.com",D2779*2.5/10,"ERROR"))</f>
        <v>0.25</v>
      </c>
      <c r="H2779" s="0" t="str">
        <f aca="false">VLOOKUP(G2779,Sheet2!$A$1:$B$8,2,0)</f>
        <v>bad_plus</v>
      </c>
      <c r="I2779" s="0" t="str">
        <f aca="false">"{""classes"":["""&amp;G2779&amp;"""],""text"":"""&amp;A2779&amp;"""},"</f>
        <v>{"classes":["0,25"],"text":"Perfomance Arts  This Major's Salary over time As a dance major, I don't feel accepted by all the other academic students. I know I didn't get into Harvard because I'm smart, but that doesn't mean that everyone has to be so uptight around me."},</v>
      </c>
      <c r="J2779" s="0" t="n">
        <f aca="false">LEN(A2779)</f>
        <v>242</v>
      </c>
    </row>
    <row r="2780" customFormat="false" ht="12.8" hidden="false" customHeight="false" outlineLevel="0" collapsed="false">
      <c r="A2780" s="0" t="s">
        <v>3079</v>
      </c>
      <c r="B2780" s="0" t="s">
        <v>3057</v>
      </c>
      <c r="C2780" s="0" t="s">
        <v>3080</v>
      </c>
      <c r="D2780" s="0" t="n">
        <v>1</v>
      </c>
      <c r="E2780" s="0" t="str">
        <f aca="false">IFERROR(IFERROR(REPLACE(C2780,SEARCH($E$1,C2780,1),LEN($E$1),""),REPLACE(C2780,SEARCH($F$1,C2780,1),LEN($F$1),"")),C2780)</f>
        <v>www.studentsreview.com/viewprofile.php3?k=1358152500&amp;u=580</v>
      </c>
      <c r="F2780" s="0" t="str">
        <f aca="false">REPLACE(E2780,SEARCH("/",E2780,1),LEN(E2780),"")</f>
        <v>www.studentsreview.com</v>
      </c>
      <c r="G2780" s="0" t="n">
        <f aca="false">IF(F2780="www.studentcrowd.com",D2780*2/10,IF(F2780="www.studentsreview.com",D2780*2.5/10,"ERROR"))</f>
        <v>0.25</v>
      </c>
      <c r="H2780" s="0" t="str">
        <f aca="false">VLOOKUP(G2780,Sheet2!$A$1:$B$8,2,0)</f>
        <v>bad_plus</v>
      </c>
      <c r="I2780" s="0" t="str">
        <f aca="false">"{""classes"":["""&amp;G2780&amp;"""],""text"":"""&amp;A2780&amp;"""},"</f>
        <v>{"classes":["0,25"],"text":"Neuroscience/Cognitive Science  This Major's Salary over time everyone is depressed and arrogant"},</v>
      </c>
      <c r="J2780" s="0" t="n">
        <f aca="false">LEN(A2780)</f>
        <v>96</v>
      </c>
    </row>
    <row r="2781" customFormat="false" ht="12.8" hidden="false" customHeight="false" outlineLevel="0" collapsed="false">
      <c r="A2781" s="0" t="s">
        <v>3081</v>
      </c>
      <c r="B2781" s="0" t="s">
        <v>3057</v>
      </c>
      <c r="C2781" s="0" t="s">
        <v>3082</v>
      </c>
      <c r="D2781" s="0" t="n">
        <v>1</v>
      </c>
      <c r="E2781" s="0" t="str">
        <f aca="false">IFERROR(IFERROR(REPLACE(C2781,SEARCH($E$1,C2781,1),LEN($E$1),""),REPLACE(C2781,SEARCH($F$1,C2781,1),LEN($F$1),"")),C2781)</f>
        <v>www.studentsreview.com/viewprofile.php3?k=1352150713&amp;u=580</v>
      </c>
      <c r="F2781" s="0" t="str">
        <f aca="false">REPLACE(E2781,SEARCH("/",E2781,1),LEN(E2781),"")</f>
        <v>www.studentsreview.com</v>
      </c>
      <c r="G2781" s="0" t="n">
        <f aca="false">IF(F2781="www.studentcrowd.com",D2781*2/10,IF(F2781="www.studentsreview.com",D2781*2.5/10,"ERROR"))</f>
        <v>0.25</v>
      </c>
      <c r="H2781" s="0" t="str">
        <f aca="false">VLOOKUP(G2781,Sheet2!$A$1:$B$8,2,0)</f>
        <v>bad_plus</v>
      </c>
      <c r="I2781" s="0" t="str">
        <f aca="false">"{""classes"":["""&amp;G2781&amp;"""],""text"":"""&amp;A2781&amp;"""},"</f>
        <v>{"classes":["0,25"],"text":"Economics  This Major's Salary over time About 5 long years ago I was an excited young man, elated upon receiving an acceptance letter to Harvard, generally regarded as the  best of the best , the Ivy League, the pinnacle of academic achievement, the most prestigious name in post-seconday education. It was among the happiest moments,  if not the happiest moment  of my short life. I had worked quite hard for this one piece of paper.I arrived at campus an eager freshman, well-prepared for all manner of intellectual pursuits. I was excited to meet my fellow classmates, and therefore to broaden my  personal view  of the world at large. I was excited to further my personal insight regarding a variety of subjects and fields of knowledge. I was excited for my courses,  as I could only dream of what educational experiences were to come at arguably the worlds most  prestigious educational institution .My naive views soon came crashing down, however, once I realized that the only prestige of Harvard lies in the name itself, and in the fact that it is the oldest such institution in America. Immediately upon arrival I encountered a revolting culture of elitism, among students and professors. Yes, it is a good college, but I would not go so far as to say it is anywhere above any other schools in the Ivy League/Stanford/MIT, especially in terms of undergraduate study. Professors are very self-absorbed, with the overwhelming majority of their time clearly devoted to their own research pursuits/etc. Students and professors alike seem to be caught up in the  nostalgia  of sorts in the fact that yes, they go to  Haaarvard . The social scene is dominated by New England-elites, sons of wealthy financiers and politicians, who, although they are not that smart themselves given that they are supposedly attending one of the most prestigious universities in the world, typically think of themselves as  the best thing since sliced bread  There are students of other cultural and ethnic backgrounds, but those too are usually of some quite privileged status  foreign political elites/etc. .As a  normal ,  average , US Midwest, middle-class kid, who grew up in the  real world  as many may put it, I was thoroughly amazed and repulsed at the same time by the culture of Harvard. The degree was worth it, in strictly financial terms, as the H itself can indeed be worth thousands of dollars when searching for a job post-graduation. The vast majority of Americans and employers alike, indeed fall victim to the legendary  prestige  of Harvard,and therefore will pay a Harvard grad a significant sum higher than a graduate of most other universities,  plebeian  in comparison.If you get accepted, I would definitely look into it, but if you get accepted to other schools as well, say Stanford, Yale, MIT, IvysвЂ¦ I would definitely look into those schools as well. Dont fall victim to the H, you may sincerely regret it."},</v>
      </c>
      <c r="J2781" s="0" t="n">
        <f aca="false">LEN(A2781)</f>
        <v>2924</v>
      </c>
    </row>
    <row r="2782" customFormat="false" ht="12.8" hidden="false" customHeight="false" outlineLevel="0" collapsed="false">
      <c r="A2782" s="0" t="s">
        <v>3083</v>
      </c>
      <c r="B2782" s="0" t="s">
        <v>3057</v>
      </c>
      <c r="C2782" s="0" t="s">
        <v>3084</v>
      </c>
      <c r="D2782" s="0" t="n">
        <v>1</v>
      </c>
      <c r="E2782" s="0" t="str">
        <f aca="false">IFERROR(IFERROR(REPLACE(C2782,SEARCH($E$1,C2782,1),LEN($E$1),""),REPLACE(C2782,SEARCH($F$1,C2782,1),LEN($F$1),"")),C2782)</f>
        <v>www.studentsreview.com/viewprofile.php3?k=1350006766&amp;u=580</v>
      </c>
      <c r="F2782" s="0" t="str">
        <f aca="false">REPLACE(E2782,SEARCH("/",E2782,1),LEN(E2782),"")</f>
        <v>www.studentsreview.com</v>
      </c>
      <c r="G2782" s="0" t="n">
        <f aca="false">IF(F2782="www.studentcrowd.com",D2782*2/10,IF(F2782="www.studentsreview.com",D2782*2.5/10,"ERROR"))</f>
        <v>0.25</v>
      </c>
      <c r="H2782" s="0" t="str">
        <f aca="false">VLOOKUP(G2782,Sheet2!$A$1:$B$8,2,0)</f>
        <v>bad_plus</v>
      </c>
      <c r="I2782" s="0" t="str">
        <f aca="false">"{""classes"":["""&amp;G2782&amp;"""],""text"":"""&amp;A2782&amp;"""},"</f>
        <v>{"classes":["0,25"],"text":"Computer Science  This Major's Salary over time Overwhelmingly gay population that prides itself on scholastic underachievement."},</v>
      </c>
      <c r="J2782" s="0" t="n">
        <f aca="false">LEN(A2782)</f>
        <v>128</v>
      </c>
    </row>
    <row r="2783" customFormat="false" ht="12.8" hidden="false" customHeight="false" outlineLevel="0" collapsed="false">
      <c r="A2783" s="0" t="s">
        <v>3085</v>
      </c>
      <c r="B2783" s="0" t="s">
        <v>3057</v>
      </c>
      <c r="C2783" s="0" t="s">
        <v>3086</v>
      </c>
      <c r="D2783" s="0" t="n">
        <v>3</v>
      </c>
      <c r="E2783" s="0" t="str">
        <f aca="false">IFERROR(IFERROR(REPLACE(C2783,SEARCH($E$1,C2783,1),LEN($E$1),""),REPLACE(C2783,SEARCH($F$1,C2783,1),LEN($F$1),"")),C2783)</f>
        <v>www.studentsreview.com/viewprofile.php3?k=1338348265&amp;u=580</v>
      </c>
      <c r="F2783" s="0" t="str">
        <f aca="false">REPLACE(E2783,SEARCH("/",E2783,1),LEN(E2783),"")</f>
        <v>www.studentsreview.com</v>
      </c>
      <c r="G2783" s="0" t="n">
        <f aca="false">IF(F2783="www.studentcrowd.com",D2783*2/10,IF(F2783="www.studentsreview.com",D2783*2.5/10,"ERROR"))</f>
        <v>0.75</v>
      </c>
      <c r="H2783" s="0" t="str">
        <f aca="false">VLOOKUP(G2783,Sheet2!$A$1:$B$8,2,0)</f>
        <v>good</v>
      </c>
      <c r="I2783" s="0" t="str">
        <f aca="false">"{""classes"":["""&amp;G2783&amp;"""],""text"":"""&amp;A2783&amp;"""},"</f>
        <v>{"classes":["0,75"],"text":"History/Histories  art history/etc.   This Major's Salary over time This school really fits my expectations. The courses are challenging and diverse, just as I had expected. The extracurriculars are abundant, good quality, and of great variety, which is really good, especially if you want to try a new activity or were engaging in a rare activity, such as some of the japanese martial arts. At first, I thought the vast majority of the students here were the kind who would brag a lot, but the actually turned out to be down-to-earth and straightforward. This is the best school I have ever been in, and I would recommend this school to anyone who thrives in a competitve enviroment, an excellent college experience, and would want to lead more fulfilling lives.  "},</v>
      </c>
      <c r="J2783" s="0" t="n">
        <f aca="false">LEN(A2783)</f>
        <v>765</v>
      </c>
    </row>
    <row r="2784" customFormat="false" ht="12.8" hidden="false" customHeight="false" outlineLevel="0" collapsed="false">
      <c r="A2784" s="0" t="s">
        <v>3087</v>
      </c>
      <c r="B2784" s="0" t="s">
        <v>3057</v>
      </c>
      <c r="C2784" s="0" t="s">
        <v>3088</v>
      </c>
      <c r="D2784" s="0" t="n">
        <v>3</v>
      </c>
      <c r="E2784" s="0" t="str">
        <f aca="false">IFERROR(IFERROR(REPLACE(C2784,SEARCH($E$1,C2784,1),LEN($E$1),""),REPLACE(C2784,SEARCH($F$1,C2784,1),LEN($F$1),"")),C2784)</f>
        <v>www.studentsreview.com/viewprofile.php3?k=1334512454&amp;u=580</v>
      </c>
      <c r="F2784" s="0" t="str">
        <f aca="false">REPLACE(E2784,SEARCH("/",E2784,1),LEN(E2784),"")</f>
        <v>www.studentsreview.com</v>
      </c>
      <c r="G2784" s="0" t="n">
        <f aca="false">IF(F2784="www.studentcrowd.com",D2784*2/10,IF(F2784="www.studentsreview.com",D2784*2.5/10,"ERROR"))</f>
        <v>0.75</v>
      </c>
      <c r="H2784" s="0" t="str">
        <f aca="false">VLOOKUP(G2784,Sheet2!$A$1:$B$8,2,0)</f>
        <v>good</v>
      </c>
      <c r="I2784" s="0" t="str">
        <f aca="false">"{""classes"":["""&amp;G2784&amp;"""],""text"":"""&amp;A2784&amp;"""},"</f>
        <v>{"classes":["0,75"],"text":"Unknown  This Major's Salary over time The school provided everything i wanted as a student and i think students should not be quick to judge; The school demands alot from its students."},</v>
      </c>
      <c r="J2784" s="0" t="n">
        <f aca="false">LEN(A2784)</f>
        <v>185</v>
      </c>
    </row>
    <row r="2785" customFormat="false" ht="12.8" hidden="false" customHeight="false" outlineLevel="0" collapsed="false">
      <c r="A2785" s="0" t="s">
        <v>3089</v>
      </c>
      <c r="B2785" s="0" t="s">
        <v>3057</v>
      </c>
      <c r="C2785" s="0" t="s">
        <v>3090</v>
      </c>
      <c r="D2785" s="0" t="n">
        <v>2</v>
      </c>
      <c r="E2785" s="0" t="str">
        <f aca="false">IFERROR(IFERROR(REPLACE(C2785,SEARCH($E$1,C2785,1),LEN($E$1),""),REPLACE(C2785,SEARCH($F$1,C2785,1),LEN($F$1),"")),C2785)</f>
        <v>www.studentsreview.com/viewprofile.php3?k=1328062919&amp;u=580</v>
      </c>
      <c r="F2785" s="0" t="str">
        <f aca="false">REPLACE(E2785,SEARCH("/",E2785,1),LEN(E2785),"")</f>
        <v>www.studentsreview.com</v>
      </c>
      <c r="G2785" s="0" t="n">
        <f aca="false">IF(F2785="www.studentcrowd.com",D2785*2/10,IF(F2785="www.studentsreview.com",D2785*2.5/10,"ERROR"))</f>
        <v>0.5</v>
      </c>
      <c r="H2785" s="0" t="str">
        <f aca="false">VLOOKUP(G2785,Sheet2!$A$1:$B$8,2,0)</f>
        <v>middle</v>
      </c>
      <c r="I2785" s="0" t="str">
        <f aca="false">"{""classes"":["""&amp;G2785&amp;"""],""text"":"""&amp;A2785&amp;"""},"</f>
        <v>{"classes":["0,5"],"text":"Nuclear Engineering  This Major's Salary over time Harvard is a great university for studying, and focusing on achieving a high-ranking academic career. however, horrible social life."},</v>
      </c>
      <c r="J2785" s="0" t="n">
        <f aca="false">LEN(A2785)</f>
        <v>183</v>
      </c>
    </row>
    <row r="2786" customFormat="false" ht="12.8" hidden="false" customHeight="false" outlineLevel="0" collapsed="false">
      <c r="A2786" s="0" t="s">
        <v>3091</v>
      </c>
      <c r="B2786" s="0" t="s">
        <v>3057</v>
      </c>
      <c r="C2786" s="0" t="s">
        <v>3092</v>
      </c>
      <c r="D2786" s="0" t="n">
        <v>3</v>
      </c>
      <c r="E2786" s="0" t="str">
        <f aca="false">IFERROR(IFERROR(REPLACE(C2786,SEARCH($E$1,C2786,1),LEN($E$1),""),REPLACE(C2786,SEARCH($F$1,C2786,1),LEN($F$1),"")),C2786)</f>
        <v>www.studentsreview.com/viewprofile.php3?k=1327339904&amp;u=580</v>
      </c>
      <c r="F2786" s="0" t="str">
        <f aca="false">REPLACE(E2786,SEARCH("/",E2786,1),LEN(E2786),"")</f>
        <v>www.studentsreview.com</v>
      </c>
      <c r="G2786" s="0" t="n">
        <f aca="false">IF(F2786="www.studentcrowd.com",D2786*2/10,IF(F2786="www.studentsreview.com",D2786*2.5/10,"ERROR"))</f>
        <v>0.75</v>
      </c>
      <c r="H2786" s="0" t="str">
        <f aca="false">VLOOKUP(G2786,Sheet2!$A$1:$B$8,2,0)</f>
        <v>good</v>
      </c>
      <c r="I2786" s="0" t="str">
        <f aca="false">"{""classes"":["""&amp;G2786&amp;"""],""text"":"""&amp;A2786&amp;"""},"</f>
        <v>{"classes":["0,75"],"text":"Biology  This Major's Salary over time I have truly enjoyed my two years at Harvard! If you can get in, come here!"},</v>
      </c>
      <c r="J2786" s="0" t="n">
        <f aca="false">LEN(A2786)</f>
        <v>114</v>
      </c>
    </row>
    <row r="2787" customFormat="false" ht="12.8" hidden="false" customHeight="false" outlineLevel="0" collapsed="false">
      <c r="A2787" s="0" t="s">
        <v>3093</v>
      </c>
      <c r="B2787" s="0" t="s">
        <v>3057</v>
      </c>
      <c r="C2787" s="0" t="s">
        <v>3094</v>
      </c>
      <c r="D2787" s="0" t="n">
        <v>2</v>
      </c>
      <c r="E2787" s="0" t="str">
        <f aca="false">IFERROR(IFERROR(REPLACE(C2787,SEARCH($E$1,C2787,1),LEN($E$1),""),REPLACE(C2787,SEARCH($F$1,C2787,1),LEN($F$1),"")),C2787)</f>
        <v>www.studentsreview.com/viewprofile.php3?k=1316543149&amp;u=580</v>
      </c>
      <c r="F2787" s="0" t="str">
        <f aca="false">REPLACE(E2787,SEARCH("/",E2787,1),LEN(E2787),"")</f>
        <v>www.studentsreview.com</v>
      </c>
      <c r="G2787" s="0" t="n">
        <f aca="false">IF(F2787="www.studentcrowd.com",D2787*2/10,IF(F2787="www.studentsreview.com",D2787*2.5/10,"ERROR"))</f>
        <v>0.5</v>
      </c>
      <c r="H2787" s="0" t="str">
        <f aca="false">VLOOKUP(G2787,Sheet2!$A$1:$B$8,2,0)</f>
        <v>middle</v>
      </c>
      <c r="I2787" s="0" t="str">
        <f aca="false">"{""classes"":["""&amp;G2787&amp;"""],""text"":"""&amp;A2787&amp;"""},"</f>
        <v>{"classes":["0,5"],"text":"Biology  This Major's Salary over time Whatch out you, peeps get shot every other day. Drug Dealers on the Quad. niggas get lychnced every week.. Inbread Bostoners rioting every week."},</v>
      </c>
      <c r="J2787" s="0" t="n">
        <f aca="false">LEN(A2787)</f>
        <v>183</v>
      </c>
    </row>
    <row r="2788" customFormat="false" ht="12.8" hidden="false" customHeight="false" outlineLevel="0" collapsed="false">
      <c r="A2788" s="0" t="s">
        <v>3095</v>
      </c>
      <c r="B2788" s="0" t="s">
        <v>3057</v>
      </c>
      <c r="C2788" s="0" t="s">
        <v>3096</v>
      </c>
      <c r="D2788" s="0" t="n">
        <v>3</v>
      </c>
      <c r="E2788" s="0" t="str">
        <f aca="false">IFERROR(IFERROR(REPLACE(C2788,SEARCH($E$1,C2788,1),LEN($E$1),""),REPLACE(C2788,SEARCH($F$1,C2788,1),LEN($F$1),"")),C2788)</f>
        <v>www.studentsreview.com/viewprofile.php3?k=1304677977&amp;u=580</v>
      </c>
      <c r="F2788" s="0" t="str">
        <f aca="false">REPLACE(E2788,SEARCH("/",E2788,1),LEN(E2788),"")</f>
        <v>www.studentsreview.com</v>
      </c>
      <c r="G2788" s="0" t="n">
        <f aca="false">IF(F2788="www.studentcrowd.com",D2788*2/10,IF(F2788="www.studentsreview.com",D2788*2.5/10,"ERROR"))</f>
        <v>0.75</v>
      </c>
      <c r="H2788" s="0" t="str">
        <f aca="false">VLOOKUP(G2788,Sheet2!$A$1:$B$8,2,0)</f>
        <v>good</v>
      </c>
      <c r="I2788" s="0" t="str">
        <f aca="false">"{""classes"":["""&amp;G2788&amp;"""],""text"":"""&amp;A2788&amp;"""},"</f>
        <v>{"classes":["0,75"],"text":"Business - Management and Administration  This Major's Salary over time First of all, probably less than 1% of these posts are legit. I'm an average student that works extremely hard. Sure I had good grades, but I got recruited to play football at Harvard under no athletic scholarship. My first year I lived in Holworthy Hall. I loved it. My hall was social and everyone knew everyone. The city of Cambridge is welcoming and there's so many good resturants and bars. My friends and I would catch a bus to Fenway to watch the sox. Don't listen to all the fake postings on this site. Sure there's many rich kids, but I never ran into snobs bragging about their money. I joined The Harvard Republican Club and met tons of people. Unfortunately, even with middle class parents, Harvard was just too expensive for me. I will always remember my two years at Harvard and all the nice people I met. This upcoming fall, I'm attending the University of Michigan. Its 30,000 dollars less and I'll meet up with my high school friends again. Goodbye Harvard! You were great. "},</v>
      </c>
      <c r="J2788" s="0" t="n">
        <f aca="false">LEN(A2788)</f>
        <v>1063</v>
      </c>
    </row>
    <row r="2789" customFormat="false" ht="12.8" hidden="false" customHeight="false" outlineLevel="0" collapsed="false">
      <c r="A2789" s="0" t="s">
        <v>3097</v>
      </c>
      <c r="B2789" s="0" t="s">
        <v>3057</v>
      </c>
      <c r="C2789" s="0" t="s">
        <v>3098</v>
      </c>
      <c r="D2789" s="0" t="n">
        <v>3</v>
      </c>
      <c r="E2789" s="0" t="str">
        <f aca="false">IFERROR(IFERROR(REPLACE(C2789,SEARCH($E$1,C2789,1),LEN($E$1),""),REPLACE(C2789,SEARCH($F$1,C2789,1),LEN($F$1),"")),C2789)</f>
        <v>www.studentsreview.com/viewprofile.php3?k=1300979526&amp;u=580</v>
      </c>
      <c r="F2789" s="0" t="str">
        <f aca="false">REPLACE(E2789,SEARCH("/",E2789,1),LEN(E2789),"")</f>
        <v>www.studentsreview.com</v>
      </c>
      <c r="G2789" s="0" t="n">
        <f aca="false">IF(F2789="www.studentcrowd.com",D2789*2/10,IF(F2789="www.studentsreview.com",D2789*2.5/10,"ERROR"))</f>
        <v>0.75</v>
      </c>
      <c r="H2789" s="0" t="str">
        <f aca="false">VLOOKUP(G2789,Sheet2!$A$1:$B$8,2,0)</f>
        <v>good</v>
      </c>
      <c r="I2789" s="0" t="str">
        <f aca="false">"{""classes"":["""&amp;G2789&amp;"""],""text"":"""&amp;A2789&amp;"""},"</f>
        <v>{"classes":["0,75"],"text":"Finance  This Major's Salary over time The best decision I ever made!"},</v>
      </c>
      <c r="J2789" s="0" t="n">
        <f aca="false">LEN(A2789)</f>
        <v>69</v>
      </c>
    </row>
    <row r="2790" customFormat="false" ht="12.8" hidden="false" customHeight="false" outlineLevel="0" collapsed="false">
      <c r="A2790" s="0" t="s">
        <v>3099</v>
      </c>
      <c r="B2790" s="0" t="s">
        <v>3057</v>
      </c>
      <c r="C2790" s="0" t="s">
        <v>3100</v>
      </c>
      <c r="D2790" s="0" t="n">
        <v>4</v>
      </c>
      <c r="E2790" s="0" t="str">
        <f aca="false">IFERROR(IFERROR(REPLACE(C2790,SEARCH($E$1,C2790,1),LEN($E$1),""),REPLACE(C2790,SEARCH($F$1,C2790,1),LEN($F$1),"")),C2790)</f>
        <v>www.studentsreview.com/viewprofile.php3?k=1291066561&amp;u=580</v>
      </c>
      <c r="F2790" s="0" t="str">
        <f aca="false">REPLACE(E2790,SEARCH("/",E2790,1),LEN(E2790),"")</f>
        <v>www.studentsreview.com</v>
      </c>
      <c r="G2790" s="0" t="n">
        <f aca="false">IF(F2790="www.studentcrowd.com",D2790*2/10,IF(F2790="www.studentsreview.com",D2790*2.5/10,"ERROR"))</f>
        <v>1</v>
      </c>
      <c r="H2790" s="0" t="str">
        <f aca="false">VLOOKUP(G2790,Sheet2!$A$1:$B$8,2,0)</f>
        <v>excellent</v>
      </c>
      <c r="I2790" s="0" t="str">
        <f aca="false">"{""classes"":["""&amp;G2790&amp;"""],""text"":"""&amp;A2790&amp;"""},"</f>
        <v>{"classes":["1"],"text":"Finance  This Major's Salary over time All i wanted was to get to harvard once i got there it was a big shock because you think you getting to an ivy league it will prepare for a real world i dont think so i have spoken to other students who graguated and they cant find jobs so it dosent matter where you go is what you do."},</v>
      </c>
      <c r="J2790" s="0" t="n">
        <f aca="false">LEN(A2790)</f>
        <v>324</v>
      </c>
    </row>
    <row r="2791" customFormat="false" ht="12.8" hidden="false" customHeight="false" outlineLevel="0" collapsed="false">
      <c r="A2791" s="0" t="s">
        <v>3101</v>
      </c>
      <c r="B2791" s="0" t="s">
        <v>3057</v>
      </c>
      <c r="C2791" s="0" t="s">
        <v>3102</v>
      </c>
      <c r="D2791" s="0" t="n">
        <v>1</v>
      </c>
      <c r="E2791" s="0" t="str">
        <f aca="false">IFERROR(IFERROR(REPLACE(C2791,SEARCH($E$1,C2791,1),LEN($E$1),""),REPLACE(C2791,SEARCH($F$1,C2791,1),LEN($F$1),"")),C2791)</f>
        <v>www.studentsreview.com/viewprofile.php3?k=1280815147&amp;u=580</v>
      </c>
      <c r="F2791" s="0" t="str">
        <f aca="false">REPLACE(E2791,SEARCH("/",E2791,1),LEN(E2791),"")</f>
        <v>www.studentsreview.com</v>
      </c>
      <c r="G2791" s="0" t="n">
        <f aca="false">IF(F2791="www.studentcrowd.com",D2791*2/10,IF(F2791="www.studentsreview.com",D2791*2.5/10,"ERROR"))</f>
        <v>0.25</v>
      </c>
      <c r="H2791" s="0" t="str">
        <f aca="false">VLOOKUP(G2791,Sheet2!$A$1:$B$8,2,0)</f>
        <v>bad_plus</v>
      </c>
      <c r="I2791" s="0" t="str">
        <f aca="false">"{""classes"":["""&amp;G2791&amp;"""],""text"":"""&amp;A2791&amp;"""},"</f>
        <v>{"classes":["0,25"],"text":"Undecided  This Major's Salary over time this school is whack! It is filled with pretentious rich kids who think they are smart, but they seldom are. I am not saying that harvard does not have it's share of smart kids, we have alot of them, but some kids are just soo condescending and they exude an element of doucheness that really gets on my nerves. All in all the professors seem to be preoccupied with their research/work and it's sometimes hard to get their attention. Some Teaching fellows are big A-holes, but not all of them are.The campus is really not that great, plus there are always the random tourists everywhere and they can be really irritating especially when you want to go to annenberg and they always seem to congregate into a big blob of asian by the john harvard statue. If given the chance i would have went to stanford instead. It is always windy here, the only good thing is cambridge has awesome ethnic restaurants like tanjoore, takemura, hong kong, etc. And there is this really small amc on church street which never plays the movies i want to see.  the last paragraph was extremely jumbled, but i am disappointed in this place, i got into stanford and regret not going. "},</v>
      </c>
      <c r="J2791" s="0" t="n">
        <f aca="false">LEN(A2791)</f>
        <v>1201</v>
      </c>
    </row>
    <row r="2792" customFormat="false" ht="12.8" hidden="false" customHeight="false" outlineLevel="0" collapsed="false">
      <c r="A2792" s="0" t="s">
        <v>3103</v>
      </c>
      <c r="B2792" s="0" t="s">
        <v>3057</v>
      </c>
      <c r="C2792" s="0" t="s">
        <v>3104</v>
      </c>
      <c r="D2792" s="0" t="n">
        <v>2</v>
      </c>
      <c r="E2792" s="0" t="str">
        <f aca="false">IFERROR(IFERROR(REPLACE(C2792,SEARCH($E$1,C2792,1),LEN($E$1),""),REPLACE(C2792,SEARCH($F$1,C2792,1),LEN($F$1),"")),C2792)</f>
        <v>www.studentsreview.com/viewprofile.php3?k=1275411281&amp;u=580</v>
      </c>
      <c r="F2792" s="0" t="str">
        <f aca="false">REPLACE(E2792,SEARCH("/",E2792,1),LEN(E2792),"")</f>
        <v>www.studentsreview.com</v>
      </c>
      <c r="G2792" s="0" t="n">
        <f aca="false">IF(F2792="www.studentcrowd.com",D2792*2/10,IF(F2792="www.studentsreview.com",D2792*2.5/10,"ERROR"))</f>
        <v>0.5</v>
      </c>
      <c r="H2792" s="0" t="str">
        <f aca="false">VLOOKUP(G2792,Sheet2!$A$1:$B$8,2,0)</f>
        <v>middle</v>
      </c>
      <c r="I2792" s="0" t="str">
        <f aca="false">"{""classes"":["""&amp;G2792&amp;"""],""text"":"""&amp;A2792&amp;"""},"</f>
        <v>{"classes":["0,5"],"text":"Engineering Department  This Major's Salary over time harvard is easy!"},</v>
      </c>
      <c r="J2792" s="0" t="n">
        <f aca="false">LEN(A2792)</f>
        <v>70</v>
      </c>
    </row>
    <row r="2793" customFormat="false" ht="12.8" hidden="false" customHeight="false" outlineLevel="0" collapsed="false">
      <c r="A2793" s="0" t="s">
        <v>3105</v>
      </c>
      <c r="B2793" s="0" t="s">
        <v>3057</v>
      </c>
      <c r="C2793" s="0" t="s">
        <v>3106</v>
      </c>
      <c r="D2793" s="0" t="n">
        <v>1</v>
      </c>
      <c r="E2793" s="0" t="str">
        <f aca="false">IFERROR(IFERROR(REPLACE(C2793,SEARCH($E$1,C2793,1),LEN($E$1),""),REPLACE(C2793,SEARCH($F$1,C2793,1),LEN($F$1),"")),C2793)</f>
        <v>www.studentsreview.com/viewprofile.php3?k=1273180090&amp;u=580</v>
      </c>
      <c r="F2793" s="0" t="str">
        <f aca="false">REPLACE(E2793,SEARCH("/",E2793,1),LEN(E2793),"")</f>
        <v>www.studentsreview.com</v>
      </c>
      <c r="G2793" s="0" t="n">
        <f aca="false">IF(F2793="www.studentcrowd.com",D2793*2/10,IF(F2793="www.studentsreview.com",D2793*2.5/10,"ERROR"))</f>
        <v>0.25</v>
      </c>
      <c r="H2793" s="0" t="str">
        <f aca="false">VLOOKUP(G2793,Sheet2!$A$1:$B$8,2,0)</f>
        <v>bad_plus</v>
      </c>
      <c r="I2793" s="0" t="str">
        <f aca="false">"{""classes"":["""&amp;G2793&amp;"""],""text"":"""&amp;A2793&amp;"""},"</f>
        <v>{"classes":["0,25"],"text":"Finance  This Major's Salary over time Man, where do i Begin, as a person who grew up in poverty 18 years of my life and getting into harvard with a full scholarship made me the happiest person in the world. I grew up in harlem, NY, i lived with 6 family members in a crammed studio apartment. I didn't have much in life and i wanted to get out of poverty so i decided to work extremely hard in my education. I worked hard all my life and want to stuyvesant high school in the city and worked hard to get a 4.0 gpa and scored 2340 on my sats. My parents didn't have any money to support themselves let alone me. When i came to harvard with a very happy spirt i was destroyed by the student body after 2 months of classes. People here are VERY pompous, arrogant and extremely rich. I am a black student and people don't even associate with me i get treated like crap every single day by everyone. There are very few african americans in the school and if you do find one you can't relate cause their rich and look down upon you. I was walking down the campus one day and these group of white kids looked at me and said   why are you negros here, go back to africa . I thought people were supposed to be nice but they weren't. Everyone is so Self absorbed and think they are King of the world. They treat people like crap. I have very little friends if  none. If your a poor kids then it's hard to socialize because everyone spends loads of money to party but i end up feeling left out because i can't afford to spend money. I ended up transferring to CUNY Baruch, back with my family because people at this school treated me as if i was nothing. Being a african american students and being underrepresented at any top college will make you feel left out. My advice is if your a minority student especially black don't go here because you will feel left out. I currently love Cuny Baruch and i have made many friends here, and people always give me shocked looks when i tell them i transferred from harvard. But why go to a college where you will never find happiness?"},</v>
      </c>
      <c r="J2793" s="0" t="n">
        <f aca="false">LEN(A2793)</f>
        <v>2066</v>
      </c>
    </row>
    <row r="2794" customFormat="false" ht="12.8" hidden="false" customHeight="false" outlineLevel="0" collapsed="false">
      <c r="A2794" s="0" t="s">
        <v>3107</v>
      </c>
      <c r="B2794" s="0" t="s">
        <v>3057</v>
      </c>
      <c r="C2794" s="0" t="s">
        <v>3108</v>
      </c>
      <c r="D2794" s="0" t="n">
        <v>3</v>
      </c>
      <c r="E2794" s="0" t="str">
        <f aca="false">IFERROR(IFERROR(REPLACE(C2794,SEARCH($E$1,C2794,1),LEN($E$1),""),REPLACE(C2794,SEARCH($F$1,C2794,1),LEN($F$1),"")),C2794)</f>
        <v>www.studentsreview.com/viewprofile.php3?k=1268706397&amp;u=580</v>
      </c>
      <c r="F2794" s="0" t="str">
        <f aca="false">REPLACE(E2794,SEARCH("/",E2794,1),LEN(E2794),"")</f>
        <v>www.studentsreview.com</v>
      </c>
      <c r="G2794" s="0" t="n">
        <f aca="false">IF(F2794="www.studentcrowd.com",D2794*2/10,IF(F2794="www.studentsreview.com",D2794*2.5/10,"ERROR"))</f>
        <v>0.75</v>
      </c>
      <c r="H2794" s="0" t="str">
        <f aca="false">VLOOKUP(G2794,Sheet2!$A$1:$B$8,2,0)</f>
        <v>good</v>
      </c>
      <c r="I2794" s="0" t="str">
        <f aca="false">"{""classes"":["""&amp;G2794&amp;"""],""text"":"""&amp;A2794&amp;"""},"</f>
        <v>{"classes":["0,75"],"text":"Undecided  This Major's Salary over time Just go to Harvard!! I am having a brilliant time, and although the work is challenging, the people you meet, and the experiences you have, far outweigh the course load. It's a great opportunity!"},</v>
      </c>
      <c r="J2794" s="0" t="n">
        <f aca="false">LEN(A2794)</f>
        <v>236</v>
      </c>
    </row>
    <row r="2795" customFormat="false" ht="12.8" hidden="false" customHeight="false" outlineLevel="0" collapsed="false">
      <c r="A2795" s="0" t="s">
        <v>3109</v>
      </c>
      <c r="B2795" s="0" t="s">
        <v>3057</v>
      </c>
      <c r="C2795" s="0" t="s">
        <v>3110</v>
      </c>
      <c r="D2795" s="0" t="n">
        <v>3</v>
      </c>
      <c r="E2795" s="0" t="str">
        <f aca="false">IFERROR(IFERROR(REPLACE(C2795,SEARCH($E$1,C2795,1),LEN($E$1),""),REPLACE(C2795,SEARCH($F$1,C2795,1),LEN($F$1),"")),C2795)</f>
        <v>www.studentsreview.com/viewprofile.php3?k=1262472665&amp;u=580</v>
      </c>
      <c r="F2795" s="0" t="str">
        <f aca="false">REPLACE(E2795,SEARCH("/",E2795,1),LEN(E2795),"")</f>
        <v>www.studentsreview.com</v>
      </c>
      <c r="G2795" s="0" t="n">
        <f aca="false">IF(F2795="www.studentcrowd.com",D2795*2/10,IF(F2795="www.studentsreview.com",D2795*2.5/10,"ERROR"))</f>
        <v>0.75</v>
      </c>
      <c r="H2795" s="0" t="str">
        <f aca="false">VLOOKUP(G2795,Sheet2!$A$1:$B$8,2,0)</f>
        <v>good</v>
      </c>
      <c r="I2795" s="0" t="str">
        <f aca="false">"{""classes"":["""&amp;G2795&amp;"""],""text"":"""&amp;A2795&amp;"""},"</f>
        <v>{"classes":["0,75"],"text":"PreMed and Medical  This Major's Salary over time Harvard is a dream. Great campus! Friendly people and faculty. Lovely all around!"},</v>
      </c>
      <c r="J2795" s="0" t="n">
        <f aca="false">LEN(A2795)</f>
        <v>131</v>
      </c>
    </row>
    <row r="2796" customFormat="false" ht="12.8" hidden="false" customHeight="false" outlineLevel="0" collapsed="false">
      <c r="A2796" s="0" t="s">
        <v>3111</v>
      </c>
      <c r="B2796" s="0" t="s">
        <v>3057</v>
      </c>
      <c r="C2796" s="0" t="s">
        <v>3112</v>
      </c>
      <c r="D2796" s="0" t="n">
        <v>3</v>
      </c>
      <c r="E2796" s="0" t="str">
        <f aca="false">IFERROR(IFERROR(REPLACE(C2796,SEARCH($E$1,C2796,1),LEN($E$1),""),REPLACE(C2796,SEARCH($F$1,C2796,1),LEN($F$1),"")),C2796)</f>
        <v>www.studentsreview.com/viewprofile.php3?k=1258830929&amp;u=580</v>
      </c>
      <c r="F2796" s="0" t="str">
        <f aca="false">REPLACE(E2796,SEARCH("/",E2796,1),LEN(E2796),"")</f>
        <v>www.studentsreview.com</v>
      </c>
      <c r="G2796" s="0" t="n">
        <f aca="false">IF(F2796="www.studentcrowd.com",D2796*2/10,IF(F2796="www.studentsreview.com",D2796*2.5/10,"ERROR"))</f>
        <v>0.75</v>
      </c>
      <c r="H2796" s="0" t="str">
        <f aca="false">VLOOKUP(G2796,Sheet2!$A$1:$B$8,2,0)</f>
        <v>good</v>
      </c>
      <c r="I2796" s="0" t="str">
        <f aca="false">"{""classes"":["""&amp;G2796&amp;"""],""text"":"""&amp;A2796&amp;"""},"</f>
        <v>{"classes":["0,75"],"text":"Biology  This Major's Salary over time Harvard University is one of the best college experiences one can have if one is lucky enough to get in. I got into Harvard as well as UC Berkeley, UCLA, Stanford and UPenn and for me Harvard was my top choice. The academic environment is stimulating, cutthroat, open-minded and progressive. It is the most truly collegiate atmosphere in the country. The other students are from everywhere and are the best of the best. Do you have to work hard? Heck yes, and no one is going to hold your hand, so if you're into self motivation and individual accountability, you'll do just fine. People are genuine, they aren't fake nice or anything like that. Get to know your professors and pick their brains. Get involved on campus. Take classes in a variety of subjects. Work hard, play hard. Open your mind to learning, that's what college is about. Those that just want a degree and getting out need not apply. There are many other places that are cheaper and more convenient for career preparation. If you truly want to learn and open your mind to new things, come here. You'll be going to college in the best college city in the country, as well as the best college area in the country, the Northeast. Make these four years the best ever. You'll have the rest of your life to be an adult, Harvard gives you four years to be a student of the world."},</v>
      </c>
      <c r="J2796" s="0" t="n">
        <f aca="false">LEN(A2796)</f>
        <v>1379</v>
      </c>
    </row>
    <row r="2797" customFormat="false" ht="12.8" hidden="false" customHeight="false" outlineLevel="0" collapsed="false">
      <c r="A2797" s="0" t="s">
        <v>3113</v>
      </c>
      <c r="B2797" s="0" t="s">
        <v>3057</v>
      </c>
      <c r="C2797" s="0" t="s">
        <v>3114</v>
      </c>
      <c r="D2797" s="0" t="n">
        <v>2</v>
      </c>
      <c r="E2797" s="0" t="str">
        <f aca="false">IFERROR(IFERROR(REPLACE(C2797,SEARCH($E$1,C2797,1),LEN($E$1),""),REPLACE(C2797,SEARCH($F$1,C2797,1),LEN($F$1),"")),C2797)</f>
        <v>www.studentsreview.com/viewprofile.php3?k=1258735342&amp;u=580</v>
      </c>
      <c r="F2797" s="0" t="str">
        <f aca="false">REPLACE(E2797,SEARCH("/",E2797,1),LEN(E2797),"")</f>
        <v>www.studentsreview.com</v>
      </c>
      <c r="G2797" s="0" t="n">
        <f aca="false">IF(F2797="www.studentcrowd.com",D2797*2/10,IF(F2797="www.studentsreview.com",D2797*2.5/10,"ERROR"))</f>
        <v>0.5</v>
      </c>
      <c r="H2797" s="0" t="str">
        <f aca="false">VLOOKUP(G2797,Sheet2!$A$1:$B$8,2,0)</f>
        <v>middle</v>
      </c>
      <c r="I2797" s="0" t="str">
        <f aca="false">"{""classes"":["""&amp;G2797&amp;"""],""text"":"""&amp;A2797&amp;"""},"</f>
        <v>{"classes":["0,5"],"text":"Economics  This Major's Salary over time Coming to Harvard was one of the greatest challenges I have ever endured. I had a 4.0 GPA with a 2300/2400 SAT. First and foremost, Harvard professors DO NOT care about the students. The professors in this school are more focused on their own research rather than the wellness of the student. I transferred out of Harvard because the academics are a joke. I was seeking a challenge and this is definitely not the school to find a challenge. I transferred to Fordham University in New York because I was offered a full scholarship. Looking back at my Harvard days, I was very disappointed in the faculty. The students range from arrogant self absorbed individuals, to friendly and down to earth individuals. Overall, I give Harvard a C in terms of Academics. The reputation is phenomenal; however what good is the reputation if one is lacking the knowledge?  I enjoy my new school not only because it?s free but they actually offer a challenge in terms of academics. I plan on going to graduate school at Yale University or Cornell University, notice I will not be returning to Harvard."},</v>
      </c>
      <c r="J2797" s="0" t="n">
        <f aca="false">LEN(A2797)</f>
        <v>1126</v>
      </c>
    </row>
    <row r="2798" customFormat="false" ht="12.8" hidden="false" customHeight="false" outlineLevel="0" collapsed="false">
      <c r="A2798" s="0" t="s">
        <v>3115</v>
      </c>
      <c r="B2798" s="0" t="s">
        <v>3057</v>
      </c>
      <c r="C2798" s="0" t="s">
        <v>3116</v>
      </c>
      <c r="D2798" s="0" t="n">
        <v>1</v>
      </c>
      <c r="E2798" s="0" t="str">
        <f aca="false">IFERROR(IFERROR(REPLACE(C2798,SEARCH($E$1,C2798,1),LEN($E$1),""),REPLACE(C2798,SEARCH($F$1,C2798,1),LEN($F$1),"")),C2798)</f>
        <v>www.studentsreview.com/viewprofile.php3?k=1257868197&amp;u=580</v>
      </c>
      <c r="F2798" s="0" t="str">
        <f aca="false">REPLACE(E2798,SEARCH("/",E2798,1),LEN(E2798),"")</f>
        <v>www.studentsreview.com</v>
      </c>
      <c r="G2798" s="0" t="n">
        <f aca="false">IF(F2798="www.studentcrowd.com",D2798*2/10,IF(F2798="www.studentsreview.com",D2798*2.5/10,"ERROR"))</f>
        <v>0.25</v>
      </c>
      <c r="H2798" s="0" t="str">
        <f aca="false">VLOOKUP(G2798,Sheet2!$A$1:$B$8,2,0)</f>
        <v>bad_plus</v>
      </c>
      <c r="I2798" s="0" t="str">
        <f aca="false">"{""classes"":["""&amp;G2798&amp;"""],""text"":"""&amp;A2798&amp;"""},"</f>
        <v>{"classes":["0,25"],"text":"Communications  This Major's Salary over time this school was the worst choice of my life i would of rather committed suicide than go to this school. every kid here is an arogent jerk they should all just give up in life i hate them all. i would rather go to a consentration camp then this school go to hell harvard."},</v>
      </c>
      <c r="J2798" s="0" t="n">
        <f aca="false">LEN(A2798)</f>
        <v>316</v>
      </c>
    </row>
    <row r="2799" customFormat="false" ht="12.8" hidden="false" customHeight="false" outlineLevel="0" collapsed="false">
      <c r="A2799" s="0" t="s">
        <v>3117</v>
      </c>
      <c r="B2799" s="0" t="s">
        <v>3057</v>
      </c>
      <c r="C2799" s="0" t="s">
        <v>3118</v>
      </c>
      <c r="D2799" s="0" t="n">
        <v>4</v>
      </c>
      <c r="E2799" s="0" t="str">
        <f aca="false">IFERROR(IFERROR(REPLACE(C2799,SEARCH($E$1,C2799,1),LEN($E$1),""),REPLACE(C2799,SEARCH($F$1,C2799,1),LEN($F$1),"")),C2799)</f>
        <v>www.studentsreview.com/viewprofile.php3?k=1241111462&amp;u=580</v>
      </c>
      <c r="F2799" s="0" t="str">
        <f aca="false">REPLACE(E2799,SEARCH("/",E2799,1),LEN(E2799),"")</f>
        <v>www.studentsreview.com</v>
      </c>
      <c r="G2799" s="0" t="n">
        <f aca="false">IF(F2799="www.studentcrowd.com",D2799*2/10,IF(F2799="www.studentsreview.com",D2799*2.5/10,"ERROR"))</f>
        <v>1</v>
      </c>
      <c r="H2799" s="0" t="str">
        <f aca="false">VLOOKUP(G2799,Sheet2!$A$1:$B$8,2,0)</f>
        <v>excellent</v>
      </c>
      <c r="I2799" s="0" t="str">
        <f aca="false">"{""classes"":["""&amp;G2799&amp;"""],""text"":"""&amp;A2799&amp;"""},"</f>
        <v>{"classes":["1"],"text":"Economics  This Major's Salary over time Ok So heres my experience. Harvard University is truely a wonderful schoolвЂ”an academic powerhouse teeming with boundless opportunites to take advantage of. Unfortunately after my first year at Harvard I had no choice but to transfer out. I ended up transfering to Syracuse University. Yes Harvard is a great school but the amount of snotty, rich kids that feel they must crush your ego to become at ease with themselves are just overwhleming. It seems as though Harvard is truely talented in admitting students of this characteristic. As for faculty accessibility, that's a big joke. Professors are way too full of themselves and are only into their own research. Overall, I was miserable. I felt inferior and alone. Now as for Syracuse University, I indeed experienced the same snotty and arrogant attitude from students there as well. At Syracuse there are a lot of rich kids with parents of a high profile. But heres what sold me about Syracuse. Not only was their journalism school one of the best in the country if not THE best, but professors are there for you when you need them. Thus, you end up understanding the material you are learning better. I coulsn't believe how comparable the work load was to Harvard. It was definitely challenging for the two years I have been here already. But overall, I am truely grateful for this. It is definitely preparing me for the real world. Honestly, I have come to realize that Harvard and Syracuse aren't that different of a school. The academics are top notch, there are snobbish students at both schools, the opportunities are boundless and both schools are in the middle of horrendous cities.  coincidentally Please, my one advice to you is to at least have a two night stay at whatever school you are thinking of. That should be enough time to give you a feel of the school and a general gist of whether or not you woudl fit in. That way you don't have to go through the hassle of transfering.Harvard is not for everybody and Syracuse is not for everybody. At both schools you must possess grits, thick skin, and a go-getter attitude along with hard work ethic. It's sink or swim at these schools."},</v>
      </c>
      <c r="J2799" s="0" t="n">
        <f aca="false">LEN(A2799)</f>
        <v>2193</v>
      </c>
    </row>
    <row r="2800" customFormat="false" ht="12.8" hidden="false" customHeight="false" outlineLevel="0" collapsed="false">
      <c r="A2800" s="0" t="s">
        <v>3119</v>
      </c>
      <c r="B2800" s="0" t="s">
        <v>3057</v>
      </c>
      <c r="C2800" s="0" t="s">
        <v>3120</v>
      </c>
      <c r="D2800" s="0" t="n">
        <v>1</v>
      </c>
      <c r="E2800" s="0" t="str">
        <f aca="false">IFERROR(IFERROR(REPLACE(C2800,SEARCH($E$1,C2800,1),LEN($E$1),""),REPLACE(C2800,SEARCH($F$1,C2800,1),LEN($F$1),"")),C2800)</f>
        <v>www.studentsreview.com/viewprofile.php3?k=1240497775&amp;u=580</v>
      </c>
      <c r="F2800" s="0" t="str">
        <f aca="false">REPLACE(E2800,SEARCH("/",E2800,1),LEN(E2800),"")</f>
        <v>www.studentsreview.com</v>
      </c>
      <c r="G2800" s="0" t="n">
        <f aca="false">IF(F2800="www.studentcrowd.com",D2800*2/10,IF(F2800="www.studentsreview.com",D2800*2.5/10,"ERROR"))</f>
        <v>0.25</v>
      </c>
      <c r="H2800" s="0" t="str">
        <f aca="false">VLOOKUP(G2800,Sheet2!$A$1:$B$8,2,0)</f>
        <v>bad_plus</v>
      </c>
      <c r="I2800" s="0" t="str">
        <f aca="false">"{""classes"":["""&amp;G2800&amp;"""],""text"":"""&amp;A2800&amp;"""},"</f>
        <v>{"classes":["0,25"],"text":"Aerospace Engineering  This Major's Salary over time Such a joke, you grow up to the tune of everyone in the country hyping up the King of the Ivy schools, but it really is a hysterical joke. Everyone seems caught up in the nostalgia of being in the the world's most  prestigious  university; and that leaves you with a bunch of snooty rich kids with their heads so far up their collective asses that its a wonder they are able to find their mouths to get drunk before class. Professors are dicks, I'm working with professors at universities here in Florida right now, and I can tell you they are enlightened and modern; where as the dickheads at Harvard are pretentious and so caught up with their own work they hardly have a chance to give a damn.CASE AND POINT: Unless you excel at dealing with bullshit, don't even get it in your head that Harvard is worth the diploma. "},</v>
      </c>
      <c r="J2800" s="0" t="n">
        <f aca="false">LEN(A2800)</f>
        <v>874</v>
      </c>
    </row>
    <row r="2801" customFormat="false" ht="12.8" hidden="false" customHeight="false" outlineLevel="0" collapsed="false">
      <c r="A2801" s="0" t="s">
        <v>3121</v>
      </c>
      <c r="B2801" s="0" t="s">
        <v>3057</v>
      </c>
      <c r="C2801" s="0" t="s">
        <v>3122</v>
      </c>
      <c r="D2801" s="0" t="n">
        <v>3</v>
      </c>
      <c r="E2801" s="0" t="str">
        <f aca="false">IFERROR(IFERROR(REPLACE(C2801,SEARCH($E$1,C2801,1),LEN($E$1),""),REPLACE(C2801,SEARCH($F$1,C2801,1),LEN($F$1),"")),C2801)</f>
        <v>www.studentsreview.com/viewprofile.php3?k=1239755620&amp;u=580</v>
      </c>
      <c r="F2801" s="0" t="str">
        <f aca="false">REPLACE(E2801,SEARCH("/",E2801,1),LEN(E2801),"")</f>
        <v>www.studentsreview.com</v>
      </c>
      <c r="G2801" s="0" t="n">
        <f aca="false">IF(F2801="www.studentcrowd.com",D2801*2/10,IF(F2801="www.studentsreview.com",D2801*2.5/10,"ERROR"))</f>
        <v>0.75</v>
      </c>
      <c r="H2801" s="0" t="str">
        <f aca="false">VLOOKUP(G2801,Sheet2!$A$1:$B$8,2,0)</f>
        <v>good</v>
      </c>
      <c r="I2801" s="0" t="str">
        <f aca="false">"{""classes"":["""&amp;G2801&amp;"""],""text"":"""&amp;A2801&amp;"""},"</f>
        <v>{"classes":["0,75"],"text":"Fine Arts - Painting/Sculpture/Photography/etc  This Major's Salary over time Many people are very bliss to meet you, and the teachers tooвЂ¦"},</v>
      </c>
      <c r="J2801" s="0" t="n">
        <f aca="false">LEN(A2801)</f>
        <v>141</v>
      </c>
    </row>
    <row r="2802" customFormat="false" ht="12.8" hidden="false" customHeight="false" outlineLevel="0" collapsed="false">
      <c r="A2802" s="0" t="s">
        <v>3123</v>
      </c>
      <c r="B2802" s="0" t="s">
        <v>3057</v>
      </c>
      <c r="C2802" s="0" t="s">
        <v>3124</v>
      </c>
      <c r="D2802" s="0" t="n">
        <v>2</v>
      </c>
      <c r="E2802" s="0" t="str">
        <f aca="false">IFERROR(IFERROR(REPLACE(C2802,SEARCH($E$1,C2802,1),LEN($E$1),""),REPLACE(C2802,SEARCH($F$1,C2802,1),LEN($F$1),"")),C2802)</f>
        <v>www.studentsreview.com/viewprofile.php3?k=1238814985&amp;u=580</v>
      </c>
      <c r="F2802" s="0" t="str">
        <f aca="false">REPLACE(E2802,SEARCH("/",E2802,1),LEN(E2802),"")</f>
        <v>www.studentsreview.com</v>
      </c>
      <c r="G2802" s="0" t="n">
        <f aca="false">IF(F2802="www.studentcrowd.com",D2802*2/10,IF(F2802="www.studentsreview.com",D2802*2.5/10,"ERROR"))</f>
        <v>0.5</v>
      </c>
      <c r="H2802" s="0" t="str">
        <f aca="false">VLOOKUP(G2802,Sheet2!$A$1:$B$8,2,0)</f>
        <v>middle</v>
      </c>
      <c r="I2802" s="0" t="str">
        <f aca="false">"{""classes"":["""&amp;G2802&amp;"""],""text"":"""&amp;A2802&amp;"""},"</f>
        <v>{"classes":["0,5"],"text":"Zoology  This Major's Salary over time gosh, harvard, where do i begin!!??Harvard has been a long winding curvacious journey for me, and all of my emotional downfalls and thrusts.   Whence I decided to apply here, i was tickled by the administration and lush botanical garden where in the campus is facilitated.  Here upon I quaked with fever for this momentary but epic epiphany upon where i could  and would!  lay my foundation for yonder knowledge and thereon cultivate in a picturesque molding of my hereafter.  i have been just dazzled and dignified by this igneous set of standards and scruples magnified by an extraoardinary curriculum   or so i joke! .  I found the education here on in from my primary semester to be quite quizzical and quaint, allthough i often would ponder a motivational uplift in or around anouther educational system of other inquizitables, but i seriously demean their increpulous ideals, you know what i mean.  i would suggest much industrial research upon volcanic and seismic activity in the eastern mid west of the tropic of guinea, otherwise reffered to as Esclaniple  or big rock, as the natives call it .  This gave me a blissful yet rewardingly shelantic foot up above the rest.  Well that's all i can offer of my experiences, hope it helped!!!"},</v>
      </c>
      <c r="J2802" s="0" t="n">
        <f aca="false">LEN(A2802)</f>
        <v>1284</v>
      </c>
    </row>
    <row r="2803" customFormat="false" ht="12.8" hidden="false" customHeight="false" outlineLevel="0" collapsed="false">
      <c r="A2803" s="0" t="s">
        <v>3125</v>
      </c>
      <c r="B2803" s="0" t="s">
        <v>3057</v>
      </c>
      <c r="C2803" s="0" t="s">
        <v>3126</v>
      </c>
      <c r="D2803" s="0" t="n">
        <v>1</v>
      </c>
      <c r="E2803" s="0" t="str">
        <f aca="false">IFERROR(IFERROR(REPLACE(C2803,SEARCH($E$1,C2803,1),LEN($E$1),""),REPLACE(C2803,SEARCH($F$1,C2803,1),LEN($F$1),"")),C2803)</f>
        <v>www.studentsreview.com/viewprofile.php3?k=1238398154&amp;u=580</v>
      </c>
      <c r="F2803" s="0" t="str">
        <f aca="false">REPLACE(E2803,SEARCH("/",E2803,1),LEN(E2803),"")</f>
        <v>www.studentsreview.com</v>
      </c>
      <c r="G2803" s="0" t="n">
        <f aca="false">IF(F2803="www.studentcrowd.com",D2803*2/10,IF(F2803="www.studentsreview.com",D2803*2.5/10,"ERROR"))</f>
        <v>0.25</v>
      </c>
      <c r="H2803" s="0" t="str">
        <f aca="false">VLOOKUP(G2803,Sheet2!$A$1:$B$8,2,0)</f>
        <v>bad_plus</v>
      </c>
      <c r="I2803" s="0" t="str">
        <f aca="false">"{""classes"":["""&amp;G2803&amp;"""],""text"":"""&amp;A2803&amp;"""},"</f>
        <v>{"classes":["0,25"],"text":"Political Science  This Major's Salary over time I am miserable here.  I feel isolated in classes and living situation.  The administration doesn't care and only barely pretends to try.  The integration of online material is good but mostly b/c i do gov't so a lot of the reading is current articles.  I am just devastated by this place. i used to be a happy motivated student and thought getting in here was my dream come true. I only didn't transfer last year b/c i didn't get into Stanford and was too terrified to apply somewhere lower for fear of what I was giving up.  However, after another year of being destroyed emotionally by this place I am applying to transfer somewhere I believe I will be happy and motivated again. Don't believe the hype.  If you get in somewhere equally as good go there instead.  Or go wherever you personally will be most successful.  i made the decision to leave because getting into Harvard shouldn't be the highlight of my life. I want to be happy and successful in life and I can't do that here."},</v>
      </c>
      <c r="J2803" s="0" t="n">
        <f aca="false">LEN(A2803)</f>
        <v>1035</v>
      </c>
    </row>
    <row r="2804" customFormat="false" ht="12.8" hidden="false" customHeight="false" outlineLevel="0" collapsed="false">
      <c r="A2804" s="0" t="s">
        <v>3127</v>
      </c>
      <c r="B2804" s="0" t="s">
        <v>3057</v>
      </c>
      <c r="C2804" s="0" t="s">
        <v>3128</v>
      </c>
      <c r="D2804" s="0" t="n">
        <v>2</v>
      </c>
      <c r="E2804" s="0" t="str">
        <f aca="false">IFERROR(IFERROR(REPLACE(C2804,SEARCH($E$1,C2804,1),LEN($E$1),""),REPLACE(C2804,SEARCH($F$1,C2804,1),LEN($F$1),"")),C2804)</f>
        <v>www.studentsreview.com/viewprofile.php3?k=1238116476&amp;u=580</v>
      </c>
      <c r="F2804" s="0" t="str">
        <f aca="false">REPLACE(E2804,SEARCH("/",E2804,1),LEN(E2804),"")</f>
        <v>www.studentsreview.com</v>
      </c>
      <c r="G2804" s="0" t="n">
        <f aca="false">IF(F2804="www.studentcrowd.com",D2804*2/10,IF(F2804="www.studentsreview.com",D2804*2.5/10,"ERROR"))</f>
        <v>0.5</v>
      </c>
      <c r="H2804" s="0" t="str">
        <f aca="false">VLOOKUP(G2804,Sheet2!$A$1:$B$8,2,0)</f>
        <v>middle</v>
      </c>
      <c r="I2804" s="0" t="str">
        <f aca="false">"{""classes"":["""&amp;G2804&amp;"""],""text"":"""&amp;A2804&amp;"""},"</f>
        <v>{"classes":["0,5"],"text":"PreLaw and Legal  This Major's Salary over time Amazing how many reviewers here can't spell worth a damn!  Harvard?  Don't think so.  More like Worcester State. "},</v>
      </c>
      <c r="J2804" s="0" t="n">
        <f aca="false">LEN(A2804)</f>
        <v>161</v>
      </c>
    </row>
    <row r="2805" customFormat="false" ht="12.8" hidden="false" customHeight="false" outlineLevel="0" collapsed="false">
      <c r="A2805" s="0" t="s">
        <v>3129</v>
      </c>
      <c r="B2805" s="0" t="s">
        <v>3057</v>
      </c>
      <c r="C2805" s="0" t="s">
        <v>3130</v>
      </c>
      <c r="D2805" s="0" t="n">
        <v>3</v>
      </c>
      <c r="E2805" s="0" t="str">
        <f aca="false">IFERROR(IFERROR(REPLACE(C2805,SEARCH($E$1,C2805,1),LEN($E$1),""),REPLACE(C2805,SEARCH($F$1,C2805,1),LEN($F$1),"")),C2805)</f>
        <v>www.studentsreview.com/viewprofile.php3?k=1236790635&amp;u=580</v>
      </c>
      <c r="F2805" s="0" t="str">
        <f aca="false">REPLACE(E2805,SEARCH("/",E2805,1),LEN(E2805),"")</f>
        <v>www.studentsreview.com</v>
      </c>
      <c r="G2805" s="0" t="n">
        <f aca="false">IF(F2805="www.studentcrowd.com",D2805*2/10,IF(F2805="www.studentsreview.com",D2805*2.5/10,"ERROR"))</f>
        <v>0.75</v>
      </c>
      <c r="H2805" s="0" t="str">
        <f aca="false">VLOOKUP(G2805,Sheet2!$A$1:$B$8,2,0)</f>
        <v>good</v>
      </c>
      <c r="I2805" s="0" t="str">
        <f aca="false">"{""classes"":["""&amp;G2805&amp;"""],""text"":"""&amp;A2805&amp;"""},"</f>
        <v>{"classes":["0,75"],"text":"English  This Major's Salary over time I'm not the typical Harvard student; my dad was a sign painter, my mom a secretary, and neither had the chance to go to college.  The only reason I could attend is because of a generous financial aid package  scholarship/work-study job/negligible NDSL loan at 3% interest .  What an incredible gift!  My only regret is being unable to take part in many extracurriculars because of having to work 15-20 hours per week.While not as well prepared as many of my classmates, I held my own by working hard  reading more than 1000 pages a week as an honors English concentrator  and seeking the help of professors and teaching fellows  all of whom were more than generous with their time and attention .Since leaving Harvard, I've followed a different path than most alumni, becoming a teacher of students who are Deaf or who have other special needs.  For me, success isn't measured by money, but by one's positive influence on the world.  Several of my former students have told me that I had a positive effect on them.  Nice as that was to hear, I already knew it.  I had known it from the moment I saw them develop a love of reading because I had shown them the magic to be found in books;  I had heard it every time they asked me вЂњwhy because I had encouraged them to question; I had felt it every time they persisted in trying even though a task was difficult or the reward not immediately apparent.  At such moments, I have felt more successful than any world leader or titan of industry.Is Harvard for everyone?  No.  Does it confer some magic that shields from all life's ills?  No.  What it does is open doors.  Seeing  Harvard  on a resume is enough to make most prospective employers grant you an interview; from there, you're on your own.  Going to Harvard can be one of the most inspiring experiences in the world, or it can be completely ego deflating.  As with any opportunity, what you get out of it is largely a result of what you put into itвЂ”and of the attitude with which you approach the experience. "},</v>
      </c>
      <c r="J2805" s="0" t="n">
        <f aca="false">LEN(A2805)</f>
        <v>2057</v>
      </c>
    </row>
    <row r="2806" customFormat="false" ht="12.8" hidden="false" customHeight="false" outlineLevel="0" collapsed="false">
      <c r="A2806" s="0" t="s">
        <v>3131</v>
      </c>
      <c r="B2806" s="0" t="s">
        <v>3057</v>
      </c>
      <c r="C2806" s="0" t="s">
        <v>3132</v>
      </c>
      <c r="D2806" s="0" t="n">
        <v>1</v>
      </c>
      <c r="E2806" s="0" t="str">
        <f aca="false">IFERROR(IFERROR(REPLACE(C2806,SEARCH($E$1,C2806,1),LEN($E$1),""),REPLACE(C2806,SEARCH($F$1,C2806,1),LEN($F$1),"")),C2806)</f>
        <v>www.studentsreview.com/viewprofile.php3?k=1231191086&amp;u=580</v>
      </c>
      <c r="F2806" s="0" t="str">
        <f aca="false">REPLACE(E2806,SEARCH("/",E2806,1),LEN(E2806),"")</f>
        <v>www.studentsreview.com</v>
      </c>
      <c r="G2806" s="0" t="n">
        <f aca="false">IF(F2806="www.studentcrowd.com",D2806*2/10,IF(F2806="www.studentsreview.com",D2806*2.5/10,"ERROR"))</f>
        <v>0.25</v>
      </c>
      <c r="H2806" s="0" t="str">
        <f aca="false">VLOOKUP(G2806,Sheet2!$A$1:$B$8,2,0)</f>
        <v>bad_plus</v>
      </c>
      <c r="I2806" s="0" t="str">
        <f aca="false">"{""classes"":["""&amp;G2806&amp;"""],""text"":"""&amp;A2806&amp;"""},"</f>
        <v>{"classes":["0,25"],"text":"Biology  This Major's Salary over time Given a second chanceвЂ¦ I would have attended anywhere but Harvard.  It's not that great truthfully.  I feel like the people I've met thus far are all princes, princesses, shas, sons/daughters of ambassadors/politicians, celebrities, kings, queens, or some other blue-blood.  I now understand how Harvard rakes in 40 billion dollars a year in endowments.  It's from these parents who send their otherwise worthless sons/daughters to Harvard for the name that will fabricate the true dilettantes that they are.  I believe their intellectual level does not suit them for a school that is supposedly renowned for attracting the cream of the crop in academia.  Sure it's challenging in that it requires self-discipline, but so does  every other school.  Thankfully I'm transferring next year to another college.  One where I don't have to feel like a peasant; one where wealth and fame are placed aside for genuine personal growth; one where students work together to foster intellectual growth.  May God burn Harvard.  "},</v>
      </c>
      <c r="J2806" s="0" t="n">
        <f aca="false">LEN(A2806)</f>
        <v>1056</v>
      </c>
    </row>
    <row r="2807" customFormat="false" ht="12.8" hidden="false" customHeight="false" outlineLevel="0" collapsed="false">
      <c r="A2807" s="0" t="s">
        <v>3133</v>
      </c>
      <c r="B2807" s="0" t="s">
        <v>3057</v>
      </c>
      <c r="C2807" s="0" t="s">
        <v>3134</v>
      </c>
      <c r="D2807" s="0" t="n">
        <v>1</v>
      </c>
      <c r="E2807" s="0" t="str">
        <f aca="false">IFERROR(IFERROR(REPLACE(C2807,SEARCH($E$1,C2807,1),LEN($E$1),""),REPLACE(C2807,SEARCH($F$1,C2807,1),LEN($F$1),"")),C2807)</f>
        <v>www.studentsreview.com/viewprofile.php3?k=1229281049&amp;u=580</v>
      </c>
      <c r="F2807" s="0" t="str">
        <f aca="false">REPLACE(E2807,SEARCH("/",E2807,1),LEN(E2807),"")</f>
        <v>www.studentsreview.com</v>
      </c>
      <c r="G2807" s="0" t="n">
        <f aca="false">IF(F2807="www.studentcrowd.com",D2807*2/10,IF(F2807="www.studentsreview.com",D2807*2.5/10,"ERROR"))</f>
        <v>0.25</v>
      </c>
      <c r="H2807" s="0" t="str">
        <f aca="false">VLOOKUP(G2807,Sheet2!$A$1:$B$8,2,0)</f>
        <v>bad_plus</v>
      </c>
      <c r="I2807" s="0" t="str">
        <f aca="false">"{""classes"":["""&amp;G2807&amp;"""],""text"":"""&amp;A2807&amp;"""},"</f>
        <v>{"classes":["0,25"],"text":"Unknown  This Major's Salary over time Harvard is for rich kids, not for the average. Professors are not helpful."},</v>
      </c>
      <c r="J2807" s="0" t="n">
        <f aca="false">LEN(A2807)</f>
        <v>113</v>
      </c>
    </row>
    <row r="2808" customFormat="false" ht="12.8" hidden="false" customHeight="false" outlineLevel="0" collapsed="false">
      <c r="A2808" s="0" t="s">
        <v>3135</v>
      </c>
      <c r="B2808" s="0" t="s">
        <v>3057</v>
      </c>
      <c r="C2808" s="0" t="s">
        <v>3136</v>
      </c>
      <c r="D2808" s="0" t="n">
        <v>2</v>
      </c>
      <c r="E2808" s="0" t="str">
        <f aca="false">IFERROR(IFERROR(REPLACE(C2808,SEARCH($E$1,C2808,1),LEN($E$1),""),REPLACE(C2808,SEARCH($F$1,C2808,1),LEN($F$1),"")),C2808)</f>
        <v>www.studentsreview.com/viewprofile.php3?k=1229280897&amp;u=580</v>
      </c>
      <c r="F2808" s="0" t="str">
        <f aca="false">REPLACE(E2808,SEARCH("/",E2808,1),LEN(E2808),"")</f>
        <v>www.studentsreview.com</v>
      </c>
      <c r="G2808" s="0" t="n">
        <f aca="false">IF(F2808="www.studentcrowd.com",D2808*2/10,IF(F2808="www.studentsreview.com",D2808*2.5/10,"ERROR"))</f>
        <v>0.5</v>
      </c>
      <c r="H2808" s="0" t="str">
        <f aca="false">VLOOKUP(G2808,Sheet2!$A$1:$B$8,2,0)</f>
        <v>middle</v>
      </c>
      <c r="I2808" s="0" t="str">
        <f aca="false">"{""classes"":["""&amp;G2808&amp;"""],""text"":"""&amp;A2808&amp;"""},"</f>
        <v>{"classes":["0,5"],"text":"Unknown  This Major's Salary over time Harvard sucks. Don't apply. The professors are always busy with their own research and have no time to care about you, listen to your thoughts and assign a counselor to resolve your problem. I am so disappointed to go here."},</v>
      </c>
      <c r="J2808" s="0" t="n">
        <f aca="false">LEN(A2808)</f>
        <v>262</v>
      </c>
    </row>
    <row r="2809" customFormat="false" ht="12.8" hidden="false" customHeight="false" outlineLevel="0" collapsed="false">
      <c r="A2809" s="0" t="s">
        <v>3137</v>
      </c>
      <c r="B2809" s="0" t="s">
        <v>3057</v>
      </c>
      <c r="C2809" s="0" t="s">
        <v>3138</v>
      </c>
      <c r="D2809" s="0" t="n">
        <v>2</v>
      </c>
      <c r="E2809" s="0" t="str">
        <f aca="false">IFERROR(IFERROR(REPLACE(C2809,SEARCH($E$1,C2809,1),LEN($E$1),""),REPLACE(C2809,SEARCH($F$1,C2809,1),LEN($F$1),"")),C2809)</f>
        <v>www.studentsreview.com/viewprofile.php3?k=1229279959&amp;u=580</v>
      </c>
      <c r="F2809" s="0" t="str">
        <f aca="false">REPLACE(E2809,SEARCH("/",E2809,1),LEN(E2809),"")</f>
        <v>www.studentsreview.com</v>
      </c>
      <c r="G2809" s="0" t="n">
        <f aca="false">IF(F2809="www.studentcrowd.com",D2809*2/10,IF(F2809="www.studentsreview.com",D2809*2.5/10,"ERROR"))</f>
        <v>0.5</v>
      </c>
      <c r="H2809" s="0" t="str">
        <f aca="false">VLOOKUP(G2809,Sheet2!$A$1:$B$8,2,0)</f>
        <v>middle</v>
      </c>
      <c r="I2809" s="0" t="str">
        <f aca="false">"{""classes"":["""&amp;G2809&amp;"""],""text"":"""&amp;A2809&amp;"""},"</f>
        <v>{"classes":["0,5"],"text":"Business - Management and Administration  This Major's Salary over time To be honest, Harvard's campus facilities are truly outstanding. However, after just 4 months of matriculating, what i felt at Harvard was disappointments and personal misery. I did very hard in my high school and i have my perfect grades and my extracurricular activities in depth. At Harvard, it amazed me that it actually has NO social life and the professors are the least approachable people IN THE WHOLE WROLD!!! Well i am a student who was looking for teacher-student interaction and the friendliness of current students, when i arrived at Harvard, what i saw, what i heard, are all the arrogant and immature brats who is fond of boasting how much wealth their parents currently have, that sucks. With such unapprochable faculties and those superfacial kids, Harvard shouldn't have got the highest reputation around the world. SighвЂ¦ I was shocked when the USnews College ranking again ranked Harvard as the No.1 national university. what you'll get from Harvard are just personal misery, endless disappointments, and also, the confusion on who you really are.It's not fair! DON NOT apply to HARVARD! "},</v>
      </c>
      <c r="J2809" s="0" t="n">
        <f aca="false">LEN(A2809)</f>
        <v>1181</v>
      </c>
    </row>
    <row r="2810" customFormat="false" ht="12.8" hidden="false" customHeight="false" outlineLevel="0" collapsed="false">
      <c r="A2810" s="0" t="s">
        <v>3139</v>
      </c>
      <c r="B2810" s="0" t="s">
        <v>3057</v>
      </c>
      <c r="C2810" s="0" t="s">
        <v>3140</v>
      </c>
      <c r="D2810" s="0" t="n">
        <v>1</v>
      </c>
      <c r="E2810" s="0" t="str">
        <f aca="false">IFERROR(IFERROR(REPLACE(C2810,SEARCH($E$1,C2810,1),LEN($E$1),""),REPLACE(C2810,SEARCH($F$1,C2810,1),LEN($F$1),"")),C2810)</f>
        <v>www.studentsreview.com/viewprofile.php3?k=1225515755&amp;u=580</v>
      </c>
      <c r="F2810" s="0" t="str">
        <f aca="false">REPLACE(E2810,SEARCH("/",E2810,1),LEN(E2810),"")</f>
        <v>www.studentsreview.com</v>
      </c>
      <c r="G2810" s="0" t="n">
        <f aca="false">IF(F2810="www.studentcrowd.com",D2810*2/10,IF(F2810="www.studentsreview.com",D2810*2.5/10,"ERROR"))</f>
        <v>0.25</v>
      </c>
      <c r="H2810" s="0" t="str">
        <f aca="false">VLOOKUP(G2810,Sheet2!$A$1:$B$8,2,0)</f>
        <v>bad_plus</v>
      </c>
      <c r="I2810" s="0" t="str">
        <f aca="false">"{""classes"":["""&amp;G2810&amp;"""],""text"":"""&amp;A2810&amp;"""},"</f>
        <v>{"classes":["0,25"],"text":"Language - French/Spanish/etc.  This Major's Salary over time My high school was more challenging and more interesting. Boston is great, but most of the students here are pretenders who played the game to get in and still are trying to role play their way into the next step in life. Good news is, they will pass you here no matter what. They don't dump you once your in so once your in, you can get the ticket if you can pony up the time and dough. "},</v>
      </c>
      <c r="J2810" s="0" t="n">
        <f aca="false">LEN(A2810)</f>
        <v>450</v>
      </c>
    </row>
    <row r="2811" customFormat="false" ht="12.8" hidden="false" customHeight="false" outlineLevel="0" collapsed="false">
      <c r="A2811" s="0" t="s">
        <v>3141</v>
      </c>
      <c r="B2811" s="0" t="s">
        <v>3057</v>
      </c>
      <c r="C2811" s="0" t="s">
        <v>3142</v>
      </c>
      <c r="D2811" s="0" t="n">
        <v>2</v>
      </c>
      <c r="E2811" s="0" t="str">
        <f aca="false">IFERROR(IFERROR(REPLACE(C2811,SEARCH($E$1,C2811,1),LEN($E$1),""),REPLACE(C2811,SEARCH($F$1,C2811,1),LEN($F$1),"")),C2811)</f>
        <v>www.studentsreview.com/viewprofile.php3?k=1225228802&amp;u=580</v>
      </c>
      <c r="F2811" s="0" t="str">
        <f aca="false">REPLACE(E2811,SEARCH("/",E2811,1),LEN(E2811),"")</f>
        <v>www.studentsreview.com</v>
      </c>
      <c r="G2811" s="0" t="n">
        <f aca="false">IF(F2811="www.studentcrowd.com",D2811*2/10,IF(F2811="www.studentsreview.com",D2811*2.5/10,"ERROR"))</f>
        <v>0.5</v>
      </c>
      <c r="H2811" s="0" t="str">
        <f aca="false">VLOOKUP(G2811,Sheet2!$A$1:$B$8,2,0)</f>
        <v>middle</v>
      </c>
      <c r="I2811" s="0" t="str">
        <f aca="false">"{""classes"":["""&amp;G2811&amp;"""],""text"":"""&amp;A2811&amp;"""},"</f>
        <v>{"classes":["0,5"],"text":"Economics  This Major's Salary over time YeahвЂ¦needless to say, Harvard is a pretty good school. Still, it hasn't been as amazing as I hoped it would be and the academics weren't as difficult as I had thought they would/should be. It is a prestine institution, don't get me wrong, it's just not as great as I thought it would be. Like most universities, if you study, you'll pass. Harvard doesn't seem to be much different than most schools, it just has the name of names. The media makes it seem so much more prestigious than it actually is. I'm still happy to be graduating soon and being an alumni of the institution, but it's just not what I hoped for. I should have went to GeorgetownвЂ¦"},</v>
      </c>
      <c r="J2811" s="0" t="n">
        <f aca="false">LEN(A2811)</f>
        <v>693</v>
      </c>
    </row>
    <row r="2812" customFormat="false" ht="12.8" hidden="false" customHeight="false" outlineLevel="0" collapsed="false">
      <c r="A2812" s="0" t="s">
        <v>3143</v>
      </c>
      <c r="B2812" s="0" t="s">
        <v>3057</v>
      </c>
      <c r="C2812" s="0" t="s">
        <v>3144</v>
      </c>
      <c r="D2812" s="0" t="n">
        <v>3</v>
      </c>
      <c r="E2812" s="0" t="str">
        <f aca="false">IFERROR(IFERROR(REPLACE(C2812,SEARCH($E$1,C2812,1),LEN($E$1),""),REPLACE(C2812,SEARCH($F$1,C2812,1),LEN($F$1),"")),C2812)</f>
        <v>www.studentsreview.com/viewprofile.php3?k=1218912117&amp;u=580</v>
      </c>
      <c r="F2812" s="0" t="str">
        <f aca="false">REPLACE(E2812,SEARCH("/",E2812,1),LEN(E2812),"")</f>
        <v>www.studentsreview.com</v>
      </c>
      <c r="G2812" s="0" t="n">
        <f aca="false">IF(F2812="www.studentcrowd.com",D2812*2/10,IF(F2812="www.studentsreview.com",D2812*2.5/10,"ERROR"))</f>
        <v>0.75</v>
      </c>
      <c r="H2812" s="0" t="str">
        <f aca="false">VLOOKUP(G2812,Sheet2!$A$1:$B$8,2,0)</f>
        <v>good</v>
      </c>
      <c r="I2812" s="0" t="str">
        <f aca="false">"{""classes"":["""&amp;G2812&amp;"""],""text"":"""&amp;A2812&amp;"""},"</f>
        <v>{"classes":["0,75"],"text":"PreLaw and Legal  This Major's Salary over time While Harvard is NOT your regular party school, it definitely holds true to its heritage and name. Ive been here a year and I feel as though Harvard is my home. Being part of a college that has so much history makes you feel like you're living out a book or a work of fiction.The people here are definitely on their own tangents, most people party at 2- 3 places, there isnt much to do in the Cambridge area. Boston, however, has an awesome night life, and its just 10 mins away by the Subway.The teachers are brilliant, but they are caught up with a lot of their own work at the same time. Student tutors are available, though. The library has every book ever written.Harvard is BEAUTIFUL. It will take your breath away every time you wake up in the morning. But watch out for those Hobos in the square, they stink.Course work is hard, I've done more reading in a restricted amount of time than anyone Ive ever known.  But I definitely feel as though im learning a lot more than I wouldve if i wasnt pushed as hard.Harvard is a tough school, but its the best - and it churns out Graduates who are independent, proud and on top of their game."},</v>
      </c>
      <c r="J2812" s="0" t="n">
        <f aca="false">LEN(A2812)</f>
        <v>1190</v>
      </c>
    </row>
    <row r="2813" customFormat="false" ht="12.8" hidden="false" customHeight="false" outlineLevel="0" collapsed="false">
      <c r="A2813" s="0" t="s">
        <v>3145</v>
      </c>
      <c r="B2813" s="0" t="s">
        <v>3057</v>
      </c>
      <c r="C2813" s="0" t="s">
        <v>3146</v>
      </c>
      <c r="D2813" s="0" t="n">
        <v>3</v>
      </c>
      <c r="E2813" s="0" t="str">
        <f aca="false">IFERROR(IFERROR(REPLACE(C2813,SEARCH($E$1,C2813,1),LEN($E$1),""),REPLACE(C2813,SEARCH($F$1,C2813,1),LEN($F$1),"")),C2813)</f>
        <v>www.studentsreview.com/viewprofile.php3?k=1210654299&amp;u=580</v>
      </c>
      <c r="F2813" s="0" t="str">
        <f aca="false">REPLACE(E2813,SEARCH("/",E2813,1),LEN(E2813),"")</f>
        <v>www.studentsreview.com</v>
      </c>
      <c r="G2813" s="0" t="n">
        <f aca="false">IF(F2813="www.studentcrowd.com",D2813*2/10,IF(F2813="www.studentsreview.com",D2813*2.5/10,"ERROR"))</f>
        <v>0.75</v>
      </c>
      <c r="H2813" s="0" t="str">
        <f aca="false">VLOOKUP(G2813,Sheet2!$A$1:$B$8,2,0)</f>
        <v>good</v>
      </c>
      <c r="I2813" s="0" t="str">
        <f aca="false">"{""classes"":["""&amp;G2813&amp;"""],""text"":"""&amp;A2813&amp;"""},"</f>
        <v>{"classes":["0,75"],"text":"History/Histories  art history/etc.   This Major's Salary over time Overall, Harvard College is a wonderful school.  Granted, Harvard has some negatives, but every school does.  The financial aid is generous.  Most of the students are friendly and warm.  The faculty  contrary to popular opinion  is accessible and more than willing to help out.  As far as class size, some general courses are quite large.  But, as a freshman, I've had at least one course each semester, in my major, with six students or less.  In all, I would choose Harvard again.  If you're making a decision, give it a shot."},</v>
      </c>
      <c r="J2813" s="0" t="n">
        <f aca="false">LEN(A2813)</f>
        <v>596</v>
      </c>
    </row>
    <row r="2814" customFormat="false" ht="12.8" hidden="false" customHeight="false" outlineLevel="0" collapsed="false">
      <c r="A2814" s="0" t="s">
        <v>3147</v>
      </c>
      <c r="B2814" s="0" t="s">
        <v>3057</v>
      </c>
      <c r="C2814" s="0" t="s">
        <v>3148</v>
      </c>
      <c r="D2814" s="0" t="n">
        <v>3</v>
      </c>
      <c r="E2814" s="0" t="str">
        <f aca="false">IFERROR(IFERROR(REPLACE(C2814,SEARCH($E$1,C2814,1),LEN($E$1),""),REPLACE(C2814,SEARCH($F$1,C2814,1),LEN($F$1),"")),C2814)</f>
        <v>www.studentsreview.com/viewprofile.php3?k=1209682203&amp;u=580</v>
      </c>
      <c r="F2814" s="0" t="str">
        <f aca="false">REPLACE(E2814,SEARCH("/",E2814,1),LEN(E2814),"")</f>
        <v>www.studentsreview.com</v>
      </c>
      <c r="G2814" s="0" t="n">
        <f aca="false">IF(F2814="www.studentcrowd.com",D2814*2/10,IF(F2814="www.studentsreview.com",D2814*2.5/10,"ERROR"))</f>
        <v>0.75</v>
      </c>
      <c r="H2814" s="0" t="str">
        <f aca="false">VLOOKUP(G2814,Sheet2!$A$1:$B$8,2,0)</f>
        <v>good</v>
      </c>
      <c r="I2814" s="0" t="str">
        <f aca="false">"{""classes"":["""&amp;G2814&amp;"""],""text"":"""&amp;A2814&amp;"""},"</f>
        <v>{"classes":["0,75"],"text":"Unknown  This Major's Salary over time HARVARDвЂ¦ What can I say? I've been here for three years and believe it was the best decision I ever made. If you look for happiness or try to keep an open mindвЂ¦ believe me, you'll be happy here!"},</v>
      </c>
      <c r="J2814" s="0" t="n">
        <f aca="false">LEN(A2814)</f>
        <v>237</v>
      </c>
    </row>
    <row r="2815" customFormat="false" ht="12.8" hidden="false" customHeight="false" outlineLevel="0" collapsed="false">
      <c r="A2815" s="0" t="s">
        <v>3149</v>
      </c>
      <c r="B2815" s="0" t="s">
        <v>3057</v>
      </c>
      <c r="C2815" s="0" t="s">
        <v>3150</v>
      </c>
      <c r="D2815" s="0" t="n">
        <v>3</v>
      </c>
      <c r="E2815" s="0" t="str">
        <f aca="false">IFERROR(IFERROR(REPLACE(C2815,SEARCH($E$1,C2815,1),LEN($E$1),""),REPLACE(C2815,SEARCH($F$1,C2815,1),LEN($F$1),"")),C2815)</f>
        <v>www.studentsreview.com/viewprofile.php3?k=1209588971&amp;u=580</v>
      </c>
      <c r="F2815" s="0" t="str">
        <f aca="false">REPLACE(E2815,SEARCH("/",E2815,1),LEN(E2815),"")</f>
        <v>www.studentsreview.com</v>
      </c>
      <c r="G2815" s="0" t="n">
        <f aca="false">IF(F2815="www.studentcrowd.com",D2815*2/10,IF(F2815="www.studentsreview.com",D2815*2.5/10,"ERROR"))</f>
        <v>0.75</v>
      </c>
      <c r="H2815" s="0" t="str">
        <f aca="false">VLOOKUP(G2815,Sheet2!$A$1:$B$8,2,0)</f>
        <v>good</v>
      </c>
      <c r="I2815" s="0" t="str">
        <f aca="false">"{""classes"":["""&amp;G2815&amp;"""],""text"":"""&amp;A2815&amp;"""},"</f>
        <v>{"classes":["0,75"],"text":"Unknown  This Major's Salary over time GO! That is all I can say.  Bad stuff exists everywhere..but with the harvard name people listen to you!"},</v>
      </c>
      <c r="J2815" s="0" t="n">
        <f aca="false">LEN(A2815)</f>
        <v>143</v>
      </c>
    </row>
    <row r="2816" customFormat="false" ht="12.8" hidden="false" customHeight="false" outlineLevel="0" collapsed="false">
      <c r="A2816" s="0" t="s">
        <v>3151</v>
      </c>
      <c r="B2816" s="0" t="s">
        <v>3057</v>
      </c>
      <c r="C2816" s="0" t="s">
        <v>3152</v>
      </c>
      <c r="D2816" s="0" t="n">
        <v>3</v>
      </c>
      <c r="E2816" s="0" t="str">
        <f aca="false">IFERROR(IFERROR(REPLACE(C2816,SEARCH($E$1,C2816,1),LEN($E$1),""),REPLACE(C2816,SEARCH($F$1,C2816,1),LEN($F$1),"")),C2816)</f>
        <v>www.studentsreview.com/viewprofile.php3?k=1209588493&amp;u=580</v>
      </c>
      <c r="F2816" s="0" t="str">
        <f aca="false">REPLACE(E2816,SEARCH("/",E2816,1),LEN(E2816),"")</f>
        <v>www.studentsreview.com</v>
      </c>
      <c r="G2816" s="0" t="n">
        <f aca="false">IF(F2816="www.studentcrowd.com",D2816*2/10,IF(F2816="www.studentsreview.com",D2816*2.5/10,"ERROR"))</f>
        <v>0.75</v>
      </c>
      <c r="H2816" s="0" t="str">
        <f aca="false">VLOOKUP(G2816,Sheet2!$A$1:$B$8,2,0)</f>
        <v>good</v>
      </c>
      <c r="I2816" s="0" t="str">
        <f aca="false">"{""classes"":["""&amp;G2816&amp;"""],""text"":"""&amp;A2816&amp;"""},"</f>
        <v>{"classes":["0,75"],"text":"PreMed and Medical  This Major's Salary over time Harvard is what you make it. People have valid claims on Harvard's lesser points but you also have to realize that alot has changed within the past 5 years. I'm not saying that Harvard is perfect but I believe that you can avoid all the negative aspects of any large college. Huge lectures- come onвЂ¦ you could choose clases that interest you and are small limiting yourself to the number of huge lectures you have. If you take or concentrate in a huge major : Government / economics-  than of course you'll have huge clases. I'm in neurobiology and I found my classes absolutely fantasticвЂ¦If you concentrate in a big major youll have big classes.. that happesn everywhere"},</v>
      </c>
      <c r="J2816" s="0" t="n">
        <f aca="false">LEN(A2816)</f>
        <v>725</v>
      </c>
    </row>
    <row r="2817" customFormat="false" ht="12.8" hidden="false" customHeight="false" outlineLevel="0" collapsed="false">
      <c r="A2817" s="0" t="s">
        <v>3153</v>
      </c>
      <c r="B2817" s="0" t="s">
        <v>3057</v>
      </c>
      <c r="C2817" s="0" t="s">
        <v>3154</v>
      </c>
      <c r="D2817" s="0" t="n">
        <v>3</v>
      </c>
      <c r="E2817" s="0" t="str">
        <f aca="false">IFERROR(IFERROR(REPLACE(C2817,SEARCH($E$1,C2817,1),LEN($E$1),""),REPLACE(C2817,SEARCH($F$1,C2817,1),LEN($F$1),"")),C2817)</f>
        <v>www.studentsreview.com/viewprofile.php3?k=1207386958&amp;u=580</v>
      </c>
      <c r="F2817" s="0" t="str">
        <f aca="false">REPLACE(E2817,SEARCH("/",E2817,1),LEN(E2817),"")</f>
        <v>www.studentsreview.com</v>
      </c>
      <c r="G2817" s="0" t="n">
        <f aca="false">IF(F2817="www.studentcrowd.com",D2817*2/10,IF(F2817="www.studentsreview.com",D2817*2.5/10,"ERROR"))</f>
        <v>0.75</v>
      </c>
      <c r="H2817" s="0" t="str">
        <f aca="false">VLOOKUP(G2817,Sheet2!$A$1:$B$8,2,0)</f>
        <v>good</v>
      </c>
      <c r="I2817" s="0" t="str">
        <f aca="false">"{""classes"":["""&amp;G2817&amp;"""],""text"":"""&amp;A2817&amp;"""},"</f>
        <v>{"classes":["0,75"],"text":"Economics  This Major's Salary over time Why wouldn't you want to go - if you get, with satisfactory fin-aid, you should definitely go, it'll be the best experience of your life."},</v>
      </c>
      <c r="J2817" s="0" t="n">
        <f aca="false">LEN(A2817)</f>
        <v>178</v>
      </c>
    </row>
    <row r="2818" customFormat="false" ht="12.8" hidden="false" customHeight="false" outlineLevel="0" collapsed="false">
      <c r="A2818" s="0" t="s">
        <v>3155</v>
      </c>
      <c r="B2818" s="0" t="s">
        <v>3057</v>
      </c>
      <c r="C2818" s="0" t="s">
        <v>3156</v>
      </c>
      <c r="D2818" s="0" t="n">
        <v>3</v>
      </c>
      <c r="E2818" s="0" t="str">
        <f aca="false">IFERROR(IFERROR(REPLACE(C2818,SEARCH($E$1,C2818,1),LEN($E$1),""),REPLACE(C2818,SEARCH($F$1,C2818,1),LEN($F$1),"")),C2818)</f>
        <v>www.studentsreview.com/viewprofile.php3?k=1200338405&amp;u=580</v>
      </c>
      <c r="F2818" s="0" t="str">
        <f aca="false">REPLACE(E2818,SEARCH("/",E2818,1),LEN(E2818),"")</f>
        <v>www.studentsreview.com</v>
      </c>
      <c r="G2818" s="0" t="n">
        <f aca="false">IF(F2818="www.studentcrowd.com",D2818*2/10,IF(F2818="www.studentsreview.com",D2818*2.5/10,"ERROR"))</f>
        <v>0.75</v>
      </c>
      <c r="H2818" s="0" t="str">
        <f aca="false">VLOOKUP(G2818,Sheet2!$A$1:$B$8,2,0)</f>
        <v>good</v>
      </c>
      <c r="I2818" s="0" t="str">
        <f aca="false">"{""classes"":["""&amp;G2818&amp;"""],""text"":"""&amp;A2818&amp;"""},"</f>
        <v>{"classes":["0,75"],"text":"Biology  This Major's Salary over time When the Pilgrims moved to Cambridge, they established the first  cardboard  city. This sector of the city had over 1500 hobo inhabitants. Not only this area the first carboard city, it is also the site of the first murder in the new world. Upon this site was built the prestigious Harvard University. It was built to commemorate the original Nazi ideals proliferated by the Pilgrims. As a result, Nazis from all over the nation, including the Indian tribes, all converge on Harvard for their yearly pilgrimage. Every year this celebration is reenacted by the killing of 500 hobos from the  carboard  city. To Be ContinuedвЂ¦"},</v>
      </c>
      <c r="J2818" s="0" t="n">
        <f aca="false">LEN(A2818)</f>
        <v>664</v>
      </c>
    </row>
    <row r="2819" customFormat="false" ht="12.8" hidden="false" customHeight="false" outlineLevel="0" collapsed="false">
      <c r="A2819" s="0" t="s">
        <v>3157</v>
      </c>
      <c r="B2819" s="0" t="s">
        <v>3057</v>
      </c>
      <c r="C2819" s="0" t="s">
        <v>3158</v>
      </c>
      <c r="D2819" s="0" t="n">
        <v>1</v>
      </c>
      <c r="E2819" s="0" t="str">
        <f aca="false">IFERROR(IFERROR(REPLACE(C2819,SEARCH($E$1,C2819,1),LEN($E$1),""),REPLACE(C2819,SEARCH($F$1,C2819,1),LEN($F$1),"")),C2819)</f>
        <v>www.studentsreview.com/viewprofile.php3?k=1199190599&amp;u=580</v>
      </c>
      <c r="F2819" s="0" t="str">
        <f aca="false">REPLACE(E2819,SEARCH("/",E2819,1),LEN(E2819),"")</f>
        <v>www.studentsreview.com</v>
      </c>
      <c r="G2819" s="0" t="n">
        <f aca="false">IF(F2819="www.studentcrowd.com",D2819*2/10,IF(F2819="www.studentsreview.com",D2819*2.5/10,"ERROR"))</f>
        <v>0.25</v>
      </c>
      <c r="H2819" s="0" t="str">
        <f aca="false">VLOOKUP(G2819,Sheet2!$A$1:$B$8,2,0)</f>
        <v>bad_plus</v>
      </c>
      <c r="I2819" s="0" t="str">
        <f aca="false">"{""classes"":["""&amp;G2819&amp;"""],""text"":"""&amp;A2819&amp;"""},"</f>
        <v>{"classes":["0,25"],"text":"Aerospace Engineering  This Major's Salary over time Harvard is not a university for the  truly  intelligent, and I put emphasis on the word  truly  because there are pseudo intelligent people at this university."},</v>
      </c>
      <c r="J2819" s="0" t="n">
        <f aca="false">LEN(A2819)</f>
        <v>212</v>
      </c>
    </row>
    <row r="2820" customFormat="false" ht="12.8" hidden="false" customHeight="false" outlineLevel="0" collapsed="false">
      <c r="A2820" s="0" t="s">
        <v>3159</v>
      </c>
      <c r="B2820" s="0" t="s">
        <v>3057</v>
      </c>
      <c r="C2820" s="0" t="s">
        <v>3160</v>
      </c>
      <c r="D2820" s="0" t="n">
        <v>1</v>
      </c>
      <c r="E2820" s="0" t="str">
        <f aca="false">IFERROR(IFERROR(REPLACE(C2820,SEARCH($E$1,C2820,1),LEN($E$1),""),REPLACE(C2820,SEARCH($F$1,C2820,1),LEN($F$1),"")),C2820)</f>
        <v>www.studentsreview.com/viewprofile.php3?k=1195229604&amp;u=580</v>
      </c>
      <c r="F2820" s="0" t="str">
        <f aca="false">REPLACE(E2820,SEARCH("/",E2820,1),LEN(E2820),"")</f>
        <v>www.studentsreview.com</v>
      </c>
      <c r="G2820" s="0" t="n">
        <f aca="false">IF(F2820="www.studentcrowd.com",D2820*2/10,IF(F2820="www.studentsreview.com",D2820*2.5/10,"ERROR"))</f>
        <v>0.25</v>
      </c>
      <c r="H2820" s="0" t="str">
        <f aca="false">VLOOKUP(G2820,Sheet2!$A$1:$B$8,2,0)</f>
        <v>bad_plus</v>
      </c>
      <c r="I2820" s="0" t="str">
        <f aca="false">"{""classes"":["""&amp;G2820&amp;"""],""text"":"""&amp;A2820&amp;"""},"</f>
        <v>{"classes":["0,25"],"text":"Undecided  This Major's Salary over time This school blows alot because you expect to do so much but then you get here and do so little.  The students and faculty are both crappy people and I only got in because I'm African-American with a 1200 SAT and 22 ACT. DO NOT GO TO HARVARD STUPID."},</v>
      </c>
      <c r="J2820" s="0" t="n">
        <f aca="false">LEN(A2820)</f>
        <v>289</v>
      </c>
    </row>
    <row r="2821" customFormat="false" ht="12.8" hidden="false" customHeight="false" outlineLevel="0" collapsed="false">
      <c r="A2821" s="0" t="s">
        <v>3161</v>
      </c>
      <c r="B2821" s="0" t="s">
        <v>3057</v>
      </c>
      <c r="C2821" s="0" t="s">
        <v>3162</v>
      </c>
      <c r="D2821" s="0" t="n">
        <v>3</v>
      </c>
      <c r="E2821" s="0" t="str">
        <f aca="false">IFERROR(IFERROR(REPLACE(C2821,SEARCH($E$1,C2821,1),LEN($E$1),""),REPLACE(C2821,SEARCH($F$1,C2821,1),LEN($F$1),"")),C2821)</f>
        <v>www.studentsreview.com/viewprofile.php3?k=1170738657&amp;u=580</v>
      </c>
      <c r="F2821" s="0" t="str">
        <f aca="false">REPLACE(E2821,SEARCH("/",E2821,1),LEN(E2821),"")</f>
        <v>www.studentsreview.com</v>
      </c>
      <c r="G2821" s="0" t="n">
        <f aca="false">IF(F2821="www.studentcrowd.com",D2821*2/10,IF(F2821="www.studentsreview.com",D2821*2.5/10,"ERROR"))</f>
        <v>0.75</v>
      </c>
      <c r="H2821" s="0" t="str">
        <f aca="false">VLOOKUP(G2821,Sheet2!$A$1:$B$8,2,0)</f>
        <v>good</v>
      </c>
      <c r="I2821" s="0" t="str">
        <f aca="false">"{""classes"":["""&amp;G2821&amp;"""],""text"":"""&amp;A2821&amp;"""},"</f>
        <v>{"classes":["0,75"],"text":"Psychology  This Major's Salary over time Kids, for real, don't worry about the very negative reviews. I had an incredible experience academically, socially, and musically, and made the best friends of my life. Remember that Harvard is the most famous university in the world and that studentsreview doesn't require anyone to use a school email address to prove they attended. So random people think, why not have some fun and go give Harvard some F's? Clearly, many people have done this. How do I know? Well, consider, for example, the  student  who wrote a very bad review and said,  Comminucations is a joke, go to Syracuse instead.  Right, this person went to Harvard? Harvard doesn't offer communications."},</v>
      </c>
      <c r="J2821" s="0" t="n">
        <f aca="false">LEN(A2821)</f>
        <v>711</v>
      </c>
    </row>
    <row r="2822" customFormat="false" ht="12.8" hidden="false" customHeight="false" outlineLevel="0" collapsed="false">
      <c r="A2822" s="0" t="s">
        <v>3163</v>
      </c>
      <c r="B2822" s="0" t="s">
        <v>3057</v>
      </c>
      <c r="C2822" s="0" t="s">
        <v>3164</v>
      </c>
      <c r="D2822" s="0" t="n">
        <v>1</v>
      </c>
      <c r="E2822" s="0" t="str">
        <f aca="false">IFERROR(IFERROR(REPLACE(C2822,SEARCH($E$1,C2822,1),LEN($E$1),""),REPLACE(C2822,SEARCH($F$1,C2822,1),LEN($F$1),"")),C2822)</f>
        <v>www.studentsreview.com/viewprofile.php3?k=1145386577&amp;u=580</v>
      </c>
      <c r="F2822" s="0" t="str">
        <f aca="false">REPLACE(E2822,SEARCH("/",E2822,1),LEN(E2822),"")</f>
        <v>www.studentsreview.com</v>
      </c>
      <c r="G2822" s="0" t="n">
        <f aca="false">IF(F2822="www.studentcrowd.com",D2822*2/10,IF(F2822="www.studentsreview.com",D2822*2.5/10,"ERROR"))</f>
        <v>0.25</v>
      </c>
      <c r="H2822" s="0" t="str">
        <f aca="false">VLOOKUP(G2822,Sheet2!$A$1:$B$8,2,0)</f>
        <v>bad_plus</v>
      </c>
      <c r="I2822" s="0" t="str">
        <f aca="false">"{""classes"":["""&amp;G2822&amp;"""],""text"":"""&amp;A2822&amp;"""},"</f>
        <v>{"classes":["0,25"],"text":"Math  This Major's Salary over time Harvard was not challenging at all, this could be because im super brilliant.  All the people who dropped out were a bunch of uneducated bloats that were too full of themselves  and on narcotics  to realize that there is an outside world.  This school is pristine institution of education and should be valued by the nation.  "},</v>
      </c>
      <c r="J2822" s="0" t="n">
        <f aca="false">LEN(A2822)</f>
        <v>362</v>
      </c>
    </row>
    <row r="2823" customFormat="false" ht="12.8" hidden="false" customHeight="false" outlineLevel="0" collapsed="false">
      <c r="A2823" s="0" t="s">
        <v>3165</v>
      </c>
      <c r="B2823" s="0" t="s">
        <v>3057</v>
      </c>
      <c r="C2823" s="0" t="s">
        <v>3166</v>
      </c>
      <c r="D2823" s="0" t="n">
        <v>2</v>
      </c>
      <c r="E2823" s="0" t="str">
        <f aca="false">IFERROR(IFERROR(REPLACE(C2823,SEARCH($E$1,C2823,1),LEN($E$1),""),REPLACE(C2823,SEARCH($F$1,C2823,1),LEN($F$1),"")),C2823)</f>
        <v>www.studentsreview.com/viewprofile.php3?k=1143046560&amp;u=580</v>
      </c>
      <c r="F2823" s="0" t="str">
        <f aca="false">REPLACE(E2823,SEARCH("/",E2823,1),LEN(E2823),"")</f>
        <v>www.studentsreview.com</v>
      </c>
      <c r="G2823" s="0" t="n">
        <f aca="false">IF(F2823="www.studentcrowd.com",D2823*2/10,IF(F2823="www.studentsreview.com",D2823*2.5/10,"ERROR"))</f>
        <v>0.5</v>
      </c>
      <c r="H2823" s="0" t="str">
        <f aca="false">VLOOKUP(G2823,Sheet2!$A$1:$B$8,2,0)</f>
        <v>middle</v>
      </c>
      <c r="I2823" s="0" t="str">
        <f aca="false">"{""classes"":["""&amp;G2823&amp;"""],""text"":"""&amp;A2823&amp;"""},"</f>
        <v>{"classes":["0,5"],"text":"Biology  This Major's Salary over time Harvard is a finishing school for the upper middle class and those who wish to enter the upper middle class. The majority of students come here with a firm idea of what they want to accomplish. Though Harvard does try to create a more liberal arts education with its core program, its students are really driven to look for certain things that would advance their careers. Forget about faculty interaction, most of the popular classes are taught by graduate students. Sometimes the teaching is not competent but exceptional results are still expected and often achieved. This illustrates the dynamic that student quality at Harvard is high but the administration takes it too much for granted as a result and can get away with doing very little to support them. However, there is a very high concentration of exceptional individuals that you're not going to meet anywhere elseвЂ”roughly 10% of the student population. It makes up for the experience somewhat but Harvard was still in many ways, a disappointment. It is a great school if you are interested in taking another step beyond prep school into your father's business. Otherwise a smaller liberal arts school without dominating, and wealthy, graduate schools  the medical school, gilded in ostentatious marble, for instance , is a better choice for actual learning."},</v>
      </c>
      <c r="J2823" s="0" t="n">
        <f aca="false">LEN(A2823)</f>
        <v>1361</v>
      </c>
    </row>
    <row r="2824" customFormat="false" ht="12.8" hidden="false" customHeight="false" outlineLevel="0" collapsed="false">
      <c r="A2824" s="0" t="s">
        <v>3167</v>
      </c>
      <c r="B2824" s="0" t="s">
        <v>3057</v>
      </c>
      <c r="C2824" s="0" t="s">
        <v>3168</v>
      </c>
      <c r="D2824" s="0" t="n">
        <v>3</v>
      </c>
      <c r="E2824" s="0" t="str">
        <f aca="false">IFERROR(IFERROR(REPLACE(C2824,SEARCH($E$1,C2824,1),LEN($E$1),""),REPLACE(C2824,SEARCH($F$1,C2824,1),LEN($F$1),"")),C2824)</f>
        <v>www.studentsreview.com/viewprofile.php3?k=1141976456&amp;u=580</v>
      </c>
      <c r="F2824" s="0" t="str">
        <f aca="false">REPLACE(E2824,SEARCH("/",E2824,1),LEN(E2824),"")</f>
        <v>www.studentsreview.com</v>
      </c>
      <c r="G2824" s="0" t="n">
        <f aca="false">IF(F2824="www.studentcrowd.com",D2824*2/10,IF(F2824="www.studentsreview.com",D2824*2.5/10,"ERROR"))</f>
        <v>0.75</v>
      </c>
      <c r="H2824" s="0" t="str">
        <f aca="false">VLOOKUP(G2824,Sheet2!$A$1:$B$8,2,0)</f>
        <v>good</v>
      </c>
      <c r="I2824" s="0" t="str">
        <f aca="false">"{""classes"":["""&amp;G2824&amp;"""],""text"":"""&amp;A2824&amp;"""},"</f>
        <v>{"classes":["0,75"],"text":"Sociology  This Major's Salary over time Harvard is great. A lot of students feel negatively about it because they think that there is something  better  out there. If you actually speak with members of the student body, many of them left and came back because they realized that other schools weren't any better off socially, the financial aid was terrible, and that getting wasted every night really doesn't make the college experience any better. Also, not enough students take advantage of professors' office hours, or even their TFs' office hoursвЂ”which really make a difference in how you perceive the quality of education at Harvard. I have felt challenged, but guided, and I am very happy I learned to take advantage of open door nature of my professors' office hours. Additionally, a lot of people whine that the social life isn't great because there aren't too many bars around here, and we're in the middle of a city, so it's hard to find a venue that can accomodate a large party. The funny thing is, when students have a chance to make a party great, and come to club sponsored parties,  they chose not to show up, in favor of going to a smaller more  elite  party. There's a lot to do in both Cambridge and Boston, and students tend not to venture very far out into either."},</v>
      </c>
      <c r="J2824" s="0" t="n">
        <f aca="false">LEN(A2824)</f>
        <v>1288</v>
      </c>
    </row>
    <row r="2825" customFormat="false" ht="12.8" hidden="false" customHeight="false" outlineLevel="0" collapsed="false">
      <c r="A2825" s="0" t="s">
        <v>3169</v>
      </c>
      <c r="B2825" s="0" t="s">
        <v>3057</v>
      </c>
      <c r="C2825" s="0" t="s">
        <v>3170</v>
      </c>
      <c r="D2825" s="0" t="n">
        <v>2</v>
      </c>
      <c r="E2825" s="0" t="str">
        <f aca="false">IFERROR(IFERROR(REPLACE(C2825,SEARCH($E$1,C2825,1),LEN($E$1),""),REPLACE(C2825,SEARCH($F$1,C2825,1),LEN($F$1),"")),C2825)</f>
        <v>www.studentsreview.com/viewprofile.php3?k=1132458011&amp;u=580</v>
      </c>
      <c r="F2825" s="0" t="str">
        <f aca="false">REPLACE(E2825,SEARCH("/",E2825,1),LEN(E2825),"")</f>
        <v>www.studentsreview.com</v>
      </c>
      <c r="G2825" s="0" t="n">
        <f aca="false">IF(F2825="www.studentcrowd.com",D2825*2/10,IF(F2825="www.studentsreview.com",D2825*2.5/10,"ERROR"))</f>
        <v>0.5</v>
      </c>
      <c r="H2825" s="0" t="str">
        <f aca="false">VLOOKUP(G2825,Sheet2!$A$1:$B$8,2,0)</f>
        <v>middle</v>
      </c>
      <c r="I2825" s="0" t="str">
        <f aca="false">"{""classes"":["""&amp;G2825&amp;"""],""text"":"""&amp;A2825&amp;"""},"</f>
        <v>{"classes":["0,5"],"text":"Math  This Major's Salary over time Harvard College has its pros and cons, but mostly the advantages outweight the lack of great social activities "},</v>
      </c>
      <c r="J2825" s="0" t="n">
        <f aca="false">LEN(A2825)</f>
        <v>147</v>
      </c>
    </row>
    <row r="2826" customFormat="false" ht="12.8" hidden="false" customHeight="false" outlineLevel="0" collapsed="false">
      <c r="A2826" s="0" t="s">
        <v>3171</v>
      </c>
      <c r="B2826" s="0" t="s">
        <v>3057</v>
      </c>
      <c r="C2826" s="0" t="s">
        <v>3172</v>
      </c>
      <c r="D2826" s="0" t="n">
        <v>3</v>
      </c>
      <c r="E2826" s="0" t="str">
        <f aca="false">IFERROR(IFERROR(REPLACE(C2826,SEARCH($E$1,C2826,1),LEN($E$1),""),REPLACE(C2826,SEARCH($F$1,C2826,1),LEN($F$1),"")),C2826)</f>
        <v>www.studentsreview.com/viewprofile.php3?k=1125679294&amp;u=580</v>
      </c>
      <c r="F2826" s="0" t="str">
        <f aca="false">REPLACE(E2826,SEARCH("/",E2826,1),LEN(E2826),"")</f>
        <v>www.studentsreview.com</v>
      </c>
      <c r="G2826" s="0" t="n">
        <f aca="false">IF(F2826="www.studentcrowd.com",D2826*2/10,IF(F2826="www.studentsreview.com",D2826*2.5/10,"ERROR"))</f>
        <v>0.75</v>
      </c>
      <c r="H2826" s="0" t="str">
        <f aca="false">VLOOKUP(G2826,Sheet2!$A$1:$B$8,2,0)</f>
        <v>good</v>
      </c>
      <c r="I2826" s="0" t="str">
        <f aca="false">"{""classes"":["""&amp;G2826&amp;"""],""text"":"""&amp;A2826&amp;"""},"</f>
        <v>{"classes":["0,75"],"text":"Other  This Major's Salary over time Overall, I'm incredibly happy with Harvard.  I think that there are currently a few problems with the academicsвЂ”which, of course, are being ironed outвЂ”but that these problems aren't as big as some people make them out to be.  If you're expecting the world's best, anything that's not absolutely perfect is going to be a bit of a disappointment, I guess.But the thing to remember is that it's not ALL about the classes.  It's also about the people.  The VAST majority of people here are nice, approachable, and brilliant.  Almost everyone you'll meet has a few things about about them that will make you go,  wow вЂ”or maybe one big thing that will make you go  WOW.   People here are more than just test scores and gradesвЂ”they have amazing interests, a passion to learn, create, and explore, and are generally friendly, social, and incredibly interesting to get to knowвЂ”not to mention surprisingly modest.I would highly recommend Harvard."},</v>
      </c>
      <c r="J2826" s="0" t="n">
        <f aca="false">LEN(A2826)</f>
        <v>983</v>
      </c>
    </row>
    <row r="2827" customFormat="false" ht="12.8" hidden="false" customHeight="false" outlineLevel="0" collapsed="false">
      <c r="A2827" s="0" t="s">
        <v>3173</v>
      </c>
      <c r="B2827" s="0" t="s">
        <v>3057</v>
      </c>
      <c r="C2827" s="0" t="s">
        <v>3174</v>
      </c>
      <c r="D2827" s="0" t="n">
        <v>3</v>
      </c>
      <c r="E2827" s="0" t="str">
        <f aca="false">IFERROR(IFERROR(REPLACE(C2827,SEARCH($E$1,C2827,1),LEN($E$1),""),REPLACE(C2827,SEARCH($F$1,C2827,1),LEN($F$1),"")),C2827)</f>
        <v>www.studentsreview.com/viewprofile.php3?k=1125281429&amp;u=580</v>
      </c>
      <c r="F2827" s="0" t="str">
        <f aca="false">REPLACE(E2827,SEARCH("/",E2827,1),LEN(E2827),"")</f>
        <v>www.studentsreview.com</v>
      </c>
      <c r="G2827" s="0" t="n">
        <f aca="false">IF(F2827="www.studentcrowd.com",D2827*2/10,IF(F2827="www.studentsreview.com",D2827*2.5/10,"ERROR"))</f>
        <v>0.75</v>
      </c>
      <c r="H2827" s="0" t="str">
        <f aca="false">VLOOKUP(G2827,Sheet2!$A$1:$B$8,2,0)</f>
        <v>good</v>
      </c>
      <c r="I2827" s="0" t="str">
        <f aca="false">"{""classes"":["""&amp;G2827&amp;"""],""text"":"""&amp;A2827&amp;"""},"</f>
        <v>{"classes":["0,75"],"text":"Political Science  This Major's Salary over time I have been at Harvard for 3 years and I am looking forward to another fantastic year before graduating. I love the campus, the students and the city it's in. I really expected to have to look after myself here and I was not wrong in that aspect. The college expects you to take the initiative and get things done. After all, it's our academic lives, not theirs. Those who are very active in talking to the faculty are usually able to tap a vast resevoir of knowledge and expertise. The students who sat on their hands and wondered why advisors weren't knocking on their doors to hold their hands and babysit them through 4 years are rightly going to be disappointed. As for the profs, they can be hard to get. But they generally are the best in their fields and they do care a lot of their work. Given that their primary goal is to further the boundaries of human knowledge, it is not unusual to find them lacking in their role as teachers. My advice is for you to engage them and make them take you as a part of that mission to expand knowledge. Generally, I have noticed that profs are very good with the students who challenge them and respect individuals who has opinions and viewpoints to share. The students who go into office hours to stare at the prof and say  give me knowledge  are bound to be disappointed. Are the students competitive? Very. But on the whole, they are very good about not bragging about their acheivements. This is going to be inevitable in a school that takes in the cream of the crop. Again, the ones who will benefit greatly from the experience are those who take this as an opportunity to learn from others while on campus. Are some students arrogent? Yes, certainly. Either as a result of their success or their wealth and social class, some students are almost unbearable. But the last time I checked, these kids are found on every campus! I avoided the ones that were impossible to deal with and spent time with myriad friends from many different walks of life. These are some of the best friends I have made in my life and it is a pleasure and an honour to have been amongst these distinguished minds and personalities. Harvard is not going to be a place for everyone. But if you are the type of person who gets stronger with every challenge thrown in your path, the Crimson will give you the best years of your life. "},</v>
      </c>
      <c r="J2827" s="0" t="n">
        <f aca="false">LEN(A2827)</f>
        <v>2405</v>
      </c>
    </row>
    <row r="2828" customFormat="false" ht="12.8" hidden="false" customHeight="false" outlineLevel="0" collapsed="false">
      <c r="A2828" s="0" t="s">
        <v>3175</v>
      </c>
      <c r="B2828" s="0" t="s">
        <v>3057</v>
      </c>
      <c r="C2828" s="0" t="s">
        <v>3176</v>
      </c>
      <c r="D2828" s="0" t="n">
        <v>3</v>
      </c>
      <c r="E2828" s="0" t="str">
        <f aca="false">IFERROR(IFERROR(REPLACE(C2828,SEARCH($E$1,C2828,1),LEN($E$1),""),REPLACE(C2828,SEARCH($F$1,C2828,1),LEN($F$1),"")),C2828)</f>
        <v>www.studentsreview.com/viewprofile.php3?k=1125267138&amp;u=580</v>
      </c>
      <c r="F2828" s="0" t="str">
        <f aca="false">REPLACE(E2828,SEARCH("/",E2828,1),LEN(E2828),"")</f>
        <v>www.studentsreview.com</v>
      </c>
      <c r="G2828" s="0" t="n">
        <f aca="false">IF(F2828="www.studentcrowd.com",D2828*2/10,IF(F2828="www.studentsreview.com",D2828*2.5/10,"ERROR"))</f>
        <v>0.75</v>
      </c>
      <c r="H2828" s="0" t="str">
        <f aca="false">VLOOKUP(G2828,Sheet2!$A$1:$B$8,2,0)</f>
        <v>good</v>
      </c>
      <c r="I2828" s="0" t="str">
        <f aca="false">"{""classes"":["""&amp;G2828&amp;"""],""text"":"""&amp;A2828&amp;"""},"</f>
        <v>{"classes":["0,75"],"text":"Engineering Department  This Major's Salary over time I had a liberal arts education and never got any graduate degree.  I was lucky to have chosen the field of banking in 1983 and even luckier to have done well in it.   I took a deep cut to move from New York to California in this post 911 world and I am still paying 6 figure in taxes.   What I did for a living was not taught at any school in 1983 and the broad exposure and character / confidence building in my college years suit me very well in both my career and personal development since then.  Having graduated from a brand name school certainly helped to open some doors in the first few years."},</v>
      </c>
      <c r="J2828" s="0" t="n">
        <f aca="false">LEN(A2828)</f>
        <v>656</v>
      </c>
    </row>
    <row r="2829" customFormat="false" ht="12.8" hidden="false" customHeight="false" outlineLevel="0" collapsed="false">
      <c r="A2829" s="0" t="s">
        <v>3177</v>
      </c>
      <c r="B2829" s="0" t="s">
        <v>3057</v>
      </c>
      <c r="C2829" s="0" t="s">
        <v>3178</v>
      </c>
      <c r="D2829" s="0" t="n">
        <v>1</v>
      </c>
      <c r="E2829" s="0" t="str">
        <f aca="false">IFERROR(IFERROR(REPLACE(C2829,SEARCH($E$1,C2829,1),LEN($E$1),""),REPLACE(C2829,SEARCH($F$1,C2829,1),LEN($F$1),"")),C2829)</f>
        <v>www.studentsreview.com/viewprofile.php3?k=1121710288&amp;u=580</v>
      </c>
      <c r="F2829" s="0" t="str">
        <f aca="false">REPLACE(E2829,SEARCH("/",E2829,1),LEN(E2829),"")</f>
        <v>www.studentsreview.com</v>
      </c>
      <c r="G2829" s="0" t="n">
        <f aca="false">IF(F2829="www.studentcrowd.com",D2829*2/10,IF(F2829="www.studentsreview.com",D2829*2.5/10,"ERROR"))</f>
        <v>0.25</v>
      </c>
      <c r="H2829" s="0" t="str">
        <f aca="false">VLOOKUP(G2829,Sheet2!$A$1:$B$8,2,0)</f>
        <v>bad_plus</v>
      </c>
      <c r="I2829" s="0" t="str">
        <f aca="false">"{""classes"":["""&amp;G2829&amp;"""],""text"":"""&amp;A2829&amp;"""},"</f>
        <v>{"classes":["0,25"],"text":"Unknown  This Major's Salary over time My friend is taking a class called  Dinosaurs  next semester.  Case-in-point: My school has turned into a great big joke!  It's fun and cool and everything, but the only thing I'm really getting out of it is the diploma.  Boston is the best city in the world, but Harvard is the worst school in the city, and that includes the elementary schools SOME OF THE WORST IN THE NATION . "},</v>
      </c>
      <c r="J2829" s="0" t="n">
        <f aca="false">LEN(A2829)</f>
        <v>419</v>
      </c>
    </row>
    <row r="2830" customFormat="false" ht="12.8" hidden="false" customHeight="false" outlineLevel="0" collapsed="false">
      <c r="A2830" s="0" t="s">
        <v>3179</v>
      </c>
      <c r="B2830" s="0" t="s">
        <v>3057</v>
      </c>
      <c r="C2830" s="0" t="s">
        <v>3180</v>
      </c>
      <c r="D2830" s="0" t="n">
        <v>4</v>
      </c>
      <c r="E2830" s="0" t="str">
        <f aca="false">IFERROR(IFERROR(REPLACE(C2830,SEARCH($E$1,C2830,1),LEN($E$1),""),REPLACE(C2830,SEARCH($F$1,C2830,1),LEN($F$1),"")),C2830)</f>
        <v>www.studentsreview.com/viewprofile.php3?k=1117688420&amp;u=580</v>
      </c>
      <c r="F2830" s="0" t="str">
        <f aca="false">REPLACE(E2830,SEARCH("/",E2830,1),LEN(E2830),"")</f>
        <v>www.studentsreview.com</v>
      </c>
      <c r="G2830" s="0" t="n">
        <f aca="false">IF(F2830="www.studentcrowd.com",D2830*2/10,IF(F2830="www.studentsreview.com",D2830*2.5/10,"ERROR"))</f>
        <v>1</v>
      </c>
      <c r="H2830" s="0" t="str">
        <f aca="false">VLOOKUP(G2830,Sheet2!$A$1:$B$8,2,0)</f>
        <v>excellent</v>
      </c>
      <c r="I2830" s="0" t="str">
        <f aca="false">"{""classes"":["""&amp;G2830&amp;"""],""text"":"""&amp;A2830&amp;"""},"</f>
        <v>{"classes":["1"],"text":"Language - French/Spanish/etc.  This Major's Salary over time At first, I was anti-Harvard; then, I visitedвЂ¦and I fell in love. Harvard was 100% the right choice for me. I am concentrating in Romance Languages, and love going to class every day, studying what interests me most. I biggest qualm is that I am almost as sleep-deprived now as I was back in high school. But then again, that's my own fault for being involved in way too many things. But hey, I'm a Harvard student and I guess we tend to be over-achievers.I have amazing friends and a great social life. I have little sympathy for the people who complain about Harvard having no social life. Harvard doesn't baby its students - if you have nothing to do on a Friday/Saturday night, then you should find something! Go out with your friends! Don't just sit at home complaining about it! The same thing goes for academics. If you think you're missing out on faculty contact, then try actually making some effort to get to know professors - all the ones I know are wonderful and very friendly and helpful if you put in the effort. Harvard is not the place for everyone. You really really do have to be self-motivated. If you choose Harvard based only on its name, you are denying yourself the chance to figure out if its really for you. VISIT THE SCHOOL. TALK TO STUDENTS. Then make your decision. And to those students who  hate  Harvard: Stop whining and actually make some effort to change your experience. Thousands of students across the country would give anything to be in your shoes. But to end on a positive note, I really need to say that I absolutely do LOVE this school. Give it a chance. :-D"},</v>
      </c>
      <c r="J2830" s="0" t="n">
        <f aca="false">LEN(A2830)</f>
        <v>1664</v>
      </c>
    </row>
    <row r="2831" customFormat="false" ht="12.8" hidden="false" customHeight="false" outlineLevel="0" collapsed="false">
      <c r="A2831" s="0" t="s">
        <v>3181</v>
      </c>
      <c r="B2831" s="0" t="s">
        <v>3057</v>
      </c>
      <c r="C2831" s="0" t="s">
        <v>3182</v>
      </c>
      <c r="D2831" s="0" t="n">
        <v>3</v>
      </c>
      <c r="E2831" s="0" t="str">
        <f aca="false">IFERROR(IFERROR(REPLACE(C2831,SEARCH($E$1,C2831,1),LEN($E$1),""),REPLACE(C2831,SEARCH($F$1,C2831,1),LEN($F$1),"")),C2831)</f>
        <v>www.studentsreview.com/viewprofile.php3?k=1115164389&amp;u=580</v>
      </c>
      <c r="F2831" s="0" t="str">
        <f aca="false">REPLACE(E2831,SEARCH("/",E2831,1),LEN(E2831),"")</f>
        <v>www.studentsreview.com</v>
      </c>
      <c r="G2831" s="0" t="n">
        <f aca="false">IF(F2831="www.studentcrowd.com",D2831*2/10,IF(F2831="www.studentsreview.com",D2831*2.5/10,"ERROR"))</f>
        <v>0.75</v>
      </c>
      <c r="H2831" s="0" t="str">
        <f aca="false">VLOOKUP(G2831,Sheet2!$A$1:$B$8,2,0)</f>
        <v>good</v>
      </c>
      <c r="I2831" s="0" t="str">
        <f aca="false">"{""classes"":["""&amp;G2831&amp;"""],""text"":"""&amp;A2831&amp;"""},"</f>
        <v>{"classes":["0,75"],"text":"Biology  This Major's Salary over time AMAZING SCHOOL, with a Harvard degree, anything is yours.  People say that name does not matterвЂ¦ let me know after your first interview with a Harvard Degree."},</v>
      </c>
      <c r="J2831" s="0" t="n">
        <f aca="false">LEN(A2831)</f>
        <v>199</v>
      </c>
    </row>
    <row r="2832" customFormat="false" ht="12.8" hidden="false" customHeight="false" outlineLevel="0" collapsed="false">
      <c r="A2832" s="0" t="s">
        <v>3183</v>
      </c>
      <c r="B2832" s="0" t="s">
        <v>3057</v>
      </c>
      <c r="C2832" s="0" t="s">
        <v>3184</v>
      </c>
      <c r="D2832" s="0" t="n">
        <v>3</v>
      </c>
      <c r="E2832" s="0" t="str">
        <f aca="false">IFERROR(IFERROR(REPLACE(C2832,SEARCH($E$1,C2832,1),LEN($E$1),""),REPLACE(C2832,SEARCH($F$1,C2832,1),LEN($F$1),"")),C2832)</f>
        <v>www.studentsreview.com/viewprofile.php3?k=1114990292&amp;u=580</v>
      </c>
      <c r="F2832" s="0" t="str">
        <f aca="false">REPLACE(E2832,SEARCH("/",E2832,1),LEN(E2832),"")</f>
        <v>www.studentsreview.com</v>
      </c>
      <c r="G2832" s="0" t="n">
        <f aca="false">IF(F2832="www.studentcrowd.com",D2832*2/10,IF(F2832="www.studentsreview.com",D2832*2.5/10,"ERROR"))</f>
        <v>0.75</v>
      </c>
      <c r="H2832" s="0" t="str">
        <f aca="false">VLOOKUP(G2832,Sheet2!$A$1:$B$8,2,0)</f>
        <v>good</v>
      </c>
      <c r="I2832" s="0" t="str">
        <f aca="false">"{""classes"":["""&amp;G2832&amp;"""],""text"":"""&amp;A2832&amp;"""},"</f>
        <v>{"classes":["0,75"],"text":"Economics  This Major's Salary over time One word: reputation. It opens doors. The rest is up to the individual, but there are few universities/colleges that can open as many doors as Harvard."},</v>
      </c>
      <c r="J2832" s="0" t="n">
        <f aca="false">LEN(A2832)</f>
        <v>192</v>
      </c>
    </row>
    <row r="2833" customFormat="false" ht="12.8" hidden="false" customHeight="false" outlineLevel="0" collapsed="false">
      <c r="A2833" s="0" t="s">
        <v>3185</v>
      </c>
      <c r="B2833" s="0" t="s">
        <v>3057</v>
      </c>
      <c r="C2833" s="0" t="s">
        <v>3186</v>
      </c>
      <c r="D2833" s="0" t="n">
        <v>2</v>
      </c>
      <c r="E2833" s="0" t="str">
        <f aca="false">IFERROR(IFERROR(REPLACE(C2833,SEARCH($E$1,C2833,1),LEN($E$1),""),REPLACE(C2833,SEARCH($F$1,C2833,1),LEN($F$1),"")),C2833)</f>
        <v>www.studentsreview.com/viewprofile.php3?k=1111515854&amp;u=580</v>
      </c>
      <c r="F2833" s="0" t="str">
        <f aca="false">REPLACE(E2833,SEARCH("/",E2833,1),LEN(E2833),"")</f>
        <v>www.studentsreview.com</v>
      </c>
      <c r="G2833" s="0" t="n">
        <f aca="false">IF(F2833="www.studentcrowd.com",D2833*2/10,IF(F2833="www.studentsreview.com",D2833*2.5/10,"ERROR"))</f>
        <v>0.5</v>
      </c>
      <c r="H2833" s="0" t="str">
        <f aca="false">VLOOKUP(G2833,Sheet2!$A$1:$B$8,2,0)</f>
        <v>middle</v>
      </c>
      <c r="I2833" s="0" t="str">
        <f aca="false">"{""classes"":["""&amp;G2833&amp;"""],""text"":"""&amp;A2833&amp;"""},"</f>
        <v>{"classes":["0,5"],"text":"Chemistry  This Major's Salary over time Harvard is a place for a particular sort of student.  You really need to be motivated, no one is going to help you if you don't seek out help, and professors will surely devote about 0% of their time to you.  In fact, my contact with professors had to be the most disappointing aspect of my experience, as I rarely had any and when I tried, I found the professors, especially in the sciences very unapproachable and not very helpful.  The student body is wonderful though and diverse, works very hard, too hard in fact.  The social life was really poor and I found many weekends without any sort of social outlet.  Extracurriculars were awesome, got involved heavily with PBHA and did volunteer work at shelters- getting involved really helped me to ground myself in the real world instead of the ivory tower of harvard.I think if I hadn't been seduced by the name, and if I had researched other schools, I would have ended up somewhere else, and I think many harvard kids would have too.   "},</v>
      </c>
      <c r="J2833" s="0" t="n">
        <f aca="false">LEN(A2833)</f>
        <v>1032</v>
      </c>
    </row>
    <row r="2834" customFormat="false" ht="12.8" hidden="false" customHeight="false" outlineLevel="0" collapsed="false">
      <c r="A2834" s="0" t="s">
        <v>3187</v>
      </c>
      <c r="B2834" s="0" t="s">
        <v>3057</v>
      </c>
      <c r="C2834" s="0" t="s">
        <v>3188</v>
      </c>
      <c r="D2834" s="0" t="n">
        <v>3</v>
      </c>
      <c r="E2834" s="0" t="str">
        <f aca="false">IFERROR(IFERROR(REPLACE(C2834,SEARCH($E$1,C2834,1),LEN($E$1),""),REPLACE(C2834,SEARCH($F$1,C2834,1),LEN($F$1),"")),C2834)</f>
        <v>www.studentsreview.com/viewprofile.php3?k=1111385245&amp;u=580</v>
      </c>
      <c r="F2834" s="0" t="str">
        <f aca="false">REPLACE(E2834,SEARCH("/",E2834,1),LEN(E2834),"")</f>
        <v>www.studentsreview.com</v>
      </c>
      <c r="G2834" s="0" t="n">
        <f aca="false">IF(F2834="www.studentcrowd.com",D2834*2/10,IF(F2834="www.studentsreview.com",D2834*2.5/10,"ERROR"))</f>
        <v>0.75</v>
      </c>
      <c r="H2834" s="0" t="str">
        <f aca="false">VLOOKUP(G2834,Sheet2!$A$1:$B$8,2,0)</f>
        <v>good</v>
      </c>
      <c r="I2834" s="0" t="str">
        <f aca="false">"{""classes"":["""&amp;G2834&amp;"""],""text"":"""&amp;A2834&amp;"""},"</f>
        <v>{"classes":["0,75"],"text":"Economics  This Major's Salary over time I really love it at here.  If you had asked me senior year of high school, I would never have said Harvard.  After I visited, and met the kids for real, I came to my own conclusion.  Don't listen to anybody on this site.  You have to go and see it for yourself.  You'll know instantly if you won't like it here, or at any other school.  Similarly, you will know if you belong here.  "},</v>
      </c>
      <c r="J2834" s="0" t="n">
        <f aca="false">LEN(A2834)</f>
        <v>424</v>
      </c>
    </row>
    <row r="2835" customFormat="false" ht="12.8" hidden="false" customHeight="false" outlineLevel="0" collapsed="false">
      <c r="A2835" s="0" t="s">
        <v>3189</v>
      </c>
      <c r="B2835" s="0" t="s">
        <v>3057</v>
      </c>
      <c r="C2835" s="0" t="s">
        <v>3190</v>
      </c>
      <c r="D2835" s="0" t="n">
        <v>1</v>
      </c>
      <c r="E2835" s="0" t="str">
        <f aca="false">IFERROR(IFERROR(REPLACE(C2835,SEARCH($E$1,C2835,1),LEN($E$1),""),REPLACE(C2835,SEARCH($F$1,C2835,1),LEN($F$1),"")),C2835)</f>
        <v>www.studentsreview.com/viewprofile.php3?k=1111160203&amp;u=580</v>
      </c>
      <c r="F2835" s="0" t="str">
        <f aca="false">REPLACE(E2835,SEARCH("/",E2835,1),LEN(E2835),"")</f>
        <v>www.studentsreview.com</v>
      </c>
      <c r="G2835" s="0" t="n">
        <f aca="false">IF(F2835="www.studentcrowd.com",D2835*2/10,IF(F2835="www.studentsreview.com",D2835*2.5/10,"ERROR"))</f>
        <v>0.25</v>
      </c>
      <c r="H2835" s="0" t="str">
        <f aca="false">VLOOKUP(G2835,Sheet2!$A$1:$B$8,2,0)</f>
        <v>bad_plus</v>
      </c>
      <c r="I2835" s="0" t="str">
        <f aca="false">"{""classes"":["""&amp;G2835&amp;"""],""text"":"""&amp;A2835&amp;"""},"</f>
        <v>{"classes":["0,25"],"text":"Unknown  This Major's Salary over time I looked at the other negative reviews and don't think they are , as one reviewer concluded, sabotage from people who didn't go to harvard. I went there and didn't like it, and I had much the same reaction these other reviews had. the people there were really cagey and nasty; and maybe this was culture shock, as I am from the midwest, but whatever, it just makes for a bad social life. who would really want to be friends with some of these arrogant people? Also, none of the classes was really good. I majored in government, and everything was huge lectures, with no facutly contact, and not very interesting or conducive to learning. my advisor  not a professor, but a grad student  did not know who I was, since she was at a different house and advised a lot of other people. It was all just so horrible, and I'm glad to be gone from there."},</v>
      </c>
      <c r="J2835" s="0" t="n">
        <f aca="false">LEN(A2835)</f>
        <v>884</v>
      </c>
    </row>
    <row r="2836" customFormat="false" ht="12.8" hidden="false" customHeight="false" outlineLevel="0" collapsed="false">
      <c r="A2836" s="0" t="s">
        <v>3191</v>
      </c>
      <c r="B2836" s="0" t="s">
        <v>3057</v>
      </c>
      <c r="C2836" s="0" t="s">
        <v>3192</v>
      </c>
      <c r="D2836" s="0" t="n">
        <v>3</v>
      </c>
      <c r="E2836" s="0" t="str">
        <f aca="false">IFERROR(IFERROR(REPLACE(C2836,SEARCH($E$1,C2836,1),LEN($E$1),""),REPLACE(C2836,SEARCH($F$1,C2836,1),LEN($F$1),"")),C2836)</f>
        <v>www.studentsreview.com/viewprofile.php3?k=1110610867&amp;u=580</v>
      </c>
      <c r="F2836" s="0" t="str">
        <f aca="false">REPLACE(E2836,SEARCH("/",E2836,1),LEN(E2836),"")</f>
        <v>www.studentsreview.com</v>
      </c>
      <c r="G2836" s="0" t="n">
        <f aca="false">IF(F2836="www.studentcrowd.com",D2836*2/10,IF(F2836="www.studentsreview.com",D2836*2.5/10,"ERROR"))</f>
        <v>0.75</v>
      </c>
      <c r="H2836" s="0" t="str">
        <f aca="false">VLOOKUP(G2836,Sheet2!$A$1:$B$8,2,0)</f>
        <v>good</v>
      </c>
      <c r="I2836" s="0" t="str">
        <f aca="false">"{""classes"":["""&amp;G2836&amp;"""],""text"":"""&amp;A2836&amp;"""},"</f>
        <v>{"classes":["0,75"],"text":"English  This Major's Salary over time The quality of y=our life, as well your college experience depends on the choices you make.  Freshmen year, I was able to take a  freshman seminar  with a leading scholar in the field and 20 other students; my sophomore year, I was able to take another seminar with a professor who was a superb teacherвЂ”with our meeting for 2 hours a week with only 4 other people in the seminar and a source book the size of a phonebook, it was a tremendous learning opportunity.  In recent months, there has been talk of grade inflation at Harvard.  I'll just relate my experience.  I graduated from a large public high school  700+ people in my senior class alone , had one of the highest GPAs in the school and was given English Department's one award given to a graduating senior; I stuck out.  I went to my first writing class at Harvard and got a B  not too unusual; another friend who ended up being a Rhodes Scholar later, admitted getting a C in his first Harvard paper  and worked really hard to bring that up to an A by the end of the semester.  I also was very average when compared to the rest of the student body, which was actually quite a relief to meвЂ”EVERYONE there works hard  those who want a decent GPA &amp; job afterwards , so I was merely one of the crowd, something that actually was refreshing to me.  The caliber of the community there sinks in more after you graduate; unless you get hired by Microsoft or another top company, you realize pretty quickly what an incredible opportunity you had to be among so many bright people.  Like any place with over 10,000 people, you get your share of jerks, but I also met some of the most amazing people, not just in terms of talent &amp; brain power, but in terms of character, generosity, and caring heart/vision for others.  This may be my getting nostalgic after a few years, but I'd choose to go there again."},</v>
      </c>
      <c r="J2836" s="0" t="n">
        <f aca="false">LEN(A2836)</f>
        <v>1900</v>
      </c>
    </row>
    <row r="2837" customFormat="false" ht="12.8" hidden="false" customHeight="false" outlineLevel="0" collapsed="false">
      <c r="A2837" s="0" t="s">
        <v>3193</v>
      </c>
      <c r="B2837" s="0" t="s">
        <v>3057</v>
      </c>
      <c r="C2837" s="0" t="s">
        <v>3194</v>
      </c>
      <c r="D2837" s="0" t="n">
        <v>3</v>
      </c>
      <c r="E2837" s="0" t="str">
        <f aca="false">IFERROR(IFERROR(REPLACE(C2837,SEARCH($E$1,C2837,1),LEN($E$1),""),REPLACE(C2837,SEARCH($F$1,C2837,1),LEN($F$1),"")),C2837)</f>
        <v>www.studentsreview.com/viewprofile.php3?k=1110326749&amp;u=580</v>
      </c>
      <c r="F2837" s="0" t="str">
        <f aca="false">REPLACE(E2837,SEARCH("/",E2837,1),LEN(E2837),"")</f>
        <v>www.studentsreview.com</v>
      </c>
      <c r="G2837" s="0" t="n">
        <f aca="false">IF(F2837="www.studentcrowd.com",D2837*2/10,IF(F2837="www.studentsreview.com",D2837*2.5/10,"ERROR"))</f>
        <v>0.75</v>
      </c>
      <c r="H2837" s="0" t="str">
        <f aca="false">VLOOKUP(G2837,Sheet2!$A$1:$B$8,2,0)</f>
        <v>good</v>
      </c>
      <c r="I2837" s="0" t="str">
        <f aca="false">"{""classes"":["""&amp;G2837&amp;"""],""text"":"""&amp;A2837&amp;"""},"</f>
        <v>{"classes":["0,75"],"text":"Biology  This Major's Salary over time Harvard is a school with a plethora of resources, bright students, and an accomplished faculty. Professors are generally approachable, though you have to take the initiative to meet them. In fact, many faculty members complain that students do not attend office hours. I've certainly had my share of large lecture classes, but there are quite literally hundreds of small seminar classes, and I've generally enjoyed those that I have taken. If you're interested in medicine, there are so many opportunities, either at Harvard Medical School or the Harvard-affiliated hospitals. Grading is generally uniform in science exams in which there are definite right/wrong answers. Also, just because it's Harvard does not mean that you can't do extremely well here, either in terms of grades or extracurriculars. While it may be true that the competition for certain extracurricular spots can be intense-i.e. if you want to be President of the Crimson- there are so many opportunities for leadership if you simply look hard enough, especially through community service. Also be wary of some of the reviews on this site-many people not associated with the university like to vent their negative opinions about it."},</v>
      </c>
      <c r="J2837" s="0" t="n">
        <f aca="false">LEN(A2837)</f>
        <v>1242</v>
      </c>
    </row>
    <row r="2838" customFormat="false" ht="12.8" hidden="false" customHeight="false" outlineLevel="0" collapsed="false">
      <c r="A2838" s="0" t="s">
        <v>3195</v>
      </c>
      <c r="B2838" s="0" t="s">
        <v>3057</v>
      </c>
      <c r="C2838" s="0" t="s">
        <v>3196</v>
      </c>
      <c r="D2838" s="0" t="n">
        <v>3</v>
      </c>
      <c r="E2838" s="0" t="str">
        <f aca="false">IFERROR(IFERROR(REPLACE(C2838,SEARCH($E$1,C2838,1),LEN($E$1),""),REPLACE(C2838,SEARCH($F$1,C2838,1),LEN($F$1),"")),C2838)</f>
        <v>www.studentsreview.com/viewprofile.php3?k=1108612646&amp;u=580</v>
      </c>
      <c r="F2838" s="0" t="str">
        <f aca="false">REPLACE(E2838,SEARCH("/",E2838,1),LEN(E2838),"")</f>
        <v>www.studentsreview.com</v>
      </c>
      <c r="G2838" s="0" t="n">
        <f aca="false">IF(F2838="www.studentcrowd.com",D2838*2/10,IF(F2838="www.studentsreview.com",D2838*2.5/10,"ERROR"))</f>
        <v>0.75</v>
      </c>
      <c r="H2838" s="0" t="str">
        <f aca="false">VLOOKUP(G2838,Sheet2!$A$1:$B$8,2,0)</f>
        <v>good</v>
      </c>
      <c r="I2838" s="0" t="str">
        <f aca="false">"{""classes"":["""&amp;G2838&amp;"""],""text"":"""&amp;A2838&amp;"""},"</f>
        <v>{"classes":["0,75"],"text":"History/Histories  art history/etc.   This Major's Salary over time I was reading these boards on Harvard and was AMAZED to see how negative the people who have posted about the school have been.  Harvard has been by far the most wonderful experience in my life.  There are, without a doubt, issues that the school needs to work on.  It is a fairly big school, which means that not everyone is going to know you personally.  It is a school with a very distinguished set of professors, which means that often students are embarrassed/to shy to take advantage of them.  But beyond that the school is fantastic.  If you make an effort to speak with professors I have found that they are almost universally interested in your thoughts and more than happy to spend time talking with you.  The education which you are given is second to none.  The world of ideas to which you are exposed is mind blowing.  The students are unbelievably accomplished and a lot of fun to hang out with.  The resources at your disposal are immense.  Not everyone can love a given environment, but if you are a self starter and truly interested in learning at the highest level Harvard is absolutely fabulous.  If you are really bright, but want some hand holdingвЂ¦best not to come."},</v>
      </c>
      <c r="J2838" s="0" t="n">
        <f aca="false">LEN(A2838)</f>
        <v>1256</v>
      </c>
    </row>
    <row r="2839" customFormat="false" ht="12.8" hidden="false" customHeight="false" outlineLevel="0" collapsed="false">
      <c r="A2839" s="0" t="s">
        <v>3197</v>
      </c>
      <c r="B2839" s="0" t="s">
        <v>3057</v>
      </c>
      <c r="C2839" s="0" t="s">
        <v>3198</v>
      </c>
      <c r="D2839" s="0" t="n">
        <v>1</v>
      </c>
      <c r="E2839" s="0" t="str">
        <f aca="false">IFERROR(IFERROR(REPLACE(C2839,SEARCH($E$1,C2839,1),LEN($E$1),""),REPLACE(C2839,SEARCH($F$1,C2839,1),LEN($F$1),"")),C2839)</f>
        <v>www.studentsreview.com/viewprofile.php3?k=1106722873&amp;u=580</v>
      </c>
      <c r="F2839" s="0" t="str">
        <f aca="false">REPLACE(E2839,SEARCH("/",E2839,1),LEN(E2839),"")</f>
        <v>www.studentsreview.com</v>
      </c>
      <c r="G2839" s="0" t="n">
        <f aca="false">IF(F2839="www.studentcrowd.com",D2839*2/10,IF(F2839="www.studentsreview.com",D2839*2.5/10,"ERROR"))</f>
        <v>0.25</v>
      </c>
      <c r="H2839" s="0" t="str">
        <f aca="false">VLOOKUP(G2839,Sheet2!$A$1:$B$8,2,0)</f>
        <v>bad_plus</v>
      </c>
      <c r="I2839" s="0" t="str">
        <f aca="false">"{""classes"":["""&amp;G2839&amp;"""],""text"":"""&amp;A2839&amp;"""},"</f>
        <v>{"classes":["0,25"],"text":"History/Histories  art history/etc.   This Major's Salary over time I had so many dreams about what I was going to do with my life. Harvard destroyed them. I was a fairly pro-active person, in lots of clubs and stuff, and seeing professors at office hours. But professors just aren't interested in helping students with anything, I can't get any really good recommendations now that I'm gone, and I can't get into a good graduate school. Harvard wasn't a happy place to go to school, but its even worse after you've graduated and completely disabled from going on to the next step"},</v>
      </c>
      <c r="J2839" s="0" t="n">
        <f aca="false">LEN(A2839)</f>
        <v>580</v>
      </c>
    </row>
    <row r="2840" customFormat="false" ht="12.8" hidden="false" customHeight="false" outlineLevel="0" collapsed="false">
      <c r="A2840" s="0" t="s">
        <v>3199</v>
      </c>
      <c r="B2840" s="0" t="s">
        <v>3057</v>
      </c>
      <c r="C2840" s="0" t="s">
        <v>3200</v>
      </c>
      <c r="D2840" s="0" t="n">
        <v>1</v>
      </c>
      <c r="E2840" s="0" t="str">
        <f aca="false">IFERROR(IFERROR(REPLACE(C2840,SEARCH($E$1,C2840,1),LEN($E$1),""),REPLACE(C2840,SEARCH($F$1,C2840,1),LEN($F$1),"")),C2840)</f>
        <v>www.studentsreview.com/viewprofile.php3?k=1105117914&amp;u=580</v>
      </c>
      <c r="F2840" s="0" t="str">
        <f aca="false">REPLACE(E2840,SEARCH("/",E2840,1),LEN(E2840),"")</f>
        <v>www.studentsreview.com</v>
      </c>
      <c r="G2840" s="0" t="n">
        <f aca="false">IF(F2840="www.studentcrowd.com",D2840*2/10,IF(F2840="www.studentsreview.com",D2840*2.5/10,"ERROR"))</f>
        <v>0.25</v>
      </c>
      <c r="H2840" s="0" t="str">
        <f aca="false">VLOOKUP(G2840,Sheet2!$A$1:$B$8,2,0)</f>
        <v>bad_plus</v>
      </c>
      <c r="I2840" s="0" t="str">
        <f aca="false">"{""classes"":["""&amp;G2840&amp;"""],""text"":"""&amp;A2840&amp;"""},"</f>
        <v>{"classes":["0,25"],"text":"Communications  This Major's Salary over time This school is filled with rich kids blowing their parents money and care more about money, possesions, and fabricated qualities than character. Comminucations is a joke, go to Syracuse instead."},</v>
      </c>
      <c r="J2840" s="0" t="n">
        <f aca="false">LEN(A2840)</f>
        <v>240</v>
      </c>
    </row>
    <row r="2841" customFormat="false" ht="12.8" hidden="false" customHeight="false" outlineLevel="0" collapsed="false">
      <c r="A2841" s="0" t="s">
        <v>3201</v>
      </c>
      <c r="B2841" s="0" t="s">
        <v>3057</v>
      </c>
      <c r="C2841" s="0" t="s">
        <v>3202</v>
      </c>
      <c r="D2841" s="0" t="n">
        <v>1</v>
      </c>
      <c r="E2841" s="0" t="str">
        <f aca="false">IFERROR(IFERROR(REPLACE(C2841,SEARCH($E$1,C2841,1),LEN($E$1),""),REPLACE(C2841,SEARCH($F$1,C2841,1),LEN($F$1),"")),C2841)</f>
        <v>www.studentsreview.com/viewprofile.php3?k=1103049234&amp;u=580</v>
      </c>
      <c r="F2841" s="0" t="str">
        <f aca="false">REPLACE(E2841,SEARCH("/",E2841,1),LEN(E2841),"")</f>
        <v>www.studentsreview.com</v>
      </c>
      <c r="G2841" s="0" t="n">
        <f aca="false">IF(F2841="www.studentcrowd.com",D2841*2/10,IF(F2841="www.studentsreview.com",D2841*2.5/10,"ERROR"))</f>
        <v>0.25</v>
      </c>
      <c r="H2841" s="0" t="str">
        <f aca="false">VLOOKUP(G2841,Sheet2!$A$1:$B$8,2,0)</f>
        <v>bad_plus</v>
      </c>
      <c r="I2841" s="0" t="str">
        <f aca="false">"{""classes"":["""&amp;G2841&amp;"""],""text"":"""&amp;A2841&amp;"""},"</f>
        <v>{"classes":["0,25"],"text":"Economics  This Major's Salary over time Best thing about Harvard is the city. If I wanted to be taught by a bunch of TAs, I could have gone to the state university. Faculty are mostly unapproachable, and if you manage to get close to one, he  it's almost always  he   is likely to be more interested in hearing himself talk than listening to you. It's a pretty sick place."},</v>
      </c>
      <c r="J2841" s="0" t="n">
        <f aca="false">LEN(A2841)</f>
        <v>373</v>
      </c>
    </row>
    <row r="2842" customFormat="false" ht="12.8" hidden="false" customHeight="false" outlineLevel="0" collapsed="false">
      <c r="A2842" s="0" t="s">
        <v>3203</v>
      </c>
      <c r="B2842" s="0" t="s">
        <v>3057</v>
      </c>
      <c r="C2842" s="0" t="s">
        <v>3204</v>
      </c>
      <c r="D2842" s="0" t="n">
        <v>1</v>
      </c>
      <c r="E2842" s="0" t="str">
        <f aca="false">IFERROR(IFERROR(REPLACE(C2842,SEARCH($E$1,C2842,1),LEN($E$1),""),REPLACE(C2842,SEARCH($F$1,C2842,1),LEN($F$1),"")),C2842)</f>
        <v>www.studentsreview.com/viewprofile.php3?k=1102590478&amp;u=580</v>
      </c>
      <c r="F2842" s="0" t="str">
        <f aca="false">REPLACE(E2842,SEARCH("/",E2842,1),LEN(E2842),"")</f>
        <v>www.studentsreview.com</v>
      </c>
      <c r="G2842" s="0" t="n">
        <f aca="false">IF(F2842="www.studentcrowd.com",D2842*2/10,IF(F2842="www.studentsreview.com",D2842*2.5/10,"ERROR"))</f>
        <v>0.25</v>
      </c>
      <c r="H2842" s="0" t="str">
        <f aca="false">VLOOKUP(G2842,Sheet2!$A$1:$B$8,2,0)</f>
        <v>bad_plus</v>
      </c>
      <c r="I2842" s="0" t="str">
        <f aca="false">"{""classes"":["""&amp;G2842&amp;"""],""text"":"""&amp;A2842&amp;"""},"</f>
        <v>{"classes":["0,25"],"text":"Unknown  This Major's Salary over time It bugs me is when students say the people here make Harvard a great experience  and students say this a lot . The people are extremely snobby, self-important, and phony friendly. Not open or interesting to hang out with at all."},</v>
      </c>
      <c r="J2842" s="0" t="n">
        <f aca="false">LEN(A2842)</f>
        <v>267</v>
      </c>
    </row>
    <row r="2843" customFormat="false" ht="12.8" hidden="false" customHeight="false" outlineLevel="0" collapsed="false">
      <c r="A2843" s="0" t="s">
        <v>3205</v>
      </c>
      <c r="B2843" s="0" t="s">
        <v>3057</v>
      </c>
      <c r="C2843" s="0" t="s">
        <v>3206</v>
      </c>
      <c r="D2843" s="0" t="n">
        <v>4</v>
      </c>
      <c r="E2843" s="0" t="str">
        <f aca="false">IFERROR(IFERROR(REPLACE(C2843,SEARCH($E$1,C2843,1),LEN($E$1),""),REPLACE(C2843,SEARCH($F$1,C2843,1),LEN($F$1),"")),C2843)</f>
        <v>www.studentsreview.com/viewprofile.php3?k=1102243311&amp;u=580</v>
      </c>
      <c r="F2843" s="0" t="str">
        <f aca="false">REPLACE(E2843,SEARCH("/",E2843,1),LEN(E2843),"")</f>
        <v>www.studentsreview.com</v>
      </c>
      <c r="G2843" s="0" t="n">
        <f aca="false">IF(F2843="www.studentcrowd.com",D2843*2/10,IF(F2843="www.studentsreview.com",D2843*2.5/10,"ERROR"))</f>
        <v>1</v>
      </c>
      <c r="H2843" s="0" t="str">
        <f aca="false">VLOOKUP(G2843,Sheet2!$A$1:$B$8,2,0)</f>
        <v>excellent</v>
      </c>
      <c r="I2843" s="0" t="str">
        <f aca="false">"{""classes"":["""&amp;G2843&amp;"""],""text"":"""&amp;A2843&amp;"""},"</f>
        <v>{"classes":["1"],"text":"Undecided  This Major's Salary over time Harvard is an awesome experience, but you have to be an assertive person to do well here. harvard college does not mollycoddle."},</v>
      </c>
      <c r="J2843" s="0" t="n">
        <f aca="false">LEN(A2843)</f>
        <v>168</v>
      </c>
    </row>
    <row r="2844" customFormat="false" ht="12.8" hidden="false" customHeight="false" outlineLevel="0" collapsed="false">
      <c r="A2844" s="0" t="s">
        <v>3207</v>
      </c>
      <c r="B2844" s="0" t="s">
        <v>3057</v>
      </c>
      <c r="C2844" s="0" t="s">
        <v>3208</v>
      </c>
      <c r="D2844" s="0" t="n">
        <v>3</v>
      </c>
      <c r="E2844" s="0" t="str">
        <f aca="false">IFERROR(IFERROR(REPLACE(C2844,SEARCH($E$1,C2844,1),LEN($E$1),""),REPLACE(C2844,SEARCH($F$1,C2844,1),LEN($F$1),"")),C2844)</f>
        <v>www.studentsreview.com/viewprofile.php3?k=1101047351&amp;u=580</v>
      </c>
      <c r="F2844" s="0" t="str">
        <f aca="false">REPLACE(E2844,SEARCH("/",E2844,1),LEN(E2844),"")</f>
        <v>www.studentsreview.com</v>
      </c>
      <c r="G2844" s="0" t="n">
        <f aca="false">IF(F2844="www.studentcrowd.com",D2844*2/10,IF(F2844="www.studentsreview.com",D2844*2.5/10,"ERROR"))</f>
        <v>0.75</v>
      </c>
      <c r="H2844" s="0" t="str">
        <f aca="false">VLOOKUP(G2844,Sheet2!$A$1:$B$8,2,0)</f>
        <v>good</v>
      </c>
      <c r="I2844" s="0" t="str">
        <f aca="false">"{""classes"":["""&amp;G2844&amp;"""],""text"":"""&amp;A2844&amp;"""},"</f>
        <v>{"classes":["0,75"],"text":"Economics  This Major's Salary over time I don't know if the others on this site are just having bad experiences of what.  Harvard is NOT too expensive if you are compare it to other colleges.  Connecticut College, a small liberal arts school, is more expensive than Harvard.  It is true, no college should be charging these prices, but they are!  So Harvard is no worse than the others.As far as the education, you can NOT get a better one.  The professors are usually the authors of your textbookвЂ¦ they are the ones that professors from other colleges quote.   Trust me, I transfered in . As far as the campus and Cambridge.  I don't know what these kids are comparing the city to, but honestly there is so much to do its mind-boggling.  Its Boston for goodness sakes.  Its the largest city in New England.  Trust me, there is a lot to do.  More than the average campus, and it is about 100 times nicer than New Haven  trust me, I'm from CT .  The only negative thing about Harvard is that it is SOOOOO competitive.  I think these kids were absent the days we learned about group learning and group projects in middle school.  They just don't want to have it.  It is often said that professors cannot assign group problem sets because they students will complain so much that they never have time to meet.  This probably is the case, but our workload is insane.  But seriously, working together is a good thing sometimes.  "},</v>
      </c>
      <c r="J2844" s="0" t="n">
        <f aca="false">LEN(A2844)</f>
        <v>1427</v>
      </c>
    </row>
    <row r="2845" customFormat="false" ht="12.8" hidden="false" customHeight="false" outlineLevel="0" collapsed="false">
      <c r="A2845" s="0" t="s">
        <v>3209</v>
      </c>
      <c r="B2845" s="0" t="s">
        <v>3057</v>
      </c>
      <c r="C2845" s="0" t="s">
        <v>3210</v>
      </c>
      <c r="D2845" s="0" t="n">
        <v>3</v>
      </c>
      <c r="E2845" s="0" t="str">
        <f aca="false">IFERROR(IFERROR(REPLACE(C2845,SEARCH($E$1,C2845,1),LEN($E$1),""),REPLACE(C2845,SEARCH($F$1,C2845,1),LEN($F$1),"")),C2845)</f>
        <v>www.studentsreview.com/viewprofile.php3?k=1100765773&amp;u=580</v>
      </c>
      <c r="F2845" s="0" t="str">
        <f aca="false">REPLACE(E2845,SEARCH("/",E2845,1),LEN(E2845),"")</f>
        <v>www.studentsreview.com</v>
      </c>
      <c r="G2845" s="0" t="n">
        <f aca="false">IF(F2845="www.studentcrowd.com",D2845*2/10,IF(F2845="www.studentsreview.com",D2845*2.5/10,"ERROR"))</f>
        <v>0.75</v>
      </c>
      <c r="H2845" s="0" t="str">
        <f aca="false">VLOOKUP(G2845,Sheet2!$A$1:$B$8,2,0)</f>
        <v>good</v>
      </c>
      <c r="I2845" s="0" t="str">
        <f aca="false">"{""classes"":["""&amp;G2845&amp;"""],""text"":"""&amp;A2845&amp;"""},"</f>
        <v>{"classes":["0,75"],"text":"Economics  This Major's Salary over time The school is great, there are some little kinks to be figured out.  But overall its the best total education i could have imagined."},</v>
      </c>
      <c r="J2845" s="0" t="n">
        <f aca="false">LEN(A2845)</f>
        <v>173</v>
      </c>
    </row>
    <row r="2846" customFormat="false" ht="12.8" hidden="false" customHeight="false" outlineLevel="0" collapsed="false">
      <c r="A2846" s="0" t="s">
        <v>3211</v>
      </c>
      <c r="B2846" s="0" t="s">
        <v>3057</v>
      </c>
      <c r="C2846" s="0" t="s">
        <v>3212</v>
      </c>
      <c r="D2846" s="0" t="n">
        <v>2</v>
      </c>
      <c r="E2846" s="0" t="str">
        <f aca="false">IFERROR(IFERROR(REPLACE(C2846,SEARCH($E$1,C2846,1),LEN($E$1),""),REPLACE(C2846,SEARCH($F$1,C2846,1),LEN($F$1),"")),C2846)</f>
        <v>www.studentsreview.com/viewprofile.php3?k=1098333056&amp;u=580</v>
      </c>
      <c r="F2846" s="0" t="str">
        <f aca="false">REPLACE(E2846,SEARCH("/",E2846,1),LEN(E2846),"")</f>
        <v>www.studentsreview.com</v>
      </c>
      <c r="G2846" s="0" t="n">
        <f aca="false">IF(F2846="www.studentcrowd.com",D2846*2/10,IF(F2846="www.studentsreview.com",D2846*2.5/10,"ERROR"))</f>
        <v>0.5</v>
      </c>
      <c r="H2846" s="0" t="str">
        <f aca="false">VLOOKUP(G2846,Sheet2!$A$1:$B$8,2,0)</f>
        <v>middle</v>
      </c>
      <c r="I2846" s="0" t="str">
        <f aca="false">"{""classes"":["""&amp;G2846&amp;"""],""text"":"""&amp;A2846&amp;"""},"</f>
        <v>{"classes":["0,5"],"text":"Political Science  This Major's Salary over time Harvard lives up to its namesake in social prestige. While it doesnвЂ™t deserve any extended deference beyond its intellectual peers, at the end of the day Harvard carries a lot more weight with your average individual than Cal Tech, MIT or The University of Chicago. Beyond that, it is no better than any other top 15 research university. It is very depressing how many people end up do something patently bland after graduation, either in terms of work or going to a markedly inferior graduate school. There are two primary problems, and they apply to almost all good schools as far as I can tell  having transferred from another academic superstar . First, Harvard has not recognized the reality that their students need a lot of career sheparding  book smarts do not translate into street smarts , and if it doesnвЂ™t come early, students can really pay  i.e. taking exactly the right courses for graduate school admissions, being very GPA conscious if you want to go to law or medical school or work at a big name business, e.g. Goldman Sachs or Microsoft . Secondly, up against a 3.8-4.0 GPA graduate of given State University, they donвЂ™t stand a chance most of the time professionally or academically. Moreover, Harvard, along with all of the Ivies, is mired down in its own history. Most of its famous graduates came from before the great opening up of these schools to the common man or women, as opposed to their blue blooded forefathers. The truth of the matter is most of these schools power and influence over American life came from down and dirty nepotism and the good old boy clubs. The University would like to think it will be able to have its students ride on academic merits in the future, mainly as professors, but given the infusion of vastly more talented international students in nearly every field, it is very unlikely.    "},</v>
      </c>
      <c r="J2846" s="0" t="n">
        <f aca="false">LEN(A2846)</f>
        <v>1900</v>
      </c>
    </row>
    <row r="2847" customFormat="false" ht="12.8" hidden="false" customHeight="false" outlineLevel="0" collapsed="false">
      <c r="A2847" s="0" t="s">
        <v>3213</v>
      </c>
      <c r="B2847" s="0" t="s">
        <v>3057</v>
      </c>
      <c r="C2847" s="0" t="s">
        <v>3214</v>
      </c>
      <c r="D2847" s="0" t="n">
        <v>4</v>
      </c>
      <c r="E2847" s="0" t="str">
        <f aca="false">IFERROR(IFERROR(REPLACE(C2847,SEARCH($E$1,C2847,1),LEN($E$1),""),REPLACE(C2847,SEARCH($F$1,C2847,1),LEN($F$1),"")),C2847)</f>
        <v>www.studentsreview.com/viewprofile.php3?k=1095375427&amp;u=580</v>
      </c>
      <c r="F2847" s="0" t="str">
        <f aca="false">REPLACE(E2847,SEARCH("/",E2847,1),LEN(E2847),"")</f>
        <v>www.studentsreview.com</v>
      </c>
      <c r="G2847" s="0" t="n">
        <f aca="false">IF(F2847="www.studentcrowd.com",D2847*2/10,IF(F2847="www.studentsreview.com",D2847*2.5/10,"ERROR"))</f>
        <v>1</v>
      </c>
      <c r="H2847" s="0" t="str">
        <f aca="false">VLOOKUP(G2847,Sheet2!$A$1:$B$8,2,0)</f>
        <v>excellent</v>
      </c>
      <c r="I2847" s="0" t="str">
        <f aca="false">"{""classes"":["""&amp;G2847&amp;"""],""text"":"""&amp;A2847&amp;"""},"</f>
        <v>{"classes":["1"],"text":"Political Science  This Major's Salary over time Harvard is for the independent-mindedвЂ”do not expect anyone to hold your hand throughout your four years here. If you want something, you have to go after it yourself. Find out deadlines on your own, ask questions, and speak up for yourself! "},</v>
      </c>
      <c r="J2847" s="0" t="n">
        <f aca="false">LEN(A2847)</f>
        <v>292</v>
      </c>
    </row>
    <row r="2848" customFormat="false" ht="12.8" hidden="false" customHeight="false" outlineLevel="0" collapsed="false">
      <c r="A2848" s="0" t="s">
        <v>3215</v>
      </c>
      <c r="B2848" s="0" t="s">
        <v>3057</v>
      </c>
      <c r="C2848" s="0" t="s">
        <v>3216</v>
      </c>
      <c r="D2848" s="0" t="n">
        <v>1</v>
      </c>
      <c r="E2848" s="0" t="str">
        <f aca="false">IFERROR(IFERROR(REPLACE(C2848,SEARCH($E$1,C2848,1),LEN($E$1),""),REPLACE(C2848,SEARCH($F$1,C2848,1),LEN($F$1),"")),C2848)</f>
        <v>www.studentsreview.com/viewprofile.php3?k=1094192935&amp;u=580</v>
      </c>
      <c r="F2848" s="0" t="str">
        <f aca="false">REPLACE(E2848,SEARCH("/",E2848,1),LEN(E2848),"")</f>
        <v>www.studentsreview.com</v>
      </c>
      <c r="G2848" s="0" t="n">
        <f aca="false">IF(F2848="www.studentcrowd.com",D2848*2/10,IF(F2848="www.studentsreview.com",D2848*2.5/10,"ERROR"))</f>
        <v>0.25</v>
      </c>
      <c r="H2848" s="0" t="str">
        <f aca="false">VLOOKUP(G2848,Sheet2!$A$1:$B$8,2,0)</f>
        <v>bad_plus</v>
      </c>
      <c r="I2848" s="0" t="str">
        <f aca="false">"{""classes"":["""&amp;G2848&amp;"""],""text"":"""&amp;A2848&amp;"""},"</f>
        <v>{"classes":["0,25"],"text":"Economics  This Major's Salary over time I've applied for 50 to 55 jobs so far in the field I want to work, and I can't land a good job. Harvard's career services wasn't helpful when I was a student there, and now, even the Harvard name doesn't seem to do anything for me. In fact, being there might have put me at a disadvantage, as I was drowning in school work and personal misery all of the time and didn't even have a minute to think about a direction for my life or a job.Harvard was a waste of time and money. It hasn't helped me. I'm really disappointed with the direction I've taken my life, ever since I entered Harvard four years ago, and with the way things are going. I'm working really hard and keeping all options open, and I just can't understand what the big deal about Harvard is - if it's gotten me absolutely nothing. Choose a more fun and personally supportive school."},</v>
      </c>
      <c r="J2848" s="0" t="n">
        <f aca="false">LEN(A2848)</f>
        <v>889</v>
      </c>
    </row>
    <row r="2849" customFormat="false" ht="12.8" hidden="false" customHeight="false" outlineLevel="0" collapsed="false">
      <c r="A2849" s="0" t="s">
        <v>3217</v>
      </c>
      <c r="B2849" s="0" t="s">
        <v>3057</v>
      </c>
      <c r="C2849" s="0" t="s">
        <v>3218</v>
      </c>
      <c r="D2849" s="0" t="n">
        <v>1</v>
      </c>
      <c r="E2849" s="0" t="str">
        <f aca="false">IFERROR(IFERROR(REPLACE(C2849,SEARCH($E$1,C2849,1),LEN($E$1),""),REPLACE(C2849,SEARCH($F$1,C2849,1),LEN($F$1),"")),C2849)</f>
        <v>www.studentsreview.com/viewprofile.php3?k=1093331364&amp;u=580</v>
      </c>
      <c r="F2849" s="0" t="str">
        <f aca="false">REPLACE(E2849,SEARCH("/",E2849,1),LEN(E2849),"")</f>
        <v>www.studentsreview.com</v>
      </c>
      <c r="G2849" s="0" t="n">
        <f aca="false">IF(F2849="www.studentcrowd.com",D2849*2/10,IF(F2849="www.studentsreview.com",D2849*2.5/10,"ERROR"))</f>
        <v>0.25</v>
      </c>
      <c r="H2849" s="0" t="str">
        <f aca="false">VLOOKUP(G2849,Sheet2!$A$1:$B$8,2,0)</f>
        <v>bad_plus</v>
      </c>
      <c r="I2849" s="0" t="str">
        <f aca="false">"{""classes"":["""&amp;G2849&amp;"""],""text"":"""&amp;A2849&amp;"""},"</f>
        <v>{"classes":["0,25"],"text":"English  This Major's Salary over time I see a lot of comments here making excuses for Harvard, that every school has its bad points, that every situation is what you make of it, that the opportunities are here if only you spend all day and night chasing them down, blah blah blah blah.The bottom line is that a school costing this much and maintaining the image of itself that Harvard does should offer a high standard of education, faculty accessibility, resources, and support for its students.Harvard does none of this. It is failure in all four of these categories. Classes are large and impersonal, professors uninterested in teaching and undergraduates, and resources and support for undergrads virtually nonexistent.I spent my weekends at other schools, hanging out. I even went to classes at places like BU, Princeton, and UCLA. Harvard could seriously be one of the worst schools on the face of the earth. Those articles in The Crimson that the economics guy below me points out are representative. I read the mental health series when it came out, and it seemed a pretty good picture of Harvard as a generally pathological place. It amazes me that students will be so fake around prospective students and say how great Harvard is, but then five minutes later go back to their dorms and kvetch about every aspect of campus life.Go somewhere else. Anywhere else. And do not listen to The Crimson Key people."},</v>
      </c>
      <c r="J2849" s="0" t="n">
        <f aca="false">LEN(A2849)</f>
        <v>1416</v>
      </c>
    </row>
    <row r="2850" customFormat="false" ht="12.8" hidden="false" customHeight="false" outlineLevel="0" collapsed="false">
      <c r="A2850" s="0" t="s">
        <v>3219</v>
      </c>
      <c r="B2850" s="0" t="s">
        <v>3057</v>
      </c>
      <c r="C2850" s="0" t="s">
        <v>3220</v>
      </c>
      <c r="D2850" s="0" t="n">
        <v>1</v>
      </c>
      <c r="E2850" s="0" t="str">
        <f aca="false">IFERROR(IFERROR(REPLACE(C2850,SEARCH($E$1,C2850,1),LEN($E$1),""),REPLACE(C2850,SEARCH($F$1,C2850,1),LEN($F$1),"")),C2850)</f>
        <v>www.studentsreview.com/viewprofile.php3?k=1092901818&amp;u=580</v>
      </c>
      <c r="F2850" s="0" t="str">
        <f aca="false">REPLACE(E2850,SEARCH("/",E2850,1),LEN(E2850),"")</f>
        <v>www.studentsreview.com</v>
      </c>
      <c r="G2850" s="0" t="n">
        <f aca="false">IF(F2850="www.studentcrowd.com",D2850*2/10,IF(F2850="www.studentsreview.com",D2850*2.5/10,"ERROR"))</f>
        <v>0.25</v>
      </c>
      <c r="H2850" s="0" t="str">
        <f aca="false">VLOOKUP(G2850,Sheet2!$A$1:$B$8,2,0)</f>
        <v>bad_plus</v>
      </c>
      <c r="I2850" s="0" t="str">
        <f aca="false">"{""classes"":["""&amp;G2850&amp;"""],""text"":"""&amp;A2850&amp;"""},"</f>
        <v>{"classes":["0,25"],"text":"Economics  This Major's Salary over time Harvard is such an astonishingly awful place to get an undergraduate education, it's difficult to know where exactly to begin. To summarize major, systematic problems with the school which its administration seems willing to tolerate in perpetuity:  1  Faculty members are not attentive to undergraduates at all and are blatantly aloof, which has particularly negative consequences as students are looking for research directions for senior theses and guidance in choosing fields of post-graduate study. 2  Within concentrations, advisors are often inept and inattentive. Students get little help choosing classes, and their interests are not discussed or examined. Harvard is not at all the place to explore a variety of academic interests, as concentration  major  requirements quickly lock one in to a chosen field of study for which previous passions may have fizzled. 3  Virtually every aspect of student life on campus is bogged down with frivolous bureaucracy - such as arbitrary housing lotteries and room-change deadlines - which is indicative of a larger lack of concern for the welfare of undergraduates. 4  Grading is based on personal rapport with teaching fellows, as actual distinctions based on merit of work are usually arbitrary. Teaching fellows are generally incompetent, particularly when it comes to grading. 5  The social life is severely deficient. Many dormitories feature horizontal hallway arrangements, which stifle interaction. There are few common rooms, none on hallways in certain upperclassman houses; additionally, many of the freshman dormitory buildings have no common rooms.This is a brief and incomplete list of indictments, which I feel do not begin to describe the misery of an undergraduate education at Harvard. With no meaningful institutional support for study abroad, post-graduate jobs or further schooling, or even mental well-being  see articles below , undergraduates are left to wallow in a hell of self-doubt, faithlessness, and insecurity. Administrators like to suggest this is all a hell of students' own making. Regardless, as a testament to the limits of individual liberation, Harvard is what British philosopher Edmund Burke described as a world of unavailing sorrow.Prospective students must investigate the Harard experience carefully, and I encourage them to look at some of these articles from the school newspaper  www.thecrimson.com, click on the archives in the upper left corner and search by date or article title .Joseph K. Green, Strength Through Discourse, Op-ed in The Harvard Crimson on Friday, December 6, 2002. Green characterizes the general malaise, or at least students' perceptions of it. While he incisively argues why student perceptions may be overblown, I think he misses the point that if there is a common culture created where such perceptions fester, something is deeply, dreafully wrong.Katharine A. Kaplan, College Faces Mental Health Crisis, News article in The Harvard Crimson on Monday, January 12, 2004. This is the first in a five-article expose of high incidence of depression among Harvard students. See all of the articles, appearing subsequently on January 14, 16, 21, and 23. After the series appeared, demonstrating customary Harvardian concern University Provost  and former director of the National Mental Health Institute  pouted to Newsweek that the articles, which contained data from broad random surveys of the student population and general percentages, were merely anecdotal.Luke Smith, How Undergraduates Get Shafted, Editorial comment in The Harvard Crimson on Monday, April 26, 2004. This is a blunt and fair characterization of an institution that fails to live up to the prestigious image it strokes for itself. The senior survey results from 1999, which Smith cites, are astonishing and were reported by The Crimson in December 2001.J. Hale Russell,  A Hard Sell,  Editorial column in The Harvard Crimson on Monday, May 17, 2004. In its recent curricular review, Harvard apparently sacrificed focus on educating undergraduates so that it could sell its general education classes over the internet."},</v>
      </c>
      <c r="J2850" s="0" t="n">
        <f aca="false">LEN(A2850)</f>
        <v>4152</v>
      </c>
    </row>
    <row r="2851" customFormat="false" ht="12.8" hidden="false" customHeight="false" outlineLevel="0" collapsed="false">
      <c r="A2851" s="0" t="s">
        <v>3221</v>
      </c>
      <c r="B2851" s="0" t="s">
        <v>3057</v>
      </c>
      <c r="C2851" s="0" t="s">
        <v>3222</v>
      </c>
      <c r="D2851" s="0" t="n">
        <v>3</v>
      </c>
      <c r="E2851" s="0" t="str">
        <f aca="false">IFERROR(IFERROR(REPLACE(C2851,SEARCH($E$1,C2851,1),LEN($E$1),""),REPLACE(C2851,SEARCH($F$1,C2851,1),LEN($F$1),"")),C2851)</f>
        <v>www.studentsreview.com/viewprofile.php3?k=1092672118&amp;u=580</v>
      </c>
      <c r="F2851" s="0" t="str">
        <f aca="false">REPLACE(E2851,SEARCH("/",E2851,1),LEN(E2851),"")</f>
        <v>www.studentsreview.com</v>
      </c>
      <c r="G2851" s="0" t="n">
        <f aca="false">IF(F2851="www.studentcrowd.com",D2851*2/10,IF(F2851="www.studentsreview.com",D2851*2.5/10,"ERROR"))</f>
        <v>0.75</v>
      </c>
      <c r="H2851" s="0" t="str">
        <f aca="false">VLOOKUP(G2851,Sheet2!$A$1:$B$8,2,0)</f>
        <v>good</v>
      </c>
      <c r="I2851" s="0" t="str">
        <f aca="false">"{""classes"":["""&amp;G2851&amp;"""],""text"":"""&amp;A2851&amp;"""},"</f>
        <v>{"classes":["0,75"],"text":"Economics  This Major's Salary over time Harvard University is an unusual institution. It holds the distinction of being one of the most famous  if not the most famous  schools in the world. Because of that, it attracts a lot of criticism, some of it disingenuous at best. Although I have only completed 1 year, I will endeavor to give an accurate account of the school.The most important thing about Harvard is the other students. I have met more unbelievably talented students in my one year here than I thought possible. The quality of students in the math and physics departments is truly astoundingвЂ”no matter how smart you think you are, there will be many people here to challenge you. On the whole, the people I met were very friendly and interesting, if somewhat driven. It might be a problem for some people to suddenly be in a place where they are no longer the top dog academically, though it seems most students adjust fairly quickly My main negative comments about the other students are that they do tend to be VERY driven  you really almost have to be to even get in  and not openly eccentric. Though in any school with as many smart people as Harvard has there will be some oddballs, most students seem to want to put on a veneer of total control and normality. MIT, where I almost went, does seem to have a more open environment for the truly odd. Also, at least some of the students are very smart, but not intellectualвЂ”they do work to get a good resume to get a good job to be richвЂ¦They are nice people, but I was hoping for more rampant intellectualism. I am a southerner, and politically conservative. The campus overall is very liberal and quite secular. However, there is a pretty good spirit of debate, and it is not the case that most classes are over political, or that conservative students feel threatened or lack administration support. There is some, but not too much, radicalism on campus. By and large, people are liberal personally, but way to busy to protest and march about.So far, my coursework has been superb. Though some of the CORE classes are not that challenging and designed to fulfill non-major requirements  poets' math type thing , all of the classes I took, including a Core philosophy class, were interesting and well taught. The physics, math, and economics classes are quite difficultвЂ”for freshman honors mechanics, I probably spent 10-15 hours a week on the problem sets. The Faculty are brilliant, but their pedagogical abilities vary significantly. There is little hand-holding, but with perseverance and some research, it is easy to find a great, great education. On the other hand, it is possible to just limp along, taking not-too-challenging courses; the education is largely what you make of it.The Campus is attractive, and there are lots of nice shops and eateries, although many are bit too pricy for the starving student  Burdicks has great hot chocolate, superb for a nice dateвЂ¦at 4 bucks a mug! The River Houses  I live in Winthrop  are bit crowded but still pleasant. Boston is a cool place, but I really did not find myself going into the city that much as there was usually something on campus to do. All the academic facilities are nice, once won gets over the architectural atrocity that is the Science Center. The food is pretty good by college standards  at least it compares favorably with all of the other schools I have visited, save Middlebury College . Now, I am probably not qualified to talk about social life, but here goes. A lot of kids complain about the party scene. I did not go to any parties  I do not like crowds  so I do not really know. There are parties and things going on most weekends, but I have heard they are lame. There is less of a culture of partying here than at some other schools, but it is available if that is what you are into. I had a great time socially hanging out with friends, going to concerts and plays, watching movies, and traveling with some clubs and student organizations. The university does not make much of an effort to provide any unified social experiencesвЂ”we do not even have a student center. I think this makes Harvard feel less like a community. I am in a relationship, but I think there is less of a culture of dating and more random hooking up than might be desirable.The administration of the school is very goodвЂ”there is not a lot of paperwork, it is easy to get into classes, and things seem to be run efficiently in general. There are vast resources for those who access them, but the school does a poor job advertising some their services.Summary: Hard classes, smart but driven students, very very smart faculty, lots to do, mediocre parties, nice facilities. "},</v>
      </c>
      <c r="J2851" s="0" t="n">
        <f aca="false">LEN(A2851)</f>
        <v>4708</v>
      </c>
    </row>
    <row r="2852" customFormat="false" ht="12.8" hidden="false" customHeight="false" outlineLevel="0" collapsed="false">
      <c r="A2852" s="0" t="s">
        <v>3223</v>
      </c>
      <c r="B2852" s="0" t="s">
        <v>3057</v>
      </c>
      <c r="C2852" s="0" t="s">
        <v>3224</v>
      </c>
      <c r="D2852" s="0" t="n">
        <v>2</v>
      </c>
      <c r="E2852" s="0" t="str">
        <f aca="false">IFERROR(IFERROR(REPLACE(C2852,SEARCH($E$1,C2852,1),LEN($E$1),""),REPLACE(C2852,SEARCH($F$1,C2852,1),LEN($F$1),"")),C2852)</f>
        <v>www.studentsreview.com/viewprofile.php3?k=1091527582&amp;u=580</v>
      </c>
      <c r="F2852" s="0" t="str">
        <f aca="false">REPLACE(E2852,SEARCH("/",E2852,1),LEN(E2852),"")</f>
        <v>www.studentsreview.com</v>
      </c>
      <c r="G2852" s="0" t="n">
        <f aca="false">IF(F2852="www.studentcrowd.com",D2852*2/10,IF(F2852="www.studentsreview.com",D2852*2.5/10,"ERROR"))</f>
        <v>0.5</v>
      </c>
      <c r="H2852" s="0" t="str">
        <f aca="false">VLOOKUP(G2852,Sheet2!$A$1:$B$8,2,0)</f>
        <v>middle</v>
      </c>
      <c r="I2852" s="0" t="str">
        <f aca="false">"{""classes"":["""&amp;G2852&amp;"""],""text"":"""&amp;A2852&amp;"""},"</f>
        <v>{"classes":["0,5"],"text":"Anthropology  This Major's Salary over time If you're a minority just go. Cambridge rocksвЂ¦students have no life. What you hear is true but only to an extent."},</v>
      </c>
      <c r="J2852" s="0" t="n">
        <f aca="false">LEN(A2852)</f>
        <v>159</v>
      </c>
    </row>
    <row r="2853" customFormat="false" ht="12.8" hidden="false" customHeight="false" outlineLevel="0" collapsed="false">
      <c r="A2853" s="0" t="s">
        <v>3225</v>
      </c>
      <c r="B2853" s="0" t="s">
        <v>3057</v>
      </c>
      <c r="C2853" s="0" t="s">
        <v>3226</v>
      </c>
      <c r="D2853" s="0" t="n">
        <v>2</v>
      </c>
      <c r="E2853" s="0" t="str">
        <f aca="false">IFERROR(IFERROR(REPLACE(C2853,SEARCH($E$1,C2853,1),LEN($E$1),""),REPLACE(C2853,SEARCH($F$1,C2853,1),LEN($F$1),"")),C2853)</f>
        <v>www.studentsreview.com/viewprofile.php3?k=1091487330&amp;u=580</v>
      </c>
      <c r="F2853" s="0" t="str">
        <f aca="false">REPLACE(E2853,SEARCH("/",E2853,1),LEN(E2853),"")</f>
        <v>www.studentsreview.com</v>
      </c>
      <c r="G2853" s="0" t="n">
        <f aca="false">IF(F2853="www.studentcrowd.com",D2853*2/10,IF(F2853="www.studentsreview.com",D2853*2.5/10,"ERROR"))</f>
        <v>0.5</v>
      </c>
      <c r="H2853" s="0" t="str">
        <f aca="false">VLOOKUP(G2853,Sheet2!$A$1:$B$8,2,0)</f>
        <v>middle</v>
      </c>
      <c r="I2853" s="0" t="str">
        <f aca="false">"{""classes"":["""&amp;G2853&amp;"""],""text"":"""&amp;A2853&amp;"""},"</f>
        <v>{"classes":["0,5"],"text":"Unknown  This Major's Salary over time Harvard's name may inspire awe in your potential employers, but it doesn't necessarily mean that you're going to  know your stuff  when you're actually hired. If you were unmotivated while at Harvard, prepare to play catch-up when you cross the threshold into the working world.High schoolers: Want to be admitted? Claim to have some sort of mental illness. Depict it as a struggle to maintain lucidyвЂ”and yet you've still managed to be a good little student. It worked for me. It'll work for you."},</v>
      </c>
      <c r="J2853" s="0" t="n">
        <f aca="false">LEN(A2853)</f>
        <v>537</v>
      </c>
    </row>
    <row r="2854" customFormat="false" ht="12.8" hidden="false" customHeight="false" outlineLevel="0" collapsed="false">
      <c r="A2854" s="0" t="s">
        <v>3227</v>
      </c>
      <c r="B2854" s="0" t="s">
        <v>3057</v>
      </c>
      <c r="C2854" s="0" t="s">
        <v>3228</v>
      </c>
      <c r="D2854" s="0" t="n">
        <v>3</v>
      </c>
      <c r="E2854" s="0" t="str">
        <f aca="false">IFERROR(IFERROR(REPLACE(C2854,SEARCH($E$1,C2854,1),LEN($E$1),""),REPLACE(C2854,SEARCH($F$1,C2854,1),LEN($F$1),"")),C2854)</f>
        <v>www.studentsreview.com/viewprofile.php3?k=1089413255&amp;u=580</v>
      </c>
      <c r="F2854" s="0" t="str">
        <f aca="false">REPLACE(E2854,SEARCH("/",E2854,1),LEN(E2854),"")</f>
        <v>www.studentsreview.com</v>
      </c>
      <c r="G2854" s="0" t="n">
        <f aca="false">IF(F2854="www.studentcrowd.com",D2854*2/10,IF(F2854="www.studentsreview.com",D2854*2.5/10,"ERROR"))</f>
        <v>0.75</v>
      </c>
      <c r="H2854" s="0" t="str">
        <f aca="false">VLOOKUP(G2854,Sheet2!$A$1:$B$8,2,0)</f>
        <v>good</v>
      </c>
      <c r="I2854" s="0" t="str">
        <f aca="false">"{""classes"":["""&amp;G2854&amp;"""],""text"":"""&amp;A2854&amp;"""},"</f>
        <v>{"classes":["0,75"],"text":"Psychology  This Major's Salary over time I spent my freshman year at Georgetown and came to Harvard last year.  I approach my Junior year with enthusiasm.  Having undergone the transfer experience, I know now that a college is not the answer to your happiness. Your happiness is entirely up to youвЂ¦find things that you like to do, take the time away from academics and extracurriculars to make good friends, explore the surrounding area, don't take yourself too seriously, etc.  Of course Harvard has problems  all schools do! , but unlike other colleges and universities these glitches are worth it.  WEll worth it.The people that I have met here are simply amazing and modest about their talents.  I would be too afraid to brag here because you never know what the person next to you has accomplishedвЂ¦most of the individuals I have encountered must feel the same way because I've only ever heard accolades after drawing them out of a person.  I am in the most wonderful social organization, the Seneca, which is a women's/social organization that aims to promote the growth, success and happiness of its members and the entire female population.  Cambridge is beautiful and Boston is a blast.  Is the night life breath-taking here?  No.  But then again, I would prefer a girl's night in, a Harvard club party, or dinner and a movie with some friends over a gigantic state school party with people I don't even know.  We have tons of sports and the house system is a great way to obtain the small feel of a Middlebury or Bowdoin at a larger school.  The campus has a feel to it  especially in the fall  that always strikes me as awesome.The resources and opportunities here are plentiful and it seems that something new and exciting is always happening.My main gripe is about the CORE program we have here, as I would rather take more classes in my concentration  translation:major , which has been amazing so far.I could go on for days, but I'll spare you.  All in all, this place is the place to be.  "},</v>
      </c>
      <c r="J2854" s="0" t="n">
        <f aca="false">LEN(A2854)</f>
        <v>2009</v>
      </c>
    </row>
    <row r="2855" customFormat="false" ht="12.8" hidden="false" customHeight="false" outlineLevel="0" collapsed="false">
      <c r="A2855" s="0" t="s">
        <v>3229</v>
      </c>
      <c r="B2855" s="0" t="s">
        <v>3057</v>
      </c>
      <c r="C2855" s="0" t="s">
        <v>3230</v>
      </c>
      <c r="D2855" s="0" t="n">
        <v>3</v>
      </c>
      <c r="E2855" s="0" t="str">
        <f aca="false">IFERROR(IFERROR(REPLACE(C2855,SEARCH($E$1,C2855,1),LEN($E$1),""),REPLACE(C2855,SEARCH($F$1,C2855,1),LEN($F$1),"")),C2855)</f>
        <v>www.studentsreview.com/viewprofile.php3?k=1087810449&amp;u=580</v>
      </c>
      <c r="F2855" s="0" t="str">
        <f aca="false">REPLACE(E2855,SEARCH("/",E2855,1),LEN(E2855),"")</f>
        <v>www.studentsreview.com</v>
      </c>
      <c r="G2855" s="0" t="n">
        <f aca="false">IF(F2855="www.studentcrowd.com",D2855*2/10,IF(F2855="www.studentsreview.com",D2855*2.5/10,"ERROR"))</f>
        <v>0.75</v>
      </c>
      <c r="H2855" s="0" t="str">
        <f aca="false">VLOOKUP(G2855,Sheet2!$A$1:$B$8,2,0)</f>
        <v>good</v>
      </c>
      <c r="I2855" s="0" t="str">
        <f aca="false">"{""classes"":["""&amp;G2855&amp;"""],""text"":"""&amp;A2855&amp;"""},"</f>
        <v>{"classes":["0,75"],"text":"Economics  This Major's Salary over time Harvard is an amazing place to be as an undergraduate. You will definitely not be spoon fed here. Interaction with faculty is what you make of it- if you go seek out a professor, it is highly unlikely that they will be unhelpful. The TFs are usually very good - accessible and willing to help. What makes Harvard even more incredible is the breadth of activities that are available. The opportunities  academically and for extra-curicculars  at Harvard are unmatched. "},</v>
      </c>
      <c r="J2855" s="0" t="n">
        <f aca="false">LEN(A2855)</f>
        <v>509</v>
      </c>
    </row>
    <row r="2856" customFormat="false" ht="12.8" hidden="false" customHeight="false" outlineLevel="0" collapsed="false">
      <c r="A2856" s="0" t="s">
        <v>3231</v>
      </c>
      <c r="B2856" s="0" t="s">
        <v>3057</v>
      </c>
      <c r="C2856" s="0" t="s">
        <v>3232</v>
      </c>
      <c r="D2856" s="0" t="n">
        <v>1</v>
      </c>
      <c r="E2856" s="0" t="str">
        <f aca="false">IFERROR(IFERROR(REPLACE(C2856,SEARCH($E$1,C2856,1),LEN($E$1),""),REPLACE(C2856,SEARCH($F$1,C2856,1),LEN($F$1),"")),C2856)</f>
        <v>www.studentsreview.com/viewprofile.php3?k=1082672887&amp;u=580</v>
      </c>
      <c r="F2856" s="0" t="str">
        <f aca="false">REPLACE(E2856,SEARCH("/",E2856,1),LEN(E2856),"")</f>
        <v>www.studentsreview.com</v>
      </c>
      <c r="G2856" s="0" t="n">
        <f aca="false">IF(F2856="www.studentcrowd.com",D2856*2/10,IF(F2856="www.studentsreview.com",D2856*2.5/10,"ERROR"))</f>
        <v>0.25</v>
      </c>
      <c r="H2856" s="0" t="str">
        <f aca="false">VLOOKUP(G2856,Sheet2!$A$1:$B$8,2,0)</f>
        <v>bad_plus</v>
      </c>
      <c r="I2856" s="0" t="str">
        <f aca="false">"{""classes"":["""&amp;G2856&amp;"""],""text"":"""&amp;A2856&amp;"""},"</f>
        <v>{"classes":["0,25"],"text":"Undecided  This Major's Salary over time I frankly don't think Harvard has added anything to my education that I wouldn't have been able to obtain elsewhere, and likely in a more pleasant environment. The teaching fellows are great, the professors almost all self-absorbed and uninterested in us  even when they are brilliant.  With all these super-bright fellow students around me, you would think there would be a much more engaging academic environment.It is a picture postcard. Static. Lacking in dynamism. Unfeeling. Distant. I have learned much about myself. And I will have  Harvard  next to my name. College should have been so much more. And given Harvard's resources, it is a darn shame it isn't."},</v>
      </c>
      <c r="J2856" s="0" t="n">
        <f aca="false">LEN(A2856)</f>
        <v>706</v>
      </c>
    </row>
    <row r="2857" customFormat="false" ht="12.8" hidden="false" customHeight="false" outlineLevel="0" collapsed="false">
      <c r="A2857" s="0" t="s">
        <v>3233</v>
      </c>
      <c r="B2857" s="0" t="s">
        <v>3057</v>
      </c>
      <c r="C2857" s="0" t="s">
        <v>3234</v>
      </c>
      <c r="D2857" s="0" t="n">
        <v>2</v>
      </c>
      <c r="E2857" s="0" t="str">
        <f aca="false">IFERROR(IFERROR(REPLACE(C2857,SEARCH($E$1,C2857,1),LEN($E$1),""),REPLACE(C2857,SEARCH($F$1,C2857,1),LEN($F$1),"")),C2857)</f>
        <v>www.studentsreview.com/viewprofile.php3?k=1079938722&amp;u=580</v>
      </c>
      <c r="F2857" s="0" t="str">
        <f aca="false">REPLACE(E2857,SEARCH("/",E2857,1),LEN(E2857),"")</f>
        <v>www.studentsreview.com</v>
      </c>
      <c r="G2857" s="0" t="n">
        <f aca="false">IF(F2857="www.studentcrowd.com",D2857*2/10,IF(F2857="www.studentsreview.com",D2857*2.5/10,"ERROR"))</f>
        <v>0.5</v>
      </c>
      <c r="H2857" s="0" t="str">
        <f aca="false">VLOOKUP(G2857,Sheet2!$A$1:$B$8,2,0)</f>
        <v>middle</v>
      </c>
      <c r="I2857" s="0" t="str">
        <f aca="false">"{""classes"":["""&amp;G2857&amp;"""],""text"":"""&amp;A2857&amp;"""},"</f>
        <v>{"classes":["0,5"],"text":"Other  This Major's Salary over time Harvard is what the students says it is, not what people perceive it to be. Most of us are  the oddballs pf society вЂ”friendly, creative and super-perfectionist when placed in a classroom setting, though for most, that aspect all but disappears  not counting pre-law and pre-med concemntrators . Most people are well-versed about everything: from Indo -European mythological constructs to libertarian economics argued from a Mills-esque standpoint. It's like no other place; the people are the most fascinating I've ever met. And the opportunities for the rest of your life expand exponentially as you delve deeper into your career options."},</v>
      </c>
      <c r="J2857" s="0" t="n">
        <f aca="false">LEN(A2857)</f>
        <v>678</v>
      </c>
    </row>
    <row r="2858" customFormat="false" ht="12.8" hidden="false" customHeight="false" outlineLevel="0" collapsed="false">
      <c r="A2858" s="0" t="s">
        <v>3235</v>
      </c>
      <c r="B2858" s="0" t="s">
        <v>3057</v>
      </c>
      <c r="C2858" s="0" t="s">
        <v>3236</v>
      </c>
      <c r="D2858" s="0" t="n">
        <v>2</v>
      </c>
      <c r="E2858" s="0" t="str">
        <f aca="false">IFERROR(IFERROR(REPLACE(C2858,SEARCH($E$1,C2858,1),LEN($E$1),""),REPLACE(C2858,SEARCH($F$1,C2858,1),LEN($F$1),"")),C2858)</f>
        <v>www.studentsreview.com/viewprofile.php3?k=1078839192&amp;u=580</v>
      </c>
      <c r="F2858" s="0" t="str">
        <f aca="false">REPLACE(E2858,SEARCH("/",E2858,1),LEN(E2858),"")</f>
        <v>www.studentsreview.com</v>
      </c>
      <c r="G2858" s="0" t="n">
        <f aca="false">IF(F2858="www.studentcrowd.com",D2858*2/10,IF(F2858="www.studentsreview.com",D2858*2.5/10,"ERROR"))</f>
        <v>0.5</v>
      </c>
      <c r="H2858" s="0" t="str">
        <f aca="false">VLOOKUP(G2858,Sheet2!$A$1:$B$8,2,0)</f>
        <v>middle</v>
      </c>
      <c r="I2858" s="0" t="str">
        <f aca="false">"{""classes"":["""&amp;G2858&amp;"""],""text"":"""&amp;A2858&amp;"""},"</f>
        <v>{"classes":["0,5"],"text":"Biology  This Major's Salary over time it's good, what else can i say"},</v>
      </c>
      <c r="J2858" s="0" t="n">
        <f aca="false">LEN(A2858)</f>
        <v>69</v>
      </c>
    </row>
    <row r="2859" customFormat="false" ht="12.8" hidden="false" customHeight="false" outlineLevel="0" collapsed="false">
      <c r="A2859" s="0" t="s">
        <v>3237</v>
      </c>
      <c r="B2859" s="0" t="s">
        <v>3057</v>
      </c>
      <c r="C2859" s="0" t="s">
        <v>3238</v>
      </c>
      <c r="D2859" s="0" t="n">
        <v>3</v>
      </c>
      <c r="E2859" s="0" t="str">
        <f aca="false">IFERROR(IFERROR(REPLACE(C2859,SEARCH($E$1,C2859,1),LEN($E$1),""),REPLACE(C2859,SEARCH($F$1,C2859,1),LEN($F$1),"")),C2859)</f>
        <v>www.studentsreview.com/viewprofile.php3?k=1078812445&amp;u=580</v>
      </c>
      <c r="F2859" s="0" t="str">
        <f aca="false">REPLACE(E2859,SEARCH("/",E2859,1),LEN(E2859),"")</f>
        <v>www.studentsreview.com</v>
      </c>
      <c r="G2859" s="0" t="n">
        <f aca="false">IF(F2859="www.studentcrowd.com",D2859*2/10,IF(F2859="www.studentsreview.com",D2859*2.5/10,"ERROR"))</f>
        <v>0.75</v>
      </c>
      <c r="H2859" s="0" t="str">
        <f aca="false">VLOOKUP(G2859,Sheet2!$A$1:$B$8,2,0)</f>
        <v>good</v>
      </c>
      <c r="I2859" s="0" t="str">
        <f aca="false">"{""classes"":["""&amp;G2859&amp;"""],""text"":"""&amp;A2859&amp;"""},"</f>
        <v>{"classes":["0,75"],"text":"History/Histories  art history/etc.   This Major's Salary over time Definitely a hard-working school and socializing takes place mostly in extracurricular activities, rather than other means."},</v>
      </c>
      <c r="J2859" s="0" t="n">
        <f aca="false">LEN(A2859)</f>
        <v>191</v>
      </c>
    </row>
    <row r="2860" customFormat="false" ht="12.8" hidden="false" customHeight="false" outlineLevel="0" collapsed="false">
      <c r="A2860" s="0" t="s">
        <v>3239</v>
      </c>
      <c r="B2860" s="0" t="s">
        <v>3057</v>
      </c>
      <c r="C2860" s="0" t="s">
        <v>3240</v>
      </c>
      <c r="D2860" s="0" t="n">
        <v>2</v>
      </c>
      <c r="E2860" s="0" t="str">
        <f aca="false">IFERROR(IFERROR(REPLACE(C2860,SEARCH($E$1,C2860,1),LEN($E$1),""),REPLACE(C2860,SEARCH($F$1,C2860,1),LEN($F$1),"")),C2860)</f>
        <v>www.studentsreview.com/viewprofile.php3?k=1073523493&amp;u=580</v>
      </c>
      <c r="F2860" s="0" t="str">
        <f aca="false">REPLACE(E2860,SEARCH("/",E2860,1),LEN(E2860),"")</f>
        <v>www.studentsreview.com</v>
      </c>
      <c r="G2860" s="0" t="n">
        <f aca="false">IF(F2860="www.studentcrowd.com",D2860*2/10,IF(F2860="www.studentsreview.com",D2860*2.5/10,"ERROR"))</f>
        <v>0.5</v>
      </c>
      <c r="H2860" s="0" t="str">
        <f aca="false">VLOOKUP(G2860,Sheet2!$A$1:$B$8,2,0)</f>
        <v>middle</v>
      </c>
      <c r="I2860" s="0" t="str">
        <f aca="false">"{""classes"":["""&amp;G2860&amp;"""],""text"":"""&amp;A2860&amp;"""},"</f>
        <v>{"classes":["0,5"],"text":"Political Science  This Major's Salary over time I think I'm glad in the end that I went to Harvard.  It definitely had its rough momentsвЂ”the ultra-competitive students made every aspect of the school a challenge  ie: you compete for everything from a spot on a philantrophy club to an editorship on the paper вЂ”and sometimes I genuinely think the school made me strung out and a bit depressed. But now that I'm in the working world, I feel tough as nails, and I really think it's due to the trials of Harvard.  Also, I met some of the most brilliant, awe-inspiring, multi-talented people I think I'll ever come across, and if you pick your courses wisely, I think academics can be very satisfying.   "},</v>
      </c>
      <c r="J2860" s="0" t="n">
        <f aca="false">LEN(A2860)</f>
        <v>704</v>
      </c>
    </row>
    <row r="2861" customFormat="false" ht="12.8" hidden="false" customHeight="false" outlineLevel="0" collapsed="false">
      <c r="A2861" s="0" t="s">
        <v>3241</v>
      </c>
      <c r="B2861" s="0" t="s">
        <v>3057</v>
      </c>
      <c r="C2861" s="0" t="s">
        <v>3242</v>
      </c>
      <c r="D2861" s="0" t="n">
        <v>3</v>
      </c>
      <c r="E2861" s="0" t="str">
        <f aca="false">IFERROR(IFERROR(REPLACE(C2861,SEARCH($E$1,C2861,1),LEN($E$1),""),REPLACE(C2861,SEARCH($F$1,C2861,1),LEN($F$1),"")),C2861)</f>
        <v>www.studentsreview.com/viewprofile.php3?k=1069109755&amp;u=580</v>
      </c>
      <c r="F2861" s="0" t="str">
        <f aca="false">REPLACE(E2861,SEARCH("/",E2861,1),LEN(E2861),"")</f>
        <v>www.studentsreview.com</v>
      </c>
      <c r="G2861" s="0" t="n">
        <f aca="false">IF(F2861="www.studentcrowd.com",D2861*2/10,IF(F2861="www.studentsreview.com",D2861*2.5/10,"ERROR"))</f>
        <v>0.75</v>
      </c>
      <c r="H2861" s="0" t="str">
        <f aca="false">VLOOKUP(G2861,Sheet2!$A$1:$B$8,2,0)</f>
        <v>good</v>
      </c>
      <c r="I2861" s="0" t="str">
        <f aca="false">"{""classes"":["""&amp;G2861&amp;"""],""text"":"""&amp;A2861&amp;"""},"</f>
        <v>{"classes":["0,75"],"text":"Journalism  This Major's Salary over time This University is one of the best i have ever gone to.  I recieved a Ph.D from here and my name is Ellias Marcos"},</v>
      </c>
      <c r="J2861" s="0" t="n">
        <f aca="false">LEN(A2861)</f>
        <v>155</v>
      </c>
    </row>
    <row r="2862" customFormat="false" ht="12.8" hidden="false" customHeight="false" outlineLevel="0" collapsed="false">
      <c r="A2862" s="0" t="s">
        <v>3243</v>
      </c>
      <c r="B2862" s="0" t="s">
        <v>3057</v>
      </c>
      <c r="C2862" s="0" t="s">
        <v>3244</v>
      </c>
      <c r="D2862" s="0" t="n">
        <v>1</v>
      </c>
      <c r="E2862" s="0" t="str">
        <f aca="false">IFERROR(IFERROR(REPLACE(C2862,SEARCH($E$1,C2862,1),LEN($E$1),""),REPLACE(C2862,SEARCH($F$1,C2862,1),LEN($F$1),"")),C2862)</f>
        <v>www.studentsreview.com/viewprofile.php3?k=1068129674&amp;u=580</v>
      </c>
      <c r="F2862" s="0" t="str">
        <f aca="false">REPLACE(E2862,SEARCH("/",E2862,1),LEN(E2862),"")</f>
        <v>www.studentsreview.com</v>
      </c>
      <c r="G2862" s="0" t="n">
        <f aca="false">IF(F2862="www.studentcrowd.com",D2862*2/10,IF(F2862="www.studentsreview.com",D2862*2.5/10,"ERROR"))</f>
        <v>0.25</v>
      </c>
      <c r="H2862" s="0" t="str">
        <f aca="false">VLOOKUP(G2862,Sheet2!$A$1:$B$8,2,0)</f>
        <v>bad_plus</v>
      </c>
      <c r="I2862" s="0" t="str">
        <f aca="false">"{""classes"":["""&amp;G2862&amp;"""],""text"":"""&amp;A2862&amp;"""},"</f>
        <v>{"classes":["0,25"],"text":"Economics  This Major's Salary over time I'm disappointed by everything at Harvard. The grading systems here are bull. The classes are huge. You can actually sleep and get a B+ or an A. If you're looking for an intellectual environment, you won't find it in the classroom and the classmates are often arrogant. If I had to pick up again an university it would not be Harvard."},</v>
      </c>
      <c r="J2862" s="0" t="n">
        <f aca="false">LEN(A2862)</f>
        <v>375</v>
      </c>
    </row>
    <row r="2863" customFormat="false" ht="12.8" hidden="false" customHeight="false" outlineLevel="0" collapsed="false">
      <c r="A2863" s="0" t="s">
        <v>3245</v>
      </c>
      <c r="B2863" s="0" t="s">
        <v>3057</v>
      </c>
      <c r="C2863" s="0" t="s">
        <v>3246</v>
      </c>
      <c r="D2863" s="0" t="n">
        <v>2</v>
      </c>
      <c r="E2863" s="0" t="str">
        <f aca="false">IFERROR(IFERROR(REPLACE(C2863,SEARCH($E$1,C2863,1),LEN($E$1),""),REPLACE(C2863,SEARCH($F$1,C2863,1),LEN($F$1),"")),C2863)</f>
        <v>www.studentsreview.com/viewprofile.php3?k=1066279712&amp;u=580</v>
      </c>
      <c r="F2863" s="0" t="str">
        <f aca="false">REPLACE(E2863,SEARCH("/",E2863,1),LEN(E2863),"")</f>
        <v>www.studentsreview.com</v>
      </c>
      <c r="G2863" s="0" t="n">
        <f aca="false">IF(F2863="www.studentcrowd.com",D2863*2/10,IF(F2863="www.studentsreview.com",D2863*2.5/10,"ERROR"))</f>
        <v>0.5</v>
      </c>
      <c r="H2863" s="0" t="str">
        <f aca="false">VLOOKUP(G2863,Sheet2!$A$1:$B$8,2,0)</f>
        <v>middle</v>
      </c>
      <c r="I2863" s="0" t="str">
        <f aca="false">"{""classes"":["""&amp;G2863&amp;"""],""text"":"""&amp;A2863&amp;"""},"</f>
        <v>{"classes":["0,5"],"text":"Economics  This Major's Salary over time Harvard has both good and bad points."},</v>
      </c>
      <c r="J2863" s="0" t="n">
        <f aca="false">LEN(A2863)</f>
        <v>78</v>
      </c>
    </row>
    <row r="2864" customFormat="false" ht="12.8" hidden="false" customHeight="false" outlineLevel="0" collapsed="false">
      <c r="A2864" s="0" t="s">
        <v>3247</v>
      </c>
      <c r="B2864" s="0" t="s">
        <v>3057</v>
      </c>
      <c r="C2864" s="0" t="s">
        <v>3248</v>
      </c>
      <c r="D2864" s="0" t="n">
        <v>2</v>
      </c>
      <c r="E2864" s="0" t="str">
        <f aca="false">IFERROR(IFERROR(REPLACE(C2864,SEARCH($E$1,C2864,1),LEN($E$1),""),REPLACE(C2864,SEARCH($F$1,C2864,1),LEN($F$1),"")),C2864)</f>
        <v>www.studentsreview.com/viewprofile.php3?k=1064649854&amp;u=580</v>
      </c>
      <c r="F2864" s="0" t="str">
        <f aca="false">REPLACE(E2864,SEARCH("/",E2864,1),LEN(E2864),"")</f>
        <v>www.studentsreview.com</v>
      </c>
      <c r="G2864" s="0" t="n">
        <f aca="false">IF(F2864="www.studentcrowd.com",D2864*2/10,IF(F2864="www.studentsreview.com",D2864*2.5/10,"ERROR"))</f>
        <v>0.5</v>
      </c>
      <c r="H2864" s="0" t="str">
        <f aca="false">VLOOKUP(G2864,Sheet2!$A$1:$B$8,2,0)</f>
        <v>middle</v>
      </c>
      <c r="I2864" s="0" t="str">
        <f aca="false">"{""classes"":["""&amp;G2864&amp;"""],""text"":"""&amp;A2864&amp;"""},"</f>
        <v>{"classes":["0,5"],"text":"Physics  This Major's Salary over time it was good and boasting harvard"},</v>
      </c>
      <c r="J2864" s="0" t="n">
        <f aca="false">LEN(A2864)</f>
        <v>71</v>
      </c>
    </row>
    <row r="2865" customFormat="false" ht="12.8" hidden="false" customHeight="false" outlineLevel="0" collapsed="false">
      <c r="A2865" s="0" t="s">
        <v>3249</v>
      </c>
      <c r="B2865" s="0" t="s">
        <v>3057</v>
      </c>
      <c r="C2865" s="0" t="s">
        <v>3250</v>
      </c>
      <c r="D2865" s="0" t="n">
        <v>2</v>
      </c>
      <c r="E2865" s="0" t="str">
        <f aca="false">IFERROR(IFERROR(REPLACE(C2865,SEARCH($E$1,C2865,1),LEN($E$1),""),REPLACE(C2865,SEARCH($F$1,C2865,1),LEN($F$1),"")),C2865)</f>
        <v>www.studentsreview.com/viewprofile.php3?k=1058666105&amp;u=580</v>
      </c>
      <c r="F2865" s="0" t="str">
        <f aca="false">REPLACE(E2865,SEARCH("/",E2865,1),LEN(E2865),"")</f>
        <v>www.studentsreview.com</v>
      </c>
      <c r="G2865" s="0" t="n">
        <f aca="false">IF(F2865="www.studentcrowd.com",D2865*2/10,IF(F2865="www.studentsreview.com",D2865*2.5/10,"ERROR"))</f>
        <v>0.5</v>
      </c>
      <c r="H2865" s="0" t="str">
        <f aca="false">VLOOKUP(G2865,Sheet2!$A$1:$B$8,2,0)</f>
        <v>middle</v>
      </c>
      <c r="I2865" s="0" t="str">
        <f aca="false">"{""classes"":["""&amp;G2865&amp;"""],""text"":"""&amp;A2865&amp;"""},"</f>
        <v>{"classes":["0,5"],"text":"Economics  This Major's Salary over time I'm disappointed by the coursework and grading systems here; the classes are huge, and you can sleep and get a B+ or an A. If you're looking for an intellectually stimulating environment, you won't find it in the classroomвЂ”however I must say that many of my classmates here are really interesting  though often arrogant . Cambridge is a vibrant place to be. I came here for the name of the school and with different expectations, but given the chance to do it again I don't think I would come here."},</v>
      </c>
      <c r="J2865" s="0" t="n">
        <f aca="false">LEN(A2865)</f>
        <v>541</v>
      </c>
    </row>
    <row r="2866" customFormat="false" ht="12.8" hidden="false" customHeight="false" outlineLevel="0" collapsed="false">
      <c r="A2866" s="0" t="s">
        <v>3251</v>
      </c>
      <c r="B2866" s="0" t="s">
        <v>3057</v>
      </c>
      <c r="C2866" s="0" t="s">
        <v>3252</v>
      </c>
      <c r="D2866" s="0" t="n">
        <v>2</v>
      </c>
      <c r="E2866" s="0" t="str">
        <f aca="false">IFERROR(IFERROR(REPLACE(C2866,SEARCH($E$1,C2866,1),LEN($E$1),""),REPLACE(C2866,SEARCH($F$1,C2866,1),LEN($F$1),"")),C2866)</f>
        <v>www.studentsreview.com/viewprofile.php3?k=1058500983&amp;u=580</v>
      </c>
      <c r="F2866" s="0" t="str">
        <f aca="false">REPLACE(E2866,SEARCH("/",E2866,1),LEN(E2866),"")</f>
        <v>www.studentsreview.com</v>
      </c>
      <c r="G2866" s="0" t="n">
        <f aca="false">IF(F2866="www.studentcrowd.com",D2866*2/10,IF(F2866="www.studentsreview.com",D2866*2.5/10,"ERROR"))</f>
        <v>0.5</v>
      </c>
      <c r="H2866" s="0" t="str">
        <f aca="false">VLOOKUP(G2866,Sheet2!$A$1:$B$8,2,0)</f>
        <v>middle</v>
      </c>
      <c r="I2866" s="0" t="str">
        <f aca="false">"{""classes"":["""&amp;G2866&amp;"""],""text"":"""&amp;A2866&amp;"""},"</f>
        <v>{"classes":["0,5"],"text":"Economics  This Major's Salary over time Yo what up? I don't really know how I got into Harvard I had a 2.8 and 1100 but I got in. I was sort of applying as a joke but got in. It's an aight school I'm still here which ain't bad, the ladies are exactly of da hook but they'll do. Holla."},</v>
      </c>
      <c r="J2866" s="0" t="n">
        <f aca="false">LEN(A2866)</f>
        <v>285</v>
      </c>
    </row>
    <row r="2867" customFormat="false" ht="12.8" hidden="false" customHeight="false" outlineLevel="0" collapsed="false">
      <c r="A2867" s="0" t="s">
        <v>3253</v>
      </c>
      <c r="B2867" s="0" t="s">
        <v>3057</v>
      </c>
      <c r="C2867" s="0" t="s">
        <v>3254</v>
      </c>
      <c r="D2867" s="0" t="n">
        <v>2</v>
      </c>
      <c r="E2867" s="0" t="str">
        <f aca="false">IFERROR(IFERROR(REPLACE(C2867,SEARCH($E$1,C2867,1),LEN($E$1),""),REPLACE(C2867,SEARCH($F$1,C2867,1),LEN($F$1),"")),C2867)</f>
        <v>www.studentsreview.com/viewprofile.php3?k=1056423773&amp;u=580</v>
      </c>
      <c r="F2867" s="0" t="str">
        <f aca="false">REPLACE(E2867,SEARCH("/",E2867,1),LEN(E2867),"")</f>
        <v>www.studentsreview.com</v>
      </c>
      <c r="G2867" s="0" t="n">
        <f aca="false">IF(F2867="www.studentcrowd.com",D2867*2/10,IF(F2867="www.studentsreview.com",D2867*2.5/10,"ERROR"))</f>
        <v>0.5</v>
      </c>
      <c r="H2867" s="0" t="str">
        <f aca="false">VLOOKUP(G2867,Sheet2!$A$1:$B$8,2,0)</f>
        <v>middle</v>
      </c>
      <c r="I2867" s="0" t="str">
        <f aca="false">"{""classes"":["""&amp;G2867&amp;"""],""text"":"""&amp;A2867&amp;"""},"</f>
        <v>{"classes":["0,5"],"text":"History/Histories  art history/etc.   This Major's Salary over time College obviously helped me get into law school.  It gave me the opportunity to research and write as a history major.  It gave me the opportunity to pursue accustomed and new extra-curriculur activitiesвЂ”wrestling, student newspaper, community service.  I most likely would have matured more quickly had I not gone to college so close to home and been in a smaller college in which I might have exercised more leadership and responsibility."},</v>
      </c>
      <c r="J2867" s="0" t="n">
        <f aca="false">LEN(A2867)</f>
        <v>510</v>
      </c>
    </row>
    <row r="2868" customFormat="false" ht="12.8" hidden="false" customHeight="false" outlineLevel="0" collapsed="false">
      <c r="A2868" s="0" t="s">
        <v>3255</v>
      </c>
      <c r="B2868" s="0" t="s">
        <v>3256</v>
      </c>
      <c r="C2868" s="0" t="s">
        <v>3257</v>
      </c>
      <c r="D2868" s="0" t="n">
        <v>3</v>
      </c>
      <c r="E2868" s="0" t="str">
        <f aca="false">IFERROR(IFERROR(REPLACE(C2868,SEARCH($E$1,C2868,1),LEN($E$1),""),REPLACE(C2868,SEARCH($F$1,C2868,1),LEN($F$1),"")),C2868)</f>
        <v>www.studentsreview.com/viewprofile.php3?k=1483303274&amp;u=888</v>
      </c>
      <c r="F2868" s="0" t="str">
        <f aca="false">REPLACE(E2868,SEARCH("/",E2868,1),LEN(E2868),"")</f>
        <v>www.studentsreview.com</v>
      </c>
      <c r="G2868" s="0" t="n">
        <f aca="false">IF(F2868="www.studentcrowd.com",D2868*2/10,IF(F2868="www.studentsreview.com",D2868*2.5/10,"ERROR"))</f>
        <v>0.75</v>
      </c>
      <c r="H2868" s="0" t="str">
        <f aca="false">VLOOKUP(G2868,Sheet2!$A$1:$B$8,2,0)</f>
        <v>good</v>
      </c>
      <c r="I2868" s="0" t="str">
        <f aca="false">"{""classes"":["""&amp;G2868&amp;"""],""text"":"""&amp;A2868&amp;"""},"</f>
        <v>{"classes":["0,75"],"text":"Public Policy  This Major's Salary over time Incredible school. Incredible people. Truly enriching - may not have been my first choice at the time but after being here for a while, I can firmly say I wouldn't want to be anywhere else. Pretty sure it's the best undergraduate education this world has to offer."},</v>
      </c>
      <c r="J2868" s="0" t="n">
        <f aca="false">LEN(A2868)</f>
        <v>309</v>
      </c>
    </row>
    <row r="2869" customFormat="false" ht="12.8" hidden="false" customHeight="false" outlineLevel="0" collapsed="false">
      <c r="A2869" s="0" t="s">
        <v>3258</v>
      </c>
      <c r="B2869" s="0" t="s">
        <v>3256</v>
      </c>
      <c r="C2869" s="0" t="s">
        <v>3259</v>
      </c>
      <c r="D2869" s="0" t="n">
        <v>3</v>
      </c>
      <c r="E2869" s="0" t="str">
        <f aca="false">IFERROR(IFERROR(REPLACE(C2869,SEARCH($E$1,C2869,1),LEN($E$1),""),REPLACE(C2869,SEARCH($F$1,C2869,1),LEN($F$1),"")),C2869)</f>
        <v>www.studentsreview.com/viewprofile.php3?k=1465265302&amp;u=888</v>
      </c>
      <c r="F2869" s="0" t="str">
        <f aca="false">REPLACE(E2869,SEARCH("/",E2869,1),LEN(E2869),"")</f>
        <v>www.studentsreview.com</v>
      </c>
      <c r="G2869" s="0" t="n">
        <f aca="false">IF(F2869="www.studentcrowd.com",D2869*2/10,IF(F2869="www.studentsreview.com",D2869*2.5/10,"ERROR"))</f>
        <v>0.75</v>
      </c>
      <c r="H2869" s="0" t="str">
        <f aca="false">VLOOKUP(G2869,Sheet2!$A$1:$B$8,2,0)</f>
        <v>good</v>
      </c>
      <c r="I2869" s="0" t="str">
        <f aca="false">"{""classes"":["""&amp;G2869&amp;"""],""text"":"""&amp;A2869&amp;"""},"</f>
        <v>{"classes":["0,75"],"text":"Unknown  This Major's Salary over time Princeton university is everything I expected. The caliber of the teachers world class. Student body is not homogenous but i=I have met some very intelligent,curious and hard working students.The reputation of the as being very pretentious is true to a certain extend but that is expected from every elite school since the recruitment is geared toward elite students most of them would from prestigious high schools.The undergraduate focus of the education is unparalleled . Go Princeton, remain focus on your mission."},</v>
      </c>
      <c r="J2869" s="0" t="n">
        <f aca="false">LEN(A2869)</f>
        <v>557</v>
      </c>
    </row>
    <row r="2870" customFormat="false" ht="12.8" hidden="false" customHeight="false" outlineLevel="0" collapsed="false">
      <c r="A2870" s="0" t="s">
        <v>3260</v>
      </c>
      <c r="B2870" s="0" t="s">
        <v>3256</v>
      </c>
      <c r="C2870" s="0" t="s">
        <v>3261</v>
      </c>
      <c r="D2870" s="0" t="n">
        <v>3</v>
      </c>
      <c r="E2870" s="0" t="str">
        <f aca="false">IFERROR(IFERROR(REPLACE(C2870,SEARCH($E$1,C2870,1),LEN($E$1),""),REPLACE(C2870,SEARCH($F$1,C2870,1),LEN($F$1),"")),C2870)</f>
        <v>www.studentsreview.com/viewprofile.php3?k=1397354735&amp;u=888</v>
      </c>
      <c r="F2870" s="0" t="str">
        <f aca="false">REPLACE(E2870,SEARCH("/",E2870,1),LEN(E2870),"")</f>
        <v>www.studentsreview.com</v>
      </c>
      <c r="G2870" s="0" t="n">
        <f aca="false">IF(F2870="www.studentcrowd.com",D2870*2/10,IF(F2870="www.studentsreview.com",D2870*2.5/10,"ERROR"))</f>
        <v>0.75</v>
      </c>
      <c r="H2870" s="0" t="str">
        <f aca="false">VLOOKUP(G2870,Sheet2!$A$1:$B$8,2,0)</f>
        <v>good</v>
      </c>
      <c r="I2870" s="0" t="str">
        <f aca="false">"{""classes"":["""&amp;G2870&amp;"""],""text"":"""&amp;A2870&amp;"""},"</f>
        <v>{"classes":["0,75"],"text":"Electrical Engineering  This Major's Salary over time This was a transformational experience in my life. I am forever grateful to Princeton as it gave me a set of friends and colleagues I have kept close to my life forever. If you have the chance to experience the bond this school creates in your life, do not pass it up. "},</v>
      </c>
      <c r="J2870" s="0" t="n">
        <f aca="false">LEN(A2870)</f>
        <v>323</v>
      </c>
    </row>
    <row r="2871" customFormat="false" ht="12.8" hidden="false" customHeight="false" outlineLevel="0" collapsed="false">
      <c r="A2871" s="0" t="s">
        <v>3262</v>
      </c>
      <c r="B2871" s="0" t="s">
        <v>3256</v>
      </c>
      <c r="C2871" s="0" t="s">
        <v>3263</v>
      </c>
      <c r="D2871" s="0" t="n">
        <v>1</v>
      </c>
      <c r="E2871" s="0" t="str">
        <f aca="false">IFERROR(IFERROR(REPLACE(C2871,SEARCH($E$1,C2871,1),LEN($E$1),""),REPLACE(C2871,SEARCH($F$1,C2871,1),LEN($F$1),"")),C2871)</f>
        <v>www.studentsreview.com/viewprofile.php3?k=1386692126&amp;u=888</v>
      </c>
      <c r="F2871" s="0" t="str">
        <f aca="false">REPLACE(E2871,SEARCH("/",E2871,1),LEN(E2871),"")</f>
        <v>www.studentsreview.com</v>
      </c>
      <c r="G2871" s="0" t="n">
        <f aca="false">IF(F2871="www.studentcrowd.com",D2871*2/10,IF(F2871="www.studentsreview.com",D2871*2.5/10,"ERROR"))</f>
        <v>0.25</v>
      </c>
      <c r="H2871" s="0" t="str">
        <f aca="false">VLOOKUP(G2871,Sheet2!$A$1:$B$8,2,0)</f>
        <v>bad_plus</v>
      </c>
      <c r="I2871" s="0" t="str">
        <f aca="false">"{""classes"":["""&amp;G2871&amp;"""],""text"":"""&amp;A2871&amp;"""},"</f>
        <v>{"classes":["0,25"],"text":"Chemistry  This Major's Salary over time The campus is just beautiful, many students are friendly and bright, financial aid is generous if you're eligible; however, grade deflation has made the place unbearable and affected the learning and teaching. Grades are the focus rather than a proper education. Students don't collaborate and take classes that they shouldn't, so you have fluent speakers in a beginner's language class; students who passed advanced AP classes in intro science classes; taking classes over the summer somewhere else and retaking at Pton; dropping out of class when you see that too many  smart  people are enrolled. Faculty, including TAs, have no incentive to make sure that you grasp the content, so assignments don't include feedback or are returned when it's too late; content is tested that's not taught or tests are ridiculously hard  to make sure that not too many people do too well; remember there's a cap on A's ; you have no clue where you stand because grading is on a curve at the end of the semester, so you could have a 90%,but if everybody else has a 95%, you still end up with a B or C, or you can have a 60% and get an A. Of course, by the time you apply for scholarships/internships or to grad/professional school or for a job, you realize that nobody knows nor cares that your Pton average GPA of 3.2 or 3.3 is  just as good  as Harvard's 3.5.While some faculty are friendly and helpful, but some of the tenured faculty are downright abusive. However, because of  academic freedom  they get away with it. Non-tenured faculty are treated like crap. Google Antonio Calvo and see for yourself.The administrators are arrogant and hush up any kind of disagreement or negative experiences. There's no reason to change, whether it applies to the grading policy, abusive faculty, or whatever else because they know that there are enough suckers who still want to attend Princeton. Not sure whether Yale or Harvard would have been better, but at 200K, it wasn't worth it. If you work your butt off for 4 years, may as well have better options afterwards."},</v>
      </c>
      <c r="J2871" s="0" t="n">
        <f aca="false">LEN(A2871)</f>
        <v>2090</v>
      </c>
    </row>
    <row r="2872" customFormat="false" ht="12.8" hidden="false" customHeight="false" outlineLevel="0" collapsed="false">
      <c r="A2872" s="0" t="s">
        <v>3264</v>
      </c>
      <c r="B2872" s="0" t="s">
        <v>3256</v>
      </c>
      <c r="C2872" s="0" t="s">
        <v>3265</v>
      </c>
      <c r="D2872" s="0" t="n">
        <v>2</v>
      </c>
      <c r="E2872" s="0" t="str">
        <f aca="false">IFERROR(IFERROR(REPLACE(C2872,SEARCH($E$1,C2872,1),LEN($E$1),""),REPLACE(C2872,SEARCH($F$1,C2872,1),LEN($F$1),"")),C2872)</f>
        <v>www.studentsreview.com/viewprofile.php3?k=1374520013&amp;u=888</v>
      </c>
      <c r="F2872" s="0" t="str">
        <f aca="false">REPLACE(E2872,SEARCH("/",E2872,1),LEN(E2872),"")</f>
        <v>www.studentsreview.com</v>
      </c>
      <c r="G2872" s="0" t="n">
        <f aca="false">IF(F2872="www.studentcrowd.com",D2872*2/10,IF(F2872="www.studentsreview.com",D2872*2.5/10,"ERROR"))</f>
        <v>0.5</v>
      </c>
      <c r="H2872" s="0" t="str">
        <f aca="false">VLOOKUP(G2872,Sheet2!$A$1:$B$8,2,0)</f>
        <v>middle</v>
      </c>
      <c r="I2872" s="0" t="str">
        <f aca="false">"{""classes"":["""&amp;G2872&amp;"""],""text"":"""&amp;A2872&amp;"""},"</f>
        <v>{"classes":["0,5"],"text":"Economics  This Major's Salary over time My biggest piece of advice is to start thinking about eating clubs and the bicker process early on. Certain student groups  frats/sororities, atheltic teams, performance groups, newspaper, etc.  feed into certain clubs, so if you know that you like Ivy for example, it's probably best to join an activity like certain frats or sororites, the crew team, or certain singing/dance groups that feed in. Otherwise it will be hard to get into that club if you're  unaffiliated.  Try to meet as many upperclassmen in your club of choice early on, but it's best if they're in your activity because they'll be more likely to speak for you. Academically, if you have a preceptor who doesn't speak English, switch into a different section!! And do your problem sets and outlines with friends because it's much easier than attempting on your own. Go to office hours for extra help. Lastly, make sure you go out and have fun!! Many of my friends stopped going out to the Street after sophomore year, and missed out on a lot of fun. Even if it's midterms week, I'm sure you could spare an hour or two. "},</v>
      </c>
      <c r="J2872" s="0" t="n">
        <f aca="false">LEN(A2872)</f>
        <v>1129</v>
      </c>
    </row>
    <row r="2873" customFormat="false" ht="12.8" hidden="false" customHeight="false" outlineLevel="0" collapsed="false">
      <c r="A2873" s="0" t="s">
        <v>3266</v>
      </c>
      <c r="B2873" s="0" t="s">
        <v>3256</v>
      </c>
      <c r="C2873" s="0" t="s">
        <v>3267</v>
      </c>
      <c r="D2873" s="0" t="n">
        <v>1</v>
      </c>
      <c r="E2873" s="0" t="str">
        <f aca="false">IFERROR(IFERROR(REPLACE(C2873,SEARCH($E$1,C2873,1),LEN($E$1),""),REPLACE(C2873,SEARCH($F$1,C2873,1),LEN($F$1),"")),C2873)</f>
        <v>www.studentsreview.com/viewprofile.php3?k=1365275406&amp;u=888</v>
      </c>
      <c r="F2873" s="0" t="str">
        <f aca="false">REPLACE(E2873,SEARCH("/",E2873,1),LEN(E2873),"")</f>
        <v>www.studentsreview.com</v>
      </c>
      <c r="G2873" s="0" t="n">
        <f aca="false">IF(F2873="www.studentcrowd.com",D2873*2/10,IF(F2873="www.studentsreview.com",D2873*2.5/10,"ERROR"))</f>
        <v>0.25</v>
      </c>
      <c r="H2873" s="0" t="str">
        <f aca="false">VLOOKUP(G2873,Sheet2!$A$1:$B$8,2,0)</f>
        <v>bad_plus</v>
      </c>
      <c r="I2873" s="0" t="str">
        <f aca="false">"{""classes"":["""&amp;G2873&amp;"""],""text"":"""&amp;A2873&amp;"""},"</f>
        <v>{"classes":["0,25"],"text":"Unknown  This Major's Salary over time USNEWS WORLD'S BEST UNIVERSITIES 2012: P is  #9 , behind #1:MIT, #3: Harvard, #7: Yale, #8: U Chicago.USNEWS NATIONAL TOP UNIVERSITIES 2012: P is  #1 .Haha, rediculous! What is  P  good at? Medical school? Engineering school? Business school?"},</v>
      </c>
      <c r="J2873" s="0" t="n">
        <f aca="false">LEN(A2873)</f>
        <v>281</v>
      </c>
    </row>
    <row r="2874" customFormat="false" ht="12.8" hidden="false" customHeight="false" outlineLevel="0" collapsed="false">
      <c r="A2874" s="0" t="s">
        <v>3268</v>
      </c>
      <c r="B2874" s="0" t="s">
        <v>3256</v>
      </c>
      <c r="C2874" s="0" t="s">
        <v>3269</v>
      </c>
      <c r="D2874" s="0" t="n">
        <v>1</v>
      </c>
      <c r="E2874" s="0" t="str">
        <f aca="false">IFERROR(IFERROR(REPLACE(C2874,SEARCH($E$1,C2874,1),LEN($E$1),""),REPLACE(C2874,SEARCH($F$1,C2874,1),LEN($F$1),"")),C2874)</f>
        <v>www.studentsreview.com/viewprofile.php3?k=1362757637&amp;u=888</v>
      </c>
      <c r="F2874" s="0" t="str">
        <f aca="false">REPLACE(E2874,SEARCH("/",E2874,1),LEN(E2874),"")</f>
        <v>www.studentsreview.com</v>
      </c>
      <c r="G2874" s="0" t="n">
        <f aca="false">IF(F2874="www.studentcrowd.com",D2874*2/10,IF(F2874="www.studentsreview.com",D2874*2.5/10,"ERROR"))</f>
        <v>0.25</v>
      </c>
      <c r="H2874" s="0" t="str">
        <f aca="false">VLOOKUP(G2874,Sheet2!$A$1:$B$8,2,0)</f>
        <v>bad_plus</v>
      </c>
      <c r="I2874" s="0" t="str">
        <f aca="false">"{""classes"":["""&amp;G2874&amp;"""],""text"":"""&amp;A2874&amp;"""},"</f>
        <v>{"classes":["0,25"],"text":"Neuroscience/Cognitive Science  This Major's Salary over time Princeton is full of snobs who do not like to share notes. I did not last one year at Princeton because I did not like the atmosphere and I was robbed at gunpoint. Let me share my story: I was walking home because I am a commuter and some guy a gun grabbed me from behind. I thought he wanted money so I threw my change at him. He pistol whipped me and demanded I take off my clothes. He took my clothes and ran away. It was very embarrassing to be seen naked and the snobby kids I mentioned earlier laughed at me and took pictures and sent them to other people. Now my future is ruined I can never get a job because of those pictures. Thanks Princeton!!!"},</v>
      </c>
      <c r="J2874" s="0" t="n">
        <f aca="false">LEN(A2874)</f>
        <v>717</v>
      </c>
    </row>
    <row r="2875" customFormat="false" ht="12.8" hidden="false" customHeight="false" outlineLevel="0" collapsed="false">
      <c r="A2875" s="0" t="s">
        <v>3270</v>
      </c>
      <c r="B2875" s="0" t="s">
        <v>3256</v>
      </c>
      <c r="C2875" s="0" t="s">
        <v>3271</v>
      </c>
      <c r="D2875" s="0" t="n">
        <v>4</v>
      </c>
      <c r="E2875" s="0" t="str">
        <f aca="false">IFERROR(IFERROR(REPLACE(C2875,SEARCH($E$1,C2875,1),LEN($E$1),""),REPLACE(C2875,SEARCH($F$1,C2875,1),LEN($F$1),"")),C2875)</f>
        <v>www.studentsreview.com/viewprofile.php3?k=1358092206&amp;u=888</v>
      </c>
      <c r="F2875" s="0" t="str">
        <f aca="false">REPLACE(E2875,SEARCH("/",E2875,1),LEN(E2875),"")</f>
        <v>www.studentsreview.com</v>
      </c>
      <c r="G2875" s="0" t="n">
        <f aca="false">IF(F2875="www.studentcrowd.com",D2875*2/10,IF(F2875="www.studentsreview.com",D2875*2.5/10,"ERROR"))</f>
        <v>1</v>
      </c>
      <c r="H2875" s="0" t="str">
        <f aca="false">VLOOKUP(G2875,Sheet2!$A$1:$B$8,2,0)</f>
        <v>excellent</v>
      </c>
      <c r="I2875" s="0" t="str">
        <f aca="false">"{""classes"":["""&amp;G2875&amp;"""],""text"":"""&amp;A2875&amp;"""},"</f>
        <v>{"classes":["1"],"text":"Unknown  This Major's Salary over time I wish Princeton's location was somewhere else."},</v>
      </c>
      <c r="J2875" s="0" t="n">
        <f aca="false">LEN(A2875)</f>
        <v>86</v>
      </c>
    </row>
    <row r="2876" customFormat="false" ht="12.8" hidden="false" customHeight="false" outlineLevel="0" collapsed="false">
      <c r="A2876" s="0" t="s">
        <v>3272</v>
      </c>
      <c r="B2876" s="0" t="s">
        <v>3256</v>
      </c>
      <c r="C2876" s="0" t="s">
        <v>3273</v>
      </c>
      <c r="D2876" s="0" t="n">
        <v>4</v>
      </c>
      <c r="E2876" s="0" t="str">
        <f aca="false">IFERROR(IFERROR(REPLACE(C2876,SEARCH($E$1,C2876,1),LEN($E$1),""),REPLACE(C2876,SEARCH($F$1,C2876,1),LEN($F$1),"")),C2876)</f>
        <v>www.studentsreview.com/viewprofile.php3?k=1358091565&amp;u=888</v>
      </c>
      <c r="F2876" s="0" t="str">
        <f aca="false">REPLACE(E2876,SEARCH("/",E2876,1),LEN(E2876),"")</f>
        <v>www.studentsreview.com</v>
      </c>
      <c r="G2876" s="0" t="n">
        <f aca="false">IF(F2876="www.studentcrowd.com",D2876*2/10,IF(F2876="www.studentsreview.com",D2876*2.5/10,"ERROR"))</f>
        <v>1</v>
      </c>
      <c r="H2876" s="0" t="str">
        <f aca="false">VLOOKUP(G2876,Sheet2!$A$1:$B$8,2,0)</f>
        <v>excellent</v>
      </c>
      <c r="I2876" s="0" t="str">
        <f aca="false">"{""classes"":["""&amp;G2876&amp;"""],""text"":"""&amp;A2876&amp;"""},"</f>
        <v>{"classes":["1"],"text":"Unknown  This Major's Salary over time I wish P's location is somewhere else."},</v>
      </c>
      <c r="J2876" s="0" t="n">
        <f aca="false">LEN(A2876)</f>
        <v>77</v>
      </c>
    </row>
    <row r="2877" customFormat="false" ht="12.8" hidden="false" customHeight="false" outlineLevel="0" collapsed="false">
      <c r="A2877" s="0" t="s">
        <v>3274</v>
      </c>
      <c r="B2877" s="0" t="s">
        <v>3256</v>
      </c>
      <c r="C2877" s="0" t="s">
        <v>3275</v>
      </c>
      <c r="D2877" s="0" t="n">
        <v>3</v>
      </c>
      <c r="E2877" s="0" t="str">
        <f aca="false">IFERROR(IFERROR(REPLACE(C2877,SEARCH($E$1,C2877,1),LEN($E$1),""),REPLACE(C2877,SEARCH($F$1,C2877,1),LEN($F$1),"")),C2877)</f>
        <v>www.studentsreview.com/viewprofile.php3?k=1357805322&amp;u=888</v>
      </c>
      <c r="F2877" s="0" t="str">
        <f aca="false">REPLACE(E2877,SEARCH("/",E2877,1),LEN(E2877),"")</f>
        <v>www.studentsreview.com</v>
      </c>
      <c r="G2877" s="0" t="n">
        <f aca="false">IF(F2877="www.studentcrowd.com",D2877*2/10,IF(F2877="www.studentsreview.com",D2877*2.5/10,"ERROR"))</f>
        <v>0.75</v>
      </c>
      <c r="H2877" s="0" t="str">
        <f aca="false">VLOOKUP(G2877,Sheet2!$A$1:$B$8,2,0)</f>
        <v>good</v>
      </c>
      <c r="I2877" s="0" t="str">
        <f aca="false">"{""classes"":["""&amp;G2877&amp;"""],""text"":"""&amp;A2877&amp;"""},"</f>
        <v>{"classes":["0,75"],"text":"Math  This Major's Salary over time I want to send all my kids here and be a donate a million dollars over my lifetime to Princeton after 3 months here. It exceeded my expectations by 500% in everything. come here if you can."},</v>
      </c>
      <c r="J2877" s="0" t="n">
        <f aca="false">LEN(A2877)</f>
        <v>225</v>
      </c>
    </row>
    <row r="2878" customFormat="false" ht="12.8" hidden="false" customHeight="false" outlineLevel="0" collapsed="false">
      <c r="A2878" s="0" t="s">
        <v>3276</v>
      </c>
      <c r="B2878" s="0" t="s">
        <v>3256</v>
      </c>
      <c r="C2878" s="0" t="s">
        <v>3277</v>
      </c>
      <c r="D2878" s="0" t="n">
        <v>3</v>
      </c>
      <c r="E2878" s="0" t="str">
        <f aca="false">IFERROR(IFERROR(REPLACE(C2878,SEARCH($E$1,C2878,1),LEN($E$1),""),REPLACE(C2878,SEARCH($F$1,C2878,1),LEN($F$1),"")),C2878)</f>
        <v>www.studentsreview.com/viewprofile.php3?k=1354131008&amp;u=888</v>
      </c>
      <c r="F2878" s="0" t="str">
        <f aca="false">REPLACE(E2878,SEARCH("/",E2878,1),LEN(E2878),"")</f>
        <v>www.studentsreview.com</v>
      </c>
      <c r="G2878" s="0" t="n">
        <f aca="false">IF(F2878="www.studentcrowd.com",D2878*2/10,IF(F2878="www.studentsreview.com",D2878*2.5/10,"ERROR"))</f>
        <v>0.75</v>
      </c>
      <c r="H2878" s="0" t="str">
        <f aca="false">VLOOKUP(G2878,Sheet2!$A$1:$B$8,2,0)</f>
        <v>good</v>
      </c>
      <c r="I2878" s="0" t="str">
        <f aca="false">"{""classes"":["""&amp;G2878&amp;"""],""text"":"""&amp;A2878&amp;"""},"</f>
        <v>{"classes":["0,75"],"text":"Political Science  This Major's Salary over time I think that Princeton has a really great atmosphere and in my experience the professors truly care about your personal success. However, Princeton is a very demanding school that places insane expectations on students at times, but once you've weathered the storm you realize just how much you've learned and grown. Parties are typically good, although they can be hit and miss at times. I definitely recommend applying. "},</v>
      </c>
      <c r="J2878" s="0" t="n">
        <f aca="false">LEN(A2878)</f>
        <v>471</v>
      </c>
    </row>
    <row r="2879" customFormat="false" ht="12.8" hidden="false" customHeight="false" outlineLevel="0" collapsed="false">
      <c r="A2879" s="0" t="s">
        <v>3278</v>
      </c>
      <c r="B2879" s="0" t="s">
        <v>3256</v>
      </c>
      <c r="C2879" s="0" t="s">
        <v>3279</v>
      </c>
      <c r="D2879" s="0" t="n">
        <v>3</v>
      </c>
      <c r="E2879" s="0" t="str">
        <f aca="false">IFERROR(IFERROR(REPLACE(C2879,SEARCH($E$1,C2879,1),LEN($E$1),""),REPLACE(C2879,SEARCH($F$1,C2879,1),LEN($F$1),"")),C2879)</f>
        <v>www.studentsreview.com/viewprofile.php3?k=1344667768&amp;u=888</v>
      </c>
      <c r="F2879" s="0" t="str">
        <f aca="false">REPLACE(E2879,SEARCH("/",E2879,1),LEN(E2879),"")</f>
        <v>www.studentsreview.com</v>
      </c>
      <c r="G2879" s="0" t="n">
        <f aca="false">IF(F2879="www.studentcrowd.com",D2879*2/10,IF(F2879="www.studentsreview.com",D2879*2.5/10,"ERROR"))</f>
        <v>0.75</v>
      </c>
      <c r="H2879" s="0" t="str">
        <f aca="false">VLOOKUP(G2879,Sheet2!$A$1:$B$8,2,0)</f>
        <v>good</v>
      </c>
      <c r="I2879" s="0" t="str">
        <f aca="false">"{""classes"":["""&amp;G2879&amp;"""],""text"":"""&amp;A2879&amp;"""},"</f>
        <v>{"classes":["0,75"],"text":"Astronomy  This Major's Salary over time Great faculty.  Good availability of resources.  Graduate coursework was lame relative to MIT undergrad classes, especially the classes that met jointly with undergrads.  "},</v>
      </c>
      <c r="J2879" s="0" t="n">
        <f aca="false">LEN(A2879)</f>
        <v>212</v>
      </c>
    </row>
    <row r="2880" customFormat="false" ht="12.8" hidden="false" customHeight="false" outlineLevel="0" collapsed="false">
      <c r="A2880" s="0" t="s">
        <v>3280</v>
      </c>
      <c r="B2880" s="0" t="s">
        <v>3256</v>
      </c>
      <c r="C2880" s="0" t="s">
        <v>3281</v>
      </c>
      <c r="D2880" s="0" t="n">
        <v>1</v>
      </c>
      <c r="E2880" s="0" t="str">
        <f aca="false">IFERROR(IFERROR(REPLACE(C2880,SEARCH($E$1,C2880,1),LEN($E$1),""),REPLACE(C2880,SEARCH($F$1,C2880,1),LEN($F$1),"")),C2880)</f>
        <v>www.studentsreview.com/viewprofile.php3?k=1339961069&amp;u=888</v>
      </c>
      <c r="F2880" s="0" t="str">
        <f aca="false">REPLACE(E2880,SEARCH("/",E2880,1),LEN(E2880),"")</f>
        <v>www.studentsreview.com</v>
      </c>
      <c r="G2880" s="0" t="n">
        <f aca="false">IF(F2880="www.studentcrowd.com",D2880*2/10,IF(F2880="www.studentsreview.com",D2880*2.5/10,"ERROR"))</f>
        <v>0.25</v>
      </c>
      <c r="H2880" s="0" t="str">
        <f aca="false">VLOOKUP(G2880,Sheet2!$A$1:$B$8,2,0)</f>
        <v>bad_plus</v>
      </c>
      <c r="I2880" s="0" t="str">
        <f aca="false">"{""classes"":["""&amp;G2880&amp;"""],""text"":"""&amp;A2880&amp;"""},"</f>
        <v>{"classes":["0,25"],"text":"Unknown  This Major's Salary over time Simply not the best school for science in the nation."},</v>
      </c>
      <c r="J2880" s="0" t="n">
        <f aca="false">LEN(A2880)</f>
        <v>92</v>
      </c>
    </row>
    <row r="2881" customFormat="false" ht="12.8" hidden="false" customHeight="false" outlineLevel="0" collapsed="false">
      <c r="A2881" s="0" t="s">
        <v>3282</v>
      </c>
      <c r="B2881" s="0" t="s">
        <v>3256</v>
      </c>
      <c r="C2881" s="0" t="s">
        <v>3283</v>
      </c>
      <c r="D2881" s="0" t="n">
        <v>4</v>
      </c>
      <c r="E2881" s="0" t="str">
        <f aca="false">IFERROR(IFERROR(REPLACE(C2881,SEARCH($E$1,C2881,1),LEN($E$1),""),REPLACE(C2881,SEARCH($F$1,C2881,1),LEN($F$1),"")),C2881)</f>
        <v>www.studentsreview.com/viewprofile.php3?k=1339798204&amp;u=888</v>
      </c>
      <c r="F2881" s="0" t="str">
        <f aca="false">REPLACE(E2881,SEARCH("/",E2881,1),LEN(E2881),"")</f>
        <v>www.studentsreview.com</v>
      </c>
      <c r="G2881" s="0" t="n">
        <f aca="false">IF(F2881="www.studentcrowd.com",D2881*2/10,IF(F2881="www.studentsreview.com",D2881*2.5/10,"ERROR"))</f>
        <v>1</v>
      </c>
      <c r="H2881" s="0" t="str">
        <f aca="false">VLOOKUP(G2881,Sheet2!$A$1:$B$8,2,0)</f>
        <v>excellent</v>
      </c>
      <c r="I2881" s="0" t="str">
        <f aca="false">"{""classes"":["""&amp;G2881&amp;"""],""text"":"""&amp;A2881&amp;"""},"</f>
        <v>{"classes":["1"],"text":"Unknown  This Major's Salary over time HERE ARE MY AP SCORES: AP BIO 2/5, AP CHEM 2/5, AP ENG 3/5,AP HIS 3/5, AP CAL 4/5. ACCEPTED BY P. I WAS SURPRISED."},</v>
      </c>
      <c r="J2881" s="0" t="n">
        <f aca="false">LEN(A2881)</f>
        <v>153</v>
      </c>
    </row>
    <row r="2882" customFormat="false" ht="12.8" hidden="false" customHeight="false" outlineLevel="0" collapsed="false">
      <c r="A2882" s="0" t="s">
        <v>3284</v>
      </c>
      <c r="B2882" s="0" t="s">
        <v>3256</v>
      </c>
      <c r="C2882" s="0" t="s">
        <v>3285</v>
      </c>
      <c r="D2882" s="0" t="n">
        <v>1</v>
      </c>
      <c r="E2882" s="0" t="str">
        <f aca="false">IFERROR(IFERROR(REPLACE(C2882,SEARCH($E$1,C2882,1),LEN($E$1),""),REPLACE(C2882,SEARCH($F$1,C2882,1),LEN($F$1),"")),C2882)</f>
        <v>www.studentsreview.com/viewprofile.php3?k=1335105177&amp;u=888</v>
      </c>
      <c r="F2882" s="0" t="str">
        <f aca="false">REPLACE(E2882,SEARCH("/",E2882,1),LEN(E2882),"")</f>
        <v>www.studentsreview.com</v>
      </c>
      <c r="G2882" s="0" t="n">
        <f aca="false">IF(F2882="www.studentcrowd.com",D2882*2/10,IF(F2882="www.studentsreview.com",D2882*2.5/10,"ERROR"))</f>
        <v>0.25</v>
      </c>
      <c r="H2882" s="0" t="str">
        <f aca="false">VLOOKUP(G2882,Sheet2!$A$1:$B$8,2,0)</f>
        <v>bad_plus</v>
      </c>
      <c r="I2882" s="0" t="str">
        <f aca="false">"{""classes"":["""&amp;G2882&amp;"""],""text"":"""&amp;A2882&amp;"""},"</f>
        <v>{"classes":["0,25"],"text":"Chemical Engineering  This Major's Salary over time This school is not as good as everyone thought."},</v>
      </c>
      <c r="J2882" s="0" t="n">
        <f aca="false">LEN(A2882)</f>
        <v>99</v>
      </c>
    </row>
    <row r="2883" customFormat="false" ht="12.8" hidden="false" customHeight="false" outlineLevel="0" collapsed="false">
      <c r="A2883" s="0" t="s">
        <v>3286</v>
      </c>
      <c r="B2883" s="0" t="s">
        <v>3256</v>
      </c>
      <c r="C2883" s="0" t="s">
        <v>3287</v>
      </c>
      <c r="D2883" s="0" t="n">
        <v>1</v>
      </c>
      <c r="E2883" s="0" t="str">
        <f aca="false">IFERROR(IFERROR(REPLACE(C2883,SEARCH($E$1,C2883,1),LEN($E$1),""),REPLACE(C2883,SEARCH($F$1,C2883,1),LEN($F$1),"")),C2883)</f>
        <v>www.studentsreview.com/viewprofile.php3?k=1335045304&amp;u=888</v>
      </c>
      <c r="F2883" s="0" t="str">
        <f aca="false">REPLACE(E2883,SEARCH("/",E2883,1),LEN(E2883),"")</f>
        <v>www.studentsreview.com</v>
      </c>
      <c r="G2883" s="0" t="n">
        <f aca="false">IF(F2883="www.studentcrowd.com",D2883*2/10,IF(F2883="www.studentsreview.com",D2883*2.5/10,"ERROR"))</f>
        <v>0.25</v>
      </c>
      <c r="H2883" s="0" t="str">
        <f aca="false">VLOOKUP(G2883,Sheet2!$A$1:$B$8,2,0)</f>
        <v>bad_plus</v>
      </c>
      <c r="I2883" s="0" t="str">
        <f aca="false">"{""classes"":["""&amp;G2883&amp;"""],""text"":"""&amp;A2883&amp;"""},"</f>
        <v>{"classes":["0,25"],"text":"Civil Engineering  This Major's Salary over time Princeton started admitted a lot of  B  students now, and I do not know why they gave up so many outstanding kids instead of average kids. I know a kid from the state been admitted this year, she took a lot of AP classes and she did not get a single  A  on any of them.  I used to proud of my schools, but from now I feel so upset about school's admmission officers. "},</v>
      </c>
      <c r="J2883" s="0" t="n">
        <f aca="false">LEN(A2883)</f>
        <v>416</v>
      </c>
    </row>
    <row r="2884" customFormat="false" ht="12.8" hidden="false" customHeight="false" outlineLevel="0" collapsed="false">
      <c r="A2884" s="0" t="s">
        <v>3288</v>
      </c>
      <c r="B2884" s="0" t="s">
        <v>3256</v>
      </c>
      <c r="C2884" s="0" t="s">
        <v>3289</v>
      </c>
      <c r="D2884" s="0" t="n">
        <v>2</v>
      </c>
      <c r="E2884" s="0" t="str">
        <f aca="false">IFERROR(IFERROR(REPLACE(C2884,SEARCH($E$1,C2884,1),LEN($E$1),""),REPLACE(C2884,SEARCH($F$1,C2884,1),LEN($F$1),"")),C2884)</f>
        <v>www.studentsreview.com/viewprofile.php3?k=1313286313&amp;u=888</v>
      </c>
      <c r="F2884" s="0" t="str">
        <f aca="false">REPLACE(E2884,SEARCH("/",E2884,1),LEN(E2884),"")</f>
        <v>www.studentsreview.com</v>
      </c>
      <c r="G2884" s="0" t="n">
        <f aca="false">IF(F2884="www.studentcrowd.com",D2884*2/10,IF(F2884="www.studentsreview.com",D2884*2.5/10,"ERROR"))</f>
        <v>0.5</v>
      </c>
      <c r="H2884" s="0" t="str">
        <f aca="false">VLOOKUP(G2884,Sheet2!$A$1:$B$8,2,0)</f>
        <v>middle</v>
      </c>
      <c r="I2884" s="0" t="str">
        <f aca="false">"{""classes"":["""&amp;G2884&amp;"""],""text"":"""&amp;A2884&amp;"""},"</f>
        <v>{"classes":["0,5"],"text":"Other  This Major's Salary over time I would have focused significantly more on making a  network  while in college as opposed to trying so hard to be the outsider. Also, the fact that I never did finish graduate school is a thing that I think about and think how it could have changed my trajectory and position in the worldвЂ¦I am not sure if it would have been positive or negativeвЂ¦just different."},</v>
      </c>
      <c r="J2884" s="0" t="n">
        <f aca="false">LEN(A2884)</f>
        <v>402</v>
      </c>
    </row>
    <row r="2885" customFormat="false" ht="12.8" hidden="false" customHeight="false" outlineLevel="0" collapsed="false">
      <c r="A2885" s="0" t="s">
        <v>3290</v>
      </c>
      <c r="B2885" s="0" t="s">
        <v>3256</v>
      </c>
      <c r="C2885" s="0" t="s">
        <v>3291</v>
      </c>
      <c r="D2885" s="0" t="n">
        <v>2</v>
      </c>
      <c r="E2885" s="0" t="str">
        <f aca="false">IFERROR(IFERROR(REPLACE(C2885,SEARCH($E$1,C2885,1),LEN($E$1),""),REPLACE(C2885,SEARCH($F$1,C2885,1),LEN($F$1),"")),C2885)</f>
        <v>www.studentsreview.com/viewprofile.php3?k=1298734655&amp;u=888</v>
      </c>
      <c r="F2885" s="0" t="str">
        <f aca="false">REPLACE(E2885,SEARCH("/",E2885,1),LEN(E2885),"")</f>
        <v>www.studentsreview.com</v>
      </c>
      <c r="G2885" s="0" t="n">
        <f aca="false">IF(F2885="www.studentcrowd.com",D2885*2/10,IF(F2885="www.studentsreview.com",D2885*2.5/10,"ERROR"))</f>
        <v>0.5</v>
      </c>
      <c r="H2885" s="0" t="str">
        <f aca="false">VLOOKUP(G2885,Sheet2!$A$1:$B$8,2,0)</f>
        <v>middle</v>
      </c>
      <c r="I2885" s="0" t="str">
        <f aca="false">"{""classes"":["""&amp;G2885&amp;"""],""text"":"""&amp;A2885&amp;"""},"</f>
        <v>{"classes":["0,5"],"text":"Fine Arts - Painting/Sculpture/Photography/etc  This Major's Salary over time i wanna change my school, because its boring and people are very rude. "},</v>
      </c>
      <c r="J2885" s="0" t="n">
        <f aca="false">LEN(A2885)</f>
        <v>149</v>
      </c>
    </row>
    <row r="2886" customFormat="false" ht="12.8" hidden="false" customHeight="false" outlineLevel="0" collapsed="false">
      <c r="A2886" s="0" t="s">
        <v>3292</v>
      </c>
      <c r="B2886" s="0" t="s">
        <v>3256</v>
      </c>
      <c r="C2886" s="0" t="s">
        <v>3293</v>
      </c>
      <c r="D2886" s="0" t="n">
        <v>3</v>
      </c>
      <c r="E2886" s="0" t="str">
        <f aca="false">IFERROR(IFERROR(REPLACE(C2886,SEARCH($E$1,C2886,1),LEN($E$1),""),REPLACE(C2886,SEARCH($F$1,C2886,1),LEN($F$1),"")),C2886)</f>
        <v>www.studentsreview.com/viewprofile.php3?k=1274842544&amp;u=888</v>
      </c>
      <c r="F2886" s="0" t="str">
        <f aca="false">REPLACE(E2886,SEARCH("/",E2886,1),LEN(E2886),"")</f>
        <v>www.studentsreview.com</v>
      </c>
      <c r="G2886" s="0" t="n">
        <f aca="false">IF(F2886="www.studentcrowd.com",D2886*2/10,IF(F2886="www.studentsreview.com",D2886*2.5/10,"ERROR"))</f>
        <v>0.75</v>
      </c>
      <c r="H2886" s="0" t="str">
        <f aca="false">VLOOKUP(G2886,Sheet2!$A$1:$B$8,2,0)</f>
        <v>good</v>
      </c>
      <c r="I2886" s="0" t="str">
        <f aca="false">"{""classes"":["""&amp;G2886&amp;"""],""text"":"""&amp;A2886&amp;"""},"</f>
        <v>{"classes":["0,75"],"text":"History/Histories  art history/etc.   This Major's Salary over time A superb education, delivered superbly by wonderful professors who care about the undergraduate students, and enhanced by an impressive group of classmates from a wide range of backgrounds.  The campus is beautiful, social life is OK  not great, unless you leave campus , and classes are as demanding as you want them to be."},</v>
      </c>
      <c r="J2886" s="0" t="n">
        <f aca="false">LEN(A2886)</f>
        <v>392</v>
      </c>
    </row>
    <row r="2887" customFormat="false" ht="12.8" hidden="false" customHeight="false" outlineLevel="0" collapsed="false">
      <c r="A2887" s="0" t="s">
        <v>3294</v>
      </c>
      <c r="B2887" s="0" t="s">
        <v>3256</v>
      </c>
      <c r="C2887" s="0" t="s">
        <v>3295</v>
      </c>
      <c r="D2887" s="0" t="n">
        <v>3</v>
      </c>
      <c r="E2887" s="0" t="str">
        <f aca="false">IFERROR(IFERROR(REPLACE(C2887,SEARCH($E$1,C2887,1),LEN($E$1),""),REPLACE(C2887,SEARCH($F$1,C2887,1),LEN($F$1),"")),C2887)</f>
        <v>www.studentsreview.com/viewprofile.php3?k=1271417604&amp;u=888</v>
      </c>
      <c r="F2887" s="0" t="str">
        <f aca="false">REPLACE(E2887,SEARCH("/",E2887,1),LEN(E2887),"")</f>
        <v>www.studentsreview.com</v>
      </c>
      <c r="G2887" s="0" t="n">
        <f aca="false">IF(F2887="www.studentcrowd.com",D2887*2/10,IF(F2887="www.studentsreview.com",D2887*2.5/10,"ERROR"))</f>
        <v>0.75</v>
      </c>
      <c r="H2887" s="0" t="str">
        <f aca="false">VLOOKUP(G2887,Sheet2!$A$1:$B$8,2,0)</f>
        <v>good</v>
      </c>
      <c r="I2887" s="0" t="str">
        <f aca="false">"{""classes"":["""&amp;G2887&amp;"""],""text"":"""&amp;A2887&amp;"""},"</f>
        <v>{"classes":["0,75"],"text":"Other  This Major's Salary over time Ten dissatisfied students  out of the 5000ish here in a given year  write negative reviews overflowing with  F  ratings, so Princeton is rated a B+ overall? Ha! This cannot possibly be taken seriously. This site could use some improved methodology to fix problems like this."},</v>
      </c>
      <c r="J2887" s="0" t="n">
        <f aca="false">LEN(A2887)</f>
        <v>311</v>
      </c>
    </row>
    <row r="2888" customFormat="false" ht="12.8" hidden="false" customHeight="false" outlineLevel="0" collapsed="false">
      <c r="A2888" s="0" t="s">
        <v>3296</v>
      </c>
      <c r="B2888" s="0" t="s">
        <v>3256</v>
      </c>
      <c r="C2888" s="0" t="s">
        <v>3297</v>
      </c>
      <c r="D2888" s="0" t="n">
        <v>3</v>
      </c>
      <c r="E2888" s="0" t="str">
        <f aca="false">IFERROR(IFERROR(REPLACE(C2888,SEARCH($E$1,C2888,1),LEN($E$1),""),REPLACE(C2888,SEARCH($F$1,C2888,1),LEN($F$1),"")),C2888)</f>
        <v>www.studentsreview.com/viewprofile.php3?k=1269292074&amp;u=888</v>
      </c>
      <c r="F2888" s="0" t="str">
        <f aca="false">REPLACE(E2888,SEARCH("/",E2888,1),LEN(E2888),"")</f>
        <v>www.studentsreview.com</v>
      </c>
      <c r="G2888" s="0" t="n">
        <f aca="false">IF(F2888="www.studentcrowd.com",D2888*2/10,IF(F2888="www.studentsreview.com",D2888*2.5/10,"ERROR"))</f>
        <v>0.75</v>
      </c>
      <c r="H2888" s="0" t="str">
        <f aca="false">VLOOKUP(G2888,Sheet2!$A$1:$B$8,2,0)</f>
        <v>good</v>
      </c>
      <c r="I2888" s="0" t="str">
        <f aca="false">"{""classes"":["""&amp;G2888&amp;"""],""text"":"""&amp;A2888&amp;"""},"</f>
        <v>{"classes":["0,75"],"text":"Other  This Major's Salary over time I was surprised by the number of negative comments on here. Princeton is not perfect; but then again, no place is. With any college experience, you are undoubtedly going to have your ups and downs. And I can't possibly think of a better place to be for undergraduate studies than here. Princeton may not have the international prestige that Harvard and Yale seem to have, but I honestly believe this has solely got to do with the fact that the primary focus here is on the undergraduates; as an undergrad here  with siblings who have gone elsewhere , trust meвЂ”it makes a HUGE difference in undergraduate quality of life! As with almost anything, you'll get out of your classes, extracurriculars, and social life what you put IN. The possibilities here are endlessвЂ”the avenues of study innumerable, the students  and faculty  fascinating; that being said, the only thing that may be handed to you on a  silver platter  is a few free T-shirts during freshman week; you're expected to take a little initiative and figure the rest out on your own  academic, peer, and faculty advisers are readily availableвЂ”but you need to be the first to ask for advice! .Everybody here tends to be incredibly busy; just when you think you know everything about a person, you'll learn that they're a concert pianist, that they speak five languages, or that they worked in a lab helping to find a cure for cancer during a gap-year before college. Yes, it can sometimes feel like it takes a little while to really get to know people; but the truth is: almost everyone here looks around and gets intimidated by the students around them at SOME point in time. Be the first to break the ice, and you'll find that even the most seemingly unapproachable perfectionists carry on with  the illusion of Princeton  as a front to keep others from seeing their own insecurities. So talk to people, and eventually they'll open up; there are quite a few geniuses around here, but in the end, we're all only human! I've found that other students have been an incredible resource here: to learn FROM, to learn WITH, and as friends in general. Even if it feels like it takes a while to identify true  best friends  amidst a ton of  friendly acquaintances , once you've found them, the friendships you'll make here will last a lifetime. Life here can be challenging  and Princetonians seem to have truly mastered the art of complaining . But the rewards are twice as worth it. As we often say: Work hard, play hard! вЂ¦At least that's what I've found in my nearly four years hereвЂ¦"},</v>
      </c>
      <c r="J2888" s="0" t="n">
        <f aca="false">LEN(A2888)</f>
        <v>2586</v>
      </c>
    </row>
    <row r="2889" customFormat="false" ht="12.8" hidden="false" customHeight="false" outlineLevel="0" collapsed="false">
      <c r="A2889" s="0" t="s">
        <v>3298</v>
      </c>
      <c r="B2889" s="0" t="s">
        <v>3256</v>
      </c>
      <c r="C2889" s="0" t="s">
        <v>3299</v>
      </c>
      <c r="D2889" s="0" t="n">
        <v>2</v>
      </c>
      <c r="E2889" s="0" t="str">
        <f aca="false">IFERROR(IFERROR(REPLACE(C2889,SEARCH($E$1,C2889,1),LEN($E$1),""),REPLACE(C2889,SEARCH($F$1,C2889,1),LEN($F$1),"")),C2889)</f>
        <v>www.studentsreview.com/viewprofile.php3?k=1268403971&amp;u=888</v>
      </c>
      <c r="F2889" s="0" t="str">
        <f aca="false">REPLACE(E2889,SEARCH("/",E2889,1),LEN(E2889),"")</f>
        <v>www.studentsreview.com</v>
      </c>
      <c r="G2889" s="0" t="n">
        <f aca="false">IF(F2889="www.studentcrowd.com",D2889*2/10,IF(F2889="www.studentsreview.com",D2889*2.5/10,"ERROR"))</f>
        <v>0.5</v>
      </c>
      <c r="H2889" s="0" t="str">
        <f aca="false">VLOOKUP(G2889,Sheet2!$A$1:$B$8,2,0)</f>
        <v>middle</v>
      </c>
      <c r="I2889" s="0" t="str">
        <f aca="false">"{""classes"":["""&amp;G2889&amp;"""],""text"":"""&amp;A2889&amp;"""},"</f>
        <v>{"classes":["0,5"],"text":"History/Histories  art history/etc.   This Major's Salary over time Princeton is just really odd. After reading both the negative and positive reviews on this site i must say i agree with almost everything that has been said.  It's all true. I struggled a lot socially my first semester. Later I realized it wasn't due to any fault of my own, it's Princeton. It's remarkably friendly and unfriendly at the same time. People's behaviors change like the wind and you could be on good terms one hour and not acknowledged by them the next. Academically things are fine. There are some great courses, but obviously academics will take a lot of your time and you will run into quite a bit of tools. I guess the only negative thingвЂ”and it's a BIG negativeвЂ”about Princeton is the people. The kids here are smart and nice, kind of, but they're remarkably empty. They do lots of interesting things, but they have no personality, no uniqueness. I've never seen anything like it. There really isn't a proper way to describe it. It's just a sad and unfortunate phenomenon. That said there are some awesome people here, but you really have to look for them and if you're lucky enough to find them you should make it through Princeton with a fairly positive outlook about the place."},</v>
      </c>
      <c r="J2889" s="0" t="n">
        <f aca="false">LEN(A2889)</f>
        <v>1271</v>
      </c>
    </row>
    <row r="2890" customFormat="false" ht="12.8" hidden="false" customHeight="false" outlineLevel="0" collapsed="false">
      <c r="A2890" s="0" t="s">
        <v>3300</v>
      </c>
      <c r="B2890" s="0" t="s">
        <v>3256</v>
      </c>
      <c r="C2890" s="0" t="s">
        <v>3301</v>
      </c>
      <c r="D2890" s="0" t="n">
        <v>1</v>
      </c>
      <c r="E2890" s="0" t="str">
        <f aca="false">IFERROR(IFERROR(REPLACE(C2890,SEARCH($E$1,C2890,1),LEN($E$1),""),REPLACE(C2890,SEARCH($F$1,C2890,1),LEN($F$1),"")),C2890)</f>
        <v>www.studentsreview.com/viewprofile.php3?k=1268272240&amp;u=888</v>
      </c>
      <c r="F2890" s="0" t="str">
        <f aca="false">REPLACE(E2890,SEARCH("/",E2890,1),LEN(E2890),"")</f>
        <v>www.studentsreview.com</v>
      </c>
      <c r="G2890" s="0" t="n">
        <f aca="false">IF(F2890="www.studentcrowd.com",D2890*2/10,IF(F2890="www.studentsreview.com",D2890*2.5/10,"ERROR"))</f>
        <v>0.25</v>
      </c>
      <c r="H2890" s="0" t="str">
        <f aca="false">VLOOKUP(G2890,Sheet2!$A$1:$B$8,2,0)</f>
        <v>bad_plus</v>
      </c>
      <c r="I2890" s="0" t="str">
        <f aca="false">"{""classes"":["""&amp;G2890&amp;"""],""text"":"""&amp;A2890&amp;"""},"</f>
        <v>{"classes":["0,25"],"text":"English  This Major's Salary over time Almost everything they tell you about Princeton is a lie. From the brochures they mail out depicting beautiful Gothic-style dorms  only a quarter of the campus community lives in those dorms, the other 75% live in ugly brick 70's style buildings to the president telling you grade deflation isn't that big of a deal  you try convincing an employer that a Princeton B is as good as a Harvard A . I was swayed by well-manicured lawns, the perfect, sunny weather  most of the year it rains/snows/is cloudy  and the awesome people I met at Pre-frosh orientation. But something happens to people when they come to Princeton: they become wholly preoccupied with getting the perfect grades  because people here don't learn for the sake of learning, they learn in order to become successful investment bankers , catching up on sleep  because we're constantly sleep deprived , and getting hammered on  the street  every single Thursday and Saturday night  because getting black-out drunk keeps one from dealing with the fact that they're stressed, miserable, and sleep-deprived . This place doesn't foster intelligent discourse or love of learning, it fosters competition. People here compete for everythingвЂ”the right eating club, campus positions, even to be allowed into certain majors.In my nearly two years here, I've only observed 2 positive aspects of this place: money and the professors. By money, I mean how much money the school has to pay for things for students. I have friends in other schools who have to play for laundry and printing, but here it's free and we're given money for study breaks, projects, really anything you could ask for. Essentially, whenever there's a problem Princeton throws money at it and hopes it will go away. This isn't always a positive thing, but in an expensive town like Princeton, NJ it usually only helps. In terms of the educators I've encountered here, Princeton isn't lying about how great they are. I've had the most fantastic professors and TAs here. That isn't to say that the classes themselves are always interesting or all that good, but the teachers I've had have been excellent, always available and accessible should I need help with anything.I worked my ass off in high school so that I could go to college and enjoy learning for the sake of learning without worrying about grades. I got into 11 of the 13 schools I applied to, and all of them were great schools. Unfortunately for me, I chose the wrong one, and now, with my grade-deflated grades, I can't transfer into any of the schools I originally got into. I'm stuck here seriously considering taking a gap year because the thought of staying here for two more years makes me physically ill. Knowing what I know now, I definitely would not have chosen Princeton. Most people here are unhappy with the general atmosphere of stress, competition, and, if they're like me, lack of motivation  why work hard when you aren't going to get grades that reflect that hard work? , but no one talks about it; they just drink until they forget. I hate this place, and I'd give anything to go back two years and choose University of Chicago, Brown, or Columbia instead where I got scholarships and students are happy. "},</v>
      </c>
      <c r="J2890" s="0" t="n">
        <f aca="false">LEN(A2890)</f>
        <v>3252</v>
      </c>
    </row>
    <row r="2891" customFormat="false" ht="12.8" hidden="false" customHeight="false" outlineLevel="0" collapsed="false">
      <c r="A2891" s="0" t="s">
        <v>3302</v>
      </c>
      <c r="B2891" s="0" t="s">
        <v>3256</v>
      </c>
      <c r="C2891" s="0" t="s">
        <v>3303</v>
      </c>
      <c r="D2891" s="0" t="n">
        <v>3</v>
      </c>
      <c r="E2891" s="0" t="str">
        <f aca="false">IFERROR(IFERROR(REPLACE(C2891,SEARCH($E$1,C2891,1),LEN($E$1),""),REPLACE(C2891,SEARCH($F$1,C2891,1),LEN($F$1),"")),C2891)</f>
        <v>www.studentsreview.com/viewprofile.php3?k=1267212181&amp;u=888</v>
      </c>
      <c r="F2891" s="0" t="str">
        <f aca="false">REPLACE(E2891,SEARCH("/",E2891,1),LEN(E2891),"")</f>
        <v>www.studentsreview.com</v>
      </c>
      <c r="G2891" s="0" t="n">
        <f aca="false">IF(F2891="www.studentcrowd.com",D2891*2/10,IF(F2891="www.studentsreview.com",D2891*2.5/10,"ERROR"))</f>
        <v>0.75</v>
      </c>
      <c r="H2891" s="0" t="str">
        <f aca="false">VLOOKUP(G2891,Sheet2!$A$1:$B$8,2,0)</f>
        <v>good</v>
      </c>
      <c r="I2891" s="0" t="str">
        <f aca="false">"{""classes"":["""&amp;G2891&amp;"""],""text"":"""&amp;A2891&amp;"""},"</f>
        <v>{"classes":["0,75"],"text":"Undecided  This Major's Salary over time Princeton is an incredible place to be. I learn every day, and not just in class. The people at Princeton truly set it apart from any other college. Everyone truly loves Princeton and wants to be here. Everyone has had unique and interesting experiences that add to the environment. Academics are extremely challenging, but the classroom experience is worth it. Princeton is a beautiful, beautiful place. While it may not be the right choice for everybody, I can safely say that you will not be disappointed if you choose Princeton."},</v>
      </c>
      <c r="J2891" s="0" t="n">
        <f aca="false">LEN(A2891)</f>
        <v>573</v>
      </c>
    </row>
    <row r="2892" customFormat="false" ht="12.8" hidden="false" customHeight="false" outlineLevel="0" collapsed="false">
      <c r="A2892" s="0" t="s">
        <v>3304</v>
      </c>
      <c r="B2892" s="0" t="s">
        <v>3256</v>
      </c>
      <c r="C2892" s="0" t="s">
        <v>3305</v>
      </c>
      <c r="D2892" s="0" t="n">
        <v>2</v>
      </c>
      <c r="E2892" s="0" t="str">
        <f aca="false">IFERROR(IFERROR(REPLACE(C2892,SEARCH($E$1,C2892,1),LEN($E$1),""),REPLACE(C2892,SEARCH($F$1,C2892,1),LEN($F$1),"")),C2892)</f>
        <v>www.studentsreview.com/viewprofile.php3?k=1264068240&amp;u=888</v>
      </c>
      <c r="F2892" s="0" t="str">
        <f aca="false">REPLACE(E2892,SEARCH("/",E2892,1),LEN(E2892),"")</f>
        <v>www.studentsreview.com</v>
      </c>
      <c r="G2892" s="0" t="n">
        <f aca="false">IF(F2892="www.studentcrowd.com",D2892*2/10,IF(F2892="www.studentsreview.com",D2892*2.5/10,"ERROR"))</f>
        <v>0.5</v>
      </c>
      <c r="H2892" s="0" t="str">
        <f aca="false">VLOOKUP(G2892,Sheet2!$A$1:$B$8,2,0)</f>
        <v>middle</v>
      </c>
      <c r="I2892" s="0" t="str">
        <f aca="false">"{""classes"":["""&amp;G2892&amp;"""],""text"":"""&amp;A2892&amp;"""},"</f>
        <v>{"classes":["0,5"],"text":"History/Histories  art history/etc.   This Major's Salary over time I love Princeton - in my opinion, it offers the best undergraduate education in the United States. A few things are less-than-ideal: the surrounding town is boring and obnoxiously bourgeois, students can sometimes be very pretentious, and the workload and grading system are oppressive. The administration can often seem somewhat unresponsive to student sentiment.All the same, the professors and classes are phenomenal, and I've had a fantastic time going here. The academics alone make it worth attending. Princeton is absurdly generous with financial aid. Additionally, the school scores highly on quality-of-life measures - the dorms are  mostly  plush, the food is decent, and the people are  on the whole  fun to be around. Given the chance to repeat the college-selection process, I wouldn't even think of going anywhere else."},</v>
      </c>
      <c r="J2892" s="0" t="n">
        <f aca="false">LEN(A2892)</f>
        <v>901</v>
      </c>
    </row>
    <row r="2893" customFormat="false" ht="12.8" hidden="false" customHeight="false" outlineLevel="0" collapsed="false">
      <c r="A2893" s="0" t="s">
        <v>3306</v>
      </c>
      <c r="B2893" s="0" t="s">
        <v>3256</v>
      </c>
      <c r="C2893" s="0" t="s">
        <v>3307</v>
      </c>
      <c r="D2893" s="0" t="n">
        <v>4</v>
      </c>
      <c r="E2893" s="0" t="str">
        <f aca="false">IFERROR(IFERROR(REPLACE(C2893,SEARCH($E$1,C2893,1),LEN($E$1),""),REPLACE(C2893,SEARCH($F$1,C2893,1),LEN($F$1),"")),C2893)</f>
        <v>www.studentsreview.com/viewprofile.php3?k=1261687667&amp;u=888</v>
      </c>
      <c r="F2893" s="0" t="str">
        <f aca="false">REPLACE(E2893,SEARCH("/",E2893,1),LEN(E2893),"")</f>
        <v>www.studentsreview.com</v>
      </c>
      <c r="G2893" s="0" t="n">
        <f aca="false">IF(F2893="www.studentcrowd.com",D2893*2/10,IF(F2893="www.studentsreview.com",D2893*2.5/10,"ERROR"))</f>
        <v>1</v>
      </c>
      <c r="H2893" s="0" t="str">
        <f aca="false">VLOOKUP(G2893,Sheet2!$A$1:$B$8,2,0)</f>
        <v>excellent</v>
      </c>
      <c r="I2893" s="0" t="str">
        <f aca="false">"{""classes"":["""&amp;G2893&amp;"""],""text"":"""&amp;A2893&amp;"""},"</f>
        <v>{"classes":["1"],"text":"Economics  This Major's Salary over time Find the joke classes early on and take them strategically throughout your four years.  "},</v>
      </c>
      <c r="J2893" s="0" t="n">
        <f aca="false">LEN(A2893)</f>
        <v>129</v>
      </c>
    </row>
    <row r="2894" customFormat="false" ht="12.8" hidden="false" customHeight="false" outlineLevel="0" collapsed="false">
      <c r="A2894" s="0" t="s">
        <v>3308</v>
      </c>
      <c r="B2894" s="0" t="s">
        <v>3256</v>
      </c>
      <c r="C2894" s="0" t="s">
        <v>3309</v>
      </c>
      <c r="D2894" s="0" t="n">
        <v>2</v>
      </c>
      <c r="E2894" s="0" t="str">
        <f aca="false">IFERROR(IFERROR(REPLACE(C2894,SEARCH($E$1,C2894,1),LEN($E$1),""),REPLACE(C2894,SEARCH($F$1,C2894,1),LEN($F$1),"")),C2894)</f>
        <v>www.studentsreview.com/viewprofile.php3?k=1258621002&amp;u=888</v>
      </c>
      <c r="F2894" s="0" t="str">
        <f aca="false">REPLACE(E2894,SEARCH("/",E2894,1),LEN(E2894),"")</f>
        <v>www.studentsreview.com</v>
      </c>
      <c r="G2894" s="0" t="n">
        <f aca="false">IF(F2894="www.studentcrowd.com",D2894*2/10,IF(F2894="www.studentsreview.com",D2894*2.5/10,"ERROR"))</f>
        <v>0.5</v>
      </c>
      <c r="H2894" s="0" t="str">
        <f aca="false">VLOOKUP(G2894,Sheet2!$A$1:$B$8,2,0)</f>
        <v>middle</v>
      </c>
      <c r="I2894" s="0" t="str">
        <f aca="false">"{""classes"":["""&amp;G2894&amp;"""],""text"":"""&amp;A2894&amp;"""},"</f>
        <v>{"classes":["0,5"],"text":"Religion/Religious  This Major's Salary over time Now that I am near retirement, I realize Princeton had little to do with my future endeavors.I have no contact with Princeton except for alumni news, where I see that most of the graduates from 68' are smug and happy and living completely different lives tan myself."},</v>
      </c>
      <c r="J2894" s="0" t="n">
        <f aca="false">LEN(A2894)</f>
        <v>316</v>
      </c>
    </row>
    <row r="2895" customFormat="false" ht="12.8" hidden="false" customHeight="false" outlineLevel="0" collapsed="false">
      <c r="A2895" s="0" t="s">
        <v>3310</v>
      </c>
      <c r="B2895" s="0" t="s">
        <v>3256</v>
      </c>
      <c r="C2895" s="0" t="s">
        <v>3311</v>
      </c>
      <c r="D2895" s="0" t="n">
        <v>1</v>
      </c>
      <c r="E2895" s="0" t="str">
        <f aca="false">IFERROR(IFERROR(REPLACE(C2895,SEARCH($E$1,C2895,1),LEN($E$1),""),REPLACE(C2895,SEARCH($F$1,C2895,1),LEN($F$1),"")),C2895)</f>
        <v>www.studentsreview.com/viewprofile.php3?k=1256439659&amp;u=888</v>
      </c>
      <c r="F2895" s="0" t="str">
        <f aca="false">REPLACE(E2895,SEARCH("/",E2895,1),LEN(E2895),"")</f>
        <v>www.studentsreview.com</v>
      </c>
      <c r="G2895" s="0" t="n">
        <f aca="false">IF(F2895="www.studentcrowd.com",D2895*2/10,IF(F2895="www.studentsreview.com",D2895*2.5/10,"ERROR"))</f>
        <v>0.25</v>
      </c>
      <c r="H2895" s="0" t="str">
        <f aca="false">VLOOKUP(G2895,Sheet2!$A$1:$B$8,2,0)</f>
        <v>bad_plus</v>
      </c>
      <c r="I2895" s="0" t="str">
        <f aca="false">"{""classes"":["""&amp;G2895&amp;"""],""text"":"""&amp;A2895&amp;"""},"</f>
        <v>{"classes":["0,25"],"text":"English  This Major's Salary over time I transferred after two years. I just never felt at home here even though I grew up nearby. The school into itself, as are the students and staff. i ended up graduating from a smaller school in Vermont that is known for its excellent writing program. i was much happier. This might be the right school for some people, but not for me."},</v>
      </c>
      <c r="J2895" s="0" t="n">
        <f aca="false">LEN(A2895)</f>
        <v>373</v>
      </c>
    </row>
    <row r="2896" customFormat="false" ht="12.8" hidden="false" customHeight="false" outlineLevel="0" collapsed="false">
      <c r="A2896" s="0" t="s">
        <v>3312</v>
      </c>
      <c r="B2896" s="0" t="s">
        <v>3256</v>
      </c>
      <c r="C2896" s="0" t="s">
        <v>3313</v>
      </c>
      <c r="D2896" s="0" t="n">
        <v>1</v>
      </c>
      <c r="E2896" s="0" t="str">
        <f aca="false">IFERROR(IFERROR(REPLACE(C2896,SEARCH($E$1,C2896,1),LEN($E$1),""),REPLACE(C2896,SEARCH($F$1,C2896,1),LEN($F$1),"")),C2896)</f>
        <v>www.studentsreview.com/viewprofile.php3?k=1256439223&amp;u=888</v>
      </c>
      <c r="F2896" s="0" t="str">
        <f aca="false">REPLACE(E2896,SEARCH("/",E2896,1),LEN(E2896),"")</f>
        <v>www.studentsreview.com</v>
      </c>
      <c r="G2896" s="0" t="n">
        <f aca="false">IF(F2896="www.studentcrowd.com",D2896*2/10,IF(F2896="www.studentsreview.com",D2896*2.5/10,"ERROR"))</f>
        <v>0.25</v>
      </c>
      <c r="H2896" s="0" t="str">
        <f aca="false">VLOOKUP(G2896,Sheet2!$A$1:$B$8,2,0)</f>
        <v>bad_plus</v>
      </c>
      <c r="I2896" s="0" t="str">
        <f aca="false">"{""classes"":["""&amp;G2896&amp;"""],""text"":"""&amp;A2896&amp;"""},"</f>
        <v>{"classes":["0,25"],"text":"Communications  This Major's Salary over time So many people come here just for the name recognition. They want to wear the ugly orange sweatshirt and say they went to Princeton. There is a distinct culture of exclusivity here that will never change, no matter how many first ladies write theses about lack of diversity. Princeton is very hard to get in to, but once you are here, you don't have to work as hard as you did in high school  unless you are a math/engineering major . I wish i had gone to a smaller school where I could feel like the professors and administration really cared about me. Ultimately, a waste of money."},</v>
      </c>
      <c r="J2896" s="0" t="n">
        <f aca="false">LEN(A2896)</f>
        <v>629</v>
      </c>
    </row>
    <row r="2897" customFormat="false" ht="12.8" hidden="false" customHeight="false" outlineLevel="0" collapsed="false">
      <c r="A2897" s="0" t="s">
        <v>3314</v>
      </c>
      <c r="B2897" s="0" t="s">
        <v>3256</v>
      </c>
      <c r="C2897" s="0" t="s">
        <v>3315</v>
      </c>
      <c r="D2897" s="0" t="n">
        <v>1</v>
      </c>
      <c r="E2897" s="0" t="str">
        <f aca="false">IFERROR(IFERROR(REPLACE(C2897,SEARCH($E$1,C2897,1),LEN($E$1),""),REPLACE(C2897,SEARCH($F$1,C2897,1),LEN($F$1),"")),C2897)</f>
        <v>www.studentsreview.com/viewprofile.php3?k=1256422320&amp;u=888</v>
      </c>
      <c r="F2897" s="0" t="str">
        <f aca="false">REPLACE(E2897,SEARCH("/",E2897,1),LEN(E2897),"")</f>
        <v>www.studentsreview.com</v>
      </c>
      <c r="G2897" s="0" t="n">
        <f aca="false">IF(F2897="www.studentcrowd.com",D2897*2/10,IF(F2897="www.studentsreview.com",D2897*2.5/10,"ERROR"))</f>
        <v>0.25</v>
      </c>
      <c r="H2897" s="0" t="str">
        <f aca="false">VLOOKUP(G2897,Sheet2!$A$1:$B$8,2,0)</f>
        <v>bad_plus</v>
      </c>
      <c r="I2897" s="0" t="str">
        <f aca="false">"{""classes"":["""&amp;G2897&amp;"""],""text"":"""&amp;A2897&amp;"""},"</f>
        <v>{"classes":["0,25"],"text":"Undecided  This Major's Salary over time Princeton crushed my self confidence. I dropped out after my freshman year. I failed everything that I tried and no one was there to help me. I became extremely depressed and spent most of time in the women's center because they had free meditation classes.Many of my teachers told me that I was stupid, directly and indirectly. My math professor said that I was immature and that I should probably drop his class. He had a thick accent so I could barely understand the snide comment let alone his lectures. When I asked to borrow notes for the same math class people flat out refused. Finding study groups was very difficult because the students were clicky and competitive. I failed a geoscience test and when I went for help from the professor all he had to say to me was  deal with it. - so If you're looking for a nurturing academic environment, Princeton is not the place.If you do end up going to Princeton, the best advice I could give is to GET HELP as soon as you get on campus. Get to know the deans of your college- they are your advocates. Check out counseling services- believe it or not everyone on campus sees them. Go to the study groups in Frist- they are crucial for survival. Make sure you are aware of all of the student resources right away. By the time I learned about how to help myself, it was too late."},</v>
      </c>
      <c r="J2897" s="0" t="n">
        <f aca="false">LEN(A2897)</f>
        <v>1369</v>
      </c>
    </row>
    <row r="2898" customFormat="false" ht="12.8" hidden="false" customHeight="false" outlineLevel="0" collapsed="false">
      <c r="A2898" s="0" t="s">
        <v>3316</v>
      </c>
      <c r="B2898" s="0" t="s">
        <v>3256</v>
      </c>
      <c r="C2898" s="0" t="s">
        <v>3317</v>
      </c>
      <c r="D2898" s="0" t="n">
        <v>3</v>
      </c>
      <c r="E2898" s="0" t="str">
        <f aca="false">IFERROR(IFERROR(REPLACE(C2898,SEARCH($E$1,C2898,1),LEN($E$1),""),REPLACE(C2898,SEARCH($F$1,C2898,1),LEN($F$1),"")),C2898)</f>
        <v>www.studentsreview.com/viewprofile.php3?k=1242107988&amp;u=888</v>
      </c>
      <c r="F2898" s="0" t="str">
        <f aca="false">REPLACE(E2898,SEARCH("/",E2898,1),LEN(E2898),"")</f>
        <v>www.studentsreview.com</v>
      </c>
      <c r="G2898" s="0" t="n">
        <f aca="false">IF(F2898="www.studentcrowd.com",D2898*2/10,IF(F2898="www.studentsreview.com",D2898*2.5/10,"ERROR"))</f>
        <v>0.75</v>
      </c>
      <c r="H2898" s="0" t="str">
        <f aca="false">VLOOKUP(G2898,Sheet2!$A$1:$B$8,2,0)</f>
        <v>good</v>
      </c>
      <c r="I2898" s="0" t="str">
        <f aca="false">"{""classes"":["""&amp;G2898&amp;"""],""text"":"""&amp;A2898&amp;"""},"</f>
        <v>{"classes":["0,75"],"text":"PreMed and Medical  This Major's Salary over time Princeton University is seriously a great institution.  I'm currently pre-med, and can easily say that we cooperate a lot despite grade deflation.  You will run into the occasional jerk, but most people will be extremely happy to help a fellow student in need.  Faculty are great, and almost beg students to see them during office hours.  My chemistry professor has begged us several times in lecture to take advantage of his time.  The social scene is very fun, although I do admit to subscribing to the drinking culture.  Certain people might dislike the street  like three of my suitemates .  Believe you me, they have absolutely NO trouble finding things to do instead of drinking, and they love their time here as much as I do.  If you're a downer and only see the negatives in your surroundings, I'm sure you can find plenty of things that are wrong with Princeton.  However, if you open your eyes, Princeton has more positives associated with it than most other places in the world.  Seriously, I'm not getting anywhere near a 4.0 and still wouldn't trade my spot here for anything.   "},</v>
      </c>
      <c r="J2898" s="0" t="n">
        <f aca="false">LEN(A2898)</f>
        <v>1142</v>
      </c>
    </row>
    <row r="2899" customFormat="false" ht="12.8" hidden="false" customHeight="false" outlineLevel="0" collapsed="false">
      <c r="A2899" s="0" t="s">
        <v>3318</v>
      </c>
      <c r="B2899" s="0" t="s">
        <v>3256</v>
      </c>
      <c r="C2899" s="0" t="s">
        <v>3319</v>
      </c>
      <c r="D2899" s="0" t="n">
        <v>3</v>
      </c>
      <c r="E2899" s="0" t="str">
        <f aca="false">IFERROR(IFERROR(REPLACE(C2899,SEARCH($E$1,C2899,1),LEN($E$1),""),REPLACE(C2899,SEARCH($F$1,C2899,1),LEN($F$1),"")),C2899)</f>
        <v>www.studentsreview.com/viewprofile.php3?k=1235145642&amp;u=888</v>
      </c>
      <c r="F2899" s="0" t="str">
        <f aca="false">REPLACE(E2899,SEARCH("/",E2899,1),LEN(E2899),"")</f>
        <v>www.studentsreview.com</v>
      </c>
      <c r="G2899" s="0" t="n">
        <f aca="false">IF(F2899="www.studentcrowd.com",D2899*2/10,IF(F2899="www.studentsreview.com",D2899*2.5/10,"ERROR"))</f>
        <v>0.75</v>
      </c>
      <c r="H2899" s="0" t="str">
        <f aca="false">VLOOKUP(G2899,Sheet2!$A$1:$B$8,2,0)</f>
        <v>good</v>
      </c>
      <c r="I2899" s="0" t="str">
        <f aca="false">"{""classes"":["""&amp;G2899&amp;"""],""text"":"""&amp;A2899&amp;"""},"</f>
        <v>{"classes":["0,75"],"text":"Chemistry  This Major's Salary over time These were by far the best four years of my life. I loved being challenged in my course work. Exams, papers and problem sets were never about regurgitating information read or received in lectures. Instead, all independent work was an opportunity to acquired knowledge and determine how it could be applied to novel situations. More than anything, this approach develops your critical thinking skills. My social life was great. Everyone I knew was involved in multiple activities. The often maligned eating clubs were actually a great way to go out and know how to  run into everyone you know. Students weren't competitive with each other so much as with themselves, which lead to great study groups. My only wish is that there would have been more support and one on one time with professors in humanities courses for non-majors."},</v>
      </c>
      <c r="J2899" s="0" t="n">
        <f aca="false">LEN(A2899)</f>
        <v>871</v>
      </c>
    </row>
    <row r="2900" customFormat="false" ht="12.8" hidden="false" customHeight="false" outlineLevel="0" collapsed="false">
      <c r="A2900" s="0" t="s">
        <v>3320</v>
      </c>
      <c r="B2900" s="0" t="s">
        <v>3256</v>
      </c>
      <c r="C2900" s="0" t="s">
        <v>3321</v>
      </c>
      <c r="D2900" s="0" t="n">
        <v>3</v>
      </c>
      <c r="E2900" s="0" t="str">
        <f aca="false">IFERROR(IFERROR(REPLACE(C2900,SEARCH($E$1,C2900,1),LEN($E$1),""),REPLACE(C2900,SEARCH($F$1,C2900,1),LEN($F$1),"")),C2900)</f>
        <v>www.studentsreview.com/viewprofile.php3?k=1230364280&amp;u=888</v>
      </c>
      <c r="F2900" s="0" t="str">
        <f aca="false">REPLACE(E2900,SEARCH("/",E2900,1),LEN(E2900),"")</f>
        <v>www.studentsreview.com</v>
      </c>
      <c r="G2900" s="0" t="n">
        <f aca="false">IF(F2900="www.studentcrowd.com",D2900*2/10,IF(F2900="www.studentsreview.com",D2900*2.5/10,"ERROR"))</f>
        <v>0.75</v>
      </c>
      <c r="H2900" s="0" t="str">
        <f aca="false">VLOOKUP(G2900,Sheet2!$A$1:$B$8,2,0)</f>
        <v>good</v>
      </c>
      <c r="I2900" s="0" t="str">
        <f aca="false">"{""classes"":["""&amp;G2900&amp;"""],""text"":"""&amp;A2900&amp;"""},"</f>
        <v>{"classes":["0,75"],"text":"Physics  This Major's Salary over time The school is awesome."},</v>
      </c>
      <c r="J2900" s="0" t="n">
        <f aca="false">LEN(A2900)</f>
        <v>61</v>
      </c>
    </row>
    <row r="2901" customFormat="false" ht="12.8" hidden="false" customHeight="false" outlineLevel="0" collapsed="false">
      <c r="A2901" s="0" t="s">
        <v>3322</v>
      </c>
      <c r="B2901" s="0" t="s">
        <v>3256</v>
      </c>
      <c r="C2901" s="0" t="s">
        <v>3323</v>
      </c>
      <c r="D2901" s="0" t="n">
        <v>3</v>
      </c>
      <c r="E2901" s="0" t="str">
        <f aca="false">IFERROR(IFERROR(REPLACE(C2901,SEARCH($E$1,C2901,1),LEN($E$1),""),REPLACE(C2901,SEARCH($F$1,C2901,1),LEN($F$1),"")),C2901)</f>
        <v>www.studentsreview.com/viewprofile.php3?k=1226366985&amp;u=888</v>
      </c>
      <c r="F2901" s="0" t="str">
        <f aca="false">REPLACE(E2901,SEARCH("/",E2901,1),LEN(E2901),"")</f>
        <v>www.studentsreview.com</v>
      </c>
      <c r="G2901" s="0" t="n">
        <f aca="false">IF(F2901="www.studentcrowd.com",D2901*2/10,IF(F2901="www.studentsreview.com",D2901*2.5/10,"ERROR"))</f>
        <v>0.75</v>
      </c>
      <c r="H2901" s="0" t="str">
        <f aca="false">VLOOKUP(G2901,Sheet2!$A$1:$B$8,2,0)</f>
        <v>good</v>
      </c>
      <c r="I2901" s="0" t="str">
        <f aca="false">"{""classes"":["""&amp;G2901&amp;"""],""text"":"""&amp;A2901&amp;"""},"</f>
        <v>{"classes":["0,75"],"text":"Other  This Major's Salary over time I got a tremendous education from Princeton.  This helped me in getting in to the best graduate programs in the country and getting an initial job offer in the middle of grad school.  But, I think Princeton, along with a few other schools, offers more than just an education:  it provides horizons and contacts.  It helps sets one's sights high:  I left wanting to be the best in the world in my field.  And, the contacts one acquires are remarkable.  My friends in senior positions in many areas  Deans of Law Schools, Private Equity Partners, Heads of Non-Profits, Medical School Professors, etc.  and they all come back every 5 years for reunions with the fondest feelings about the place."},</v>
      </c>
      <c r="J2901" s="0" t="n">
        <f aca="false">LEN(A2901)</f>
        <v>729</v>
      </c>
    </row>
    <row r="2902" customFormat="false" ht="12.8" hidden="false" customHeight="false" outlineLevel="0" collapsed="false">
      <c r="A2902" s="0" t="s">
        <v>3324</v>
      </c>
      <c r="B2902" s="0" t="s">
        <v>3256</v>
      </c>
      <c r="C2902" s="0" t="s">
        <v>3325</v>
      </c>
      <c r="D2902" s="0" t="n">
        <v>4</v>
      </c>
      <c r="E2902" s="0" t="str">
        <f aca="false">IFERROR(IFERROR(REPLACE(C2902,SEARCH($E$1,C2902,1),LEN($E$1),""),REPLACE(C2902,SEARCH($F$1,C2902,1),LEN($F$1),"")),C2902)</f>
        <v>www.studentsreview.com/viewprofile.php3?k=1214411119&amp;u=888</v>
      </c>
      <c r="F2902" s="0" t="str">
        <f aca="false">REPLACE(E2902,SEARCH("/",E2902,1),LEN(E2902),"")</f>
        <v>www.studentsreview.com</v>
      </c>
      <c r="G2902" s="0" t="n">
        <f aca="false">IF(F2902="www.studentcrowd.com",D2902*2/10,IF(F2902="www.studentsreview.com",D2902*2.5/10,"ERROR"))</f>
        <v>1</v>
      </c>
      <c r="H2902" s="0" t="str">
        <f aca="false">VLOOKUP(G2902,Sheet2!$A$1:$B$8,2,0)</f>
        <v>excellent</v>
      </c>
      <c r="I2902" s="0" t="str">
        <f aca="false">"{""classes"":["""&amp;G2902&amp;"""],""text"":"""&amp;A2902&amp;"""},"</f>
        <v>{"classes":["1"],"text":"Chemical Engineering  This Major's Salary over time If you worked hard to get here, be prepared to work just as hard while you are here. BUT, don't despair! The rewards are boundless."},</v>
      </c>
      <c r="J2902" s="0" t="n">
        <f aca="false">LEN(A2902)</f>
        <v>183</v>
      </c>
    </row>
    <row r="2903" customFormat="false" ht="12.8" hidden="false" customHeight="false" outlineLevel="0" collapsed="false">
      <c r="A2903" s="0" t="s">
        <v>3326</v>
      </c>
      <c r="B2903" s="0" t="s">
        <v>3256</v>
      </c>
      <c r="C2903" s="0" t="s">
        <v>3327</v>
      </c>
      <c r="D2903" s="0" t="n">
        <v>3</v>
      </c>
      <c r="E2903" s="0" t="str">
        <f aca="false">IFERROR(IFERROR(REPLACE(C2903,SEARCH($E$1,C2903,1),LEN($E$1),""),REPLACE(C2903,SEARCH($F$1,C2903,1),LEN($F$1),"")),C2903)</f>
        <v>www.studentsreview.com/viewprofile.php3?k=1207505352&amp;u=888</v>
      </c>
      <c r="F2903" s="0" t="str">
        <f aca="false">REPLACE(E2903,SEARCH("/",E2903,1),LEN(E2903),"")</f>
        <v>www.studentsreview.com</v>
      </c>
      <c r="G2903" s="0" t="n">
        <f aca="false">IF(F2903="www.studentcrowd.com",D2903*2/10,IF(F2903="www.studentsreview.com",D2903*2.5/10,"ERROR"))</f>
        <v>0.75</v>
      </c>
      <c r="H2903" s="0" t="str">
        <f aca="false">VLOOKUP(G2903,Sheet2!$A$1:$B$8,2,0)</f>
        <v>good</v>
      </c>
      <c r="I2903" s="0" t="str">
        <f aca="false">"{""classes"":["""&amp;G2903&amp;"""],""text"":"""&amp;A2903&amp;"""},"</f>
        <v>{"classes":["0,75"],"text":"Engineering Department  This Major's Salary over time Of course you can't base your choice entirely on rankings, but it's no coincidence that Princeton is the #1 school according to U.S. News &amp; Rankings. Here, the focus is on undergraduates, while at other Ivy League schools, such as Harvard and Yale, more emphasis is placed on graduate students. The engineering department is unparalleled. Professors are collaborative, approachable and most importantly, caring. No where else do undergraduate students have the privilege of working side-by-side with Nobel Laureates and field experts. The camps is beautiful, the food is good  no rave reviews here , and the dorms are like palaces. There is so much pride  at Princeton; I can look around the campus and know that everyone here truly wants to be here. Financial Aid is excellent. Basically, if you're qualified, Princeton will find a way to pay for you. The administration runs smoothly. With demanding school work, tons of extra curricular activities, and a tremendous sense of community at the school, it's easy to not leave campus for weeks at a time. Students tend to forget that NYC is just as hour away. If you tire of eating clubs, you can always escape to NYC for the weekend. It's a wonderful school. Best in the nation. "},</v>
      </c>
      <c r="J2903" s="0" t="n">
        <f aca="false">LEN(A2903)</f>
        <v>1283</v>
      </c>
    </row>
    <row r="2904" customFormat="false" ht="12.8" hidden="false" customHeight="false" outlineLevel="0" collapsed="false">
      <c r="A2904" s="0" t="s">
        <v>3328</v>
      </c>
      <c r="B2904" s="0" t="s">
        <v>3256</v>
      </c>
      <c r="C2904" s="0" t="s">
        <v>3329</v>
      </c>
      <c r="D2904" s="0" t="n">
        <v>2</v>
      </c>
      <c r="E2904" s="0" t="str">
        <f aca="false">IFERROR(IFERROR(REPLACE(C2904,SEARCH($E$1,C2904,1),LEN($E$1),""),REPLACE(C2904,SEARCH($F$1,C2904,1),LEN($F$1),"")),C2904)</f>
        <v>www.studentsreview.com/viewprofile.php3?k=1203555468&amp;u=888</v>
      </c>
      <c r="F2904" s="0" t="str">
        <f aca="false">REPLACE(E2904,SEARCH("/",E2904,1),LEN(E2904),"")</f>
        <v>www.studentsreview.com</v>
      </c>
      <c r="G2904" s="0" t="n">
        <f aca="false">IF(F2904="www.studentcrowd.com",D2904*2/10,IF(F2904="www.studentsreview.com",D2904*2.5/10,"ERROR"))</f>
        <v>0.5</v>
      </c>
      <c r="H2904" s="0" t="str">
        <f aca="false">VLOOKUP(G2904,Sheet2!$A$1:$B$8,2,0)</f>
        <v>middle</v>
      </c>
      <c r="I2904" s="0" t="str">
        <f aca="false">"{""classes"":["""&amp;G2904&amp;"""],""text"":"""&amp;A2904&amp;"""},"</f>
        <v>{"classes":["0,5"],"text":"Economics  This Major's Salary over time It's been awhile. My experience is eerily reminiscent of the kind of ivy league experiences described by Loren Pope in his book Looking Beyond the Ivy League. I had some terrific classes, Made some wonderful friends. But was oddly unchallenged and felt like many of the classes were more about facts or technical material than deep understanding. Discussions of normative economics were missing, and big questions and policy implications were avoided. I found the classes surprisingly easy, and for the most part I never grew as an academic. Sadly, I felt like an outsider for most of my four years. Everyone, faculty and students, seemed very self absorbed. "},</v>
      </c>
      <c r="J2904" s="0" t="n">
        <f aca="false">LEN(A2904)</f>
        <v>700</v>
      </c>
    </row>
    <row r="2905" customFormat="false" ht="12.8" hidden="false" customHeight="false" outlineLevel="0" collapsed="false">
      <c r="A2905" s="0" t="s">
        <v>3330</v>
      </c>
      <c r="B2905" s="0" t="s">
        <v>3256</v>
      </c>
      <c r="C2905" s="0" t="s">
        <v>3331</v>
      </c>
      <c r="D2905" s="0" t="n">
        <v>1</v>
      </c>
      <c r="E2905" s="0" t="str">
        <f aca="false">IFERROR(IFERROR(REPLACE(C2905,SEARCH($E$1,C2905,1),LEN($E$1),""),REPLACE(C2905,SEARCH($F$1,C2905,1),LEN($F$1),"")),C2905)</f>
        <v>www.studentsreview.com/viewprofile.php3?k=1201680229&amp;u=888</v>
      </c>
      <c r="F2905" s="0" t="str">
        <f aca="false">REPLACE(E2905,SEARCH("/",E2905,1),LEN(E2905),"")</f>
        <v>www.studentsreview.com</v>
      </c>
      <c r="G2905" s="0" t="n">
        <f aca="false">IF(F2905="www.studentcrowd.com",D2905*2/10,IF(F2905="www.studentsreview.com",D2905*2.5/10,"ERROR"))</f>
        <v>0.25</v>
      </c>
      <c r="H2905" s="0" t="str">
        <f aca="false">VLOOKUP(G2905,Sheet2!$A$1:$B$8,2,0)</f>
        <v>bad_plus</v>
      </c>
      <c r="I2905" s="0" t="str">
        <f aca="false">"{""classes"":["""&amp;G2905&amp;"""],""text"":"""&amp;A2905&amp;"""},"</f>
        <v>{"classes":["0,25"],"text":"Religion/Religious  This Major's Salary over time Grade Deflation."},</v>
      </c>
      <c r="J2905" s="0" t="n">
        <f aca="false">LEN(A2905)</f>
        <v>66</v>
      </c>
    </row>
    <row r="2906" customFormat="false" ht="12.8" hidden="false" customHeight="false" outlineLevel="0" collapsed="false">
      <c r="A2906" s="0" t="s">
        <v>3332</v>
      </c>
      <c r="B2906" s="0" t="s">
        <v>3256</v>
      </c>
      <c r="C2906" s="0" t="s">
        <v>3333</v>
      </c>
      <c r="D2906" s="0" t="n">
        <v>3</v>
      </c>
      <c r="E2906" s="0" t="str">
        <f aca="false">IFERROR(IFERROR(REPLACE(C2906,SEARCH($E$1,C2906,1),LEN($E$1),""),REPLACE(C2906,SEARCH($F$1,C2906,1),LEN($F$1),"")),C2906)</f>
        <v>www.studentsreview.com/viewprofile.php3?k=1199314031&amp;u=888</v>
      </c>
      <c r="F2906" s="0" t="str">
        <f aca="false">REPLACE(E2906,SEARCH("/",E2906,1),LEN(E2906),"")</f>
        <v>www.studentsreview.com</v>
      </c>
      <c r="G2906" s="0" t="n">
        <f aca="false">IF(F2906="www.studentcrowd.com",D2906*2/10,IF(F2906="www.studentsreview.com",D2906*2.5/10,"ERROR"))</f>
        <v>0.75</v>
      </c>
      <c r="H2906" s="0" t="str">
        <f aca="false">VLOOKUP(G2906,Sheet2!$A$1:$B$8,2,0)</f>
        <v>good</v>
      </c>
      <c r="I2906" s="0" t="str">
        <f aca="false">"{""classes"":["""&amp;G2906&amp;"""],""text"":"""&amp;A2906&amp;"""},"</f>
        <v>{"classes":["0,75"],"text":"Philosophy  This Major's Salary over time I love Princeton and wouldn't trade my education here for anything. It is no mistake that US News rates us the best in the country.The most useful thing I can do, to start off, is to compare my experience with that of my friends at Yale, whom I visit often and who often visit me. Compare the reviews on this site of Yale with those of Princeton; the Yale reviewers will tell you that it is possible to skate by, sleeping in and playing Halo, or to load yourself with hard classes. This sounds about right; my friends at Yale like their seminar classes but stay away from intro classes like they're radioactive. The Princeton reviewers talk largely about how hard you must work here, no matter what courses you take - but at the same time, the professors in even intro classes take a sincere interest in you. I've frequently had lunch with one of my intro philosophy professors, and I can't even describe how great that class was. At Princeton, you don't just read the material and absorb new ideas. You master the material and contribute your own ideas. Better yet, the professors and preceptors actively want you to do this.One of the most striking things I hear from Yale friends is that, at their school, prerequisites for classes and departmental regulations actually matter. Not so at Princeton - here, the prereqs are largely for show; I've taken two or three classes already without having taken any of the listed prerequisites, and no one bats an eye. This is a reflection of a general academic philosophy that encourages bright and/or motivated students to try new things and even jump ahead. Anthony Grafton, a history professor, says much the same in a Daily Princetonian article: At Princeton, we have rules, but we know how to bend them.  paraphrase .Not only that, but the Princeton thesis and JP form a really unique experience - other schools may have senior essay requirements or may call them  theses,  but no one expects as much out of you as Princeton on a senior thesis, and no one has you working with one faculty member for an entire year  or more , much like a graduate student - in addition to regular coursework. Socially, all that hard work does make for a  work hard, play hard  atmosphere. That said, there are many ways to play hard  and just as many to  play soft  . Start with the eating clubs. I didn't like eating clubs as a freshman, but now I've changed my mind; they are the ultimate social hubs. You can use them to party like at any frat, or you can use them to sit down and eat and talk with friends, study in the library, or play video games or pool. Either way, you'll be making friends. Not only that, but the variety of characters of the clubs mean that you'll meet more people just trying to find the club that's right for you than you ever would if you just stayed in the residential colleges. This is what makes the campus feel like one big community - a large machine with each gear a club or college. This is reflected in the attitude of the students, I think. People at Yale seem ready to pat themselves on the back and are easily wowed by their classmate's achievements. But the Princeton community is tight enough and within a small enough community  i.e., the town of Princeton  that it is no longer strange to see your friends doing something amazing. You begin to react along the lines of,  well, that's just what they do.  After all, they're your friends, and your friends aren't strange to you. That, and as other reviewers have noted, there is a presumption against boasting about your achievements. All in all, Princeton is the best place for the best students. I've never thought twice about coming here, and neither should you if you get in."},</v>
      </c>
      <c r="J2906" s="0" t="n">
        <f aca="false">LEN(A2906)</f>
        <v>3745</v>
      </c>
    </row>
    <row r="2907" customFormat="false" ht="12.8" hidden="false" customHeight="false" outlineLevel="0" collapsed="false">
      <c r="A2907" s="0" t="s">
        <v>3334</v>
      </c>
      <c r="B2907" s="0" t="s">
        <v>3256</v>
      </c>
      <c r="C2907" s="0" t="s">
        <v>3335</v>
      </c>
      <c r="D2907" s="0" t="n">
        <v>3</v>
      </c>
      <c r="E2907" s="0" t="str">
        <f aca="false">IFERROR(IFERROR(REPLACE(C2907,SEARCH($E$1,C2907,1),LEN($E$1),""),REPLACE(C2907,SEARCH($F$1,C2907,1),LEN($F$1),"")),C2907)</f>
        <v>www.studentsreview.com/viewprofile.php3?k=1188827203&amp;u=888</v>
      </c>
      <c r="F2907" s="0" t="str">
        <f aca="false">REPLACE(E2907,SEARCH("/",E2907,1),LEN(E2907),"")</f>
        <v>www.studentsreview.com</v>
      </c>
      <c r="G2907" s="0" t="n">
        <f aca="false">IF(F2907="www.studentcrowd.com",D2907*2/10,IF(F2907="www.studentsreview.com",D2907*2.5/10,"ERROR"))</f>
        <v>0.75</v>
      </c>
      <c r="H2907" s="0" t="str">
        <f aca="false">VLOOKUP(G2907,Sheet2!$A$1:$B$8,2,0)</f>
        <v>good</v>
      </c>
      <c r="I2907" s="0" t="str">
        <f aca="false">"{""classes"":["""&amp;G2907&amp;"""],""text"":"""&amp;A2907&amp;"""},"</f>
        <v>{"classes":["0,75"],"text":"History/Histories  art history/etc.   This Major's Salary over time Princeton is a wonderful institution. great minds and all around students.  we work hard and party hard.  "},</v>
      </c>
      <c r="J2907" s="0" t="n">
        <f aca="false">LEN(A2907)</f>
        <v>174</v>
      </c>
    </row>
    <row r="2908" customFormat="false" ht="12.8" hidden="false" customHeight="false" outlineLevel="0" collapsed="false">
      <c r="A2908" s="0" t="s">
        <v>3336</v>
      </c>
      <c r="B2908" s="0" t="s">
        <v>3256</v>
      </c>
      <c r="C2908" s="0" t="s">
        <v>3337</v>
      </c>
      <c r="D2908" s="0" t="n">
        <v>3</v>
      </c>
      <c r="E2908" s="0" t="str">
        <f aca="false">IFERROR(IFERROR(REPLACE(C2908,SEARCH($E$1,C2908,1),LEN($E$1),""),REPLACE(C2908,SEARCH($F$1,C2908,1),LEN($F$1),"")),C2908)</f>
        <v>www.studentsreview.com/viewprofile.php3?k=1179720078&amp;u=888</v>
      </c>
      <c r="F2908" s="0" t="str">
        <f aca="false">REPLACE(E2908,SEARCH("/",E2908,1),LEN(E2908),"")</f>
        <v>www.studentsreview.com</v>
      </c>
      <c r="G2908" s="0" t="n">
        <f aca="false">IF(F2908="www.studentcrowd.com",D2908*2/10,IF(F2908="www.studentsreview.com",D2908*2.5/10,"ERROR"))</f>
        <v>0.75</v>
      </c>
      <c r="H2908" s="0" t="str">
        <f aca="false">VLOOKUP(G2908,Sheet2!$A$1:$B$8,2,0)</f>
        <v>good</v>
      </c>
      <c r="I2908" s="0" t="str">
        <f aca="false">"{""classes"":["""&amp;G2908&amp;"""],""text"":"""&amp;A2908&amp;"""},"</f>
        <v>{"classes":["0,75"],"text":"Undecided  This Major's Salary over time I'm less than than two days from finishing my first year  I'm procrastinating badly  and what a year it's been.  If you want to be challenged, Princeton will challenge you and then some.  People here are definitely the work hard, party hard type.  I don't really partyвЂ¦not my thing, but the university definitely provides tons of fun ways to get away from your studies.  Classes are difficult of course, but I've had really good experiences with professors.  I'm not the type to be all up for having long, intellectual conversations with professors, but they were always available for me.  One of my professors always had a 5-10 minute email response time even in the wee hours of the morning.  They seem to really care.There are a bajillion extracurricular things going on, and most of them are actually GOOD.The campus is lovely.  If you fancy going to hogwarts, you should come here.  I basically live in a castle. The only thing that's not great is the fact that it's SUPER easy to be burned out.  I know a few people who have had to take semesters off because of it.  There's the policy of grade deflation, meaning that only 35% of the grades in a given class can be in the 'A' range.  So there's definitely competition."},</v>
      </c>
      <c r="J2908" s="0" t="n">
        <f aca="false">LEN(A2908)</f>
        <v>1268</v>
      </c>
    </row>
    <row r="2909" customFormat="false" ht="12.8" hidden="false" customHeight="false" outlineLevel="0" collapsed="false">
      <c r="A2909" s="0" t="s">
        <v>3338</v>
      </c>
      <c r="B2909" s="0" t="s">
        <v>3256</v>
      </c>
      <c r="C2909" s="0" t="s">
        <v>3339</v>
      </c>
      <c r="D2909" s="0" t="n">
        <v>3</v>
      </c>
      <c r="E2909" s="0" t="str">
        <f aca="false">IFERROR(IFERROR(REPLACE(C2909,SEARCH($E$1,C2909,1),LEN($E$1),""),REPLACE(C2909,SEARCH($F$1,C2909,1),LEN($F$1),"")),C2909)</f>
        <v>www.studentsreview.com/viewprofile.php3?k=1175141215&amp;u=888</v>
      </c>
      <c r="F2909" s="0" t="str">
        <f aca="false">REPLACE(E2909,SEARCH("/",E2909,1),LEN(E2909),"")</f>
        <v>www.studentsreview.com</v>
      </c>
      <c r="G2909" s="0" t="n">
        <f aca="false">IF(F2909="www.studentcrowd.com",D2909*2/10,IF(F2909="www.studentsreview.com",D2909*2.5/10,"ERROR"))</f>
        <v>0.75</v>
      </c>
      <c r="H2909" s="0" t="str">
        <f aca="false">VLOOKUP(G2909,Sheet2!$A$1:$B$8,2,0)</f>
        <v>good</v>
      </c>
      <c r="I2909" s="0" t="str">
        <f aca="false">"{""classes"":["""&amp;G2909&amp;"""],""text"":"""&amp;A2909&amp;"""},"</f>
        <v>{"classes":["0,75"],"text":"Mechanical Engineering  This Major's Salary over time Princeton's campus and academics are great."},</v>
      </c>
      <c r="J2909" s="0" t="n">
        <f aca="false">LEN(A2909)</f>
        <v>97</v>
      </c>
    </row>
    <row r="2910" customFormat="false" ht="12.8" hidden="false" customHeight="false" outlineLevel="0" collapsed="false">
      <c r="A2910" s="0" t="s">
        <v>3340</v>
      </c>
      <c r="B2910" s="0" t="s">
        <v>3256</v>
      </c>
      <c r="C2910" s="0" t="s">
        <v>3341</v>
      </c>
      <c r="D2910" s="0" t="n">
        <v>3</v>
      </c>
      <c r="E2910" s="0" t="str">
        <f aca="false">IFERROR(IFERROR(REPLACE(C2910,SEARCH($E$1,C2910,1),LEN($E$1),""),REPLACE(C2910,SEARCH($F$1,C2910,1),LEN($F$1),"")),C2910)</f>
        <v>www.studentsreview.com/viewprofile.php3?k=1166726334&amp;u=888</v>
      </c>
      <c r="F2910" s="0" t="str">
        <f aca="false">REPLACE(E2910,SEARCH("/",E2910,1),LEN(E2910),"")</f>
        <v>www.studentsreview.com</v>
      </c>
      <c r="G2910" s="0" t="n">
        <f aca="false">IF(F2910="www.studentcrowd.com",D2910*2/10,IF(F2910="www.studentsreview.com",D2910*2.5/10,"ERROR"))</f>
        <v>0.75</v>
      </c>
      <c r="H2910" s="0" t="str">
        <f aca="false">VLOOKUP(G2910,Sheet2!$A$1:$B$8,2,0)</f>
        <v>good</v>
      </c>
      <c r="I2910" s="0" t="str">
        <f aca="false">"{""classes"":["""&amp;G2910&amp;"""],""text"":"""&amp;A2910&amp;"""},"</f>
        <v>{"classes":["0,75"],"text":"Computer Engineering  This Major's Salary over time The administration really cares. All my professors have been very helpful and approachable, holding extra offices hours, meeting with us for coffee, etc. President Bush's ex-economic advisor who is my econ 100 professor eats lunch in my dining hall with students several times a week. Lectures are interesting and applicable.  If you care about grades more than learning and being intellectually stimulated, you shouldn't come here because it is hard and you will get discouraged by your classmates' brilliance.  Moving on to the topic of the student bodyвЂ¦ everybody here is really nice.  Nobody talks about grades and people that are overly competative are socially shunned.  The admissions department does a good job of selecting interesting applicants, with the result that spontaneous philosophical and intellectual conversations abound.  Finally, you might hear that Princeton has a drinking problem; that's not true.  We probably have a better time than the other ivy league schools, but it's definitely tame compared to the average college experience.  Don't be turned off by stories of the eating clubs or our preppy stereotype.  Being preppy is more of a tradition around here, people continue it for fun on events like lawnparties.  Also, the eating clubs all have different attitudes and there's a sufficient variety of non club options like the 4 year collges or co-ops.  Don't whine about the small town and campus life being boring; you're not being creative or open enough to new ideas. To conclude, Princeton is the best school in the world!  Never would I regret going here.  I'm getting superior academic training in a gorgeous environment with faculty, staff, and administrators that care about me personally.   "},</v>
      </c>
      <c r="J2910" s="0" t="n">
        <f aca="false">LEN(A2910)</f>
        <v>1785</v>
      </c>
    </row>
    <row r="2911" customFormat="false" ht="12.8" hidden="false" customHeight="false" outlineLevel="0" collapsed="false">
      <c r="A2911" s="0" t="s">
        <v>3342</v>
      </c>
      <c r="B2911" s="0" t="s">
        <v>3256</v>
      </c>
      <c r="C2911" s="0" t="s">
        <v>3343</v>
      </c>
      <c r="D2911" s="0" t="n">
        <v>2</v>
      </c>
      <c r="E2911" s="0" t="str">
        <f aca="false">IFERROR(IFERROR(REPLACE(C2911,SEARCH($E$1,C2911,1),LEN($E$1),""),REPLACE(C2911,SEARCH($F$1,C2911,1),LEN($F$1),"")),C2911)</f>
        <v>www.studentsreview.com/viewprofile.php3?k=1165608076&amp;u=888</v>
      </c>
      <c r="F2911" s="0" t="str">
        <f aca="false">REPLACE(E2911,SEARCH("/",E2911,1),LEN(E2911),"")</f>
        <v>www.studentsreview.com</v>
      </c>
      <c r="G2911" s="0" t="n">
        <f aca="false">IF(F2911="www.studentcrowd.com",D2911*2/10,IF(F2911="www.studentsreview.com",D2911*2.5/10,"ERROR"))</f>
        <v>0.5</v>
      </c>
      <c r="H2911" s="0" t="str">
        <f aca="false">VLOOKUP(G2911,Sheet2!$A$1:$B$8,2,0)</f>
        <v>middle</v>
      </c>
      <c r="I2911" s="0" t="str">
        <f aca="false">"{""classes"":["""&amp;G2911&amp;"""],""text"":"""&amp;A2911&amp;"""},"</f>
        <v>{"classes":["0,5"],"text":"Economics  This Major's Salary over time Just don't be naive.  Realize that no matter what school you go to you are going to have to work as hard as you possibly can if you want to succeed in the world.  Always strive to do better.  You can never be  good enough вЂ¦ always look for the promotion, always look for the opportunities that can further your education/career.  If you can keep this mindset, and it's not an easy endeavor, then you can and will be successful at whatever you do."},</v>
      </c>
      <c r="J2911" s="0" t="n">
        <f aca="false">LEN(A2911)</f>
        <v>489</v>
      </c>
    </row>
    <row r="2912" customFormat="false" ht="12.8" hidden="false" customHeight="false" outlineLevel="0" collapsed="false">
      <c r="A2912" s="0" t="s">
        <v>3344</v>
      </c>
      <c r="B2912" s="0" t="s">
        <v>3256</v>
      </c>
      <c r="C2912" s="0" t="s">
        <v>3345</v>
      </c>
      <c r="D2912" s="0" t="n">
        <v>3</v>
      </c>
      <c r="E2912" s="0" t="str">
        <f aca="false">IFERROR(IFERROR(REPLACE(C2912,SEARCH($E$1,C2912,1),LEN($E$1),""),REPLACE(C2912,SEARCH($F$1,C2912,1),LEN($F$1),"")),C2912)</f>
        <v>www.studentsreview.com/viewprofile.php3?k=1156446377&amp;u=888</v>
      </c>
      <c r="F2912" s="0" t="str">
        <f aca="false">REPLACE(E2912,SEARCH("/",E2912,1),LEN(E2912),"")</f>
        <v>www.studentsreview.com</v>
      </c>
      <c r="G2912" s="0" t="n">
        <f aca="false">IF(F2912="www.studentcrowd.com",D2912*2/10,IF(F2912="www.studentsreview.com",D2912*2.5/10,"ERROR"))</f>
        <v>0.75</v>
      </c>
      <c r="H2912" s="0" t="str">
        <f aca="false">VLOOKUP(G2912,Sheet2!$A$1:$B$8,2,0)</f>
        <v>good</v>
      </c>
      <c r="I2912" s="0" t="str">
        <f aca="false">"{""classes"":["""&amp;G2912&amp;"""],""text"":"""&amp;A2912&amp;"""},"</f>
        <v>{"classes":["0,75"],"text":"English  This Major's Salary over time Well we just edged out Harvard in the US News rankings, so that's cool. Not that those things should be given substantial weight, but after having gone through my first year at Princeton, I can say with great conviction that it is, in fact, the #1 school in the nation.That being said, you're gonna have to work. I mean, really work. And grade deflation sucks. But unlike high school, I have found that I am truly invested in what I'm doing.. and this makes all the difference in the world. I know many schools boast about their  world class  professors, and I'm also aware that there are many good ones out there. BUT, where else does every single undergraduate get a chance to workвЂќ one-on-one вЂќwith an accomplished professor on their own research? The thesis is the capstone of your Princeton education, and from what I hear, it's an experience that never leaves you.Don't be scared or turned off by the social scene. After being here, I can now laugh at some of the stories I heard coming in about how dreadfully awful the eating clubs were. Yes, like all Ivies, there are prep school kids here. Yes, people wear Polos. But almost every kid I've met here, beyond whatever exterior they may have, is extremely talented and also pretty down-to-earth. It's a very humbling crowdвЂ¦ let's say.I can't believe I only have 3 years leftвЂ¦ freshman year went by in a blink. I can't wait to get back on campus and to all of you considering Princeton, I bid thee good luck and I applaud your decision! I feel very, very priveledged to be a Princeton studentвЂ”its an opportunity that if given, you'd be downright silly to pass up."},</v>
      </c>
      <c r="J2912" s="0" t="n">
        <f aca="false">LEN(A2912)</f>
        <v>1668</v>
      </c>
    </row>
    <row r="2913" customFormat="false" ht="12.8" hidden="false" customHeight="false" outlineLevel="0" collapsed="false">
      <c r="A2913" s="0" t="s">
        <v>3346</v>
      </c>
      <c r="B2913" s="0" t="s">
        <v>3256</v>
      </c>
      <c r="C2913" s="0" t="s">
        <v>3347</v>
      </c>
      <c r="D2913" s="0" t="n">
        <v>4</v>
      </c>
      <c r="E2913" s="0" t="str">
        <f aca="false">IFERROR(IFERROR(REPLACE(C2913,SEARCH($E$1,C2913,1),LEN($E$1),""),REPLACE(C2913,SEARCH($F$1,C2913,1),LEN($F$1),"")),C2913)</f>
        <v>www.studentsreview.com/viewprofile.php3?k=1154546058&amp;u=888</v>
      </c>
      <c r="F2913" s="0" t="str">
        <f aca="false">REPLACE(E2913,SEARCH("/",E2913,1),LEN(E2913),"")</f>
        <v>www.studentsreview.com</v>
      </c>
      <c r="G2913" s="0" t="n">
        <f aca="false">IF(F2913="www.studentcrowd.com",D2913*2/10,IF(F2913="www.studentsreview.com",D2913*2.5/10,"ERROR"))</f>
        <v>1</v>
      </c>
      <c r="H2913" s="0" t="str">
        <f aca="false">VLOOKUP(G2913,Sheet2!$A$1:$B$8,2,0)</f>
        <v>excellent</v>
      </c>
      <c r="I2913" s="0" t="str">
        <f aca="false">"{""classes"":["""&amp;G2913&amp;"""],""text"":"""&amp;A2913&amp;"""},"</f>
        <v>{"classes":["1"],"text":"Undecided  This Major's Salary over time As someone has danced in many areas during my first year, I can say something about many of the departments. The Chemistry department is intense and Pre-Med students will eventually end up taking Orgo and Mol Bio in the same semester, under the tutelage of invisible professors. TA's will be your only guiding light outside of the lecture hall.The Math department is equally intense, but the professors are much more accessible and willing to take time out to assist each individual person.The Judaic Studies and African American Studies departments have some of the most brilliant minds you'll find and are surprisingly enjoyable, despite the heavy reading load. Class sizes are intimate and inviting.Foreign language studies are very reminiscent of high school style learning on the basic level.Administration seems like a dismembered body sometimes. Campus security has employed some of the most annoying people who take their jobs too seriously. And the social atmosphere with other students is DEAD if you don't a  drink, b  conform to stupidity, and c  like tall trees, old buildings, and a dead town.Overall, if you're deciding between Princeton and Yale, choose Yale. :D"},</v>
      </c>
      <c r="J2913" s="0" t="n">
        <f aca="false">LEN(A2913)</f>
        <v>1219</v>
      </c>
    </row>
    <row r="2914" customFormat="false" ht="12.8" hidden="false" customHeight="false" outlineLevel="0" collapsed="false">
      <c r="A2914" s="0" t="s">
        <v>3348</v>
      </c>
      <c r="B2914" s="0" t="s">
        <v>3256</v>
      </c>
      <c r="C2914" s="0" t="s">
        <v>3349</v>
      </c>
      <c r="D2914" s="0" t="n">
        <v>3</v>
      </c>
      <c r="E2914" s="0" t="str">
        <f aca="false">IFERROR(IFERROR(REPLACE(C2914,SEARCH($E$1,C2914,1),LEN($E$1),""),REPLACE(C2914,SEARCH($F$1,C2914,1),LEN($F$1),"")),C2914)</f>
        <v>www.studentsreview.com/viewprofile.php3?k=1153888264&amp;u=888</v>
      </c>
      <c r="F2914" s="0" t="str">
        <f aca="false">REPLACE(E2914,SEARCH("/",E2914,1),LEN(E2914),"")</f>
        <v>www.studentsreview.com</v>
      </c>
      <c r="G2914" s="0" t="n">
        <f aca="false">IF(F2914="www.studentcrowd.com",D2914*2/10,IF(F2914="www.studentsreview.com",D2914*2.5/10,"ERROR"))</f>
        <v>0.75</v>
      </c>
      <c r="H2914" s="0" t="str">
        <f aca="false">VLOOKUP(G2914,Sheet2!$A$1:$B$8,2,0)</f>
        <v>good</v>
      </c>
      <c r="I2914" s="0" t="str">
        <f aca="false">"{""classes"":["""&amp;G2914&amp;"""],""text"":"""&amp;A2914&amp;"""},"</f>
        <v>{"classes":["0,75"],"text":"Public Policy  This Major's Salary over time Know that the social life revolves around eating clubs.  If you accept that and relax about it, you'll enjoy it, because they are not as exclusionary as they sound or seem as a freshman."},</v>
      </c>
      <c r="J2914" s="0" t="n">
        <f aca="false">LEN(A2914)</f>
        <v>231</v>
      </c>
    </row>
    <row r="2915" customFormat="false" ht="12.8" hidden="false" customHeight="false" outlineLevel="0" collapsed="false">
      <c r="A2915" s="0" t="s">
        <v>3350</v>
      </c>
      <c r="B2915" s="0" t="s">
        <v>3256</v>
      </c>
      <c r="C2915" s="0" t="s">
        <v>3351</v>
      </c>
      <c r="D2915" s="0" t="n">
        <v>3</v>
      </c>
      <c r="E2915" s="0" t="str">
        <f aca="false">IFERROR(IFERROR(REPLACE(C2915,SEARCH($E$1,C2915,1),LEN($E$1),""),REPLACE(C2915,SEARCH($F$1,C2915,1),LEN($F$1),"")),C2915)</f>
        <v>www.studentsreview.com/viewprofile.php3?k=1149032493&amp;u=888</v>
      </c>
      <c r="F2915" s="0" t="str">
        <f aca="false">REPLACE(E2915,SEARCH("/",E2915,1),LEN(E2915),"")</f>
        <v>www.studentsreview.com</v>
      </c>
      <c r="G2915" s="0" t="n">
        <f aca="false">IF(F2915="www.studentcrowd.com",D2915*2/10,IF(F2915="www.studentsreview.com",D2915*2.5/10,"ERROR"))</f>
        <v>0.75</v>
      </c>
      <c r="H2915" s="0" t="str">
        <f aca="false">VLOOKUP(G2915,Sheet2!$A$1:$B$8,2,0)</f>
        <v>good</v>
      </c>
      <c r="I2915" s="0" t="str">
        <f aca="false">"{""classes"":["""&amp;G2915&amp;"""],""text"":"""&amp;A2915&amp;"""},"</f>
        <v>{"classes":["0,75"],"text":"Biology  This Major's Salary over time Don't let the snootiness of some students keep you away!"},</v>
      </c>
      <c r="J2915" s="0" t="n">
        <f aca="false">LEN(A2915)</f>
        <v>95</v>
      </c>
    </row>
    <row r="2916" customFormat="false" ht="12.8" hidden="false" customHeight="false" outlineLevel="0" collapsed="false">
      <c r="A2916" s="0" t="s">
        <v>3352</v>
      </c>
      <c r="B2916" s="0" t="s">
        <v>3256</v>
      </c>
      <c r="C2916" s="0" t="s">
        <v>3353</v>
      </c>
      <c r="D2916" s="0" t="n">
        <v>4</v>
      </c>
      <c r="E2916" s="0" t="str">
        <f aca="false">IFERROR(IFERROR(REPLACE(C2916,SEARCH($E$1,C2916,1),LEN($E$1),""),REPLACE(C2916,SEARCH($F$1,C2916,1),LEN($F$1),"")),C2916)</f>
        <v>www.studentsreview.com/viewprofile.php3?k=1145595858&amp;u=888</v>
      </c>
      <c r="F2916" s="0" t="str">
        <f aca="false">REPLACE(E2916,SEARCH("/",E2916,1),LEN(E2916),"")</f>
        <v>www.studentsreview.com</v>
      </c>
      <c r="G2916" s="0" t="n">
        <f aca="false">IF(F2916="www.studentcrowd.com",D2916*2/10,IF(F2916="www.studentsreview.com",D2916*2.5/10,"ERROR"))</f>
        <v>1</v>
      </c>
      <c r="H2916" s="0" t="str">
        <f aca="false">VLOOKUP(G2916,Sheet2!$A$1:$B$8,2,0)</f>
        <v>excellent</v>
      </c>
      <c r="I2916" s="0" t="str">
        <f aca="false">"{""classes"":["""&amp;G2916&amp;"""],""text"":"""&amp;A2916&amp;"""},"</f>
        <v>{"classes":["1"],"text":"PreLaw and Legal  This Major's Salary over time Princeton sucks in the social life, but if you love academic challenges, it is the place to be. "},</v>
      </c>
      <c r="J2916" s="0" t="n">
        <f aca="false">LEN(A2916)</f>
        <v>144</v>
      </c>
    </row>
    <row r="2917" customFormat="false" ht="12.8" hidden="false" customHeight="false" outlineLevel="0" collapsed="false">
      <c r="A2917" s="0" t="s">
        <v>3354</v>
      </c>
      <c r="B2917" s="0" t="s">
        <v>3256</v>
      </c>
      <c r="C2917" s="0" t="s">
        <v>3355</v>
      </c>
      <c r="D2917" s="0" t="n">
        <v>3</v>
      </c>
      <c r="E2917" s="0" t="str">
        <f aca="false">IFERROR(IFERROR(REPLACE(C2917,SEARCH($E$1,C2917,1),LEN($E$1),""),REPLACE(C2917,SEARCH($F$1,C2917,1),LEN($F$1),"")),C2917)</f>
        <v>www.studentsreview.com/viewprofile.php3?k=1141449531&amp;u=888</v>
      </c>
      <c r="F2917" s="0" t="str">
        <f aca="false">REPLACE(E2917,SEARCH("/",E2917,1),LEN(E2917),"")</f>
        <v>www.studentsreview.com</v>
      </c>
      <c r="G2917" s="0" t="n">
        <f aca="false">IF(F2917="www.studentcrowd.com",D2917*2/10,IF(F2917="www.studentsreview.com",D2917*2.5/10,"ERROR"))</f>
        <v>0.75</v>
      </c>
      <c r="H2917" s="0" t="str">
        <f aca="false">VLOOKUP(G2917,Sheet2!$A$1:$B$8,2,0)</f>
        <v>good</v>
      </c>
      <c r="I2917" s="0" t="str">
        <f aca="false">"{""classes"":["""&amp;G2917&amp;"""],""text"":"""&amp;A2917&amp;"""},"</f>
        <v>{"classes":["0,75"],"text":"Political Science  This Major's Salary over time Princeton teaches you how to learn, how to analyze information and come up with your own ideas about it, and how to succeed in the real world."},</v>
      </c>
      <c r="J2917" s="0" t="n">
        <f aca="false">LEN(A2917)</f>
        <v>191</v>
      </c>
    </row>
    <row r="2918" customFormat="false" ht="12.8" hidden="false" customHeight="false" outlineLevel="0" collapsed="false">
      <c r="A2918" s="0" t="s">
        <v>3356</v>
      </c>
      <c r="B2918" s="0" t="s">
        <v>3256</v>
      </c>
      <c r="C2918" s="0" t="s">
        <v>3357</v>
      </c>
      <c r="D2918" s="0" t="n">
        <v>2</v>
      </c>
      <c r="E2918" s="0" t="str">
        <f aca="false">IFERROR(IFERROR(REPLACE(C2918,SEARCH($E$1,C2918,1),LEN($E$1),""),REPLACE(C2918,SEARCH($F$1,C2918,1),LEN($F$1),"")),C2918)</f>
        <v>www.studentsreview.com/viewprofile.php3?k=1128443658&amp;u=888</v>
      </c>
      <c r="F2918" s="0" t="str">
        <f aca="false">REPLACE(E2918,SEARCH("/",E2918,1),LEN(E2918),"")</f>
        <v>www.studentsreview.com</v>
      </c>
      <c r="G2918" s="0" t="n">
        <f aca="false">IF(F2918="www.studentcrowd.com",D2918*2/10,IF(F2918="www.studentsreview.com",D2918*2.5/10,"ERROR"))</f>
        <v>0.5</v>
      </c>
      <c r="H2918" s="0" t="str">
        <f aca="false">VLOOKUP(G2918,Sheet2!$A$1:$B$8,2,0)</f>
        <v>middle</v>
      </c>
      <c r="I2918" s="0" t="str">
        <f aca="false">"{""classes"":["""&amp;G2918&amp;"""],""text"":"""&amp;A2918&amp;"""},"</f>
        <v>{"classes":["0,5"],"text":"Public Policy  This Major's Salary over time There is definitely an orange bubble at Princeton you need to be prepared for. The student body as a whole can be fairly elitist, but definitely very outgoing and friendly.  I'd recommend you visit first, staying with friends or going to the event in April for accepted students."},</v>
      </c>
      <c r="J2918" s="0" t="n">
        <f aca="false">LEN(A2918)</f>
        <v>324</v>
      </c>
    </row>
    <row r="2919" customFormat="false" ht="12.8" hidden="false" customHeight="false" outlineLevel="0" collapsed="false">
      <c r="A2919" s="0" t="s">
        <v>3358</v>
      </c>
      <c r="B2919" s="0" t="s">
        <v>3256</v>
      </c>
      <c r="C2919" s="0" t="s">
        <v>3359</v>
      </c>
      <c r="D2919" s="0" t="n">
        <v>3</v>
      </c>
      <c r="E2919" s="0" t="str">
        <f aca="false">IFERROR(IFERROR(REPLACE(C2919,SEARCH($E$1,C2919,1),LEN($E$1),""),REPLACE(C2919,SEARCH($F$1,C2919,1),LEN($F$1),"")),C2919)</f>
        <v>www.studentsreview.com/viewprofile.php3?k=1124434740&amp;u=888</v>
      </c>
      <c r="F2919" s="0" t="str">
        <f aca="false">REPLACE(E2919,SEARCH("/",E2919,1),LEN(E2919),"")</f>
        <v>www.studentsreview.com</v>
      </c>
      <c r="G2919" s="0" t="n">
        <f aca="false">IF(F2919="www.studentcrowd.com",D2919*2/10,IF(F2919="www.studentsreview.com",D2919*2.5/10,"ERROR"))</f>
        <v>0.75</v>
      </c>
      <c r="H2919" s="0" t="str">
        <f aca="false">VLOOKUP(G2919,Sheet2!$A$1:$B$8,2,0)</f>
        <v>good</v>
      </c>
      <c r="I2919" s="0" t="str">
        <f aca="false">"{""classes"":["""&amp;G2919&amp;"""],""text"":"""&amp;A2919&amp;"""},"</f>
        <v>{"classes":["0,75"],"text":"Biology  This Major's Salary over time Worth every penny."},</v>
      </c>
      <c r="J2919" s="0" t="n">
        <f aca="false">LEN(A2919)</f>
        <v>57</v>
      </c>
    </row>
    <row r="2920" customFormat="false" ht="12.8" hidden="false" customHeight="false" outlineLevel="0" collapsed="false">
      <c r="A2920" s="0" t="s">
        <v>3360</v>
      </c>
      <c r="B2920" s="0" t="s">
        <v>3256</v>
      </c>
      <c r="C2920" s="0" t="s">
        <v>3361</v>
      </c>
      <c r="D2920" s="0" t="n">
        <v>3</v>
      </c>
      <c r="E2920" s="0" t="str">
        <f aca="false">IFERROR(IFERROR(REPLACE(C2920,SEARCH($E$1,C2920,1),LEN($E$1),""),REPLACE(C2920,SEARCH($F$1,C2920,1),LEN($F$1),"")),C2920)</f>
        <v>www.studentsreview.com/viewprofile.php3?k=1123391382&amp;u=888</v>
      </c>
      <c r="F2920" s="0" t="str">
        <f aca="false">REPLACE(E2920,SEARCH("/",E2920,1),LEN(E2920),"")</f>
        <v>www.studentsreview.com</v>
      </c>
      <c r="G2920" s="0" t="n">
        <f aca="false">IF(F2920="www.studentcrowd.com",D2920*2/10,IF(F2920="www.studentsreview.com",D2920*2.5/10,"ERROR"))</f>
        <v>0.75</v>
      </c>
      <c r="H2920" s="0" t="str">
        <f aca="false">VLOOKUP(G2920,Sheet2!$A$1:$B$8,2,0)</f>
        <v>good</v>
      </c>
      <c r="I2920" s="0" t="str">
        <f aca="false">"{""classes"":["""&amp;G2920&amp;"""],""text"":"""&amp;A2920&amp;"""},"</f>
        <v>{"classes":["0,75"],"text":"Biology  This Major's Salary over time Amazing school &amp; financial aid program is the best in the country.  "},</v>
      </c>
      <c r="J2920" s="0" t="n">
        <f aca="false">LEN(A2920)</f>
        <v>107</v>
      </c>
    </row>
    <row r="2921" customFormat="false" ht="12.8" hidden="false" customHeight="false" outlineLevel="0" collapsed="false">
      <c r="A2921" s="0" t="s">
        <v>3362</v>
      </c>
      <c r="B2921" s="0" t="s">
        <v>3256</v>
      </c>
      <c r="C2921" s="0" t="s">
        <v>3363</v>
      </c>
      <c r="D2921" s="0" t="n">
        <v>3</v>
      </c>
      <c r="E2921" s="0" t="str">
        <f aca="false">IFERROR(IFERROR(REPLACE(C2921,SEARCH($E$1,C2921,1),LEN($E$1),""),REPLACE(C2921,SEARCH($F$1,C2921,1),LEN($F$1),"")),C2921)</f>
        <v>www.studentsreview.com/viewprofile.php3?k=1120598785&amp;u=888</v>
      </c>
      <c r="F2921" s="0" t="str">
        <f aca="false">REPLACE(E2921,SEARCH("/",E2921,1),LEN(E2921),"")</f>
        <v>www.studentsreview.com</v>
      </c>
      <c r="G2921" s="0" t="n">
        <f aca="false">IF(F2921="www.studentcrowd.com",D2921*2/10,IF(F2921="www.studentsreview.com",D2921*2.5/10,"ERROR"))</f>
        <v>0.75</v>
      </c>
      <c r="H2921" s="0" t="str">
        <f aca="false">VLOOKUP(G2921,Sheet2!$A$1:$B$8,2,0)</f>
        <v>good</v>
      </c>
      <c r="I2921" s="0" t="str">
        <f aca="false">"{""classes"":["""&amp;G2921&amp;"""],""text"":"""&amp;A2921&amp;"""},"</f>
        <v>{"classes":["0,75"],"text":"Economics  This Major's Salary over time Fantastic school.  I love my time here and have never thought twice about my decision to come here.  The rooms are nice and get better as you get older, the students are wonderful and the vast majority of my professors have been excellent.  Though the food isn't great, the food in the Eating Clubs  upperclass years  is supposed to be better.  Not much Frat/Sor influence here but that can be viewed positively or negatively.  Finally, the campus is beautiful!"},</v>
      </c>
      <c r="J2921" s="0" t="n">
        <f aca="false">LEN(A2921)</f>
        <v>502</v>
      </c>
    </row>
    <row r="2922" customFormat="false" ht="12.8" hidden="false" customHeight="false" outlineLevel="0" collapsed="false">
      <c r="A2922" s="0" t="s">
        <v>3364</v>
      </c>
      <c r="B2922" s="0" t="s">
        <v>3256</v>
      </c>
      <c r="C2922" s="0" t="s">
        <v>3365</v>
      </c>
      <c r="D2922" s="0" t="n">
        <v>3</v>
      </c>
      <c r="E2922" s="0" t="str">
        <f aca="false">IFERROR(IFERROR(REPLACE(C2922,SEARCH($E$1,C2922,1),LEN($E$1),""),REPLACE(C2922,SEARCH($F$1,C2922,1),LEN($F$1),"")),C2922)</f>
        <v>www.studentsreview.com/viewprofile.php3?k=1118859197&amp;u=888</v>
      </c>
      <c r="F2922" s="0" t="str">
        <f aca="false">REPLACE(E2922,SEARCH("/",E2922,1),LEN(E2922),"")</f>
        <v>www.studentsreview.com</v>
      </c>
      <c r="G2922" s="0" t="n">
        <f aca="false">IF(F2922="www.studentcrowd.com",D2922*2/10,IF(F2922="www.studentsreview.com",D2922*2.5/10,"ERROR"))</f>
        <v>0.75</v>
      </c>
      <c r="H2922" s="0" t="str">
        <f aca="false">VLOOKUP(G2922,Sheet2!$A$1:$B$8,2,0)</f>
        <v>good</v>
      </c>
      <c r="I2922" s="0" t="str">
        <f aca="false">"{""classes"":["""&amp;G2922&amp;"""],""text"":"""&amp;A2922&amp;"""},"</f>
        <v>{"classes":["0,75"],"text":"Electrical Engineering  This Major's Salary over time This is the best undergraduate education in the world.  Period."},</v>
      </c>
      <c r="J2922" s="0" t="n">
        <f aca="false">LEN(A2922)</f>
        <v>117</v>
      </c>
    </row>
    <row r="2923" customFormat="false" ht="12.8" hidden="false" customHeight="false" outlineLevel="0" collapsed="false">
      <c r="A2923" s="0" t="s">
        <v>3366</v>
      </c>
      <c r="B2923" s="0" t="s">
        <v>3256</v>
      </c>
      <c r="C2923" s="0" t="s">
        <v>3367</v>
      </c>
      <c r="D2923" s="0" t="n">
        <v>3</v>
      </c>
      <c r="E2923" s="0" t="str">
        <f aca="false">IFERROR(IFERROR(REPLACE(C2923,SEARCH($E$1,C2923,1),LEN($E$1),""),REPLACE(C2923,SEARCH($F$1,C2923,1),LEN($F$1),"")),C2923)</f>
        <v>www.studentsreview.com/viewprofile.php3?k=1118703136&amp;u=888</v>
      </c>
      <c r="F2923" s="0" t="str">
        <f aca="false">REPLACE(E2923,SEARCH("/",E2923,1),LEN(E2923),"")</f>
        <v>www.studentsreview.com</v>
      </c>
      <c r="G2923" s="0" t="n">
        <f aca="false">IF(F2923="www.studentcrowd.com",D2923*2/10,IF(F2923="www.studentsreview.com",D2923*2.5/10,"ERROR"))</f>
        <v>0.75</v>
      </c>
      <c r="H2923" s="0" t="str">
        <f aca="false">VLOOKUP(G2923,Sheet2!$A$1:$B$8,2,0)</f>
        <v>good</v>
      </c>
      <c r="I2923" s="0" t="str">
        <f aca="false">"{""classes"":["""&amp;G2923&amp;"""],""text"":"""&amp;A2923&amp;"""},"</f>
        <v>{"classes":["0,75"],"text":"Biology  This Major's Salary over time Love the school, great mix of academics and social scene"},</v>
      </c>
      <c r="J2923" s="0" t="n">
        <f aca="false">LEN(A2923)</f>
        <v>95</v>
      </c>
    </row>
    <row r="2924" customFormat="false" ht="12.8" hidden="false" customHeight="false" outlineLevel="0" collapsed="false">
      <c r="A2924" s="0" t="s">
        <v>3368</v>
      </c>
      <c r="B2924" s="0" t="s">
        <v>3256</v>
      </c>
      <c r="C2924" s="0" t="s">
        <v>3369</v>
      </c>
      <c r="D2924" s="0" t="n">
        <v>1</v>
      </c>
      <c r="E2924" s="0" t="str">
        <f aca="false">IFERROR(IFERROR(REPLACE(C2924,SEARCH($E$1,C2924,1),LEN($E$1),""),REPLACE(C2924,SEARCH($F$1,C2924,1),LEN($F$1),"")),C2924)</f>
        <v>www.studentsreview.com/viewprofile.php3?k=1118156468&amp;u=888</v>
      </c>
      <c r="F2924" s="0" t="str">
        <f aca="false">REPLACE(E2924,SEARCH("/",E2924,1),LEN(E2924),"")</f>
        <v>www.studentsreview.com</v>
      </c>
      <c r="G2924" s="0" t="n">
        <f aca="false">IF(F2924="www.studentcrowd.com",D2924*2/10,IF(F2924="www.studentsreview.com",D2924*2.5/10,"ERROR"))</f>
        <v>0.25</v>
      </c>
      <c r="H2924" s="0" t="str">
        <f aca="false">VLOOKUP(G2924,Sheet2!$A$1:$B$8,2,0)</f>
        <v>bad_plus</v>
      </c>
      <c r="I2924" s="0" t="str">
        <f aca="false">"{""classes"":["""&amp;G2924&amp;"""],""text"":"""&amp;A2924&amp;"""},"</f>
        <v>{"classes":["0,25"],"text":"Other  This Major's Salary over time This is going to be a very candid comment about Princeton; Princeton may seem prestigious from the USNews Rankings, but I will try to attempt to paint a holistic view of this institution.AcademicsвЂ”I feel as if the academics are below par from what I expected. Classes are absolutely enormous, and personal attention is definitely lacking. Furthermore, from all of my professors, only two of them have been good teachers. I came from an elite private school, and I decided to major in pre-med freshmen yr. Big mistake! The premed students here are extremely competitive, snooty, and would care about their grades more than helping you. The stories you heard about people tearing out sheets from books in libraries definitely rings a bell here. I got a C- in my chem class. Instead of studying, people resort instead to beat the system, ie, getting past exams, cheating, etc. I have found the public policy department to be more relaxed than the science department here.Social Life- The social life here is rather mundane. Princeton is not a very pleasant town. One of my friends was robbed at gunpoint when she was a freshmen. While rare, there is some danger here.  The town extremely dangerous and unreceptive to Princeton students. The clubs here are extremely sketchy; students can obtain alcohol in the sketchy bars off campus. Instead of intellectualism people are more concerned about looking/acting cool. Most people are into hard drugs and who can chug the most alcohol. People in my dorm have been rushed to the hospital for alcohol poisoning. Thirdly, there is a lot of depression here. People attempt to hide it, but it is pretty self evident. Students can be phony here. Frats and sororities dominate the social life. I pledged a sorority but deactivated because all people cared about was how drunk people got, who hooked up with who, what bars people are going off campus, etc,etc. The valley girl delineation is clearly apparent here. In addition, dateable guys are few. Most are hideous looking.All in all, I should have picked a school that is more balanced with quality academics and better teachers. "},</v>
      </c>
      <c r="J2924" s="0" t="n">
        <f aca="false">LEN(A2924)</f>
        <v>2158</v>
      </c>
    </row>
    <row r="2925" customFormat="false" ht="12.8" hidden="false" customHeight="false" outlineLevel="0" collapsed="false">
      <c r="A2925" s="0" t="s">
        <v>3370</v>
      </c>
      <c r="B2925" s="0" t="s">
        <v>3256</v>
      </c>
      <c r="C2925" s="0" t="s">
        <v>3371</v>
      </c>
      <c r="D2925" s="0" t="n">
        <v>1</v>
      </c>
      <c r="E2925" s="0" t="str">
        <f aca="false">IFERROR(IFERROR(REPLACE(C2925,SEARCH($E$1,C2925,1),LEN($E$1),""),REPLACE(C2925,SEARCH($F$1,C2925,1),LEN($F$1),"")),C2925)</f>
        <v>www.studentsreview.com/viewprofile.php3?k=1116613049&amp;u=888</v>
      </c>
      <c r="F2925" s="0" t="str">
        <f aca="false">REPLACE(E2925,SEARCH("/",E2925,1),LEN(E2925),"")</f>
        <v>www.studentsreview.com</v>
      </c>
      <c r="G2925" s="0" t="n">
        <f aca="false">IF(F2925="www.studentcrowd.com",D2925*2/10,IF(F2925="www.studentsreview.com",D2925*2.5/10,"ERROR"))</f>
        <v>0.25</v>
      </c>
      <c r="H2925" s="0" t="str">
        <f aca="false">VLOOKUP(G2925,Sheet2!$A$1:$B$8,2,0)</f>
        <v>bad_plus</v>
      </c>
      <c r="I2925" s="0" t="str">
        <f aca="false">"{""classes"":["""&amp;G2925&amp;"""],""text"":"""&amp;A2925&amp;"""},"</f>
        <v>{"classes":["0,25"],"text":"English  This Major's Salary over time One thing I don't regret about PU is my class with prof Guido.  He was the best teacher I have ever had and Princeton does have some good professors. however, sadly, most of them focus on research/publications and thus have very little time for undergrads.  When Guido didn't get tenure, that was when I realized that Princeton cares more about success on paper than a really quality teacher.  Guido didn't have great publications out like others, but did care about the students, unlike others.  However, he was let go.  This is characteristic of PU.  They forget about you and only let you dance  philosophically speaking  with TAs.  I wish I had gotten MORE ATTENTION like they say in la clase de espanol but in Spanish.  "},</v>
      </c>
      <c r="J2925" s="0" t="n">
        <f aca="false">LEN(A2925)</f>
        <v>764</v>
      </c>
    </row>
    <row r="2926" customFormat="false" ht="12.8" hidden="false" customHeight="false" outlineLevel="0" collapsed="false">
      <c r="A2926" s="0" t="s">
        <v>3372</v>
      </c>
      <c r="B2926" s="0" t="s">
        <v>3256</v>
      </c>
      <c r="C2926" s="0" t="s">
        <v>3373</v>
      </c>
      <c r="D2926" s="0" t="n">
        <v>2</v>
      </c>
      <c r="E2926" s="0" t="str">
        <f aca="false">IFERROR(IFERROR(REPLACE(C2926,SEARCH($E$1,C2926,1),LEN($E$1),""),REPLACE(C2926,SEARCH($F$1,C2926,1),LEN($F$1),"")),C2926)</f>
        <v>www.studentsreview.com/viewprofile.php3?k=1112741499&amp;u=888</v>
      </c>
      <c r="F2926" s="0" t="str">
        <f aca="false">REPLACE(E2926,SEARCH("/",E2926,1),LEN(E2926),"")</f>
        <v>www.studentsreview.com</v>
      </c>
      <c r="G2926" s="0" t="n">
        <f aca="false">IF(F2926="www.studentcrowd.com",D2926*2/10,IF(F2926="www.studentsreview.com",D2926*2.5/10,"ERROR"))</f>
        <v>0.5</v>
      </c>
      <c r="H2926" s="0" t="str">
        <f aca="false">VLOOKUP(G2926,Sheet2!$A$1:$B$8,2,0)</f>
        <v>middle</v>
      </c>
      <c r="I2926" s="0" t="str">
        <f aca="false">"{""classes"":["""&amp;G2926&amp;"""],""text"":"""&amp;A2926&amp;"""},"</f>
        <v>{"classes":["0,5"],"text":"English  This Major's Salary over time Believe it or not, I attended a community college right after high school due to finances. Because I was a superior student in high school and did well my one year in the community college, the school actually accepted me the second year. I was impressed with their selection processвЂ¦they did not make judgements, but actually read and considered my essays and even read the poetry and short stories I wrote to consider me. Unfortunately, once I arrived, I realized Princeton was like any other school. There were great profs, okay profs, hard classes, semi-hard, and even an easy class here and there. I had prepared myself to really be challenged all the time and I was able to relax when I realized the Ivy League was just a name. Don't get me wrongвЂ¦there are top notch, even brilliant people here. But overall, it is just a good school-not without its own weaknesses.        I am incredibly thankful I got in a year after high school; and I must sayвЂ”my Literature teacher at my community college actually prepared me well!  "},</v>
      </c>
      <c r="J2926" s="0" t="n">
        <f aca="false">LEN(A2926)</f>
        <v>1073</v>
      </c>
    </row>
    <row r="2927" customFormat="false" ht="12.8" hidden="false" customHeight="false" outlineLevel="0" collapsed="false">
      <c r="A2927" s="0" t="s">
        <v>3374</v>
      </c>
      <c r="B2927" s="0" t="s">
        <v>3256</v>
      </c>
      <c r="C2927" s="0" t="s">
        <v>3375</v>
      </c>
      <c r="D2927" s="0" t="n">
        <v>1</v>
      </c>
      <c r="E2927" s="0" t="str">
        <f aca="false">IFERROR(IFERROR(REPLACE(C2927,SEARCH($E$1,C2927,1),LEN($E$1),""),REPLACE(C2927,SEARCH($F$1,C2927,1),LEN($F$1),"")),C2927)</f>
        <v>www.studentsreview.com/viewprofile.php3?k=1112195588&amp;u=888</v>
      </c>
      <c r="F2927" s="0" t="str">
        <f aca="false">REPLACE(E2927,SEARCH("/",E2927,1),LEN(E2927),"")</f>
        <v>www.studentsreview.com</v>
      </c>
      <c r="G2927" s="0" t="n">
        <f aca="false">IF(F2927="www.studentcrowd.com",D2927*2/10,IF(F2927="www.studentsreview.com",D2927*2.5/10,"ERROR"))</f>
        <v>0.25</v>
      </c>
      <c r="H2927" s="0" t="str">
        <f aca="false">VLOOKUP(G2927,Sheet2!$A$1:$B$8,2,0)</f>
        <v>bad_plus</v>
      </c>
      <c r="I2927" s="0" t="str">
        <f aca="false">"{""classes"":["""&amp;G2927&amp;"""],""text"":"""&amp;A2927&amp;"""},"</f>
        <v>{"classes":["0,25"],"text":"Engineering Department  This Major's Salary over time What an utter waste of time. The quality of education is terrible, the student housing is abyssmal, the food is wretched, clubs and organizations are non-existent, the academic facilities are in miserable condition, the students are mostly dumb and rich, with a few anti-social international students thrown in  the much touted  diversity  is a myth: American and international students barely ever interact at all , and the poor education prevents anyone from going on to a good law, med or grad school  not that many students at PU are inclined to go on anyway . All in all, a very poor schoolвЂ”stay away!!!!"},</v>
      </c>
      <c r="J2927" s="0" t="n">
        <f aca="false">LEN(A2927)</f>
        <v>665</v>
      </c>
    </row>
    <row r="2928" customFormat="false" ht="12.8" hidden="false" customHeight="false" outlineLevel="0" collapsed="false">
      <c r="A2928" s="0" t="s">
        <v>3376</v>
      </c>
      <c r="B2928" s="0" t="s">
        <v>3256</v>
      </c>
      <c r="C2928" s="0" t="s">
        <v>3377</v>
      </c>
      <c r="D2928" s="0" t="n">
        <v>3</v>
      </c>
      <c r="E2928" s="0" t="str">
        <f aca="false">IFERROR(IFERROR(REPLACE(C2928,SEARCH($E$1,C2928,1),LEN($E$1),""),REPLACE(C2928,SEARCH($F$1,C2928,1),LEN($F$1),"")),C2928)</f>
        <v>www.studentsreview.com/viewprofile.php3?k=1110589323&amp;u=888</v>
      </c>
      <c r="F2928" s="0" t="str">
        <f aca="false">REPLACE(E2928,SEARCH("/",E2928,1),LEN(E2928),"")</f>
        <v>www.studentsreview.com</v>
      </c>
      <c r="G2928" s="0" t="n">
        <f aca="false">IF(F2928="www.studentcrowd.com",D2928*2/10,IF(F2928="www.studentsreview.com",D2928*2.5/10,"ERROR"))</f>
        <v>0.75</v>
      </c>
      <c r="H2928" s="0" t="str">
        <f aca="false">VLOOKUP(G2928,Sheet2!$A$1:$B$8,2,0)</f>
        <v>good</v>
      </c>
      <c r="I2928" s="0" t="str">
        <f aca="false">"{""classes"":["""&amp;G2928&amp;"""],""text"":"""&amp;A2928&amp;"""},"</f>
        <v>{"classes":["0,75"],"text":"Civil Engineering  This Major's Salary over time Princeton was an awesome place.  I honestly believe it is the best undergraduate education available.  I did not get good grades at Princeton  due primarily to academic laziness, which I would love to go back and change if I could  but I still find people in the  real world  have enormous respect for a Princeton degree, regardless of GPA.  I would not want to have gone anywhere else."},</v>
      </c>
      <c r="J2928" s="0" t="n">
        <f aca="false">LEN(A2928)</f>
        <v>435</v>
      </c>
    </row>
    <row r="2929" customFormat="false" ht="12.8" hidden="false" customHeight="false" outlineLevel="0" collapsed="false">
      <c r="A2929" s="0" t="s">
        <v>3378</v>
      </c>
      <c r="B2929" s="0" t="s">
        <v>3256</v>
      </c>
      <c r="C2929" s="0" t="s">
        <v>3379</v>
      </c>
      <c r="D2929" s="0" t="n">
        <v>3</v>
      </c>
      <c r="E2929" s="0" t="str">
        <f aca="false">IFERROR(IFERROR(REPLACE(C2929,SEARCH($E$1,C2929,1),LEN($E$1),""),REPLACE(C2929,SEARCH($F$1,C2929,1),LEN($F$1),"")),C2929)</f>
        <v>www.studentsreview.com/viewprofile.php3?k=1107034208&amp;u=888</v>
      </c>
      <c r="F2929" s="0" t="str">
        <f aca="false">REPLACE(E2929,SEARCH("/",E2929,1),LEN(E2929),"")</f>
        <v>www.studentsreview.com</v>
      </c>
      <c r="G2929" s="0" t="n">
        <f aca="false">IF(F2929="www.studentcrowd.com",D2929*2/10,IF(F2929="www.studentsreview.com",D2929*2.5/10,"ERROR"))</f>
        <v>0.75</v>
      </c>
      <c r="H2929" s="0" t="str">
        <f aca="false">VLOOKUP(G2929,Sheet2!$A$1:$B$8,2,0)</f>
        <v>good</v>
      </c>
      <c r="I2929" s="0" t="str">
        <f aca="false">"{""classes"":["""&amp;G2929&amp;"""],""text"":"""&amp;A2929&amp;"""},"</f>
        <v>{"classes":["0,75"],"text":"Unknown  This Major's Salary over time Princeton University offers a superlative college experience that goes far beyond pure academics.  Yes, the university is known for its strong academic offerings, but the real education comes outside of the classroom.The University takes great care to select students who are not simply strong academically, but also excel in other areas.  Everyone does at least one extracurricular activity  some do dozens , and that helps to create a vibrant undergraduate community.  Indeed, it was my experiences outside the classroom in which I think I learned and grew the most.The people at Princeton are exceptionally bright, and it's almost guaranteed that you'll meet some of the most unique and talented people you've ever met.  I learned a lot from my friends, and to this day, I consider my friends from Princeton the most cherished of all.The other great thing about Princeton is that it is a welcoming community.  People from all walks of life get along very well, and the snobbery is actually quite a bit less than what you'd find at a larger institution.  I was a humble kid from a small Midwestern town, and I counted some of America's  royalty  as my close friends.  There is very little pretense.All in all, Princeton is an exceptional experience, and one that I would recommend to anyone!Tips for H.S. Students interested in Princeton:1  Be involved with school activities and in your community.  Princeton will take a diverse and active individual with a 3.6 GPA and 1200 on the SAT over a straight A student with 1600 SAT who does nothing else but study.  They expect you to contribute to the betterment of the campus community, not just the betterment of yourself.2  Complete the optional essay on the application, and seek a regional alumni interview.  They're extra and not required, but Princeton students always venture beyond what is required.3  Apply early if you're serious about the place.  It's binding if you get accepted, but early applications do have a better success rate.4  If you're expecting a straight-laced, conservative, and  serious  environment, look elsewhere.  People are very laid-back, and cutthroat competition doesn't fly.  If you're not a team player, they'll eat you alive.  The campus also has a very liberal bend to it  as do most places where intelligent people are encourage to think freely .  The campus also has a very irreverent sense of humor, and most dinner conversations have overtones that would fly on The Daily Show or in The Onion.  People are serious, but certainly don't take themselves seriously.5  Princeton has always offered need-blind financial aid, but now the aid is rendered in the form of grants and not loans, so students graduate debt-free.  This is made possible by the fact that close to 95% of all alumni donate generously within their means.  It will still sting your family's wallet, but they will be willing to work with you to make it possible to attend.  Note that no aid is offered on meritвЂ¦ it is all purely need-based."},</v>
      </c>
      <c r="J2929" s="0" t="n">
        <f aca="false">LEN(A2929)</f>
        <v>3036</v>
      </c>
    </row>
    <row r="2930" customFormat="false" ht="12.8" hidden="false" customHeight="false" outlineLevel="0" collapsed="false">
      <c r="A2930" s="0" t="s">
        <v>3380</v>
      </c>
      <c r="B2930" s="0" t="s">
        <v>3256</v>
      </c>
      <c r="C2930" s="0" t="s">
        <v>3381</v>
      </c>
      <c r="D2930" s="0" t="n">
        <v>4</v>
      </c>
      <c r="E2930" s="0" t="str">
        <f aca="false">IFERROR(IFERROR(REPLACE(C2930,SEARCH($E$1,C2930,1),LEN($E$1),""),REPLACE(C2930,SEARCH($F$1,C2930,1),LEN($F$1),"")),C2930)</f>
        <v>www.studentsreview.com/viewprofile.php3?k=1104379331&amp;u=888</v>
      </c>
      <c r="F2930" s="0" t="str">
        <f aca="false">REPLACE(E2930,SEARCH("/",E2930,1),LEN(E2930),"")</f>
        <v>www.studentsreview.com</v>
      </c>
      <c r="G2930" s="0" t="n">
        <f aca="false">IF(F2930="www.studentcrowd.com",D2930*2/10,IF(F2930="www.studentsreview.com",D2930*2.5/10,"ERROR"))</f>
        <v>1</v>
      </c>
      <c r="H2930" s="0" t="str">
        <f aca="false">VLOOKUP(G2930,Sheet2!$A$1:$B$8,2,0)</f>
        <v>excellent</v>
      </c>
      <c r="I2930" s="0" t="str">
        <f aca="false">"{""classes"":["""&amp;G2930&amp;"""],""text"":"""&amp;A2930&amp;"""},"</f>
        <v>{"classes":["1"],"text":"History/Histories  art history/etc.   This Major's Salary over time Visit the campus"},</v>
      </c>
      <c r="J2930" s="0" t="n">
        <f aca="false">LEN(A2930)</f>
        <v>84</v>
      </c>
    </row>
    <row r="2931" customFormat="false" ht="12.8" hidden="false" customHeight="false" outlineLevel="0" collapsed="false">
      <c r="A2931" s="0" t="s">
        <v>3382</v>
      </c>
      <c r="B2931" s="0" t="s">
        <v>3256</v>
      </c>
      <c r="C2931" s="0" t="s">
        <v>3383</v>
      </c>
      <c r="D2931" s="0" t="n">
        <v>3</v>
      </c>
      <c r="E2931" s="0" t="str">
        <f aca="false">IFERROR(IFERROR(REPLACE(C2931,SEARCH($E$1,C2931,1),LEN($E$1),""),REPLACE(C2931,SEARCH($F$1,C2931,1),LEN($F$1),"")),C2931)</f>
        <v>www.studentsreview.com/viewprofile.php3?k=1101248683&amp;u=888</v>
      </c>
      <c r="F2931" s="0" t="str">
        <f aca="false">REPLACE(E2931,SEARCH("/",E2931,1),LEN(E2931),"")</f>
        <v>www.studentsreview.com</v>
      </c>
      <c r="G2931" s="0" t="n">
        <f aca="false">IF(F2931="www.studentcrowd.com",D2931*2/10,IF(F2931="www.studentsreview.com",D2931*2.5/10,"ERROR"))</f>
        <v>0.75</v>
      </c>
      <c r="H2931" s="0" t="str">
        <f aca="false">VLOOKUP(G2931,Sheet2!$A$1:$B$8,2,0)</f>
        <v>good</v>
      </c>
      <c r="I2931" s="0" t="str">
        <f aca="false">"{""classes"":["""&amp;G2931&amp;"""],""text"":"""&amp;A2931&amp;"""},"</f>
        <v>{"classes":["0,75"],"text":"Undecided  This Major's Salary over time Though I've been here less than 3 months, I love Princeton and wouldn't want to be anywhere else in the world.  Academically, my professors are amazing and accessible; though the workload is intense, it's manageable.  The social scene is great, and the in general student body has found the perfect balance between working hard and having fun."},</v>
      </c>
      <c r="J2931" s="0" t="n">
        <f aca="false">LEN(A2931)</f>
        <v>384</v>
      </c>
    </row>
    <row r="2932" customFormat="false" ht="12.8" hidden="false" customHeight="false" outlineLevel="0" collapsed="false">
      <c r="A2932" s="0" t="s">
        <v>3384</v>
      </c>
      <c r="B2932" s="0" t="s">
        <v>3256</v>
      </c>
      <c r="C2932" s="0" t="s">
        <v>3385</v>
      </c>
      <c r="D2932" s="0" t="n">
        <v>2</v>
      </c>
      <c r="E2932" s="0" t="str">
        <f aca="false">IFERROR(IFERROR(REPLACE(C2932,SEARCH($E$1,C2932,1),LEN($E$1),""),REPLACE(C2932,SEARCH($F$1,C2932,1),LEN($F$1),"")),C2932)</f>
        <v>www.studentsreview.com/viewprofile.php3?k=1098416508&amp;u=888</v>
      </c>
      <c r="F2932" s="0" t="str">
        <f aca="false">REPLACE(E2932,SEARCH("/",E2932,1),LEN(E2932),"")</f>
        <v>www.studentsreview.com</v>
      </c>
      <c r="G2932" s="0" t="n">
        <f aca="false">IF(F2932="www.studentcrowd.com",D2932*2/10,IF(F2932="www.studentsreview.com",D2932*2.5/10,"ERROR"))</f>
        <v>0.5</v>
      </c>
      <c r="H2932" s="0" t="str">
        <f aca="false">VLOOKUP(G2932,Sheet2!$A$1:$B$8,2,0)</f>
        <v>middle</v>
      </c>
      <c r="I2932" s="0" t="str">
        <f aca="false">"{""classes"":["""&amp;G2932&amp;"""],""text"":"""&amp;A2932&amp;"""},"</f>
        <v>{"classes":["0,5"],"text":"Psychology  This Major's Salary over time Be prepared to work. Everything here is do-able, it just takes focus and being able to take full advantage of the facilities available to you. The are invaluable resources in people, amazing, world-renowned faculty, great opportunities. You just have to know how to get involved in all of it."},</v>
      </c>
      <c r="J2932" s="0" t="n">
        <f aca="false">LEN(A2932)</f>
        <v>334</v>
      </c>
    </row>
    <row r="2933" customFormat="false" ht="12.8" hidden="false" customHeight="false" outlineLevel="0" collapsed="false">
      <c r="A2933" s="0" t="s">
        <v>3386</v>
      </c>
      <c r="B2933" s="0" t="s">
        <v>3256</v>
      </c>
      <c r="C2933" s="0" t="s">
        <v>3387</v>
      </c>
      <c r="D2933" s="0" t="n">
        <v>3</v>
      </c>
      <c r="E2933" s="0" t="str">
        <f aca="false">IFERROR(IFERROR(REPLACE(C2933,SEARCH($E$1,C2933,1),LEN($E$1),""),REPLACE(C2933,SEARCH($F$1,C2933,1),LEN($F$1),"")),C2933)</f>
        <v>www.studentsreview.com/viewprofile.php3?k=1098044105&amp;u=888</v>
      </c>
      <c r="F2933" s="0" t="str">
        <f aca="false">REPLACE(E2933,SEARCH("/",E2933,1),LEN(E2933),"")</f>
        <v>www.studentsreview.com</v>
      </c>
      <c r="G2933" s="0" t="n">
        <f aca="false">IF(F2933="www.studentcrowd.com",D2933*2/10,IF(F2933="www.studentsreview.com",D2933*2.5/10,"ERROR"))</f>
        <v>0.75</v>
      </c>
      <c r="H2933" s="0" t="str">
        <f aca="false">VLOOKUP(G2933,Sheet2!$A$1:$B$8,2,0)</f>
        <v>good</v>
      </c>
      <c r="I2933" s="0" t="str">
        <f aca="false">"{""classes"":["""&amp;G2933&amp;"""],""text"":"""&amp;A2933&amp;"""},"</f>
        <v>{"classes":["0,75"],"text":"History/Histories  art history/etc.   This Major's Salary over time Princeton was a wonderful college experience that I would not change for the worldвЂ¦If you have an opportunity to attend Princeton, seize it! It will be the best experience of your life and you will bleed orange and black forever!!  "},</v>
      </c>
      <c r="J2933" s="0" t="n">
        <f aca="false">LEN(A2933)</f>
        <v>302</v>
      </c>
    </row>
    <row r="2934" customFormat="false" ht="12.8" hidden="false" customHeight="false" outlineLevel="0" collapsed="false">
      <c r="A2934" s="0" t="s">
        <v>3388</v>
      </c>
      <c r="B2934" s="0" t="s">
        <v>3256</v>
      </c>
      <c r="C2934" s="0" t="s">
        <v>3389</v>
      </c>
      <c r="D2934" s="0" t="n">
        <v>2</v>
      </c>
      <c r="E2934" s="0" t="str">
        <f aca="false">IFERROR(IFERROR(REPLACE(C2934,SEARCH($E$1,C2934,1),LEN($E$1),""),REPLACE(C2934,SEARCH($F$1,C2934,1),LEN($F$1),"")),C2934)</f>
        <v>www.studentsreview.com/viewprofile.php3?k=1097768383&amp;u=888</v>
      </c>
      <c r="F2934" s="0" t="str">
        <f aca="false">REPLACE(E2934,SEARCH("/",E2934,1),LEN(E2934),"")</f>
        <v>www.studentsreview.com</v>
      </c>
      <c r="G2934" s="0" t="n">
        <f aca="false">IF(F2934="www.studentcrowd.com",D2934*2/10,IF(F2934="www.studentsreview.com",D2934*2.5/10,"ERROR"))</f>
        <v>0.5</v>
      </c>
      <c r="H2934" s="0" t="str">
        <f aca="false">VLOOKUP(G2934,Sheet2!$A$1:$B$8,2,0)</f>
        <v>middle</v>
      </c>
      <c r="I2934" s="0" t="str">
        <f aca="false">"{""classes"":["""&amp;G2934&amp;"""],""text"":"""&amp;A2934&amp;"""},"</f>
        <v>{"classes":["0,5"],"text":"History/Histories  art history/etc.   This Major's Salary over time Princeton, like many descriptions of the Hindu goddess of creation/destruction-Kali, is many things to many different people.  It is a truly challenging experience in that one tends to be surrounded by fairly bright, individuals who have a great deal of ambition.  Socially, in the late adolescent, early adult years that tend to be indicative of the character-to-be of the student s , Princeton offers the odd, somewhat outmoded construct of the Ivy League private eating clubs.  These represent a sub rosa manner of allowing students to believe that they are making their first real choices of whom they will snub or with whom they will bond.  Although not officially ordained by the school; the strange ritual of bickering and developing new neuroses to take with you for the next 20 years of your existence, is essentially maintained and supported de facto, if not de jure, by the University community.  This only makes sense though, when one considers that  when I was in school  there is/was little else that a student of limited means could seek out for entertainment in central New Jersey.  At least little that was safe and legal.  The academics are excellent.  Athletics are fine for 'club sport' enthusiasts and upholders of old school east coast basketball styles, involving quaint notions such as selflessness and placing the good of the many above the interests of the few or the one.  Bill Bradley meets Mr. spock, if you will.Overall, as I suspect American educational experiences are geared at the end of the 20th and beginning of the 21st centuries, Princeton is a valuable commodity and terrific opportunityвЂ”probably a 'best buy' on a number of levels.  Just remember: caveat emptor."},</v>
      </c>
      <c r="J2934" s="0" t="n">
        <f aca="false">LEN(A2934)</f>
        <v>1772</v>
      </c>
    </row>
    <row r="2935" customFormat="false" ht="12.8" hidden="false" customHeight="false" outlineLevel="0" collapsed="false">
      <c r="A2935" s="0" t="s">
        <v>3390</v>
      </c>
      <c r="B2935" s="0" t="s">
        <v>3256</v>
      </c>
      <c r="C2935" s="0" t="s">
        <v>3391</v>
      </c>
      <c r="D2935" s="0" t="n">
        <v>3</v>
      </c>
      <c r="E2935" s="0" t="str">
        <f aca="false">IFERROR(IFERROR(REPLACE(C2935,SEARCH($E$1,C2935,1),LEN($E$1),""),REPLACE(C2935,SEARCH($F$1,C2935,1),LEN($F$1),"")),C2935)</f>
        <v>www.studentsreview.com/viewprofile.php3?k=1092869830&amp;u=888</v>
      </c>
      <c r="F2935" s="0" t="str">
        <f aca="false">REPLACE(E2935,SEARCH("/",E2935,1),LEN(E2935),"")</f>
        <v>www.studentsreview.com</v>
      </c>
      <c r="G2935" s="0" t="n">
        <f aca="false">IF(F2935="www.studentcrowd.com",D2935*2/10,IF(F2935="www.studentsreview.com",D2935*2.5/10,"ERROR"))</f>
        <v>0.75</v>
      </c>
      <c r="H2935" s="0" t="str">
        <f aca="false">VLOOKUP(G2935,Sheet2!$A$1:$B$8,2,0)</f>
        <v>good</v>
      </c>
      <c r="I2935" s="0" t="str">
        <f aca="false">"{""classes"":["""&amp;G2935&amp;"""],""text"":"""&amp;A2935&amp;"""},"</f>
        <v>{"classes":["0,75"],"text":"Unknown  This Major's Salary over time Princeton is awesome. There are many valid reasons it is consistently ranked among the top universities in the world: I took intro psych from a Nobel laureate, had a paper critiqued by Toni Morrison, took a Civil War class from Pulitzer Prize winner James McPherson  Battle Cry of Freedom , and John Nash knows me by name вЂ¦ the social scene is wonderful and goes well beyond college beer bashes - we have formals, semiformals  if you are a guy and you are going to P'ton, buy a tux , house parties, lawn parties вЂ¦ it's not all work and no play. However, our semesters are only 12 weeks long  most places are 15 weeks? ; the work load is enormous and difficult. Would I go there again - in a minute!"},</v>
      </c>
      <c r="J2935" s="0" t="n">
        <f aca="false">LEN(A2935)</f>
        <v>741</v>
      </c>
    </row>
    <row r="2936" customFormat="false" ht="12.8" hidden="false" customHeight="false" outlineLevel="0" collapsed="false">
      <c r="A2936" s="0" t="s">
        <v>3392</v>
      </c>
      <c r="B2936" s="0" t="s">
        <v>3256</v>
      </c>
      <c r="C2936" s="0" t="s">
        <v>3393</v>
      </c>
      <c r="D2936" s="0" t="n">
        <v>3</v>
      </c>
      <c r="E2936" s="0" t="str">
        <f aca="false">IFERROR(IFERROR(REPLACE(C2936,SEARCH($E$1,C2936,1),LEN($E$1),""),REPLACE(C2936,SEARCH($F$1,C2936,1),LEN($F$1),"")),C2936)</f>
        <v>www.studentsreview.com/viewprofile.php3?k=1087944240&amp;u=888</v>
      </c>
      <c r="F2936" s="0" t="str">
        <f aca="false">REPLACE(E2936,SEARCH("/",E2936,1),LEN(E2936),"")</f>
        <v>www.studentsreview.com</v>
      </c>
      <c r="G2936" s="0" t="n">
        <f aca="false">IF(F2936="www.studentcrowd.com",D2936*2/10,IF(F2936="www.studentsreview.com",D2936*2.5/10,"ERROR"))</f>
        <v>0.75</v>
      </c>
      <c r="H2936" s="0" t="str">
        <f aca="false">VLOOKUP(G2936,Sheet2!$A$1:$B$8,2,0)</f>
        <v>good</v>
      </c>
      <c r="I2936" s="0" t="str">
        <f aca="false">"{""classes"":["""&amp;G2936&amp;"""],""text"":"""&amp;A2936&amp;"""},"</f>
        <v>{"classes":["0,75"],"text":"English  This Major's Salary over time princeton definitely deserves its rank as number one in the country.  it is best place evist.  there are lots of pretty girls, lauren bush goes there, the eating clubs are great if you're the right type of person.  princeton teaches a lot about social dynamics.  you can leave princeton having an excellent understanding of the proper way in which to navigate complicated social circles.  the academics are of course top notch.  if you are something of a loser, and stick to yourself, or are very irritating to me personally, go somewhere else.  otherwise, princeotn is great!!!"},</v>
      </c>
      <c r="J2936" s="0" t="n">
        <f aca="false">LEN(A2936)</f>
        <v>617</v>
      </c>
    </row>
    <row r="2937" customFormat="false" ht="12.8" hidden="false" customHeight="false" outlineLevel="0" collapsed="false">
      <c r="A2937" s="0" t="s">
        <v>3394</v>
      </c>
      <c r="B2937" s="0" t="s">
        <v>3256</v>
      </c>
      <c r="C2937" s="0" t="s">
        <v>3395</v>
      </c>
      <c r="D2937" s="0" t="n">
        <v>2</v>
      </c>
      <c r="E2937" s="0" t="str">
        <f aca="false">IFERROR(IFERROR(REPLACE(C2937,SEARCH($E$1,C2937,1),LEN($E$1),""),REPLACE(C2937,SEARCH($F$1,C2937,1),LEN($F$1),"")),C2937)</f>
        <v>www.studentsreview.com/viewprofile.php3?k=1076559468&amp;u=888</v>
      </c>
      <c r="F2937" s="0" t="str">
        <f aca="false">REPLACE(E2937,SEARCH("/",E2937,1),LEN(E2937),"")</f>
        <v>www.studentsreview.com</v>
      </c>
      <c r="G2937" s="0" t="n">
        <f aca="false">IF(F2937="www.studentcrowd.com",D2937*2/10,IF(F2937="www.studentsreview.com",D2937*2.5/10,"ERROR"))</f>
        <v>0.5</v>
      </c>
      <c r="H2937" s="0" t="str">
        <f aca="false">VLOOKUP(G2937,Sheet2!$A$1:$B$8,2,0)</f>
        <v>middle</v>
      </c>
      <c r="I2937" s="0" t="str">
        <f aca="false">"{""classes"":["""&amp;G2937&amp;"""],""text"":"""&amp;A2937&amp;"""},"</f>
        <v>{"classes":["0,5"],"text":"Language - French/Spanish/etc.  This Major's Salary over time Don't expect anything from Princeton - let it surprise you, positively or negatively. Whatever you expect is not what it will be. No, there are really few shining geniuses here. Environment isn't competitive, at least not in most departments. Kids come here and tend to start imitating each other in styleвЂ”the polo shirts, the J.Crew, the Banana, the pink chinos, etc.вЂ”as well as mindset. This isn't a politically-active campus.  I feel like I live in a bubble.  People claim to be liberal, but I'm sure their parents aren't. My reason for coming here?  THE NAME ON THE DIPLOMA.  Not the education itself. Other universitiesвЂ”particularly the larger state schoolsвЂ”have far superior student facilities.  Princeton doesn't need to offer such amenities to entice students to come here, so bear that in mind. "},</v>
      </c>
      <c r="J2937" s="0" t="n">
        <f aca="false">LEN(A2937)</f>
        <v>874</v>
      </c>
    </row>
    <row r="2938" customFormat="false" ht="12.8" hidden="false" customHeight="false" outlineLevel="0" collapsed="false">
      <c r="A2938" s="0" t="s">
        <v>3396</v>
      </c>
      <c r="B2938" s="0" t="s">
        <v>3256</v>
      </c>
      <c r="C2938" s="0" t="s">
        <v>3397</v>
      </c>
      <c r="D2938" s="0" t="n">
        <v>3</v>
      </c>
      <c r="E2938" s="0" t="str">
        <f aca="false">IFERROR(IFERROR(REPLACE(C2938,SEARCH($E$1,C2938,1),LEN($E$1),""),REPLACE(C2938,SEARCH($F$1,C2938,1),LEN($F$1),"")),C2938)</f>
        <v>www.studentsreview.com/viewprofile.php3?k=1067452925&amp;u=888</v>
      </c>
      <c r="F2938" s="0" t="str">
        <f aca="false">REPLACE(E2938,SEARCH("/",E2938,1),LEN(E2938),"")</f>
        <v>www.studentsreview.com</v>
      </c>
      <c r="G2938" s="0" t="n">
        <f aca="false">IF(F2938="www.studentcrowd.com",D2938*2/10,IF(F2938="www.studentsreview.com",D2938*2.5/10,"ERROR"))</f>
        <v>0.75</v>
      </c>
      <c r="H2938" s="0" t="str">
        <f aca="false">VLOOKUP(G2938,Sheet2!$A$1:$B$8,2,0)</f>
        <v>good</v>
      </c>
      <c r="I2938" s="0" t="str">
        <f aca="false">"{""classes"":["""&amp;G2938&amp;"""],""text"":"""&amp;A2938&amp;"""},"</f>
        <v>{"classes":["0,75"],"text":"Political Science  This Major's Salary over time Princeton is an incredible opportunity and a great place to live.  There are relatively few grad students and the undergraduate education is really the focus of most of the professors.  I've had a great experience so far.  "},</v>
      </c>
      <c r="J2938" s="0" t="n">
        <f aca="false">LEN(A2938)</f>
        <v>272</v>
      </c>
    </row>
    <row r="2939" customFormat="false" ht="12.8" hidden="false" customHeight="false" outlineLevel="0" collapsed="false">
      <c r="A2939" s="0" t="s">
        <v>3398</v>
      </c>
      <c r="B2939" s="0" t="s">
        <v>3256</v>
      </c>
      <c r="C2939" s="0" t="s">
        <v>3399</v>
      </c>
      <c r="D2939" s="0" t="n">
        <v>3</v>
      </c>
      <c r="E2939" s="0" t="str">
        <f aca="false">IFERROR(IFERROR(REPLACE(C2939,SEARCH($E$1,C2939,1),LEN($E$1),""),REPLACE(C2939,SEARCH($F$1,C2939,1),LEN($F$1),"")),C2939)</f>
        <v>www.studentsreview.com/viewprofile.php3?k=1065669383&amp;u=888</v>
      </c>
      <c r="F2939" s="0" t="str">
        <f aca="false">REPLACE(E2939,SEARCH("/",E2939,1),LEN(E2939),"")</f>
        <v>www.studentsreview.com</v>
      </c>
      <c r="G2939" s="0" t="n">
        <f aca="false">IF(F2939="www.studentcrowd.com",D2939*2/10,IF(F2939="www.studentsreview.com",D2939*2.5/10,"ERROR"))</f>
        <v>0.75</v>
      </c>
      <c r="H2939" s="0" t="str">
        <f aca="false">VLOOKUP(G2939,Sheet2!$A$1:$B$8,2,0)</f>
        <v>good</v>
      </c>
      <c r="I2939" s="0" t="str">
        <f aca="false">"{""classes"":["""&amp;G2939&amp;"""],""text"":"""&amp;A2939&amp;"""},"</f>
        <v>{"classes":["0,75"],"text":"Animal Studies  This Major's Salary over time This university is very original and quite challenging. It is very fun and you make a large load of friends!"},</v>
      </c>
      <c r="J2939" s="0" t="n">
        <f aca="false">LEN(A2939)</f>
        <v>154</v>
      </c>
    </row>
    <row r="2940" customFormat="false" ht="12.8" hidden="false" customHeight="false" outlineLevel="0" collapsed="false">
      <c r="A2940" s="0" t="s">
        <v>3400</v>
      </c>
      <c r="B2940" s="0" t="s">
        <v>3256</v>
      </c>
      <c r="C2940" s="0" t="s">
        <v>3401</v>
      </c>
      <c r="D2940" s="0" t="n">
        <v>1</v>
      </c>
      <c r="E2940" s="0" t="str">
        <f aca="false">IFERROR(IFERROR(REPLACE(C2940,SEARCH($E$1,C2940,1),LEN($E$1),""),REPLACE(C2940,SEARCH($F$1,C2940,1),LEN($F$1),"")),C2940)</f>
        <v>www.studentsreview.com/viewprofile.php3?k=1061934548&amp;u=888</v>
      </c>
      <c r="F2940" s="0" t="str">
        <f aca="false">REPLACE(E2940,SEARCH("/",E2940,1),LEN(E2940),"")</f>
        <v>www.studentsreview.com</v>
      </c>
      <c r="G2940" s="0" t="n">
        <f aca="false">IF(F2940="www.studentcrowd.com",D2940*2/10,IF(F2940="www.studentsreview.com",D2940*2.5/10,"ERROR"))</f>
        <v>0.25</v>
      </c>
      <c r="H2940" s="0" t="str">
        <f aca="false">VLOOKUP(G2940,Sheet2!$A$1:$B$8,2,0)</f>
        <v>bad_plus</v>
      </c>
      <c r="I2940" s="0" t="str">
        <f aca="false">"{""classes"":["""&amp;G2940&amp;"""],""text"":"""&amp;A2940&amp;"""},"</f>
        <v>{"classes":["0,25"],"text":"Biology  This Major's Salary over time this is a typical yuppie school with the requisite arrogance. the ponytailed one from  good will hunting  would fit in well here. give these people a good beating then inject a personality and you'd have yourself a decent human being. as it stands, i wouldn't give two cents to save one of them from a firing squad. "},</v>
      </c>
      <c r="J2940" s="0" t="n">
        <f aca="false">LEN(A2940)</f>
        <v>355</v>
      </c>
    </row>
    <row r="2941" customFormat="false" ht="12.8" hidden="false" customHeight="false" outlineLevel="0" collapsed="false">
      <c r="A2941" s="0" t="s">
        <v>3402</v>
      </c>
      <c r="B2941" s="0" t="s">
        <v>3256</v>
      </c>
      <c r="C2941" s="0" t="s">
        <v>3403</v>
      </c>
      <c r="D2941" s="0" t="n">
        <v>3</v>
      </c>
      <c r="E2941" s="0" t="str">
        <f aca="false">IFERROR(IFERROR(REPLACE(C2941,SEARCH($E$1,C2941,1),LEN($E$1),""),REPLACE(C2941,SEARCH($F$1,C2941,1),LEN($F$1),"")),C2941)</f>
        <v>www.studentsreview.com/viewprofile.php3?k=1060657101&amp;u=888</v>
      </c>
      <c r="F2941" s="0" t="str">
        <f aca="false">REPLACE(E2941,SEARCH("/",E2941,1),LEN(E2941),"")</f>
        <v>www.studentsreview.com</v>
      </c>
      <c r="G2941" s="0" t="n">
        <f aca="false">IF(F2941="www.studentcrowd.com",D2941*2/10,IF(F2941="www.studentsreview.com",D2941*2.5/10,"ERROR"))</f>
        <v>0.75</v>
      </c>
      <c r="H2941" s="0" t="str">
        <f aca="false">VLOOKUP(G2941,Sheet2!$A$1:$B$8,2,0)</f>
        <v>good</v>
      </c>
      <c r="I2941" s="0" t="str">
        <f aca="false">"{""classes"":["""&amp;G2941&amp;"""],""text"":"""&amp;A2941&amp;"""},"</f>
        <v>{"classes":["0,75"],"text":"Undecided  This Major's Salary over time I think Princeton is undoubtedly the best undergraduate education in America. The professors for the most part are accessible and very friendly. They also are leaders in their prospective fields. There are even Noble Prize winners teaching intro courses  and they have offices hours where they are actually there! Where else would this happen but at Princeton? The university is also very good at providing opportunities to travel abroad or do original research. Since you must do Junior theses as well as a senior thesis, you should take advantage of these opportunities. The University does waste money profusely on undergraduates activities so student life is very comfortable. "},</v>
      </c>
      <c r="J2941" s="0" t="n">
        <f aca="false">LEN(A2941)</f>
        <v>722</v>
      </c>
    </row>
    <row r="2942" customFormat="false" ht="12.8" hidden="false" customHeight="false" outlineLevel="0" collapsed="false">
      <c r="A2942" s="0" t="s">
        <v>3404</v>
      </c>
      <c r="B2942" s="0" t="s">
        <v>3256</v>
      </c>
      <c r="C2942" s="0" t="s">
        <v>3405</v>
      </c>
      <c r="D2942" s="0" t="n">
        <v>3</v>
      </c>
      <c r="E2942" s="0" t="str">
        <f aca="false">IFERROR(IFERROR(REPLACE(C2942,SEARCH($E$1,C2942,1),LEN($E$1),""),REPLACE(C2942,SEARCH($F$1,C2942,1),LEN($F$1),"")),C2942)</f>
        <v>www.studentsreview.com/viewprofile.php3?k=1058414616&amp;u=888</v>
      </c>
      <c r="F2942" s="0" t="str">
        <f aca="false">REPLACE(E2942,SEARCH("/",E2942,1),LEN(E2942),"")</f>
        <v>www.studentsreview.com</v>
      </c>
      <c r="G2942" s="0" t="n">
        <f aca="false">IF(F2942="www.studentcrowd.com",D2942*2/10,IF(F2942="www.studentsreview.com",D2942*2.5/10,"ERROR"))</f>
        <v>0.75</v>
      </c>
      <c r="H2942" s="0" t="str">
        <f aca="false">VLOOKUP(G2942,Sheet2!$A$1:$B$8,2,0)</f>
        <v>good</v>
      </c>
      <c r="I2942" s="0" t="str">
        <f aca="false">"{""classes"":["""&amp;G2942&amp;"""],""text"":"""&amp;A2942&amp;"""},"</f>
        <v>{"classes":["0,75"],"text":"Language - French/Spanish/etc.  This Major's Salary over time I absolutely loved my academic experience at Princeton.  I studied Russian and Czech, and was in a department with a small number of majors but a fairly large number of profs.  They were absolutely wonderful, and I intend on staying in touch with a bunch of them, now that I've left.Socially, it was a different ballgame.  I don't care so much for the eating club scene.  I did join one  two, actually; I switched , and I've gone through the dreaded Bicker on both sides - once while getting in, and twice  or three times, if you count fall bicker  while deciding others' fates.  The system isn't so nice.  Having half sign-in and half bicker is like the worst of both worlds.  We should either have all being bicker, with a guarantee that someone gets at least one bid, or all being sign-in.  The system as it exists is divisive and elitist.  Still, they're a part of Princeton's tradition, and I did enjoy going to all the formals and that stuff.I'm not going to give the Annual Giving people a red cent.  The school wastes money like you wouldn't believe.  But I will donate to my department and to Outdoor Action.  They're doing good stuff.  вЂ¦  IF you go, make sure you do an OA trip to start things off.  I went on one to start the year for my first three years there, and enjoyed it immensely.  I highly recommend it.Princeton isn't everyone's cup of tea.  Visit it before you decideвЂ”and DON'T go to the official events.  They don't paint a picture of what the school's really like.  вЂ¦  Reunions are awesome, though.  One huge party with 15000 alumni."},</v>
      </c>
      <c r="J2942" s="0" t="n">
        <f aca="false">LEN(A2942)</f>
        <v>1625</v>
      </c>
    </row>
    <row r="2943" customFormat="false" ht="12.8" hidden="false" customHeight="false" outlineLevel="0" collapsed="false">
      <c r="A2943" s="0" t="s">
        <v>3406</v>
      </c>
      <c r="B2943" s="0" t="s">
        <v>3256</v>
      </c>
      <c r="C2943" s="0" t="s">
        <v>3407</v>
      </c>
      <c r="D2943" s="0" t="n">
        <v>3</v>
      </c>
      <c r="E2943" s="0" t="str">
        <f aca="false">IFERROR(IFERROR(REPLACE(C2943,SEARCH($E$1,C2943,1),LEN($E$1),""),REPLACE(C2943,SEARCH($F$1,C2943,1),LEN($F$1),"")),C2943)</f>
        <v>www.studentsreview.com/viewprofile.php3?k=1056733226&amp;u=888</v>
      </c>
      <c r="F2943" s="0" t="str">
        <f aca="false">REPLACE(E2943,SEARCH("/",E2943,1),LEN(E2943),"")</f>
        <v>www.studentsreview.com</v>
      </c>
      <c r="G2943" s="0" t="n">
        <f aca="false">IF(F2943="www.studentcrowd.com",D2943*2/10,IF(F2943="www.studentsreview.com",D2943*2.5/10,"ERROR"))</f>
        <v>0.75</v>
      </c>
      <c r="H2943" s="0" t="str">
        <f aca="false">VLOOKUP(G2943,Sheet2!$A$1:$B$8,2,0)</f>
        <v>good</v>
      </c>
      <c r="I2943" s="0" t="str">
        <f aca="false">"{""classes"":["""&amp;G2943&amp;"""],""text"":"""&amp;A2943&amp;"""},"</f>
        <v>{"classes":["0,75"],"text":"Architecture  This Major's Salary over time princeton provides the best undergraduate education in the world.  the university teaches you how to think and write.  if you are prepared to spend 4 years in a unique environment that will constantly challenge and change you, where there will always be people who can do some things better than you, then you should apply.  the only problem is that you will spend every year after princeton wishing you still were there."},</v>
      </c>
      <c r="J2943" s="0" t="n">
        <f aca="false">LEN(A2943)</f>
        <v>465</v>
      </c>
    </row>
    <row r="2944" customFormat="false" ht="12.8" hidden="false" customHeight="false" outlineLevel="0" collapsed="false">
      <c r="A2944" s="0" t="s">
        <v>3408</v>
      </c>
      <c r="B2944" s="0" t="s">
        <v>3256</v>
      </c>
      <c r="C2944" s="0" t="s">
        <v>3409</v>
      </c>
      <c r="D2944" s="0" t="n">
        <v>4</v>
      </c>
      <c r="E2944" s="0" t="str">
        <f aca="false">IFERROR(IFERROR(REPLACE(C2944,SEARCH($E$1,C2944,1),LEN($E$1),""),REPLACE(C2944,SEARCH($F$1,C2944,1),LEN($F$1),"")),C2944)</f>
        <v>www.studentsreview.com/viewprofile.php3?k=1055489746&amp;u=888</v>
      </c>
      <c r="F2944" s="0" t="str">
        <f aca="false">REPLACE(E2944,SEARCH("/",E2944,1),LEN(E2944),"")</f>
        <v>www.studentsreview.com</v>
      </c>
      <c r="G2944" s="0" t="n">
        <f aca="false">IF(F2944="www.studentcrowd.com",D2944*2/10,IF(F2944="www.studentsreview.com",D2944*2.5/10,"ERROR"))</f>
        <v>1</v>
      </c>
      <c r="H2944" s="0" t="str">
        <f aca="false">VLOOKUP(G2944,Sheet2!$A$1:$B$8,2,0)</f>
        <v>excellent</v>
      </c>
      <c r="I2944" s="0" t="str">
        <f aca="false">"{""classes"":["""&amp;G2944&amp;"""],""text"":"""&amp;A2944&amp;"""},"</f>
        <v>{"classes":["1"],"text":"Economics  This Major's Salary over time I had always wanted to attend Princeton since I was a kid.  My parents told me about the beautiful campus and the most elite, intelligent high school students in the nation there. So it was my singleminded goal to attend university there. I was the prototypical overachiever in high school, was school valedictorian, student body president, high school starting qb on the football team and starting point guard on the basketball team. I received department awards in a number of subjects because I worked my tail off and studied harder than hell to receive all these accolades. My best friend was the only other kid from my school to receive admission to Princeton and he decided to go to UW-Madison because he could not pay for Princeton. However, when I arrived at Princeton I realized that everyone there was just like me and the education I was milking my parents' money for was nearly the exact same as the one my best friend in Madison was receiving. I realized that my friend  Who is smarter than me  would do as well as me regardless where he went to because he was an intelligent, dilligent person. Subsequently I decided to transfer home and attend UW-Madison and take on an equally good school with a bit of a less prestigious name.  So far, I really cannot see the difference in success between the top tier students at Princeton and at UW-MadisonвЂ”their quality is the same just the diplomas are different. "},</v>
      </c>
      <c r="J2944" s="0" t="n">
        <f aca="false">LEN(A2944)</f>
        <v>1462</v>
      </c>
    </row>
    <row r="2945" customFormat="false" ht="12.8" hidden="false" customHeight="false" outlineLevel="0" collapsed="false">
      <c r="A2945" s="0" t="s">
        <v>3410</v>
      </c>
      <c r="B2945" s="0" t="s">
        <v>3256</v>
      </c>
      <c r="C2945" s="0" t="s">
        <v>3411</v>
      </c>
      <c r="D2945" s="0" t="n">
        <v>3</v>
      </c>
      <c r="E2945" s="0" t="str">
        <f aca="false">IFERROR(IFERROR(REPLACE(C2945,SEARCH($E$1,C2945,1),LEN($E$1),""),REPLACE(C2945,SEARCH($F$1,C2945,1),LEN($F$1),"")),C2945)</f>
        <v>www.studentsreview.com/viewprofile.php3?k=1052499866&amp;u=888</v>
      </c>
      <c r="F2945" s="0" t="str">
        <f aca="false">REPLACE(E2945,SEARCH("/",E2945,1),LEN(E2945),"")</f>
        <v>www.studentsreview.com</v>
      </c>
      <c r="G2945" s="0" t="n">
        <f aca="false">IF(F2945="www.studentcrowd.com",D2945*2/10,IF(F2945="www.studentsreview.com",D2945*2.5/10,"ERROR"))</f>
        <v>0.75</v>
      </c>
      <c r="H2945" s="0" t="str">
        <f aca="false">VLOOKUP(G2945,Sheet2!$A$1:$B$8,2,0)</f>
        <v>good</v>
      </c>
      <c r="I2945" s="0" t="str">
        <f aca="false">"{""classes"":["""&amp;G2945&amp;"""],""text"":"""&amp;A2945&amp;"""},"</f>
        <v>{"classes":["0,75"],"text":"Political Science  This Major's Salary over time Princeton is a great place that will allow you to work hard and do well, without killing yourself.  If you're one of the few in the world privileged enough to gain admission - go.  All others experiences pale in comparison to the Princeton experience."},</v>
      </c>
      <c r="J2945" s="0" t="n">
        <f aca="false">LEN(A2945)</f>
        <v>300</v>
      </c>
    </row>
    <row r="2946" customFormat="false" ht="12.8" hidden="false" customHeight="false" outlineLevel="0" collapsed="false">
      <c r="A2946" s="0" t="s">
        <v>3412</v>
      </c>
      <c r="B2946" s="0" t="s">
        <v>3256</v>
      </c>
      <c r="C2946" s="0" t="s">
        <v>3413</v>
      </c>
      <c r="D2946" s="0" t="n">
        <v>2</v>
      </c>
      <c r="E2946" s="0" t="str">
        <f aca="false">IFERROR(IFERROR(REPLACE(C2946,SEARCH($E$1,C2946,1),LEN($E$1),""),REPLACE(C2946,SEARCH($F$1,C2946,1),LEN($F$1),"")),C2946)</f>
        <v>www.studentsreview.com/viewprofile.php3?k=1042158967&amp;u=888</v>
      </c>
      <c r="F2946" s="0" t="str">
        <f aca="false">REPLACE(E2946,SEARCH("/",E2946,1),LEN(E2946),"")</f>
        <v>www.studentsreview.com</v>
      </c>
      <c r="G2946" s="0" t="n">
        <f aca="false">IF(F2946="www.studentcrowd.com",D2946*2/10,IF(F2946="www.studentsreview.com",D2946*2.5/10,"ERROR"))</f>
        <v>0.5</v>
      </c>
      <c r="H2946" s="0" t="str">
        <f aca="false">VLOOKUP(G2946,Sheet2!$A$1:$B$8,2,0)</f>
        <v>middle</v>
      </c>
      <c r="I2946" s="0" t="str">
        <f aca="false">"{""classes"":["""&amp;G2946&amp;"""],""text"":"""&amp;A2946&amp;"""},"</f>
        <v>{"classes":["0,5"],"text":"Economics  This Major's Salary over time Princeton has amazing things about it.  Firstly, the academics are the best on the planet. I could never have received a better education, I think.  The location too was impeccable. Sure it's not in a city, but its nestled in a nice place where you can study with no distraction. Also, the campus is beautiful and it looks exactly how I imagined college would look.  The bad things are there too.  I am from the south, Virginia, to be exact, and it seemed scary that almost every student I met was from the south, and tons were from Virginia.  It seemed liked the school was full of southerners, not to say we are bad but the school was quite conservative. The school is not very diverse and has an extremely homogeneous student population. Also, the eating club system should be revamped.  That was the worst part about Princeton. The eating clubs are everything they sound like, elitist, snobby and exclusive. I saw many a situation where students from rich families would form an eating club and would not allow in virtually anyone from a poor minority family. That disgusted me. Also, a boy who I looked up to while I was growing up, a boy who was the best at everything, didn't get into the eating club he wanted to get into, and he was depressed for the rest of his time. Also, another sad thing was that everyone can be in an eating club, there are less posh ones that you can just sign up for, and don't have to  bicker  to get in. The sign up eating clubs are the poor kids and minorities. That too was depressing. Basically, the school lives up to the title of being the  northernmost southern school .  If I could choose my college again, I would choose a place that's a bit more liberal and diverse. I would probably choose Stanford or Yale."},</v>
      </c>
      <c r="J2946" s="0" t="n">
        <f aca="false">LEN(A2946)</f>
        <v>1794</v>
      </c>
    </row>
    <row r="2947" customFormat="false" ht="12.8" hidden="false" customHeight="false" outlineLevel="0" collapsed="false">
      <c r="A2947" s="0" t="s">
        <v>3414</v>
      </c>
      <c r="B2947" s="0" t="s">
        <v>3256</v>
      </c>
      <c r="C2947" s="0" t="s">
        <v>3415</v>
      </c>
      <c r="D2947" s="0" t="n">
        <v>3</v>
      </c>
      <c r="E2947" s="0" t="str">
        <f aca="false">IFERROR(IFERROR(REPLACE(C2947,SEARCH($E$1,C2947,1),LEN($E$1),""),REPLACE(C2947,SEARCH($F$1,C2947,1),LEN($F$1),"")),C2947)</f>
        <v>www.studentsreview.com/viewprofile.php3?k=1030372908&amp;u=888</v>
      </c>
      <c r="F2947" s="0" t="str">
        <f aca="false">REPLACE(E2947,SEARCH("/",E2947,1),LEN(E2947),"")</f>
        <v>www.studentsreview.com</v>
      </c>
      <c r="G2947" s="0" t="n">
        <f aca="false">IF(F2947="www.studentcrowd.com",D2947*2/10,IF(F2947="www.studentsreview.com",D2947*2.5/10,"ERROR"))</f>
        <v>0.75</v>
      </c>
      <c r="H2947" s="0" t="str">
        <f aca="false">VLOOKUP(G2947,Sheet2!$A$1:$B$8,2,0)</f>
        <v>good</v>
      </c>
      <c r="I2947" s="0" t="str">
        <f aca="false">"{""classes"":["""&amp;G2947&amp;"""],""text"":"""&amp;A2947&amp;"""},"</f>
        <v>{"classes":["0,75"],"text":"Economics  This Major's Salary over time I finished my first year at Princeton, and I only have positive things to say about the school.  Princeton is filled with exceptionally bright and talented students who are willing to engage in both sophisticated and laid back conversations over a meal.  The campus is beautiful and is wonderfully laid out.  Professors are friendly, engaging, and knowledgable.  Really, there is very little to say about Princeton that is negative.  It has been the most wonderful experience of my life getting to know other Princetonians and being in such a utopian environment.That's not to say the experience will be perfect for everyone.  The work can be demanding, but, above all, it is rewarding.  To anyone even considering applying, DO IT.  I didn't even have Princeton on my college list until I decided to swing by on my East Coast college tour in August before my senior year, and I fell in love with the school as soon as I saw it.  "},</v>
      </c>
      <c r="J2947" s="0" t="n">
        <f aca="false">LEN(A2947)</f>
        <v>970</v>
      </c>
    </row>
    <row r="2948" customFormat="false" ht="12.8" hidden="false" customHeight="false" outlineLevel="0" collapsed="false">
      <c r="A2948" s="0" t="s">
        <v>3416</v>
      </c>
      <c r="B2948" s="0" t="s">
        <v>3256</v>
      </c>
      <c r="C2948" s="0" t="s">
        <v>3417</v>
      </c>
      <c r="D2948" s="0" t="n">
        <v>3</v>
      </c>
      <c r="E2948" s="0" t="str">
        <f aca="false">IFERROR(IFERROR(REPLACE(C2948,SEARCH($E$1,C2948,1),LEN($E$1),""),REPLACE(C2948,SEARCH($F$1,C2948,1),LEN($F$1),"")),C2948)</f>
        <v>www.studentsreview.com/viewprofile.php3?k=1030192372&amp;u=888</v>
      </c>
      <c r="F2948" s="0" t="str">
        <f aca="false">REPLACE(E2948,SEARCH("/",E2948,1),LEN(E2948),"")</f>
        <v>www.studentsreview.com</v>
      </c>
      <c r="G2948" s="0" t="n">
        <f aca="false">IF(F2948="www.studentcrowd.com",D2948*2/10,IF(F2948="www.studentsreview.com",D2948*2.5/10,"ERROR"))</f>
        <v>0.75</v>
      </c>
      <c r="H2948" s="0" t="str">
        <f aca="false">VLOOKUP(G2948,Sheet2!$A$1:$B$8,2,0)</f>
        <v>good</v>
      </c>
      <c r="I2948" s="0" t="str">
        <f aca="false">"{""classes"":["""&amp;G2948&amp;"""],""text"":"""&amp;A2948&amp;"""},"</f>
        <v>{"classes":["0,75"],"text":"Math  This Major's Salary over time Princeton University was the best time of my life and a wonderfully accessible place. When I received acceptances to Harvard and Yale I thought about my options carefully. Since making the decision, I never once regreeted the choice. The education is first class, the faculty is sincerely dedicated to teaching and the students are smart and unpretentious. What a splendid place!   "},</v>
      </c>
      <c r="J2948" s="0" t="n">
        <f aca="false">LEN(A2948)</f>
        <v>418</v>
      </c>
    </row>
    <row r="2949" customFormat="false" ht="12.8" hidden="false" customHeight="false" outlineLevel="0" collapsed="false">
      <c r="A2949" s="0" t="s">
        <v>3418</v>
      </c>
      <c r="B2949" s="0" t="s">
        <v>3256</v>
      </c>
      <c r="C2949" s="0" t="s">
        <v>3419</v>
      </c>
      <c r="D2949" s="0" t="n">
        <v>3</v>
      </c>
      <c r="E2949" s="0" t="str">
        <f aca="false">IFERROR(IFERROR(REPLACE(C2949,SEARCH($E$1,C2949,1),LEN($E$1),""),REPLACE(C2949,SEARCH($F$1,C2949,1),LEN($F$1),"")),C2949)</f>
        <v>www.studentsreview.com/viewprofile.php3?k=1029709002&amp;u=888</v>
      </c>
      <c r="F2949" s="0" t="str">
        <f aca="false">REPLACE(E2949,SEARCH("/",E2949,1),LEN(E2949),"")</f>
        <v>www.studentsreview.com</v>
      </c>
      <c r="G2949" s="0" t="n">
        <f aca="false">IF(F2949="www.studentcrowd.com",D2949*2/10,IF(F2949="www.studentsreview.com",D2949*2.5/10,"ERROR"))</f>
        <v>0.75</v>
      </c>
      <c r="H2949" s="0" t="str">
        <f aca="false">VLOOKUP(G2949,Sheet2!$A$1:$B$8,2,0)</f>
        <v>good</v>
      </c>
      <c r="I2949" s="0" t="str">
        <f aca="false">"{""classes"":["""&amp;G2949&amp;"""],""text"":"""&amp;A2949&amp;"""},"</f>
        <v>{"classes":["0,75"],"text":"Philosophy  This Major's Salary over time Princeton is undeniably the best undergraduate education in America. I loved it and love it. Thank you to the immensely talented and accessible faculty and thank you for being a place I could relate to on a personal level. "},</v>
      </c>
      <c r="J2949" s="0" t="n">
        <f aca="false">LEN(A2949)</f>
        <v>265</v>
      </c>
    </row>
    <row r="2950" customFormat="false" ht="12.8" hidden="false" customHeight="false" outlineLevel="0" collapsed="false">
      <c r="A2950" s="0" t="s">
        <v>3420</v>
      </c>
      <c r="B2950" s="0" t="s">
        <v>3256</v>
      </c>
      <c r="C2950" s="0" t="s">
        <v>3421</v>
      </c>
      <c r="D2950" s="0" t="n">
        <v>3</v>
      </c>
      <c r="E2950" s="0" t="str">
        <f aca="false">IFERROR(IFERROR(REPLACE(C2950,SEARCH($E$1,C2950,1),LEN($E$1),""),REPLACE(C2950,SEARCH($F$1,C2950,1),LEN($F$1),"")),C2950)</f>
        <v>www.studentsreview.com/viewprofile.php3?k=1020644426&amp;u=888</v>
      </c>
      <c r="F2950" s="0" t="str">
        <f aca="false">REPLACE(E2950,SEARCH("/",E2950,1),LEN(E2950),"")</f>
        <v>www.studentsreview.com</v>
      </c>
      <c r="G2950" s="0" t="n">
        <f aca="false">IF(F2950="www.studentcrowd.com",D2950*2/10,IF(F2950="www.studentsreview.com",D2950*2.5/10,"ERROR"))</f>
        <v>0.75</v>
      </c>
      <c r="H2950" s="0" t="str">
        <f aca="false">VLOOKUP(G2950,Sheet2!$A$1:$B$8,2,0)</f>
        <v>good</v>
      </c>
      <c r="I2950" s="0" t="str">
        <f aca="false">"{""classes"":["""&amp;G2950&amp;"""],""text"":"""&amp;A2950&amp;"""},"</f>
        <v>{"classes":["0,75"],"text":"Undecided  This Major's Salary over time With only 2 more weeks until after I finish my freshman year, I want to share some insight about my college experience to any pre-frosh or perspectives.  Princeton University  and any other college  is what you make it.  Fortunately, administration and the students warmly accept creativity in any endeavor.  At first glance, this campus may seem dead.  On the contrary, there are many student groups that range in a variety of activities.  That is the one thing I am most proud of Princeton: the opportunity to pursue your interests with amazing support from the University.  This school has it cons: suburban surroundings, huge emphasis on eating clubs, etc.  However, I strongly believe Princeton is many students' opportunity to not only develop academically, but creatively and socially.  Competitiveness or professional graduate programs like other colleges do not hinder us.  Princeton truly offers an liberal arts education."},</v>
      </c>
      <c r="J2950" s="0" t="n">
        <f aca="false">LEN(A2950)</f>
        <v>973</v>
      </c>
    </row>
    <row r="2951" customFormat="false" ht="12.8" hidden="false" customHeight="false" outlineLevel="0" collapsed="false">
      <c r="A2951" s="0" t="s">
        <v>3422</v>
      </c>
      <c r="B2951" s="0" t="s">
        <v>3256</v>
      </c>
      <c r="C2951" s="0" t="s">
        <v>3423</v>
      </c>
      <c r="D2951" s="0" t="n">
        <v>3</v>
      </c>
      <c r="E2951" s="0" t="str">
        <f aca="false">IFERROR(IFERROR(REPLACE(C2951,SEARCH($E$1,C2951,1),LEN($E$1),""),REPLACE(C2951,SEARCH($F$1,C2951,1),LEN($F$1),"")),C2951)</f>
        <v>www.studentsreview.com/viewprofile.php3?k=1019096059&amp;u=888</v>
      </c>
      <c r="F2951" s="0" t="str">
        <f aca="false">REPLACE(E2951,SEARCH("/",E2951,1),LEN(E2951),"")</f>
        <v>www.studentsreview.com</v>
      </c>
      <c r="G2951" s="0" t="n">
        <f aca="false">IF(F2951="www.studentcrowd.com",D2951*2/10,IF(F2951="www.studentsreview.com",D2951*2.5/10,"ERROR"))</f>
        <v>0.75</v>
      </c>
      <c r="H2951" s="0" t="str">
        <f aca="false">VLOOKUP(G2951,Sheet2!$A$1:$B$8,2,0)</f>
        <v>good</v>
      </c>
      <c r="I2951" s="0" t="str">
        <f aca="false">"{""classes"":["""&amp;G2951&amp;"""],""text"":"""&amp;A2951&amp;"""},"</f>
        <v>{"classes":["0,75"],"text":"Psychology  This Major's Salary over time The Princeton name alone has always been beneficial.However, the environment teaches much.  Among them - humility.  Virtually all Princeton students were superstars in more than one area in high school - out of 22 in our group freshman year, there were two high school all-american athletes  one of whom was also a valedictorian , four other valedictorians, a kid who had over 1500 on his SAT's and kicked 55-yard field goals, and the list goes on and on.Academically, the school is fantastic, and you do get alot of attention from the faculty, even those with international reputations. "},</v>
      </c>
      <c r="J2951" s="0" t="n">
        <f aca="false">LEN(A2951)</f>
        <v>630</v>
      </c>
    </row>
    <row r="2952" customFormat="false" ht="12.8" hidden="false" customHeight="false" outlineLevel="0" collapsed="false">
      <c r="A2952" s="0" t="s">
        <v>3424</v>
      </c>
      <c r="B2952" s="0" t="s">
        <v>3256</v>
      </c>
      <c r="C2952" s="0" t="s">
        <v>3425</v>
      </c>
      <c r="D2952" s="0" t="n">
        <v>3</v>
      </c>
      <c r="E2952" s="0" t="str">
        <f aca="false">IFERROR(IFERROR(REPLACE(C2952,SEARCH($E$1,C2952,1),LEN($E$1),""),REPLACE(C2952,SEARCH($F$1,C2952,1),LEN($F$1),"")),C2952)</f>
        <v>www.studentsreview.com/viewprofile.php3?k=1019096035&amp;u=888</v>
      </c>
      <c r="F2952" s="0" t="str">
        <f aca="false">REPLACE(E2952,SEARCH("/",E2952,1),LEN(E2952),"")</f>
        <v>www.studentsreview.com</v>
      </c>
      <c r="G2952" s="0" t="n">
        <f aca="false">IF(F2952="www.studentcrowd.com",D2952*2/10,IF(F2952="www.studentsreview.com",D2952*2.5/10,"ERROR"))</f>
        <v>0.75</v>
      </c>
      <c r="H2952" s="0" t="str">
        <f aca="false">VLOOKUP(G2952,Sheet2!$A$1:$B$8,2,0)</f>
        <v>good</v>
      </c>
      <c r="I2952" s="0" t="str">
        <f aca="false">"{""classes"":["""&amp;G2952&amp;"""],""text"":"""&amp;A2952&amp;"""},"</f>
        <v>{"classes":["0,75"],"text":"Psychology  This Major's Salary over time The Princeton name alone has always been beneficial.However, the environment teaches much.  Among them - humility.  Virtually all Princeton students were superstars in more than one area in high school - out of 22 in our group freshman year, there were two high school all-american athletes  one of whom was also a valedictorian , four other valedictorians, a kid who had 1480 on his SAT's and kicked 55-yard field goals, and the list goes on and on.Academically, the school is fantastic, and you do get alot of attention from the faculty, even those with international reputations. "},</v>
      </c>
      <c r="J2952" s="0" t="n">
        <f aca="false">LEN(A2952)</f>
        <v>625</v>
      </c>
    </row>
    <row r="2953" customFormat="false" ht="12.8" hidden="false" customHeight="false" outlineLevel="0" collapsed="false">
      <c r="A2953" s="0" t="s">
        <v>3426</v>
      </c>
      <c r="B2953" s="0" t="s">
        <v>3256</v>
      </c>
      <c r="C2953" s="0" t="s">
        <v>3427</v>
      </c>
      <c r="D2953" s="0" t="n">
        <v>2</v>
      </c>
      <c r="E2953" s="0" t="str">
        <f aca="false">IFERROR(IFERROR(REPLACE(C2953,SEARCH($E$1,C2953,1),LEN($E$1),""),REPLACE(C2953,SEARCH($F$1,C2953,1),LEN($F$1),"")),C2953)</f>
        <v>www.studentsreview.com/viewprofile.php3?k=1014151680&amp;u=888</v>
      </c>
      <c r="F2953" s="0" t="str">
        <f aca="false">REPLACE(E2953,SEARCH("/",E2953,1),LEN(E2953),"")</f>
        <v>www.studentsreview.com</v>
      </c>
      <c r="G2953" s="0" t="n">
        <f aca="false">IF(F2953="www.studentcrowd.com",D2953*2/10,IF(F2953="www.studentsreview.com",D2953*2.5/10,"ERROR"))</f>
        <v>0.5</v>
      </c>
      <c r="H2953" s="0" t="str">
        <f aca="false">VLOOKUP(G2953,Sheet2!$A$1:$B$8,2,0)</f>
        <v>middle</v>
      </c>
      <c r="I2953" s="0" t="str">
        <f aca="false">"{""classes"":["""&amp;G2953&amp;"""],""text"":"""&amp;A2953&amp;"""},"</f>
        <v>{"classes":["0,5"],"text":"Art &amp; Design Department  This Major's Salary over time The social life at Princeton is dominated by the eating clubs, which are a combination of country club and sorority/fraternity.  The town offers very little to college students, though very safe and clean.I've had excellent teachers here that excited me in the course subjects and terrible classes in which the material studied was crappy and the professor's lectures consisted of worming his theories into the minds of students.  Some departments are well-funded while the programs and smaller departments are not.  Anyone who is interested in the arts  performing, visual, etc.  should think carefully before enrolling, as resources for the arts are fewer than those  at other similar universities  Yale, for instance .  Too many students here are quietly taking antidepressants, drinking too much, or resigned to being unhappy with the academic side of their college experience.  Perhaps these aspects are true for most other universities as well, but Princeton's polish and prestige may mask the more disturbing aspects of campus life to those outside its walls."},</v>
      </c>
      <c r="J2953" s="0" t="n">
        <f aca="false">LEN(A2953)</f>
        <v>1121</v>
      </c>
    </row>
    <row r="2954" customFormat="false" ht="12.8" hidden="false" customHeight="false" outlineLevel="0" collapsed="false">
      <c r="A2954" s="0" t="s">
        <v>3428</v>
      </c>
      <c r="B2954" s="0" t="s">
        <v>3256</v>
      </c>
      <c r="C2954" s="0" t="s">
        <v>3429</v>
      </c>
      <c r="D2954" s="0" t="n">
        <v>3</v>
      </c>
      <c r="E2954" s="0" t="str">
        <f aca="false">IFERROR(IFERROR(REPLACE(C2954,SEARCH($E$1,C2954,1),LEN($E$1),""),REPLACE(C2954,SEARCH($F$1,C2954,1),LEN($F$1),"")),C2954)</f>
        <v>www.studentsreview.com/viewprofile.php3?k=1006663624&amp;u=888</v>
      </c>
      <c r="F2954" s="0" t="str">
        <f aca="false">REPLACE(E2954,SEARCH("/",E2954,1),LEN(E2954),"")</f>
        <v>www.studentsreview.com</v>
      </c>
      <c r="G2954" s="0" t="n">
        <f aca="false">IF(F2954="www.studentcrowd.com",D2954*2/10,IF(F2954="www.studentsreview.com",D2954*2.5/10,"ERROR"))</f>
        <v>0.75</v>
      </c>
      <c r="H2954" s="0" t="str">
        <f aca="false">VLOOKUP(G2954,Sheet2!$A$1:$B$8,2,0)</f>
        <v>good</v>
      </c>
      <c r="I2954" s="0" t="str">
        <f aca="false">"{""classes"":["""&amp;G2954&amp;"""],""text"":"""&amp;A2954&amp;"""},"</f>
        <v>{"classes":["0,75"],"text":"Religion/Religious  This Major's Salary over time Though a little worn down, Princeton students never stop.  Day and night and through the next day, Pton students write, read, and hang out.  There's always something new to finish, so study time is always broken by study breaks in order to keep us all happy.  Students learn to manage their time well here, but it's a general understanding that as soon as you finish, there's more, so don't forget to take breaks  and eat at meal times  and meet with your friends.  I've made several very close friends this past year, and at the same time, several large leaps in academic ability and confidence.  At first I took easier courses, but now I feel like I'm challenging myself to my limits.  The student body was a strange mass to get used to, but now I'd never leave.  Contrary to popular belief, it is possible to change what's around you instead of  getting sucked in  as many public school city kids like myself are worried about in entering ivys like Princeton.  I'm now studying religion, a topic I abhored in high school, and it is intellectually exciting to the point that I'm looking into grad schools this month.  I wasn't a super kid when I applied here, but I feel like I'm on my way now.  Above all: the work is heavy BUT you don't have to come prepackaged to be able to do it.  I learned when I got here, and there are plenty of university resources  writing center, science/math study halls, study skills workshops  to teach you after you get here.  All you have to worry about is having the right ingredients, Princeton will make you into the cake.  Feel free to email me with questions!"},</v>
      </c>
      <c r="J2954" s="0" t="n">
        <f aca="false">LEN(A2954)</f>
        <v>1649</v>
      </c>
    </row>
    <row r="2955" customFormat="false" ht="12.8" hidden="false" customHeight="false" outlineLevel="0" collapsed="false">
      <c r="A2955" s="0" t="s">
        <v>3430</v>
      </c>
      <c r="B2955" s="0" t="s">
        <v>3431</v>
      </c>
      <c r="C2955" s="0" t="s">
        <v>3432</v>
      </c>
      <c r="D2955" s="0" t="n">
        <v>1</v>
      </c>
      <c r="E2955" s="0" t="str">
        <f aca="false">IFERROR(IFERROR(REPLACE(C2955,SEARCH($E$1,C2955,1),LEN($E$1),""),REPLACE(C2955,SEARCH($F$1,C2955,1),LEN($F$1),"")),C2955)</f>
        <v>www.studentsreview.com/viewprofile.php3?k=1424719205&amp;u=442</v>
      </c>
      <c r="F2955" s="0" t="str">
        <f aca="false">REPLACE(E2955,SEARCH("/",E2955,1),LEN(E2955),"")</f>
        <v>www.studentsreview.com</v>
      </c>
      <c r="G2955" s="0" t="n">
        <f aca="false">IF(F2955="www.studentcrowd.com",D2955*2/10,IF(F2955="www.studentsreview.com",D2955*2.5/10,"ERROR"))</f>
        <v>0.25</v>
      </c>
      <c r="H2955" s="0" t="str">
        <f aca="false">VLOOKUP(G2955,Sheet2!$A$1:$B$8,2,0)</f>
        <v>bad_plus</v>
      </c>
      <c r="I2955" s="0" t="str">
        <f aca="false">"{""classes"":["""&amp;G2955&amp;"""],""text"":"""&amp;A2955&amp;"""},"</f>
        <v>{"classes":["0,25"],"text":"Language - French/Spanish/etc.  This Major's Salary over time I went to the U. of C. many years ago, and although my academic experience was good, I wouldn't go there again if I were making the choice today.  Chicago was a rather depressing place to beвЂ”more like a graduate school than a college.  Although there definitely were activities students could participate in, as well as informal parties/get-togethers, I do think there's truth to the perception that the U. of C. is where fun goes to die.  Overall, my experience there was not fun, though I liked my department a lot and made good friends while there.  The weather is terrible, the skies are often gray/overcast, and I really did feel like I was sort of stuck there for four years.  If the  life of the mind  is all you really care about, you'll probably like Chicago, but if you want to have fun too and a more  well-rounded  college experience in a location with more sunny days  and happier students , go elsewhere.  There were a lot of unhappy students at Chicago when I attended?I certainly wasn't the only one biding my time and counting the days till I could leave.  I got a great education, thoughвЂ”no regrets really there, though in my day there wasn't much in the way of career counseling/planning."},</v>
      </c>
      <c r="J2955" s="0" t="n">
        <f aca="false">LEN(A2955)</f>
        <v>1273</v>
      </c>
    </row>
    <row r="2956" customFormat="false" ht="12.8" hidden="false" customHeight="false" outlineLevel="0" collapsed="false">
      <c r="A2956" s="0" t="s">
        <v>3433</v>
      </c>
      <c r="B2956" s="0" t="s">
        <v>3431</v>
      </c>
      <c r="C2956" s="0" t="s">
        <v>3434</v>
      </c>
      <c r="D2956" s="0" t="n">
        <v>1</v>
      </c>
      <c r="E2956" s="0" t="str">
        <f aca="false">IFERROR(IFERROR(REPLACE(C2956,SEARCH($E$1,C2956,1),LEN($E$1),""),REPLACE(C2956,SEARCH($F$1,C2956,1),LEN($F$1),"")),C2956)</f>
        <v>www.studentsreview.com/viewprofile.php3?k=1417157627&amp;u=442</v>
      </c>
      <c r="F2956" s="0" t="str">
        <f aca="false">REPLACE(E2956,SEARCH("/",E2956,1),LEN(E2956),"")</f>
        <v>www.studentsreview.com</v>
      </c>
      <c r="G2956" s="0" t="n">
        <f aca="false">IF(F2956="www.studentcrowd.com",D2956*2/10,IF(F2956="www.studentsreview.com",D2956*2.5/10,"ERROR"))</f>
        <v>0.25</v>
      </c>
      <c r="H2956" s="0" t="str">
        <f aca="false">VLOOKUP(G2956,Sheet2!$A$1:$B$8,2,0)</f>
        <v>bad_plus</v>
      </c>
      <c r="I2956" s="0" t="str">
        <f aca="false">"{""classes"":["""&amp;G2956&amp;"""],""text"":"""&amp;A2956&amp;"""},"</f>
        <v>{"classes":["0,25"],"text":"Social Work  This Major's Salary over time I regret attending a snobby university."},</v>
      </c>
      <c r="J2956" s="0" t="n">
        <f aca="false">LEN(A2956)</f>
        <v>82</v>
      </c>
    </row>
    <row r="2957" customFormat="false" ht="12.8" hidden="false" customHeight="false" outlineLevel="0" collapsed="false">
      <c r="A2957" s="0" t="s">
        <v>3435</v>
      </c>
      <c r="B2957" s="0" t="s">
        <v>3431</v>
      </c>
      <c r="C2957" s="0" t="s">
        <v>3436</v>
      </c>
      <c r="D2957" s="0" t="n">
        <v>1</v>
      </c>
      <c r="E2957" s="0" t="str">
        <f aca="false">IFERROR(IFERROR(REPLACE(C2957,SEARCH($E$1,C2957,1),LEN($E$1),""),REPLACE(C2957,SEARCH($F$1,C2957,1),LEN($F$1),"")),C2957)</f>
        <v>www.studentsreview.com/viewprofile.php3?k=1404297021&amp;u=442</v>
      </c>
      <c r="F2957" s="0" t="str">
        <f aca="false">REPLACE(E2957,SEARCH("/",E2957,1),LEN(E2957),"")</f>
        <v>www.studentsreview.com</v>
      </c>
      <c r="G2957" s="0" t="n">
        <f aca="false">IF(F2957="www.studentcrowd.com",D2957*2/10,IF(F2957="www.studentsreview.com",D2957*2.5/10,"ERROR"))</f>
        <v>0.25</v>
      </c>
      <c r="H2957" s="0" t="str">
        <f aca="false">VLOOKUP(G2957,Sheet2!$A$1:$B$8,2,0)</f>
        <v>bad_plus</v>
      </c>
      <c r="I2957" s="0" t="str">
        <f aca="false">"{""classes"":["""&amp;G2957&amp;"""],""text"":"""&amp;A2957&amp;"""},"</f>
        <v>{"classes":["0,25"],"text":"PreMed and Medical  This Major's Salary over time it's been many years since I've attended U of C, but I don't really miss it.  at all.  the school is directly responsible for my last six going on seven years of extremely poor health, most likely triggered by exposure to toxic mold in the dilapidating dorm building I was assigned to.my memory is poor from chronic encephalitis, but I'll go over my remaining impressions:вЂ”there was never enough time to study.  we had to take busses back and forth from campus, and then back and forth for dinner.  sometimes the buses didn't show up.  sometimes there was no dinner.  waiting for buses and then walking and then having nothing to eat at the end of it all meant that I lost a lot of sleep, also a lot of meals.вЂ”the workload was ridiculous.  we all quit doing the required reading eventually.  I quit showing up for lectures as it was such a waste of time, time I could have spent studying.  having mastered the art of maximizing grades while minimizing effort, I applied this skill to all my subsequent universities, w/ the result that all my professors are now convinced I'm a lazy bum with no interest in the course material  they may be half right .  in the attempt to instill a work ethic, uchicago killed mine.вЂ”I got a better education at community college.  when severe neurological problems precluded any course of serious study, took up a math degree at my local cc.  this was over 9000 times better as there wasn't anything else required of me outside showing up for exams three or four times a semester, and acing them.  there, I realized the joys of  paul's math notes , also adequate instruction.вЂ”the students have a problem with eye contact, also with not being terrible people.  I used to think everyone hated me, but then, when I left, my ex-roomie informed me that they all loved me.  I would never have guessed from the way I could never get anyone to acknowledge my presence when we passed on the way to class.  also cliqueyness endemic to teenagers, and people who attend  elite  schools.вЂ”some people actually attended high schools which taught you things, besides jesus.  unfortunately, we are also expected to compete with them at a curve set at a B-.  undoubtedly this was meant to make us harder workers, but rather the result was harder drugs. and yet I hear chicago calling my name again, probably because they offer proper financial aid.  the question is, do I hate myself enough?  I'm not sure that I do."},</v>
      </c>
      <c r="J2957" s="0" t="n">
        <f aca="false">LEN(A2957)</f>
        <v>2490</v>
      </c>
    </row>
    <row r="2958" customFormat="false" ht="12.8" hidden="false" customHeight="false" outlineLevel="0" collapsed="false">
      <c r="A2958" s="0" t="s">
        <v>3437</v>
      </c>
      <c r="B2958" s="0" t="s">
        <v>3431</v>
      </c>
      <c r="C2958" s="0" t="s">
        <v>3438</v>
      </c>
      <c r="D2958" s="0" t="n">
        <v>3</v>
      </c>
      <c r="E2958" s="0" t="str">
        <f aca="false">IFERROR(IFERROR(REPLACE(C2958,SEARCH($E$1,C2958,1),LEN($E$1),""),REPLACE(C2958,SEARCH($F$1,C2958,1),LEN($F$1),"")),C2958)</f>
        <v>www.studentsreview.com/viewprofile.php3?k=1388222106&amp;u=442</v>
      </c>
      <c r="F2958" s="0" t="str">
        <f aca="false">REPLACE(E2958,SEARCH("/",E2958,1),LEN(E2958),"")</f>
        <v>www.studentsreview.com</v>
      </c>
      <c r="G2958" s="0" t="n">
        <f aca="false">IF(F2958="www.studentcrowd.com",D2958*2/10,IF(F2958="www.studentsreview.com",D2958*2.5/10,"ERROR"))</f>
        <v>0.75</v>
      </c>
      <c r="H2958" s="0" t="str">
        <f aca="false">VLOOKUP(G2958,Sheet2!$A$1:$B$8,2,0)</f>
        <v>good</v>
      </c>
      <c r="I2958" s="0" t="str">
        <f aca="false">"{""classes"":["""&amp;G2958&amp;"""],""text"":"""&amp;A2958&amp;"""},"</f>
        <v>{"classes":["0,75"],"text":"Economics  This Major's Salary over time One of the most academically challenging universities in the world.  If you don't have a passion for learning go elsewhere."},</v>
      </c>
      <c r="J2958" s="0" t="n">
        <f aca="false">LEN(A2958)</f>
        <v>164</v>
      </c>
    </row>
    <row r="2959" customFormat="false" ht="12.8" hidden="false" customHeight="false" outlineLevel="0" collapsed="false">
      <c r="A2959" s="0" t="s">
        <v>3439</v>
      </c>
      <c r="B2959" s="0" t="s">
        <v>3431</v>
      </c>
      <c r="C2959" s="0" t="s">
        <v>3440</v>
      </c>
      <c r="D2959" s="0" t="n">
        <v>2</v>
      </c>
      <c r="E2959" s="0" t="str">
        <f aca="false">IFERROR(IFERROR(REPLACE(C2959,SEARCH($E$1,C2959,1),LEN($E$1),""),REPLACE(C2959,SEARCH($F$1,C2959,1),LEN($F$1),"")),C2959)</f>
        <v>www.studentsreview.com/viewprofile.php3?k=1387063382&amp;u=442</v>
      </c>
      <c r="F2959" s="0" t="str">
        <f aca="false">REPLACE(E2959,SEARCH("/",E2959,1),LEN(E2959),"")</f>
        <v>www.studentsreview.com</v>
      </c>
      <c r="G2959" s="0" t="n">
        <f aca="false">IF(F2959="www.studentcrowd.com",D2959*2/10,IF(F2959="www.studentsreview.com",D2959*2.5/10,"ERROR"))</f>
        <v>0.5</v>
      </c>
      <c r="H2959" s="0" t="str">
        <f aca="false">VLOOKUP(G2959,Sheet2!$A$1:$B$8,2,0)</f>
        <v>middle</v>
      </c>
      <c r="I2959" s="0" t="str">
        <f aca="false">"{""classes"":["""&amp;G2959&amp;"""],""text"":"""&amp;A2959&amp;"""},"</f>
        <v>{"classes":["0,5"],"text":"Biology  This Major's Salary over time In order to really understand the University of Chicago, you need to spend a weekend on campus with college students."},</v>
      </c>
      <c r="J2959" s="0" t="n">
        <f aca="false">LEN(A2959)</f>
        <v>156</v>
      </c>
    </row>
    <row r="2960" customFormat="false" ht="12.8" hidden="false" customHeight="false" outlineLevel="0" collapsed="false">
      <c r="A2960" s="0" t="s">
        <v>3441</v>
      </c>
      <c r="B2960" s="0" t="s">
        <v>3431</v>
      </c>
      <c r="C2960" s="0" t="s">
        <v>3442</v>
      </c>
      <c r="D2960" s="0" t="n">
        <v>3</v>
      </c>
      <c r="E2960" s="0" t="str">
        <f aca="false">IFERROR(IFERROR(REPLACE(C2960,SEARCH($E$1,C2960,1),LEN($E$1),""),REPLACE(C2960,SEARCH($F$1,C2960,1),LEN($F$1),"")),C2960)</f>
        <v>www.studentsreview.com/viewprofile.php3?k=1344904053&amp;u=442</v>
      </c>
      <c r="F2960" s="0" t="str">
        <f aca="false">REPLACE(E2960,SEARCH("/",E2960,1),LEN(E2960),"")</f>
        <v>www.studentsreview.com</v>
      </c>
      <c r="G2960" s="0" t="n">
        <f aca="false">IF(F2960="www.studentcrowd.com",D2960*2/10,IF(F2960="www.studentsreview.com",D2960*2.5/10,"ERROR"))</f>
        <v>0.75</v>
      </c>
      <c r="H2960" s="0" t="str">
        <f aca="false">VLOOKUP(G2960,Sheet2!$A$1:$B$8,2,0)</f>
        <v>good</v>
      </c>
      <c r="I2960" s="0" t="str">
        <f aca="false">"{""classes"":["""&amp;G2960&amp;"""],""text"":"""&amp;A2960&amp;"""},"</f>
        <v>{"classes":["0,75"],"text":"Religion/Religious  This Major's Salary over time I had a fantastic experience at the U of CвЂ”I met a lot of amazing people, and thought that the academics were stellar. I  really thrived from the opportunity to take small seminar classes from top academics. It's a place for big thinkers, not close-minded vocational climbers. Insights come not only in class, but also at the house table or with friends from student organizations.Despite the University's famously non-practical approach to  academics, my time here taught me to think, and that's something that both grad schools and companies respect. With my humanities degree, I had a  management  job offer for a great company, making much more money than I deserved, and also a full scholarship offer from a top graduate school in my field. As long as you excel academically and in RSO involvement, you can easily be a top prospect for recruiters or grad schools."},</v>
      </c>
      <c r="J2960" s="0" t="n">
        <f aca="false">LEN(A2960)</f>
        <v>920</v>
      </c>
    </row>
    <row r="2961" customFormat="false" ht="12.8" hidden="false" customHeight="false" outlineLevel="0" collapsed="false">
      <c r="A2961" s="0" t="s">
        <v>3443</v>
      </c>
      <c r="B2961" s="0" t="s">
        <v>3431</v>
      </c>
      <c r="C2961" s="0" t="s">
        <v>3444</v>
      </c>
      <c r="D2961" s="0" t="n">
        <v>1</v>
      </c>
      <c r="E2961" s="0" t="str">
        <f aca="false">IFERROR(IFERROR(REPLACE(C2961,SEARCH($E$1,C2961,1),LEN($E$1),""),REPLACE(C2961,SEARCH($F$1,C2961,1),LEN($F$1),"")),C2961)</f>
        <v>www.studentsreview.com/viewprofile.php3?k=1337135914&amp;u=442</v>
      </c>
      <c r="F2961" s="0" t="str">
        <f aca="false">REPLACE(E2961,SEARCH("/",E2961,1),LEN(E2961),"")</f>
        <v>www.studentsreview.com</v>
      </c>
      <c r="G2961" s="0" t="n">
        <f aca="false">IF(F2961="www.studentcrowd.com",D2961*2/10,IF(F2961="www.studentsreview.com",D2961*2.5/10,"ERROR"))</f>
        <v>0.25</v>
      </c>
      <c r="H2961" s="0" t="str">
        <f aca="false">VLOOKUP(G2961,Sheet2!$A$1:$B$8,2,0)</f>
        <v>bad_plus</v>
      </c>
      <c r="I2961" s="0" t="str">
        <f aca="false">"{""classes"":["""&amp;G2961&amp;"""],""text"":"""&amp;A2961&amp;"""},"</f>
        <v>{"classes":["0,25"],"text":"Anthropology  This Major's Salary over time Literally the place where fun goes to die. I hate this place with all my heart. If I could do it all over again I would rather go to Kansas State University than Chicago. They are trying to conn students into attending by artificially manipulating yield using protectionist strategies. If you want to preserve your sanity steer clear of this hell hole. I tried to transfer to a more fun place like Penn or Duke, but was unfortunately unsuccessful. This school is a waste of money. Students are arrogant and frankly even slightly racist."},</v>
      </c>
      <c r="J2961" s="0" t="n">
        <f aca="false">LEN(A2961)</f>
        <v>580</v>
      </c>
    </row>
    <row r="2962" customFormat="false" ht="12.8" hidden="false" customHeight="false" outlineLevel="0" collapsed="false">
      <c r="A2962" s="0" t="s">
        <v>3445</v>
      </c>
      <c r="B2962" s="0" t="s">
        <v>3431</v>
      </c>
      <c r="C2962" s="0" t="s">
        <v>3446</v>
      </c>
      <c r="D2962" s="0" t="n">
        <v>3</v>
      </c>
      <c r="E2962" s="0" t="str">
        <f aca="false">IFERROR(IFERROR(REPLACE(C2962,SEARCH($E$1,C2962,1),LEN($E$1),""),REPLACE(C2962,SEARCH($F$1,C2962,1),LEN($F$1),"")),C2962)</f>
        <v>www.studentsreview.com/viewprofile.php3?k=1329120703&amp;u=442</v>
      </c>
      <c r="F2962" s="0" t="str">
        <f aca="false">REPLACE(E2962,SEARCH("/",E2962,1),LEN(E2962),"")</f>
        <v>www.studentsreview.com</v>
      </c>
      <c r="G2962" s="0" t="n">
        <f aca="false">IF(F2962="www.studentcrowd.com",D2962*2/10,IF(F2962="www.studentsreview.com",D2962*2.5/10,"ERROR"))</f>
        <v>0.75</v>
      </c>
      <c r="H2962" s="0" t="str">
        <f aca="false">VLOOKUP(G2962,Sheet2!$A$1:$B$8,2,0)</f>
        <v>good</v>
      </c>
      <c r="I2962" s="0" t="str">
        <f aca="false">"{""classes"":["""&amp;G2962&amp;"""],""text"":"""&amp;A2962&amp;"""},"</f>
        <v>{"classes":["0,75"],"text":"English  This Major's Salary over time This school and the expereinces it has provided me have been wonderful. I have never learned and changed so much as a person. People with negative comments need to give this place another chance. The University of Chicago like many other places is what you make of it. First year is tough for a good reason. It's easy to find people here you'll like, there are so many people here with so many interests. The University gives students many opportunities to do what they enjoy. I have met so many interesting people. The education and the core is amazing. "},</v>
      </c>
      <c r="J2962" s="0" t="n">
        <f aca="false">LEN(A2962)</f>
        <v>594</v>
      </c>
    </row>
    <row r="2963" customFormat="false" ht="12.8" hidden="false" customHeight="false" outlineLevel="0" collapsed="false">
      <c r="A2963" s="0" t="s">
        <v>3447</v>
      </c>
      <c r="B2963" s="0" t="s">
        <v>3431</v>
      </c>
      <c r="C2963" s="0" t="s">
        <v>3448</v>
      </c>
      <c r="D2963" s="0" t="n">
        <v>1</v>
      </c>
      <c r="E2963" s="0" t="str">
        <f aca="false">IFERROR(IFERROR(REPLACE(C2963,SEARCH($E$1,C2963,1),LEN($E$1),""),REPLACE(C2963,SEARCH($F$1,C2963,1),LEN($F$1),"")),C2963)</f>
        <v>www.studentsreview.com/viewprofile.php3?k=1320041939&amp;u=442</v>
      </c>
      <c r="F2963" s="0" t="str">
        <f aca="false">REPLACE(E2963,SEARCH("/",E2963,1),LEN(E2963),"")</f>
        <v>www.studentsreview.com</v>
      </c>
      <c r="G2963" s="0" t="n">
        <f aca="false">IF(F2963="www.studentcrowd.com",D2963*2/10,IF(F2963="www.studentsreview.com",D2963*2.5/10,"ERROR"))</f>
        <v>0.25</v>
      </c>
      <c r="H2963" s="0" t="str">
        <f aca="false">VLOOKUP(G2963,Sheet2!$A$1:$B$8,2,0)</f>
        <v>bad_plus</v>
      </c>
      <c r="I2963" s="0" t="str">
        <f aca="false">"{""classes"":["""&amp;G2963&amp;"""],""text"":"""&amp;A2963&amp;"""},"</f>
        <v>{"classes":["0,25"],"text":"Philosophy  This Major's Salary over time While this school is excellent for many, it's a great mistake for some.  There's no way to know if you'll be one of the many or one of the some.  It's a very vocal, very intellectual environment, you'll be around a lot of brilliant, quirky, people.It does truly celebrate the life of the mind. That being said, there are deep issues with how the university is set up, and I don't think that some students are given the respect or treated with the dignity they deserve.  For students who have had traumatic experiences here, there is nowhere to turn to.  It is common enough to leave college, lost, but at this school especially it is easy to sentimentalize what is truly a very expensive experience that is not really worth it.  Apart from some really dogged alumni who will defend to death the virtue of this pure university.  Most people who arrive realize at some time, that there are a lot of disquieting things about this place.  It's not very modern for one thing, and really needs to work on modernizing itself to meet contemporary needs.  It seemed to me like a lot of students were fraudulently getting excited about the core when it really was kind of a waste of time.  Also, I know that many people meet their life partners here but often it is because they are scared.  They are scared for different reasons but are nevertheless scared.  So yeah, if you want to get married in college, this is a great place statistically speaking.  However, it is better to come here if you are not attractive as you'll find more people like yourself in this dismal place!!It's better to stumble around here and get your degree, then try to impress people when they think that this is a state school and only academics care.  Or worse.  People won't like you because this is a prestigious institution.  Anyways, if you don't mind taking 4 years out of your life to indulge in the life of the mind the library is great.  The school is very walkable.  The neighborhood has its charms.  The safety record is not that bad.  You probably have more to fear from other students than 'some neighborhood robber who will hold you up at gunpoint.'Assuming that nothing major happens, it's a good place to be if you like being around some of the smartest people in the world.  Professors do take the time to talk to undergraduates.  Many people are quite kind.  Sometimes that can all be lost in a second, and you'll feel alone, but it's not a horrific place.  Toe around with the administration, try not to care too much, get an air conditioner if you're around in the summer, you might actually enjoy your experience and find yourself employable after 4 years.  "},</v>
      </c>
      <c r="J2963" s="0" t="n">
        <f aca="false">LEN(A2963)</f>
        <v>2690</v>
      </c>
    </row>
    <row r="2964" customFormat="false" ht="12.8" hidden="false" customHeight="false" outlineLevel="0" collapsed="false">
      <c r="A2964" s="0" t="s">
        <v>3449</v>
      </c>
      <c r="B2964" s="0" t="s">
        <v>3431</v>
      </c>
      <c r="C2964" s="0" t="s">
        <v>3450</v>
      </c>
      <c r="D2964" s="0" t="n">
        <v>2</v>
      </c>
      <c r="E2964" s="0" t="str">
        <f aca="false">IFERROR(IFERROR(REPLACE(C2964,SEARCH($E$1,C2964,1),LEN($E$1),""),REPLACE(C2964,SEARCH($F$1,C2964,1),LEN($F$1),"")),C2964)</f>
        <v>www.studentsreview.com/viewprofile.php3?k=1311752603&amp;u=442</v>
      </c>
      <c r="F2964" s="0" t="str">
        <f aca="false">REPLACE(E2964,SEARCH("/",E2964,1),LEN(E2964),"")</f>
        <v>www.studentsreview.com</v>
      </c>
      <c r="G2964" s="0" t="n">
        <f aca="false">IF(F2964="www.studentcrowd.com",D2964*2/10,IF(F2964="www.studentsreview.com",D2964*2.5/10,"ERROR"))</f>
        <v>0.5</v>
      </c>
      <c r="H2964" s="0" t="str">
        <f aca="false">VLOOKUP(G2964,Sheet2!$A$1:$B$8,2,0)</f>
        <v>middle</v>
      </c>
      <c r="I2964" s="0" t="str">
        <f aca="false">"{""classes"":["""&amp;G2964&amp;"""],""text"":"""&amp;A2964&amp;"""},"</f>
        <v>{"classes":["0,5"],"text":"Other  This Major's Salary over time UChicago is just alright. I don't hate it, I don't love it. It offers a lot academically. Most of my classes have been great and most teachers really are helpful and interested in their subjects. I think the real problem with UChicago lies with the few students that make your classes unbearable aka that kids. Classes without a predominant that kid are much more productive and enjoyable. This that kid syndrome also seeps out into social groups, there is always a that kid at every party talking about physics and philosophy when no one else really wants to talk about physics and philosophyвЂ¦ because they are getting drunk. But overall my experience has been good so far. Classes really aren't that hard and it is easy to figure out what classes you need to go to or in what classes you need to read the books. Most of the time you can skim by and make a B+ or A- in any humanities of social science class  except maybe econ . The key is to bullshit, bullshit and bullshit some more. I probably did all of my reading for any given class maybe 3 times last quarter. There are ways to avoid doing work, you just have to accept your finals week sort of suckingвЂ¦but that is 5 days versus 10 weeks of suck. But overall, UChicago classes are really great and interesting. Their set up and material is usually completely different than any of my other friends at college. They are training me well to be a master at some strange obscure facet of some strange obscure topicвЂ¦and I think I am ok with that."},</v>
      </c>
      <c r="J2964" s="0" t="n">
        <f aca="false">LEN(A2964)</f>
        <v>1542</v>
      </c>
    </row>
    <row r="2965" customFormat="false" ht="12.8" hidden="false" customHeight="false" outlineLevel="0" collapsed="false">
      <c r="A2965" s="0" t="s">
        <v>3451</v>
      </c>
      <c r="B2965" s="0" t="s">
        <v>3431</v>
      </c>
      <c r="C2965" s="0" t="s">
        <v>3452</v>
      </c>
      <c r="D2965" s="0" t="n">
        <v>3</v>
      </c>
      <c r="E2965" s="0" t="str">
        <f aca="false">IFERROR(IFERROR(REPLACE(C2965,SEARCH($E$1,C2965,1),LEN($E$1),""),REPLACE(C2965,SEARCH($F$1,C2965,1),LEN($F$1),"")),C2965)</f>
        <v>www.studentsreview.com/viewprofile.php3?k=1311750582&amp;u=442</v>
      </c>
      <c r="F2965" s="0" t="str">
        <f aca="false">REPLACE(E2965,SEARCH("/",E2965,1),LEN(E2965),"")</f>
        <v>www.studentsreview.com</v>
      </c>
      <c r="G2965" s="0" t="n">
        <f aca="false">IF(F2965="www.studentcrowd.com",D2965*2/10,IF(F2965="www.studentsreview.com",D2965*2.5/10,"ERROR"))</f>
        <v>0.75</v>
      </c>
      <c r="H2965" s="0" t="str">
        <f aca="false">VLOOKUP(G2965,Sheet2!$A$1:$B$8,2,0)</f>
        <v>good</v>
      </c>
      <c r="I2965" s="0" t="str">
        <f aca="false">"{""classes"":["""&amp;G2965&amp;"""],""text"":"""&amp;A2965&amp;"""},"</f>
        <v>{"classes":["0,75"],"text":"Political Science  This Major's Salary over time The University of Chicago is one of the best places I've ever been.  Granted, only about 10% of us are in Greek life, there is a solid group of people who go out and party very hard.  Those same people are Rhodes Scholars, future Nobel Prize winners and word leaders.  The social scene is tight-knit, but with enough different pockets to find a new crowd if necessary.As for the academics, it is as hard as you make it.  There is an unbelievable amount of reading assigned, but that doesn't mean you actually have to do the readings.  If you are a student who has to do all of the assigned work in order to do well in a class  i.e. study a lot to maintain good grades , you will probably hate the U of C.  If you have coasted through school and did well enough to get in, you will have to up your game a bit but you will probably be able to coast here too."},</v>
      </c>
      <c r="J2965" s="0" t="n">
        <f aca="false">LEN(A2965)</f>
        <v>905</v>
      </c>
    </row>
    <row r="2966" customFormat="false" ht="12.8" hidden="false" customHeight="false" outlineLevel="0" collapsed="false">
      <c r="A2966" s="0" t="s">
        <v>3453</v>
      </c>
      <c r="B2966" s="0" t="s">
        <v>3431</v>
      </c>
      <c r="C2966" s="0" t="s">
        <v>3454</v>
      </c>
      <c r="D2966" s="0" t="n">
        <v>2</v>
      </c>
      <c r="E2966" s="0" t="str">
        <f aca="false">IFERROR(IFERROR(REPLACE(C2966,SEARCH($E$1,C2966,1),LEN($E$1),""),REPLACE(C2966,SEARCH($F$1,C2966,1),LEN($F$1),"")),C2966)</f>
        <v>www.studentsreview.com/viewprofile.php3?k=1309617975&amp;u=442</v>
      </c>
      <c r="F2966" s="0" t="str">
        <f aca="false">REPLACE(E2966,SEARCH("/",E2966,1),LEN(E2966),"")</f>
        <v>www.studentsreview.com</v>
      </c>
      <c r="G2966" s="0" t="n">
        <f aca="false">IF(F2966="www.studentcrowd.com",D2966*2/10,IF(F2966="www.studentsreview.com",D2966*2.5/10,"ERROR"))</f>
        <v>0.5</v>
      </c>
      <c r="H2966" s="0" t="str">
        <f aca="false">VLOOKUP(G2966,Sheet2!$A$1:$B$8,2,0)</f>
        <v>middle</v>
      </c>
      <c r="I2966" s="0" t="str">
        <f aca="false">"{""classes"":["""&amp;G2966&amp;"""],""text"":"""&amp;A2966&amp;"""},"</f>
        <v>{"classes":["0,5"],"text":"Unknown  This Major's Salary over time Here are some of the nicknames the school has acquired: Where fun comes to dieWhere the only thing that goes down on you is your gpa Where the squirrels are cuter than the guys/girls Where Hell freezes over If these scare you even a little, don't go. As for the tradeoff - i.e. that UChicago provides the best educational experience - simply not true. Yes, it's better than your average state school, but there's at least fifty schools across the country that will offer virtually the same educational rigor. Your educational experience depends on how much you put in, which depends on how happy you are, etc. etc. Anyway, the majority of the benefits of UChicago are simply not accessible/relevant to an undergraduate. "},</v>
      </c>
      <c r="J2966" s="0" t="n">
        <f aca="false">LEN(A2966)</f>
        <v>759</v>
      </c>
    </row>
    <row r="2967" customFormat="false" ht="12.8" hidden="false" customHeight="false" outlineLevel="0" collapsed="false">
      <c r="A2967" s="0" t="s">
        <v>3455</v>
      </c>
      <c r="B2967" s="0" t="s">
        <v>3431</v>
      </c>
      <c r="C2967" s="0" t="s">
        <v>3456</v>
      </c>
      <c r="D2967" s="0" t="n">
        <v>3</v>
      </c>
      <c r="E2967" s="0" t="str">
        <f aca="false">IFERROR(IFERROR(REPLACE(C2967,SEARCH($E$1,C2967,1),LEN($E$1),""),REPLACE(C2967,SEARCH($F$1,C2967,1),LEN($F$1),"")),C2967)</f>
        <v>www.studentsreview.com/viewprofile.php3?k=1306000138&amp;u=442</v>
      </c>
      <c r="F2967" s="0" t="str">
        <f aca="false">REPLACE(E2967,SEARCH("/",E2967,1),LEN(E2967),"")</f>
        <v>www.studentsreview.com</v>
      </c>
      <c r="G2967" s="0" t="n">
        <f aca="false">IF(F2967="www.studentcrowd.com",D2967*2/10,IF(F2967="www.studentsreview.com",D2967*2.5/10,"ERROR"))</f>
        <v>0.75</v>
      </c>
      <c r="H2967" s="0" t="str">
        <f aca="false">VLOOKUP(G2967,Sheet2!$A$1:$B$8,2,0)</f>
        <v>good</v>
      </c>
      <c r="I2967" s="0" t="str">
        <f aca="false">"{""classes"":["""&amp;G2967&amp;"""],""text"":"""&amp;A2967&amp;"""},"</f>
        <v>{"classes":["0,75"],"text":"Political Science  This Major's Salary over time I really hated every second that I was there.  However, no one from my high school seems to have acquired the range and depth of knowledge that i received at the University of Chicago.  Ideas and books known by virtually every University of Chicago grad are completely foreign to graduates of UCLA, Berkeley, Michigan, etc."},</v>
      </c>
      <c r="J2967" s="0" t="n">
        <f aca="false">LEN(A2967)</f>
        <v>372</v>
      </c>
    </row>
    <row r="2968" customFormat="false" ht="12.8" hidden="false" customHeight="false" outlineLevel="0" collapsed="false">
      <c r="A2968" s="0" t="s">
        <v>3457</v>
      </c>
      <c r="B2968" s="0" t="s">
        <v>3431</v>
      </c>
      <c r="C2968" s="0" t="s">
        <v>3458</v>
      </c>
      <c r="D2968" s="0" t="n">
        <v>2</v>
      </c>
      <c r="E2968" s="0" t="str">
        <f aca="false">IFERROR(IFERROR(REPLACE(C2968,SEARCH($E$1,C2968,1),LEN($E$1),""),REPLACE(C2968,SEARCH($F$1,C2968,1),LEN($F$1),"")),C2968)</f>
        <v>www.studentsreview.com/viewprofile.php3?k=1300384995&amp;u=442</v>
      </c>
      <c r="F2968" s="0" t="str">
        <f aca="false">REPLACE(E2968,SEARCH("/",E2968,1),LEN(E2968),"")</f>
        <v>www.studentsreview.com</v>
      </c>
      <c r="G2968" s="0" t="n">
        <f aca="false">IF(F2968="www.studentcrowd.com",D2968*2/10,IF(F2968="www.studentsreview.com",D2968*2.5/10,"ERROR"))</f>
        <v>0.5</v>
      </c>
      <c r="H2968" s="0" t="str">
        <f aca="false">VLOOKUP(G2968,Sheet2!$A$1:$B$8,2,0)</f>
        <v>middle</v>
      </c>
      <c r="I2968" s="0" t="str">
        <f aca="false">"{""classes"":["""&amp;G2968&amp;"""],""text"":"""&amp;A2968&amp;"""},"</f>
        <v>{"classes":["0,5"],"text":"Political Science  This Major's Salary over time I realize now that I misjudged this school based on how it describes itself. I've met a lot of other students who made the same mistake. Some were smart enough to realize quickly and transfer. Others were unfortunate and tried hard to enjoy the school though they were never going to succeed. After transferring and seeing another school, I feel compelled to share my thoughts. I'm going to try and be as fair and impartial as possible. First, I am so much happier at my new school. I think you should know within the first few days whether you like your school or not. If you don't ABSOLUTELY LOVE IT you should transfer. This love should be involuntary. It should be impossible for you not to like it even if you tried. Happiness should jump to you. I made the mistake for two whole years of trying really hard to like UChicago  I studied more, I studied less, participated in class more, participated less, I joined different clubs, less clubs, I partied, didn't party, I tried everything . You shouldn't have to try; it should just be awesome. Also, I didnt transfer because I couldn't handle the academics. My grades were excellent my first year  3.7+  but I started to get many more B's my second year because I was very frustrated/a social misfit.  Note: I take pride at being a misfit at UChicago . In general, I thought a majority of UChicago students thought school was something that wasn't supposed to be any fun at all. But the people who were right for the school really liked it, so I don't know. I'm still very confused about the school. I was so happy when I was admitted, I thought it was the perfect school. And I ended up transferringвЂ¦Second, I also agree that UChicago is primarily a graduate institution. This is something that would take me too long to describe, but an undergraduate student will almost invariably be better off elsewhere - even if he or she has a good experience. If you have any thought of entering graduate school in the future, you should just go to UChicago at that point. I think the reason why UChicago wasn't right for me was that I misjudged the school. I thought it was a school similar to Vassar, Berkeley, Bard. This sounds stupid to admit, but I thought the UChicago student body would be closer to what you expect at one of those schools. It isn't at all. If you applied to one or all of these schools and think UChicago is another similar school, please don't go to UChicago. The school is more similar to Stanford, MIT, etc. If you're interested in attending a school like those, you might really like UChicago. I hope this helps! Again, some people are happy at UChicago. A LOT of people are not. Way more than at practically any other school  in my opinion . "},</v>
      </c>
      <c r="J2968" s="0" t="n">
        <f aca="false">LEN(A2968)</f>
        <v>2768</v>
      </c>
    </row>
    <row r="2969" customFormat="false" ht="12.8" hidden="false" customHeight="false" outlineLevel="0" collapsed="false">
      <c r="A2969" s="0" t="s">
        <v>3459</v>
      </c>
      <c r="B2969" s="0" t="s">
        <v>3431</v>
      </c>
      <c r="C2969" s="0" t="s">
        <v>3460</v>
      </c>
      <c r="D2969" s="0" t="n">
        <v>2</v>
      </c>
      <c r="E2969" s="0" t="str">
        <f aca="false">IFERROR(IFERROR(REPLACE(C2969,SEARCH($E$1,C2969,1),LEN($E$1),""),REPLACE(C2969,SEARCH($F$1,C2969,1),LEN($F$1),"")),C2969)</f>
        <v>www.studentsreview.com/viewprofile.php3?k=1298771036&amp;u=442</v>
      </c>
      <c r="F2969" s="0" t="str">
        <f aca="false">REPLACE(E2969,SEARCH("/",E2969,1),LEN(E2969),"")</f>
        <v>www.studentsreview.com</v>
      </c>
      <c r="G2969" s="0" t="n">
        <f aca="false">IF(F2969="www.studentcrowd.com",D2969*2/10,IF(F2969="www.studentsreview.com",D2969*2.5/10,"ERROR"))</f>
        <v>0.5</v>
      </c>
      <c r="H2969" s="0" t="str">
        <f aca="false">VLOOKUP(G2969,Sheet2!$A$1:$B$8,2,0)</f>
        <v>middle</v>
      </c>
      <c r="I2969" s="0" t="str">
        <f aca="false">"{""classes"":["""&amp;G2969&amp;"""],""text"":"""&amp;A2969&amp;"""},"</f>
        <v>{"classes":["0,5"],"text":"Biology  This Major's Salary over time With regards to social life, there's obviously some ambiguity; some say it's horrible, some say they have a decent social life. I'll try and offer my opinion: at some schools it's better to be a guy, others its better to be a girl. I think this is one of the schools where it's  slightly  better to be a girl. Not really sure why, but I've noticed that.  many of the commentors who like the social life are female  Lived with two decent looking guys my fourth year, they had horrible dating/sex lives, really horrible. Obviously this made them very unhappy and depressed. I felt bad sometimes. Though, that's not to say it's an awesome social scene for girls. Just slightly better, in my opinion. A lot of students come here thrilled by the fact that it's known as the place  where fun comes to die.  Meaning, they don't want to party at all, and won't. If you're worried about the social life - especially if you're an average looking guy - I might strongly consider other schools. There's a lot of drinking, but that doesn't always mean you'll be meeting interesting people of the opposite sex. "},</v>
      </c>
      <c r="J2969" s="0" t="n">
        <f aca="false">LEN(A2969)</f>
        <v>1136</v>
      </c>
    </row>
    <row r="2970" customFormat="false" ht="12.8" hidden="false" customHeight="false" outlineLevel="0" collapsed="false">
      <c r="A2970" s="0" t="s">
        <v>3461</v>
      </c>
      <c r="B2970" s="0" t="s">
        <v>3431</v>
      </c>
      <c r="C2970" s="0" t="s">
        <v>3462</v>
      </c>
      <c r="D2970" s="0" t="n">
        <v>4</v>
      </c>
      <c r="E2970" s="0" t="str">
        <f aca="false">IFERROR(IFERROR(REPLACE(C2970,SEARCH($E$1,C2970,1),LEN($E$1),""),REPLACE(C2970,SEARCH($F$1,C2970,1),LEN($F$1),"")),C2970)</f>
        <v>www.studentsreview.com/viewprofile.php3?k=1298584692&amp;u=442</v>
      </c>
      <c r="F2970" s="0" t="str">
        <f aca="false">REPLACE(E2970,SEARCH("/",E2970,1),LEN(E2970),"")</f>
        <v>www.studentsreview.com</v>
      </c>
      <c r="G2970" s="0" t="n">
        <f aca="false">IF(F2970="www.studentcrowd.com",D2970*2/10,IF(F2970="www.studentsreview.com",D2970*2.5/10,"ERROR"))</f>
        <v>1</v>
      </c>
      <c r="H2970" s="0" t="str">
        <f aca="false">VLOOKUP(G2970,Sheet2!$A$1:$B$8,2,0)</f>
        <v>excellent</v>
      </c>
      <c r="I2970" s="0" t="str">
        <f aca="false">"{""classes"":["""&amp;G2970&amp;"""],""text"":"""&amp;A2970&amp;"""},"</f>
        <v>{"classes":["1"],"text":"Philosophy  This Major's Salary over time I'm surprised by the comments. In general, I agree with both the negative and positive assessments, though.This school is not for everyone. Usually, fellow students and staff say this with a tinge of arrogance, implying that if you don't fit in you don't belong academically - this is wrong. Many GREAT students won't fit in here, and will suffer immensely by coming here. Like any school, fit is the most important thing. Here's what you need to know:1.  If you care about your quality of life, don't come here. This is not a place where you will study hard and also have a good social life. Hyde Park is dangerous. It's very difficult to experience Chicago  this is not an urban campus . You're not going to have a small campus feel with a lot of community, nor will you have a great college town like Ann Arbor, nor is this an urban campus like NYU. I've recently seen that they try and describe Hyde Park as the mid-South side. that's funny. no one refers to it that way. 2.  Come here if you want to study econ and get a job in a consulting firm, bank, or work as a trader. It's good for that. You'll have to work consistently and hard for four years, though.3.  Come here if you want to attend an institution with an elite name. Many fellow students only applied to schools with the best name. Whether the undergraduate student body cares about the core or 'life of the mind' is debatable, at best. A lot of students just wanted to come to a school with a great name. 4.  UChicago is really a great graduate institution. If you know many of the professors in the department you want to work in and what their specific research involves  some students do  this could be a great place. If you want a general experience in your major and don't know exactly what you want to study specifically, or if you want your professors to take an interest in you and your career, don't come here.5.  The undergraduate social life is entirely dominated by fraternities. I don't just mean the actual fraternities  though, arguably, they're the only ones who like the school because they actually have decent social lives . Everything is a fraternity. The econ majors have a fraternity where rushing involves joining CCIB and Blue Chips. The hipsters have a fraternity where rushing involves smoking outside of Cobb and working at a coffee shop. The weird kids do scav, etc. etc. The school is very insecure and there's not much comradery between students, unless you're in the particular fraternity6.  My final remark involves the quarter system. It is very strange, conducive to stress, and makes any kind of social life even harder to come by. I really think this is one of the worst parts of the school. The quarter system must go."},</v>
      </c>
      <c r="J2970" s="0" t="n">
        <f aca="false">LEN(A2970)</f>
        <v>2766</v>
      </c>
    </row>
    <row r="2971" customFormat="false" ht="12.8" hidden="false" customHeight="false" outlineLevel="0" collapsed="false">
      <c r="A2971" s="0" t="s">
        <v>3463</v>
      </c>
      <c r="B2971" s="0" t="s">
        <v>3431</v>
      </c>
      <c r="C2971" s="0" t="s">
        <v>3464</v>
      </c>
      <c r="D2971" s="0" t="n">
        <v>1</v>
      </c>
      <c r="E2971" s="0" t="str">
        <f aca="false">IFERROR(IFERROR(REPLACE(C2971,SEARCH($E$1,C2971,1),LEN($E$1),""),REPLACE(C2971,SEARCH($F$1,C2971,1),LEN($F$1),"")),C2971)</f>
        <v>www.studentsreview.com/viewprofile.php3?k=1298493263&amp;u=442</v>
      </c>
      <c r="F2971" s="0" t="str">
        <f aca="false">REPLACE(E2971,SEARCH("/",E2971,1),LEN(E2971),"")</f>
        <v>www.studentsreview.com</v>
      </c>
      <c r="G2971" s="0" t="n">
        <f aca="false">IF(F2971="www.studentcrowd.com",D2971*2/10,IF(F2971="www.studentsreview.com",D2971*2.5/10,"ERROR"))</f>
        <v>0.25</v>
      </c>
      <c r="H2971" s="0" t="str">
        <f aca="false">VLOOKUP(G2971,Sheet2!$A$1:$B$8,2,0)</f>
        <v>bad_plus</v>
      </c>
      <c r="I2971" s="0" t="str">
        <f aca="false">"{""classes"":["""&amp;G2971&amp;"""],""text"":"""&amp;A2971&amp;"""},"</f>
        <v>{"classes":["0,25"],"text":"History/Histories  art history/etc.   This Major's Salary over time I'm writing this to warn potential undergraduate applicants from attending this horrible  undergraduate  institution. Come here for graduate school, that's what they care about. Unless you're an econ major, then come here. As a consequence of this school I became a worse student, person, citizen, and spiritual being. I regret my decision to come and to stay every day. It's terrible. I wasted time and money. There were many better schools I could have gone to. Instead, I've lowered my career prospects by staying at a school not designed to help its undergraduate students. If you really want to go to a school where your work will be rewarded properly, choose a liberal arts institution - I wish I did. These larger research universities are straight lying when they claim the school offers all of the advantages of a liberal arts university. UChicago is a classic example of why liberal arts colleges exist. Unless you're an absolute shark who really forces yourself toward opportunities, the school DOES NOT CARE."},</v>
      </c>
      <c r="J2971" s="0" t="n">
        <f aca="false">LEN(A2971)</f>
        <v>1088</v>
      </c>
    </row>
    <row r="2972" customFormat="false" ht="12.8" hidden="false" customHeight="false" outlineLevel="0" collapsed="false">
      <c r="A2972" s="0" t="s">
        <v>3465</v>
      </c>
      <c r="B2972" s="0" t="s">
        <v>3431</v>
      </c>
      <c r="C2972" s="0" t="s">
        <v>3466</v>
      </c>
      <c r="D2972" s="0" t="n">
        <v>1</v>
      </c>
      <c r="E2972" s="0" t="str">
        <f aca="false">IFERROR(IFERROR(REPLACE(C2972,SEARCH($E$1,C2972,1),LEN($E$1),""),REPLACE(C2972,SEARCH($F$1,C2972,1),LEN($F$1),"")),C2972)</f>
        <v>www.studentsreview.com/viewprofile.php3?k=1289961690&amp;u=442</v>
      </c>
      <c r="F2972" s="0" t="str">
        <f aca="false">REPLACE(E2972,SEARCH("/",E2972,1),LEN(E2972),"")</f>
        <v>www.studentsreview.com</v>
      </c>
      <c r="G2972" s="0" t="n">
        <f aca="false">IF(F2972="www.studentcrowd.com",D2972*2/10,IF(F2972="www.studentsreview.com",D2972*2.5/10,"ERROR"))</f>
        <v>0.25</v>
      </c>
      <c r="H2972" s="0" t="str">
        <f aca="false">VLOOKUP(G2972,Sheet2!$A$1:$B$8,2,0)</f>
        <v>bad_plus</v>
      </c>
      <c r="I2972" s="0" t="str">
        <f aca="false">"{""classes"":["""&amp;G2972&amp;"""],""text"":"""&amp;A2972&amp;"""},"</f>
        <v>{"classes":["0,25"],"text":"History/Histories  art history/etc.   This Major's Salary over time This school is to universities what starbucks is to coffee shops. It implements the business model to a university. Granted, I will say that it is a paragon of this sort of model. It genuinely believes in the efficiency and perfection of bureaucracy. If you're a person who loves how businesses operate, who loves bureaucracy - going to a specific office to solve a certain problem - you'll like this place. For me, it was rather like a 4 year trip to the DMV. In general, the econ kids are Gods here. As someone who was interested in a liberal arts education, I found them all incredibly nauseating, and perhaps even in conflict with the philosophy of the school. Beware, that is the character of the school though, not life of the mind liberal arts.In general, the school really does not care about undergrads. Also, it is a surprisingly pre-professional place. Finally, I found the students creatively dull. I think it would be very interesting to reflect on what 'life of the mind' really means. To me, it surely meant intellectual curiosity, which translates into intense devotion to classes. Yet, in my opinion, real 'life of the mind' also implies a willingness to deviate from this fixation. In turn, I found the students and the place a little parochial. Everyone was very interested in viewing the school as a stepping stone to something else; a means rather than any sort of end. I think I might have regressed in this place, and it may have curbed any shot I have of entering graduate school. But we'll see. If you want a liberal arts education, DO NOT buy into the lie that the school provides that sort of atmosphere with all of the benefits of a research institution. It's a lie. Every horror story liberal arts colleges feed about larger, bureaucratic institutions is true here. In fact, if I could go back I would certainly go to a small liberal arts college  WHY did i turn down haverford? , but I would also prefer a large college with a more diverse feel.Lastly, Hyde Park straight sucks. It's politely deemed 'economically depressed.' I swear, unless you have no soul and can ignore all sorts of daily horror, you will eventually be actually depressed. Seriously, it's hard to study philosophy and history in this envirionment - it all seems generally trivial. If you're into the social sciences or humanities, do yourself a favor and attend a small liberal arts college. If you're a tool, come here!"},</v>
      </c>
      <c r="J2972" s="0" t="n">
        <f aca="false">LEN(A2972)</f>
        <v>2489</v>
      </c>
    </row>
    <row r="2973" customFormat="false" ht="12.8" hidden="false" customHeight="false" outlineLevel="0" collapsed="false">
      <c r="A2973" s="0" t="s">
        <v>3467</v>
      </c>
      <c r="B2973" s="0" t="s">
        <v>3431</v>
      </c>
      <c r="C2973" s="0" t="s">
        <v>3468</v>
      </c>
      <c r="D2973" s="0" t="n">
        <v>1</v>
      </c>
      <c r="E2973" s="0" t="str">
        <f aca="false">IFERROR(IFERROR(REPLACE(C2973,SEARCH($E$1,C2973,1),LEN($E$1),""),REPLACE(C2973,SEARCH($F$1,C2973,1),LEN($F$1),"")),C2973)</f>
        <v>www.studentsreview.com/viewprofile.php3?k=1284098245&amp;u=442</v>
      </c>
      <c r="F2973" s="0" t="str">
        <f aca="false">REPLACE(E2973,SEARCH("/",E2973,1),LEN(E2973),"")</f>
        <v>www.studentsreview.com</v>
      </c>
      <c r="G2973" s="0" t="n">
        <f aca="false">IF(F2973="www.studentcrowd.com",D2973*2/10,IF(F2973="www.studentsreview.com",D2973*2.5/10,"ERROR"))</f>
        <v>0.25</v>
      </c>
      <c r="H2973" s="0" t="str">
        <f aca="false">VLOOKUP(G2973,Sheet2!$A$1:$B$8,2,0)</f>
        <v>bad_plus</v>
      </c>
      <c r="I2973" s="0" t="str">
        <f aca="false">"{""classes"":["""&amp;G2973&amp;"""],""text"":"""&amp;A2973&amp;"""},"</f>
        <v>{"classes":["0,25"],"text":"Economics  This Major's Salary over time The economics department at Chicago consisted for the most part of ideologues rather than scientists.  Their goal was to advance their ideology, rather than evaluate evidence empirically.  However, with the advantage of hindsight, many of their ideological viewpoints have proved to be false.  For example, in the 1970s, The Chicago school took the view that disinflation could be costless.  But as we learned in the early 1980s, it required deep recessions to bring inflation down.  Another example: the Chicago school argued that the free market always leads to equilibrium.  However, as we have learned in the recent financial crises, the free market is often associated with turbulence.  In sum, the economics faculty at Chicago ignored any empirical evidence against their theories.  They suppressed any views other than their own.   "},</v>
      </c>
      <c r="J2973" s="0" t="n">
        <f aca="false">LEN(A2973)</f>
        <v>880</v>
      </c>
    </row>
    <row r="2974" customFormat="false" ht="12.8" hidden="false" customHeight="false" outlineLevel="0" collapsed="false">
      <c r="A2974" s="0" t="s">
        <v>3469</v>
      </c>
      <c r="B2974" s="0" t="s">
        <v>3431</v>
      </c>
      <c r="C2974" s="0" t="s">
        <v>3470</v>
      </c>
      <c r="D2974" s="0" t="n">
        <v>2</v>
      </c>
      <c r="E2974" s="0" t="str">
        <f aca="false">IFERROR(IFERROR(REPLACE(C2974,SEARCH($E$1,C2974,1),LEN($E$1),""),REPLACE(C2974,SEARCH($F$1,C2974,1),LEN($F$1),"")),C2974)</f>
        <v>www.studentsreview.com/viewprofile.php3?k=1283655295&amp;u=442</v>
      </c>
      <c r="F2974" s="0" t="str">
        <f aca="false">REPLACE(E2974,SEARCH("/",E2974,1),LEN(E2974),"")</f>
        <v>www.studentsreview.com</v>
      </c>
      <c r="G2974" s="0" t="n">
        <f aca="false">IF(F2974="www.studentcrowd.com",D2974*2/10,IF(F2974="www.studentsreview.com",D2974*2.5/10,"ERROR"))</f>
        <v>0.5</v>
      </c>
      <c r="H2974" s="0" t="str">
        <f aca="false">VLOOKUP(G2974,Sheet2!$A$1:$B$8,2,0)</f>
        <v>middle</v>
      </c>
      <c r="I2974" s="0" t="str">
        <f aca="false">"{""classes"":["""&amp;G2974&amp;"""],""text"":"""&amp;A2974&amp;"""},"</f>
        <v>{"classes":["0,5"],"text":"Public Policy  This Major's Salary over time I love love it here. Such an incredible school. Wouldn't change my experience ever. It's very difficult, but so worth it. The people are mindblowing. Sure, we have alot of work, but this is one of the few places in the world where you are motivated, inspired, and challenged to do insightful and creative work.  and i have a very steady social life. "},</v>
      </c>
      <c r="J2974" s="0" t="n">
        <f aca="false">LEN(A2974)</f>
        <v>395</v>
      </c>
    </row>
    <row r="2975" customFormat="false" ht="12.8" hidden="false" customHeight="false" outlineLevel="0" collapsed="false">
      <c r="A2975" s="0" t="s">
        <v>3471</v>
      </c>
      <c r="B2975" s="0" t="s">
        <v>3431</v>
      </c>
      <c r="C2975" s="0" t="s">
        <v>3472</v>
      </c>
      <c r="D2975" s="0" t="n">
        <v>2</v>
      </c>
      <c r="E2975" s="0" t="str">
        <f aca="false">IFERROR(IFERROR(REPLACE(C2975,SEARCH($E$1,C2975,1),LEN($E$1),""),REPLACE(C2975,SEARCH($F$1,C2975,1),LEN($F$1),"")),C2975)</f>
        <v>www.studentsreview.com/viewprofile.php3?k=1281994153&amp;u=442</v>
      </c>
      <c r="F2975" s="0" t="str">
        <f aca="false">REPLACE(E2975,SEARCH("/",E2975,1),LEN(E2975),"")</f>
        <v>www.studentsreview.com</v>
      </c>
      <c r="G2975" s="0" t="n">
        <f aca="false">IF(F2975="www.studentcrowd.com",D2975*2/10,IF(F2975="www.studentsreview.com",D2975*2.5/10,"ERROR"))</f>
        <v>0.5</v>
      </c>
      <c r="H2975" s="0" t="str">
        <f aca="false">VLOOKUP(G2975,Sheet2!$A$1:$B$8,2,0)</f>
        <v>middle</v>
      </c>
      <c r="I2975" s="0" t="str">
        <f aca="false">"{""classes"":["""&amp;G2975&amp;"""],""text"":"""&amp;A2975&amp;"""},"</f>
        <v>{"classes":["0,5"],"text":"Math  This Major's Salary over time The academics are great, but you really have to work at finding a social life  not something UChicago students are inclined to do ."},</v>
      </c>
      <c r="J2975" s="0" t="n">
        <f aca="false">LEN(A2975)</f>
        <v>167</v>
      </c>
    </row>
    <row r="2976" customFormat="false" ht="12.8" hidden="false" customHeight="false" outlineLevel="0" collapsed="false">
      <c r="A2976" s="0" t="s">
        <v>3473</v>
      </c>
      <c r="B2976" s="0" t="s">
        <v>3431</v>
      </c>
      <c r="C2976" s="0" t="s">
        <v>3474</v>
      </c>
      <c r="D2976" s="0" t="n">
        <v>1</v>
      </c>
      <c r="E2976" s="0" t="str">
        <f aca="false">IFERROR(IFERROR(REPLACE(C2976,SEARCH($E$1,C2976,1),LEN($E$1),""),REPLACE(C2976,SEARCH($F$1,C2976,1),LEN($F$1),"")),C2976)</f>
        <v>www.studentsreview.com/viewprofile.php3?k=1279832413&amp;u=442</v>
      </c>
      <c r="F2976" s="0" t="str">
        <f aca="false">REPLACE(E2976,SEARCH("/",E2976,1),LEN(E2976),"")</f>
        <v>www.studentsreview.com</v>
      </c>
      <c r="G2976" s="0" t="n">
        <f aca="false">IF(F2976="www.studentcrowd.com",D2976*2/10,IF(F2976="www.studentsreview.com",D2976*2.5/10,"ERROR"))</f>
        <v>0.25</v>
      </c>
      <c r="H2976" s="0" t="str">
        <f aca="false">VLOOKUP(G2976,Sheet2!$A$1:$B$8,2,0)</f>
        <v>bad_plus</v>
      </c>
      <c r="I2976" s="0" t="str">
        <f aca="false">"{""classes"":["""&amp;G2976&amp;"""],""text"":"""&amp;A2976&amp;"""},"</f>
        <v>{"classes":["0,25"],"text":"Political Science  This Major's Salary over time The University of Chicago seems to exist in a kind of ivory tower.  The coursework in political science bears little relation to anything in the real world.  Instead, the department was a kind of overly-intellectual microcosm.  The same could be said of other departments. For instance, the economics professors were for the most part fanatics, determined to uphold their own theories, rather than look at evidence.   "},</v>
      </c>
      <c r="J2976" s="0" t="n">
        <f aca="false">LEN(A2976)</f>
        <v>467</v>
      </c>
    </row>
    <row r="2977" customFormat="false" ht="12.8" hidden="false" customHeight="false" outlineLevel="0" collapsed="false">
      <c r="A2977" s="0" t="s">
        <v>3475</v>
      </c>
      <c r="B2977" s="0" t="s">
        <v>3431</v>
      </c>
      <c r="C2977" s="0" t="s">
        <v>3476</v>
      </c>
      <c r="D2977" s="0" t="n">
        <v>2</v>
      </c>
      <c r="E2977" s="0" t="str">
        <f aca="false">IFERROR(IFERROR(REPLACE(C2977,SEARCH($E$1,C2977,1),LEN($E$1),""),REPLACE(C2977,SEARCH($F$1,C2977,1),LEN($F$1),"")),C2977)</f>
        <v>www.studentsreview.com/viewprofile.php3?k=1276818412&amp;u=442</v>
      </c>
      <c r="F2977" s="0" t="str">
        <f aca="false">REPLACE(E2977,SEARCH("/",E2977,1),LEN(E2977),"")</f>
        <v>www.studentsreview.com</v>
      </c>
      <c r="G2977" s="0" t="n">
        <f aca="false">IF(F2977="www.studentcrowd.com",D2977*2/10,IF(F2977="www.studentsreview.com",D2977*2.5/10,"ERROR"))</f>
        <v>0.5</v>
      </c>
      <c r="H2977" s="0" t="str">
        <f aca="false">VLOOKUP(G2977,Sheet2!$A$1:$B$8,2,0)</f>
        <v>middle</v>
      </c>
      <c r="I2977" s="0" t="str">
        <f aca="false">"{""classes"":["""&amp;G2977&amp;"""],""text"":"""&amp;A2977&amp;"""},"</f>
        <v>{"classes":["0,5"],"text":"Anthropology  This Major's Salary over time Really good university and good education, however its kind of sh****ly run. Why the h**l are our quads so pretty but our bathrooms look like crap, they are worse than public bathrooms. Grade deflation is a reality here it sucks. I know lots of people who get screwed over for graduate school as a result of it. Like not being able to go to a good law school because they have a low gpa. Its kind of stupid of the University of Chicago to deflate grades when their peers don't. People in the real world don't really care that grades here are deflated. If you have a guy from Harvard with a 3.7 they would rather have him than the guy from U of C with a 3.5. I feel like we should get a .3 boost but the school doesn't think so. They are high on their moral pedastels. They always tell you everyone knows u of c, they dont and even if they did you are seen as being someone as good as from a peer ivy not better, with that in mind go to the peer ivy. People here are so insecure that they wear shirts that say if i wanted an a i would have gone to harvard, i bet you most of them would have gone if they could. I would have. Don't talk about other schools here bc people here will automatically feel uncomfortable and say that Uchicago is the best and most noble. They want to believe that they are special.Only recently has U of C began to change its policies because it has awful alumni loyalty, granted there are loyal alumni it is no where near the level of loyalty found at ivies or other peer institutions. The U of C has changed by embracing a larger student body  more tuition, higher selectivity, higher USNWR rank  that doesn't fit in there and telling them that it will in overly idealistic brochures. If they send you publications its not because you are special as they imply/say it is because they want your tuition money, and prestige. Don't fall for any crap about schools being a special match, when you apply apply to the best and see where you can go.There is this misconception that people here are intellectual. Not everyone here is intellectual, there are some intellectual types, but a lot of pseudo intellectuals and straight up b****s. The pseudo intellectuals are usually the hipsters. Prepare for an onslaught of annoying short, ugly, rich, judgmental, jewish, hipster b****s who come from the upper east side of NYC or say that they do. I guess this might be worse at princeton, columbia, and penn, but its pretty bad here too. People from NYC here are usaully ***holes. There are a lot of defensive people here who are quite combative, they are kind of freaks too. For a school that should be intellectual they are very closed minded and snobby as f**k. It is as though all of them have the same opinion on politics, and don't you dare deviate from it or else you might get called a facist. There are some people that are so incredibly socially retarded that I truly wonder how they function at all. They are in desperate need of a beating. It would have a positive effect on them. There are also many other peer schools where you could be itellectual. Uchicago does not have a monopoly on the life of the mind. Please don't idealize this school. Its so damn expensive if you get into any elite school go to the one with the best financial aid. Most of what I say could probobly be applied to any elite school. I guess you should just choose the one that annoys you the least. "},</v>
      </c>
      <c r="J2977" s="0" t="n">
        <f aca="false">LEN(A2977)</f>
        <v>3449</v>
      </c>
    </row>
    <row r="2978" customFormat="false" ht="12.8" hidden="false" customHeight="false" outlineLevel="0" collapsed="false">
      <c r="A2978" s="0" t="s">
        <v>3477</v>
      </c>
      <c r="B2978" s="0" t="s">
        <v>3431</v>
      </c>
      <c r="C2978" s="0" t="s">
        <v>3478</v>
      </c>
      <c r="D2978" s="0" t="n">
        <v>4</v>
      </c>
      <c r="E2978" s="0" t="str">
        <f aca="false">IFERROR(IFERROR(REPLACE(C2978,SEARCH($E$1,C2978,1),LEN($E$1),""),REPLACE(C2978,SEARCH($F$1,C2978,1),LEN($F$1),"")),C2978)</f>
        <v>www.studentsreview.com/viewprofile.php3?k=1272954291&amp;u=442</v>
      </c>
      <c r="F2978" s="0" t="str">
        <f aca="false">REPLACE(E2978,SEARCH("/",E2978,1),LEN(E2978),"")</f>
        <v>www.studentsreview.com</v>
      </c>
      <c r="G2978" s="0" t="n">
        <f aca="false">IF(F2978="www.studentcrowd.com",D2978*2/10,IF(F2978="www.studentsreview.com",D2978*2.5/10,"ERROR"))</f>
        <v>1</v>
      </c>
      <c r="H2978" s="0" t="str">
        <f aca="false">VLOOKUP(G2978,Sheet2!$A$1:$B$8,2,0)</f>
        <v>excellent</v>
      </c>
      <c r="I2978" s="0" t="str">
        <f aca="false">"{""classes"":["""&amp;G2978&amp;"""],""text"":"""&amp;A2978&amp;"""},"</f>
        <v>{"classes":["1"],"text":"Math  This Major's Salary over time Coming into this school, I expected to get my intellectual ass kicked up and down. And indeed, I did, and after two years of education here, despite the ass-kicking, I have grown beyond expectations: intellectually, emotionally, mentally and socially. Despite how people may view the school, no one can disagree about its academics; no doubt the education here is stellar, especially if you took advantage of the rigorous classes  which are the most enriching, although the most notorious for, to use a hyperbole,  crushing your soul  . Professors are amazing, highly approachable, attentive to undergraduates, and the best in their fields. I met worldwide scholars for the first time here. The social and academic environment is on the whole very NONcompetitive, and highly collaborative. Everyone is very friendly here. I have made dozens of friends here very easily, as opposed to the number and quality of friends I've had in my high school. My social life has become so much more dynamic since coming here.The campus has been many times beautified over the years, and it is complete with Neo-gothic architecture, many obscurely located gargoyles, climbing ivy, very fat and cute squirrels, plenty of open grass and benches, trees, flowers, etc. Even after two years here I still awe at how beautiful campus is from season to season.The city and this neighborhood are amazing playgrounds as well. Such good food, such good entertainment! It's true that most of my time is spent on campus, but every once in a while I venture to the downtown areas and other neighborhoods of Chicago and realize that this campus is situated in such a large, dynamic environment. So if you get bored, it's your own fault, really, because there are so many opportunities to have fun here. Sure, we like to self-deprecate ourselves and say that this is the place where fun comes to die, but it really isn't true. It's just a funny enough motto that Tufts House can use in order to sell on t-shirts and make lots of money from.However, while I had a great time here, you may not if:1  you're looking to make big $$$ because the school will look good on your resume. That includes all you prospective UC econ majors and more. Econ here is very theoretical, conservatively taught  it's highly neo-classical, Milton Friedman style , and very quantitative here, so if you're someone who's looking to use econ to signal to employers that you're interested in finance  two totally different fields, people! , you're going to feel very, very jaded here. I've met many an upset frat brother econ majors here who huddle together and drink away in order to try and escape the notion that they feel very misplaced at this school. Pre-professionals, look elsewhere. This school's curriculum is too theoretical to prepare people for their future professional trades, anyways.2  you want to party often, get laid often, and/or burn out from having worked so hard in high school. This isn't a place to let loose and burn out after high school, and/or attempt to have a smooth ride in a high-ranked university in order to land a high paying job easy-style  go to Dartmouth instead, lol . This is a place where you've worked hard in high school but will work many times harder here. 3  You were a wrestling/soccer recruit and came here for the sports and the prestige of the university. These people are what some call  bros , and they hate this school. Sports, prestige? Duke sounds like a better place for you.There are exceptions to every rule, of course, but these are the three types of people whom I encounter in the university that seem to dislike this school the most. The school is just not the right fit for these type of people, in my opinion."},</v>
      </c>
      <c r="J2978" s="0" t="n">
        <f aca="false">LEN(A2978)</f>
        <v>3755</v>
      </c>
    </row>
    <row r="2979" customFormat="false" ht="12.8" hidden="false" customHeight="false" outlineLevel="0" collapsed="false">
      <c r="A2979" s="0" t="s">
        <v>3479</v>
      </c>
      <c r="B2979" s="0" t="s">
        <v>3431</v>
      </c>
      <c r="C2979" s="0" t="s">
        <v>3480</v>
      </c>
      <c r="D2979" s="0" t="n">
        <v>1</v>
      </c>
      <c r="E2979" s="0" t="str">
        <f aca="false">IFERROR(IFERROR(REPLACE(C2979,SEARCH($E$1,C2979,1),LEN($E$1),""),REPLACE(C2979,SEARCH($F$1,C2979,1),LEN($F$1),"")),C2979)</f>
        <v>www.studentsreview.com/viewprofile.php3?k=1268751513&amp;u=442</v>
      </c>
      <c r="F2979" s="0" t="str">
        <f aca="false">REPLACE(E2979,SEARCH("/",E2979,1),LEN(E2979),"")</f>
        <v>www.studentsreview.com</v>
      </c>
      <c r="G2979" s="0" t="n">
        <f aca="false">IF(F2979="www.studentcrowd.com",D2979*2/10,IF(F2979="www.studentsreview.com",D2979*2.5/10,"ERROR"))</f>
        <v>0.25</v>
      </c>
      <c r="H2979" s="0" t="str">
        <f aca="false">VLOOKUP(G2979,Sheet2!$A$1:$B$8,2,0)</f>
        <v>bad_plus</v>
      </c>
      <c r="I2979" s="0" t="str">
        <f aca="false">"{""classes"":["""&amp;G2979&amp;"""],""text"":"""&amp;A2979&amp;"""},"</f>
        <v>{"classes":["0,25"],"text":"Cultures/Civilization  This Major's Salary over time This place is a sham from beginning to end. I learn more on YouTube than I do in class. It's a fraud.  Managing a Taco Bell after high school would be a more intellectually stimulating experience.Don't believe it.  "},</v>
      </c>
      <c r="J2979" s="0" t="n">
        <f aca="false">LEN(A2979)</f>
        <v>268</v>
      </c>
    </row>
    <row r="2980" customFormat="false" ht="12.8" hidden="false" customHeight="false" outlineLevel="0" collapsed="false">
      <c r="A2980" s="0" t="s">
        <v>3481</v>
      </c>
      <c r="B2980" s="0" t="s">
        <v>3431</v>
      </c>
      <c r="C2980" s="0" t="s">
        <v>3482</v>
      </c>
      <c r="D2980" s="0" t="n">
        <v>1</v>
      </c>
      <c r="E2980" s="0" t="str">
        <f aca="false">IFERROR(IFERROR(REPLACE(C2980,SEARCH($E$1,C2980,1),LEN($E$1),""),REPLACE(C2980,SEARCH($F$1,C2980,1),LEN($F$1),"")),C2980)</f>
        <v>www.studentsreview.com/viewprofile.php3?k=1268525737&amp;u=442</v>
      </c>
      <c r="F2980" s="0" t="str">
        <f aca="false">REPLACE(E2980,SEARCH("/",E2980,1),LEN(E2980),"")</f>
        <v>www.studentsreview.com</v>
      </c>
      <c r="G2980" s="0" t="n">
        <f aca="false">IF(F2980="www.studentcrowd.com",D2980*2/10,IF(F2980="www.studentsreview.com",D2980*2.5/10,"ERROR"))</f>
        <v>0.25</v>
      </c>
      <c r="H2980" s="0" t="str">
        <f aca="false">VLOOKUP(G2980,Sheet2!$A$1:$B$8,2,0)</f>
        <v>bad_plus</v>
      </c>
      <c r="I2980" s="0" t="str">
        <f aca="false">"{""classes"":["""&amp;G2980&amp;"""],""text"":"""&amp;A2980&amp;"""},"</f>
        <v>{"classes":["0,25"],"text":"Sociology  This Major's Salary over time This school tries to inflict pain upon you and beat you down, and usually they succeed.  Evidence of this is that we have the highest suicide rate, it seems like everyone is on some kind of personality or emotional medication, and you can see the pain on the students' faces when you talk to them. The school does not care about you whatsoever, unless you are a graduate student."},</v>
      </c>
      <c r="J2980" s="0" t="n">
        <f aca="false">LEN(A2980)</f>
        <v>420</v>
      </c>
    </row>
    <row r="2981" customFormat="false" ht="12.8" hidden="false" customHeight="false" outlineLevel="0" collapsed="false">
      <c r="A2981" s="0" t="s">
        <v>3483</v>
      </c>
      <c r="B2981" s="0" t="s">
        <v>3431</v>
      </c>
      <c r="C2981" s="0" t="s">
        <v>3484</v>
      </c>
      <c r="D2981" s="0" t="n">
        <v>3</v>
      </c>
      <c r="E2981" s="0" t="str">
        <f aca="false">IFERROR(IFERROR(REPLACE(C2981,SEARCH($E$1,C2981,1),LEN($E$1),""),REPLACE(C2981,SEARCH($F$1,C2981,1),LEN($F$1),"")),C2981)</f>
        <v>www.studentsreview.com/viewprofile.php3?k=1267776833&amp;u=442</v>
      </c>
      <c r="F2981" s="0" t="str">
        <f aca="false">REPLACE(E2981,SEARCH("/",E2981,1),LEN(E2981),"")</f>
        <v>www.studentsreview.com</v>
      </c>
      <c r="G2981" s="0" t="n">
        <f aca="false">IF(F2981="www.studentcrowd.com",D2981*2/10,IF(F2981="www.studentsreview.com",D2981*2.5/10,"ERROR"))</f>
        <v>0.75</v>
      </c>
      <c r="H2981" s="0" t="str">
        <f aca="false">VLOOKUP(G2981,Sheet2!$A$1:$B$8,2,0)</f>
        <v>good</v>
      </c>
      <c r="I2981" s="0" t="str">
        <f aca="false">"{""classes"":["""&amp;G2981&amp;"""],""text"":"""&amp;A2981&amp;"""},"</f>
        <v>{"classes":["0,75"],"text":"English  This Major's Salary over time loved it here, amazing four years, established foundation for life long learning"},</v>
      </c>
      <c r="J2981" s="0" t="n">
        <f aca="false">LEN(A2981)</f>
        <v>119</v>
      </c>
    </row>
    <row r="2982" customFormat="false" ht="12.8" hidden="false" customHeight="false" outlineLevel="0" collapsed="false">
      <c r="A2982" s="0" t="s">
        <v>3485</v>
      </c>
      <c r="B2982" s="0" t="s">
        <v>3431</v>
      </c>
      <c r="C2982" s="0" t="s">
        <v>3486</v>
      </c>
      <c r="D2982" s="0" t="n">
        <v>3</v>
      </c>
      <c r="E2982" s="0" t="str">
        <f aca="false">IFERROR(IFERROR(REPLACE(C2982,SEARCH($E$1,C2982,1),LEN($E$1),""),REPLACE(C2982,SEARCH($F$1,C2982,1),LEN($F$1),"")),C2982)</f>
        <v>www.studentsreview.com/viewprofile.php3?k=1261790236&amp;u=442</v>
      </c>
      <c r="F2982" s="0" t="str">
        <f aca="false">REPLACE(E2982,SEARCH("/",E2982,1),LEN(E2982),"")</f>
        <v>www.studentsreview.com</v>
      </c>
      <c r="G2982" s="0" t="n">
        <f aca="false">IF(F2982="www.studentcrowd.com",D2982*2/10,IF(F2982="www.studentsreview.com",D2982*2.5/10,"ERROR"))</f>
        <v>0.75</v>
      </c>
      <c r="H2982" s="0" t="str">
        <f aca="false">VLOOKUP(G2982,Sheet2!$A$1:$B$8,2,0)</f>
        <v>good</v>
      </c>
      <c r="I2982" s="0" t="str">
        <f aca="false">"{""classes"":["""&amp;G2982&amp;"""],""text"":"""&amp;A2982&amp;"""},"</f>
        <v>{"classes":["0,75"],"text":"Other  This Major's Salary over time best experience of my life, I have grown as an entire person from an apathetic nose in the book type to an individual  engaged with incredibly intelligent students and faculty who are willing to take the time to put theory into action and create social justice. The dynamics of the place are incredibleвЂ¦ economic conservatives, liberals, anarchists, feminists, and the fact that we are able to have open and intense dialogue with one another has shaped all of our views. Classes are MIND BLOWING, faculty are passionate, yeah the grading system is demandingвЂ¦ but I signed up for a challenge and I'm getting it every second of the dayвЂ¦ and even at night during midterms and finals. And as for a social life, I can't complain  bit. Apartment dance parties, late night conversations, dinners and movies. Whatever you want, it's there. Best decision of my life. "},</v>
      </c>
      <c r="J2982" s="0" t="n">
        <f aca="false">LEN(A2982)</f>
        <v>901</v>
      </c>
    </row>
    <row r="2983" customFormat="false" ht="12.8" hidden="false" customHeight="false" outlineLevel="0" collapsed="false">
      <c r="A2983" s="0" t="s">
        <v>3487</v>
      </c>
      <c r="B2983" s="0" t="s">
        <v>3431</v>
      </c>
      <c r="C2983" s="0" t="s">
        <v>3488</v>
      </c>
      <c r="D2983" s="0" t="n">
        <v>3</v>
      </c>
      <c r="E2983" s="0" t="str">
        <f aca="false">IFERROR(IFERROR(REPLACE(C2983,SEARCH($E$1,C2983,1),LEN($E$1),""),REPLACE(C2983,SEARCH($F$1,C2983,1),LEN($F$1),"")),C2983)</f>
        <v>www.studentsreview.com/viewprofile.php3?k=1261425260&amp;u=442</v>
      </c>
      <c r="F2983" s="0" t="str">
        <f aca="false">REPLACE(E2983,SEARCH("/",E2983,1),LEN(E2983),"")</f>
        <v>www.studentsreview.com</v>
      </c>
      <c r="G2983" s="0" t="n">
        <f aca="false">IF(F2983="www.studentcrowd.com",D2983*2/10,IF(F2983="www.studentsreview.com",D2983*2.5/10,"ERROR"))</f>
        <v>0.75</v>
      </c>
      <c r="H2983" s="0" t="str">
        <f aca="false">VLOOKUP(G2983,Sheet2!$A$1:$B$8,2,0)</f>
        <v>good</v>
      </c>
      <c r="I2983" s="0" t="str">
        <f aca="false">"{""classes"":["""&amp;G2983&amp;"""],""text"":"""&amp;A2983&amp;"""},"</f>
        <v>{"classes":["0,75"],"text":"Undecided  This Major's Salary over time This school is incredible. I am so happy here. I love UofC. This is seriously the best kept hidden secret in terms of academic institutions across America. If there were any two schools I'd compare it to, they would be Yale or Oxford. The Campus is beautiful. The professors AND grad studdents are amazing. The classes are rewarding. Intensely rewarding. The city is incredible. People are interesting and unpretentious. And yes, there most definitely exists a wonderful social life. I've not had a lack of one at all, and this was something I was worried about before. This seriously might be one of the most underrated institutions of our time. "},</v>
      </c>
      <c r="J2983" s="0" t="n">
        <f aca="false">LEN(A2983)</f>
        <v>688</v>
      </c>
    </row>
    <row r="2984" customFormat="false" ht="12.8" hidden="false" customHeight="false" outlineLevel="0" collapsed="false">
      <c r="A2984" s="0" t="s">
        <v>3489</v>
      </c>
      <c r="B2984" s="0" t="s">
        <v>3431</v>
      </c>
      <c r="C2984" s="0" t="s">
        <v>3490</v>
      </c>
      <c r="D2984" s="0" t="n">
        <v>4</v>
      </c>
      <c r="E2984" s="0" t="str">
        <f aca="false">IFERROR(IFERROR(REPLACE(C2984,SEARCH($E$1,C2984,1),LEN($E$1),""),REPLACE(C2984,SEARCH($F$1,C2984,1),LEN($F$1),"")),C2984)</f>
        <v>www.studentsreview.com/viewprofile.php3?k=1242546332&amp;u=442</v>
      </c>
      <c r="F2984" s="0" t="str">
        <f aca="false">REPLACE(E2984,SEARCH("/",E2984,1),LEN(E2984),"")</f>
        <v>www.studentsreview.com</v>
      </c>
      <c r="G2984" s="0" t="n">
        <f aca="false">IF(F2984="www.studentcrowd.com",D2984*2/10,IF(F2984="www.studentsreview.com",D2984*2.5/10,"ERROR"))</f>
        <v>1</v>
      </c>
      <c r="H2984" s="0" t="str">
        <f aca="false">VLOOKUP(G2984,Sheet2!$A$1:$B$8,2,0)</f>
        <v>excellent</v>
      </c>
      <c r="I2984" s="0" t="str">
        <f aca="false">"{""classes"":["""&amp;G2984&amp;"""],""text"":"""&amp;A2984&amp;"""},"</f>
        <v>{"classes":["1"],"text":"Economics  This Major's Salary over time Your decision to attend the University of Chicago should be based on one thing: what kind of college life you wish to have. If the answer entails a challenging academic experience and immeasurable knowledge attainment, then there is no better school than the U of C. However, if the answer mixes not only learning but also a significant social life, then go somewhere else."},</v>
      </c>
      <c r="J2984" s="0" t="n">
        <f aca="false">LEN(A2984)</f>
        <v>414</v>
      </c>
    </row>
    <row r="2985" customFormat="false" ht="12.8" hidden="false" customHeight="false" outlineLevel="0" collapsed="false">
      <c r="A2985" s="0" t="s">
        <v>3491</v>
      </c>
      <c r="B2985" s="0" t="s">
        <v>3431</v>
      </c>
      <c r="C2985" s="0" t="s">
        <v>3492</v>
      </c>
      <c r="D2985" s="0" t="n">
        <v>4</v>
      </c>
      <c r="E2985" s="0" t="str">
        <f aca="false">IFERROR(IFERROR(REPLACE(C2985,SEARCH($E$1,C2985,1),LEN($E$1),""),REPLACE(C2985,SEARCH($F$1,C2985,1),LEN($F$1),"")),C2985)</f>
        <v>www.studentsreview.com/viewprofile.php3?k=1242235993&amp;u=442</v>
      </c>
      <c r="F2985" s="0" t="str">
        <f aca="false">REPLACE(E2985,SEARCH("/",E2985,1),LEN(E2985),"")</f>
        <v>www.studentsreview.com</v>
      </c>
      <c r="G2985" s="0" t="n">
        <f aca="false">IF(F2985="www.studentcrowd.com",D2985*2/10,IF(F2985="www.studentsreview.com",D2985*2.5/10,"ERROR"))</f>
        <v>1</v>
      </c>
      <c r="H2985" s="0" t="str">
        <f aca="false">VLOOKUP(G2985,Sheet2!$A$1:$B$8,2,0)</f>
        <v>excellent</v>
      </c>
      <c r="I2985" s="0" t="str">
        <f aca="false">"{""classes"":["""&amp;G2985&amp;"""],""text"":"""&amp;A2985&amp;"""},"</f>
        <v>{"classes":["1"],"text":"History/Histories  art history/etc.   This Major's Salary over time As I'm finishing up my first year at the University of Chicago, and reflecting on it, I've definitely had a mixed experience, that I'll take lessons from coming into next year. I'm going to divide my comments into three areas: academic, social, and  university   including safety and location :Academic: The academics here are very, very difficult. At first, I thought that I would be able to do all of my reading, attend every class, and do a fantastic job on every assignment, but, as time wore on, I came to realize that if I were to be a  big fish  and extremely grade focused, I would have no life otherwise. There's some point where almost every first year student collapses from stress; there's an extreme pressure to work hard and to absorb oneself in academics. Also, lots of people here start out trying to do majors for a career-based goal or to seem impressive  e.g, economics.  The extreme theoretical focus and traditionalism of many of the classes is hard to get past, and the snootiness and argumentativeness-for-the-sake-of-argumentativeness one can find in the student body  these are known as  that kids.   My experience with the core was very mixed. My social sciences class was mostly wonderful, but my statistics class felt like I was in a community college with a professor who spoke insufficient English and the bottom of the barrel kids of the student body, my core bio class was impossible to keep track of, and my hum class first quarter was insulting to my intelligence. But, I have most certainly learned more in my first year here, and had my mind expanded more academically, than I probably could have anywhere else. Basically, you're sent to academic boot camp, and will be doing work as a first year that third and fourth years do elsewhere. Instead of reading text books, you read primary texts. In spite of the amount of complaining you're liable to do when your overall high expectations are dashed, if you find the right professors and the right classes, your experience will be enlightening and change your understanding of the world. I came to this spring quarter, probably.Social: This is the weakest aspect of the school. One major problem is cliquishness. Some residences  including the one I was in  are extremely insular due to the house system. Residents of a particular house cluster, and it prevents you from taking the extra step to meet people in the wider sphere of the university. I fell into the trap of being hyper-involved in my house fall quarter, only to be disenchanted by the insularity of it in the rest of the year, and to wish, in some ways, I had ended up elsewhere, even though I met a few close friends. The students, though, fall into all types, except they're a little more UChicago  quirky, passionate : hipsters, jocks, fratboys, type-A volunteer nuts, hyper-academics, pre-meds, etc. But, generally, the social structure of the school makes it hard to meet people, along with the heavy workload. Parties tend not to be great  particularly frat parties  and RSOs are oftentimes just social groups for a clique of friends. Also, people here aren't always friendly. In retrospect, I wish I had made more efforts this year to meet people outside my houseвЂ¦but I still have been consistently  wowed  by the caliber of people I have met, and made several close friends. Overall, that's more common here than having a wide circle of casual friends. Also, the dating scene is just as bad as you've heard.The  University : Arguably the strongest feature of the school. There is an infinite variety of dorms, most of which are wonderful. I got a 10x13 single my freshman year. The buildings are uniformly beautiful and architecturally fascinating, and you're in a location near the beach. And, there's downtown Chicago - which, if you make the effort to get out to, can really liven up and alter your experience at this school. Particularly in the winter months, I found it necessary to get out of the south side three times a week to do homework in a coffee shop. Lots of students don't take proper advantage of the transportation  which is improving , are phobic of walking, and afraid of Chicago. The University has a contradictory attitude towards the city - promoting Hyde Park as a neo-suburban environment and at the same stroke, trying, with a mediocre level of success, to integrate the school with the city. Safety is decent. People tend either to overrate or underrate the safety  by underrating, I mean never walking anywhere at night - even to the quads , and a disgustingly low number of people actually base their notions of where crime occurs on campus on the daily crime reports the UCPD releases. There's an occasional mugging or burglary, but those occur, for the most part, in the student ghetto around 54th street away from the dorms. Also, there's a wonderful abundance of coffee shops, the food is decentвЂ¦and the plantings and architecture are just lovely. The experience of being in Chicago and the South Side is just educational.There's going to be a period where you want to transfer, and then a moment where, in the library, or on the quads, in the middle of Foucault or Dante, you remember why you came to this school - to expand your mind and your horizons. You'll meet people from all over the country and the world, reinterpret the entirety of your life from Sosc, and come to get a freedom found in urban living. Just don't be a student who relegates themselves to the ivory tower and never leaves Hyde Park, or somebody who gets stuck in a major they dislike. The University of Chicago is a battle - but when you win it, it's rewarding. Just remember to meet people outside of your house and to get the hell out of Hyde Park at least twice a week. "},</v>
      </c>
      <c r="J2985" s="0" t="n">
        <f aca="false">LEN(A2985)</f>
        <v>5811</v>
      </c>
    </row>
    <row r="2986" customFormat="false" ht="12.8" hidden="false" customHeight="false" outlineLevel="0" collapsed="false">
      <c r="A2986" s="0" t="s">
        <v>3493</v>
      </c>
      <c r="B2986" s="0" t="s">
        <v>3431</v>
      </c>
      <c r="C2986" s="0" t="s">
        <v>3494</v>
      </c>
      <c r="D2986" s="0" t="n">
        <v>3</v>
      </c>
      <c r="E2986" s="0" t="str">
        <f aca="false">IFERROR(IFERROR(REPLACE(C2986,SEARCH($E$1,C2986,1),LEN($E$1),""),REPLACE(C2986,SEARCH($F$1,C2986,1),LEN($F$1),"")),C2986)</f>
        <v>www.studentsreview.com/viewprofile.php3?k=1230917803&amp;u=442</v>
      </c>
      <c r="F2986" s="0" t="str">
        <f aca="false">REPLACE(E2986,SEARCH("/",E2986,1),LEN(E2986),"")</f>
        <v>www.studentsreview.com</v>
      </c>
      <c r="G2986" s="0" t="n">
        <f aca="false">IF(F2986="www.studentcrowd.com",D2986*2/10,IF(F2986="www.studentsreview.com",D2986*2.5/10,"ERROR"))</f>
        <v>0.75</v>
      </c>
      <c r="H2986" s="0" t="str">
        <f aca="false">VLOOKUP(G2986,Sheet2!$A$1:$B$8,2,0)</f>
        <v>good</v>
      </c>
      <c r="I2986" s="0" t="str">
        <f aca="false">"{""classes"":["""&amp;G2986&amp;"""],""text"":"""&amp;A2986&amp;"""},"</f>
        <v>{"classes":["0,75"],"text":"Economics  This Major's Salary over time Simply a great institution, the University of Chicago may be one of the few places left where a real, rigorous liberal arts education takes place. Whereas numerous other institutions are preparing students to go into select fields  engineering, finance, law, medicine, etc. , the university gives you everything you need to enter such fields and more. The Core education focuses on the precise art of thinking, of presenting arguments clearly, of analyzing philosophical perspectives, of understanding the meaning of human being and citizen, of recognizing the fact that not all arguments are equal, that there is a conclusion to be reached.Of course, nothing is really easy. Even the intro biology classes, in addition to the hard technical details about biology, go into depth about current political/cultural issues. Students are encouraged to make connections, to reasonably question basic assumptions, and to understand the methods of constructing ideas with evidence.The math program, for example, is also one of few in the nation that not only requires a real math course, but teaches delta-epsilon proofs in all levels of Calculus. UChicago students come out not only with a strong ability to calculate  which most decent high school students can anyways , but also with a coherent understanding of the way that math is built from basic axioms, that making strong statements cannot be speculative, but requires rigorous proof based on clear definitions and assumptions.Of course, I could go on. There very little you can find at other institutions that you can't find at UChicago  besides warm weather . All kinds of social life, activities, clubs, organizations are available. If you really want an experience of a lifetime, this is an excellent place to live the  life of the mind. "},</v>
      </c>
      <c r="J2986" s="0" t="n">
        <f aca="false">LEN(A2986)</f>
        <v>1833</v>
      </c>
    </row>
    <row r="2987" customFormat="false" ht="12.8" hidden="false" customHeight="false" outlineLevel="0" collapsed="false">
      <c r="A2987" s="0" t="s">
        <v>3495</v>
      </c>
      <c r="B2987" s="0" t="s">
        <v>3431</v>
      </c>
      <c r="C2987" s="0" t="s">
        <v>3496</v>
      </c>
      <c r="D2987" s="0" t="n">
        <v>3</v>
      </c>
      <c r="E2987" s="0" t="str">
        <f aca="false">IFERROR(IFERROR(REPLACE(C2987,SEARCH($E$1,C2987,1),LEN($E$1),""),REPLACE(C2987,SEARCH($F$1,C2987,1),LEN($F$1),"")),C2987)</f>
        <v>www.studentsreview.com/viewprofile.php3?k=1229911027&amp;u=442</v>
      </c>
      <c r="F2987" s="0" t="str">
        <f aca="false">REPLACE(E2987,SEARCH("/",E2987,1),LEN(E2987),"")</f>
        <v>www.studentsreview.com</v>
      </c>
      <c r="G2987" s="0" t="n">
        <f aca="false">IF(F2987="www.studentcrowd.com",D2987*2/10,IF(F2987="www.studentsreview.com",D2987*2.5/10,"ERROR"))</f>
        <v>0.75</v>
      </c>
      <c r="H2987" s="0" t="str">
        <f aca="false">VLOOKUP(G2987,Sheet2!$A$1:$B$8,2,0)</f>
        <v>good</v>
      </c>
      <c r="I2987" s="0" t="str">
        <f aca="false">"{""classes"":["""&amp;G2987&amp;"""],""text"":"""&amp;A2987&amp;"""},"</f>
        <v>{"classes":["0,75"],"text":"Economics  This Major's Salary over time The University of Chicago is really a fantastic place to receive an education, strong in several departments including the arts and humanities, social sciences, and sciences and mathematics. The coursework teaches you how to read and write very well and emphasizing thinking and the big picture while you learn the details. The core curriculum is not nearly as bad as one may perceive it to be as it can be easily finished in the first year / nor is it much of a GPA depressor. Lots of activities to go to during the weekend, especially performing arts events + the city of Chicago is majestic with an eerily on-time, extensive transportation. Moreover, faculty is unmatched + there are plentiful of student resources available, buildings are awesome, a private U of C police department to ensure safety. "},</v>
      </c>
      <c r="J2987" s="0" t="n">
        <f aca="false">LEN(A2987)</f>
        <v>846</v>
      </c>
    </row>
    <row r="2988" customFormat="false" ht="12.8" hidden="false" customHeight="false" outlineLevel="0" collapsed="false">
      <c r="A2988" s="0" t="s">
        <v>3497</v>
      </c>
      <c r="B2988" s="0" t="s">
        <v>3431</v>
      </c>
      <c r="C2988" s="0" t="s">
        <v>3498</v>
      </c>
      <c r="D2988" s="0" t="n">
        <v>3</v>
      </c>
      <c r="E2988" s="0" t="str">
        <f aca="false">IFERROR(IFERROR(REPLACE(C2988,SEARCH($E$1,C2988,1),LEN($E$1),""),REPLACE(C2988,SEARCH($F$1,C2988,1),LEN($F$1),"")),C2988)</f>
        <v>www.studentsreview.com/viewprofile.php3?k=1228112766&amp;u=442</v>
      </c>
      <c r="F2988" s="0" t="str">
        <f aca="false">REPLACE(E2988,SEARCH("/",E2988,1),LEN(E2988),"")</f>
        <v>www.studentsreview.com</v>
      </c>
      <c r="G2988" s="0" t="n">
        <f aca="false">IF(F2988="www.studentcrowd.com",D2988*2/10,IF(F2988="www.studentsreview.com",D2988*2.5/10,"ERROR"))</f>
        <v>0.75</v>
      </c>
      <c r="H2988" s="0" t="str">
        <f aca="false">VLOOKUP(G2988,Sheet2!$A$1:$B$8,2,0)</f>
        <v>good</v>
      </c>
      <c r="I2988" s="0" t="str">
        <f aca="false">"{""classes"":["""&amp;G2988&amp;"""],""text"":"""&amp;A2988&amp;"""},"</f>
        <v>{"classes":["0,75"],"text":"Other  This Major's Salary over time So there are two main parts to your COLLEGE EXPERIENCE, right? Academic and Social  of course the two are never completely separate . Anyway, I think UChicago's Academic reputation is not that disputed. It's a ton of work, but it's worth it: you are surrounded by very intelligent people and thus a high level of performance is expected of you.People make the but all the theoretical stuff I learned didn't help me out, it was a waste of time and money argument, though. I can't say anything conclusive about that, personally, since I haven't graduated. But I think that's one of those things where it is pretty obvious that you are not learning the most practical things here, so if you are not into that don't go. But don't whine about it having known this and still choosing to attend. So, in lieu of this, I'll focus on the SOCIAL ASPECT, since this is up for much more debate.I guess there are a lot of people who will tell you about all the  wonderful  opportunities hyde park/chicago/the university offers you in terms of activities, like scav hunt, or various clubs. People will tell you how it's cool that you can go downtown and see a play, or whatever.I don't know about any of that stuff. What I do know, however, is that UChicago has been incredibly fun so far. And not because of dorm life, or even so much because of Greek life  even though the occasional frat party is always fun , or even because it's  enjoyable  to sit inside and just talk with people and discuss politics or whatever.This place is fun because on the weekends you can go to the most absurdly awesome parties and go to them with some of the smartest people you've ever met. And then, during the week, you just study as much as you can and try and cope with the workload. I'm convinced that people who say that they had no fun whatsoever and that no one was cool or interesting was, and this might sound a bit harsh, just not COMMITTED to FUN. Fun won't seek you out. There are a lot of un-fun kids here, and that's great for them that they like to study  seriously  but if you want to have fun you have to really go for it.And don't worry that the  fun  you will find will be either Greek Fun  which is still fun, sometimes  or dormlife  let's watch anime and talk to only the people on our floor and maybe throw parties sometimes  fun  which I, at least, never find fun . There are people who really like to work hard and play hard, and can maintain extensive probably not so healthy habits of all sorts and have a higher GPA and more academic renown than you ever thought possible."},</v>
      </c>
      <c r="J2988" s="0" t="n">
        <f aca="false">LEN(A2988)</f>
        <v>2605</v>
      </c>
    </row>
    <row r="2989" customFormat="false" ht="12.8" hidden="false" customHeight="false" outlineLevel="0" collapsed="false">
      <c r="A2989" s="0" t="s">
        <v>3499</v>
      </c>
      <c r="B2989" s="0" t="s">
        <v>3431</v>
      </c>
      <c r="C2989" s="0" t="s">
        <v>3500</v>
      </c>
      <c r="D2989" s="0" t="n">
        <v>3</v>
      </c>
      <c r="E2989" s="0" t="str">
        <f aca="false">IFERROR(IFERROR(REPLACE(C2989,SEARCH($E$1,C2989,1),LEN($E$1),""),REPLACE(C2989,SEARCH($F$1,C2989,1),LEN($F$1),"")),C2989)</f>
        <v>www.studentsreview.com/viewprofile.php3?k=1226790015&amp;u=442</v>
      </c>
      <c r="F2989" s="0" t="str">
        <f aca="false">REPLACE(E2989,SEARCH("/",E2989,1),LEN(E2989),"")</f>
        <v>www.studentsreview.com</v>
      </c>
      <c r="G2989" s="0" t="n">
        <f aca="false">IF(F2989="www.studentcrowd.com",D2989*2/10,IF(F2989="www.studentsreview.com",D2989*2.5/10,"ERROR"))</f>
        <v>0.75</v>
      </c>
      <c r="H2989" s="0" t="str">
        <f aca="false">VLOOKUP(G2989,Sheet2!$A$1:$B$8,2,0)</f>
        <v>good</v>
      </c>
      <c r="I2989" s="0" t="str">
        <f aca="false">"{""classes"":["""&amp;G2989&amp;"""],""text"":"""&amp;A2989&amp;"""},"</f>
        <v>{"classes":["0,75"],"text":"History/Histories  art history/etc.   This Major's Salary over time The U of C was absolutely the best possible place I could have gone for my undergrad education.  I may not have been trained specifically for a particular job track, but I learned how to think, a less common skill than one might hope.  In other words, my education involved working my a** off to produce papers and discussions that were carefully constructed and contained important, original thoughts.  Not that I always succeeded, but the process gave me the ability to look at any problem and take it apart into components and then figure out a solution.  It doesn't matter what field I've gone into, those skills sell.Socially, the U of C is not the place to go if your dream in life is to be a sorority sister/frat brother at a campus with a bustling greek life and sports culture.  There is however lots of drinking, so hey, if that's your bag you'll be fine.  For people whose idea of a good time is more along the lines of:heated discussions about just about everything under the sun  including the 80 aesthetically pleasing ways to tie a tie something wonderful called Scav Hunt, in which people spend 4 days not sleeping and constructing things like a breeder reactor  really  or acquiring a  real  passport with entry stamps from all of the countries in the Axis of EvilGiordano's pizza, drink of choice and good animewandering around Chicago to such places as Too Much Light, the Music Box for movies, Shiroi Hana, Belmont in generalвЂ¦Doc Films.  Enough said. вЂ¦and the list goes on.  The point being, if you want to have fun, you can, it's just the intense cerebral form of fun enjoyed by a bunch of smart people constantly under pressure to perform at high levels.The best part of Chicago is the personal satisfaction that comes at the end when you sit at graduation looking at the first and second year ushers and thinking,  Ha.  I made it.   Then, when you run into the occasional person who knows where the U of C is and is impressed, it's like being part of a highly elite club.  After all, everyone and their dog knows Harvard, but you can tell the really interesting people by the fact they're impressed at your Chicago degree.  Seriously."},</v>
      </c>
      <c r="J2989" s="0" t="n">
        <f aca="false">LEN(A2989)</f>
        <v>2229</v>
      </c>
    </row>
    <row r="2990" customFormat="false" ht="12.8" hidden="false" customHeight="false" outlineLevel="0" collapsed="false">
      <c r="A2990" s="0" t="s">
        <v>3501</v>
      </c>
      <c r="B2990" s="0" t="s">
        <v>3431</v>
      </c>
      <c r="C2990" s="0" t="s">
        <v>3502</v>
      </c>
      <c r="D2990" s="0" t="n">
        <v>3</v>
      </c>
      <c r="E2990" s="0" t="str">
        <f aca="false">IFERROR(IFERROR(REPLACE(C2990,SEARCH($E$1,C2990,1),LEN($E$1),""),REPLACE(C2990,SEARCH($F$1,C2990,1),LEN($F$1),"")),C2990)</f>
        <v>www.studentsreview.com/viewprofile.php3?k=1226726924&amp;u=442</v>
      </c>
      <c r="F2990" s="0" t="str">
        <f aca="false">REPLACE(E2990,SEARCH("/",E2990,1),LEN(E2990),"")</f>
        <v>www.studentsreview.com</v>
      </c>
      <c r="G2990" s="0" t="n">
        <f aca="false">IF(F2990="www.studentcrowd.com",D2990*2/10,IF(F2990="www.studentsreview.com",D2990*2.5/10,"ERROR"))</f>
        <v>0.75</v>
      </c>
      <c r="H2990" s="0" t="str">
        <f aca="false">VLOOKUP(G2990,Sheet2!$A$1:$B$8,2,0)</f>
        <v>good</v>
      </c>
      <c r="I2990" s="0" t="str">
        <f aca="false">"{""classes"":["""&amp;G2990&amp;"""],""text"":"""&amp;A2990&amp;"""},"</f>
        <v>{"classes":["0,75"],"text":"Unknown  This Major's Salary over time It truly is for those who value the  life of the mind . Those looking for a preprofessional, get ready for work, experience will not be happy."},</v>
      </c>
      <c r="J2990" s="0" t="n">
        <f aca="false">LEN(A2990)</f>
        <v>181</v>
      </c>
    </row>
    <row r="2991" customFormat="false" ht="12.8" hidden="false" customHeight="false" outlineLevel="0" collapsed="false">
      <c r="A2991" s="0" t="s">
        <v>3503</v>
      </c>
      <c r="B2991" s="0" t="s">
        <v>3431</v>
      </c>
      <c r="C2991" s="0" t="s">
        <v>3504</v>
      </c>
      <c r="D2991" s="0" t="n">
        <v>2</v>
      </c>
      <c r="E2991" s="0" t="str">
        <f aca="false">IFERROR(IFERROR(REPLACE(C2991,SEARCH($E$1,C2991,1),LEN($E$1),""),REPLACE(C2991,SEARCH($F$1,C2991,1),LEN($F$1),"")),C2991)</f>
        <v>www.studentsreview.com/viewprofile.php3?k=1224967792&amp;u=442</v>
      </c>
      <c r="F2991" s="0" t="str">
        <f aca="false">REPLACE(E2991,SEARCH("/",E2991,1),LEN(E2991),"")</f>
        <v>www.studentsreview.com</v>
      </c>
      <c r="G2991" s="0" t="n">
        <f aca="false">IF(F2991="www.studentcrowd.com",D2991*2/10,IF(F2991="www.studentsreview.com",D2991*2.5/10,"ERROR"))</f>
        <v>0.5</v>
      </c>
      <c r="H2991" s="0" t="str">
        <f aca="false">VLOOKUP(G2991,Sheet2!$A$1:$B$8,2,0)</f>
        <v>middle</v>
      </c>
      <c r="I2991" s="0" t="str">
        <f aca="false">"{""classes"":["""&amp;G2991&amp;"""],""text"":"""&amp;A2991&amp;"""},"</f>
        <v>{"classes":["0,5"],"text":"Political Science  This Major's Salary over time The University of Chicago is extremely expensive, and in some ways too much of an  Ivory Tower  environment.  None of the courses that I took was really relevant to the professional world.  "},</v>
      </c>
      <c r="J2991" s="0" t="n">
        <f aca="false">LEN(A2991)</f>
        <v>239</v>
      </c>
    </row>
    <row r="2992" customFormat="false" ht="12.8" hidden="false" customHeight="false" outlineLevel="0" collapsed="false">
      <c r="A2992" s="0" t="s">
        <v>3505</v>
      </c>
      <c r="B2992" s="0" t="s">
        <v>3431</v>
      </c>
      <c r="C2992" s="0" t="s">
        <v>3506</v>
      </c>
      <c r="D2992" s="0" t="n">
        <v>1</v>
      </c>
      <c r="E2992" s="0" t="str">
        <f aca="false">IFERROR(IFERROR(REPLACE(C2992,SEARCH($E$1,C2992,1),LEN($E$1),""),REPLACE(C2992,SEARCH($F$1,C2992,1),LEN($F$1),"")),C2992)</f>
        <v>www.studentsreview.com/viewprofile.php3?k=1224793048&amp;u=442</v>
      </c>
      <c r="F2992" s="0" t="str">
        <f aca="false">REPLACE(E2992,SEARCH("/",E2992,1),LEN(E2992),"")</f>
        <v>www.studentsreview.com</v>
      </c>
      <c r="G2992" s="0" t="n">
        <f aca="false">IF(F2992="www.studentcrowd.com",D2992*2/10,IF(F2992="www.studentsreview.com",D2992*2.5/10,"ERROR"))</f>
        <v>0.25</v>
      </c>
      <c r="H2992" s="0" t="str">
        <f aca="false">VLOOKUP(G2992,Sheet2!$A$1:$B$8,2,0)</f>
        <v>bad_plus</v>
      </c>
      <c r="I2992" s="0" t="str">
        <f aca="false">"{""classes"":["""&amp;G2992&amp;"""],""text"":"""&amp;A2992&amp;"""},"</f>
        <v>{"classes":["0,25"],"text":"Political Science  This Major's Salary over time The Political Science department at University of Chicago appears to have been largely out of touch with reality.  After leaving, I worked in Washington DC as a policy analyst for several years.  It soon became apparent that the policy world was very different from the academic world.  What the Chicago political scientists considered significant was not.  What the Chicago political scientists dismissed as beneath them was actually quite significant.  On the whole, the entire experience was a complete waste.  I would have done better if I had never attended.   "},</v>
      </c>
      <c r="J2992" s="0" t="n">
        <f aca="false">LEN(A2992)</f>
        <v>615</v>
      </c>
    </row>
    <row r="2993" customFormat="false" ht="12.8" hidden="false" customHeight="false" outlineLevel="0" collapsed="false">
      <c r="A2993" s="0" t="s">
        <v>3507</v>
      </c>
      <c r="B2993" s="0" t="s">
        <v>3431</v>
      </c>
      <c r="C2993" s="0" t="s">
        <v>3508</v>
      </c>
      <c r="D2993" s="0" t="n">
        <v>2</v>
      </c>
      <c r="E2993" s="0" t="str">
        <f aca="false">IFERROR(IFERROR(REPLACE(C2993,SEARCH($E$1,C2993,1),LEN($E$1),""),REPLACE(C2993,SEARCH($F$1,C2993,1),LEN($F$1),"")),C2993)</f>
        <v>www.studentsreview.com/viewprofile.php3?k=1220818067&amp;u=442</v>
      </c>
      <c r="F2993" s="0" t="str">
        <f aca="false">REPLACE(E2993,SEARCH("/",E2993,1),LEN(E2993),"")</f>
        <v>www.studentsreview.com</v>
      </c>
      <c r="G2993" s="0" t="n">
        <f aca="false">IF(F2993="www.studentcrowd.com",D2993*2/10,IF(F2993="www.studentsreview.com",D2993*2.5/10,"ERROR"))</f>
        <v>0.5</v>
      </c>
      <c r="H2993" s="0" t="str">
        <f aca="false">VLOOKUP(G2993,Sheet2!$A$1:$B$8,2,0)</f>
        <v>middle</v>
      </c>
      <c r="I2993" s="0" t="str">
        <f aca="false">"{""classes"":["""&amp;G2993&amp;"""],""text"":"""&amp;A2993&amp;"""},"</f>
        <v>{"classes":["0,5"],"text":"Public Policy  This Major's Salary over time The problem wasn't U of CвЂ”the program was rigorous; the staff and faculty were friendly and approachable. The problem was my field of study.I chose to be an analyst for government applications, during a time where government appears to value analysis least of all commodities. Nowadays, it's cronyism or dogma that'll get you further in the public sector.If I'd bagged a Master of Jesus-ology at Regent, I'd be an Inspector General or a Cabinet undersecretary by now. As it is, I've been either un- or under-employed since graduation. I understand perfectly the economic and political forces that keep me down; what I cannot seem to do is get a decent job with this knowledge.So I blame U of C for nothing, in fact it was probably the time of my life. But study something other than Public Policy unless you're already rich and connected, otherwise you won't get to do much afterward."},</v>
      </c>
      <c r="J2993" s="0" t="n">
        <f aca="false">LEN(A2993)</f>
        <v>931</v>
      </c>
    </row>
    <row r="2994" customFormat="false" ht="12.8" hidden="false" customHeight="false" outlineLevel="0" collapsed="false">
      <c r="A2994" s="0" t="s">
        <v>3509</v>
      </c>
      <c r="B2994" s="0" t="s">
        <v>3431</v>
      </c>
      <c r="C2994" s="0" t="s">
        <v>3510</v>
      </c>
      <c r="D2994" s="0" t="n">
        <v>4</v>
      </c>
      <c r="E2994" s="0" t="str">
        <f aca="false">IFERROR(IFERROR(REPLACE(C2994,SEARCH($E$1,C2994,1),LEN($E$1),""),REPLACE(C2994,SEARCH($F$1,C2994,1),LEN($F$1),"")),C2994)</f>
        <v>www.studentsreview.com/viewprofile.php3?k=1218288797&amp;u=442</v>
      </c>
      <c r="F2994" s="0" t="str">
        <f aca="false">REPLACE(E2994,SEARCH("/",E2994,1),LEN(E2994),"")</f>
        <v>www.studentsreview.com</v>
      </c>
      <c r="G2994" s="0" t="n">
        <f aca="false">IF(F2994="www.studentcrowd.com",D2994*2/10,IF(F2994="www.studentsreview.com",D2994*2.5/10,"ERROR"))</f>
        <v>1</v>
      </c>
      <c r="H2994" s="0" t="str">
        <f aca="false">VLOOKUP(G2994,Sheet2!$A$1:$B$8,2,0)</f>
        <v>excellent</v>
      </c>
      <c r="I2994" s="0" t="str">
        <f aca="false">"{""classes"":["""&amp;G2994&amp;"""],""text"":"""&amp;A2994&amp;"""},"</f>
        <v>{"classes":["1"],"text":"Public Policy  This Major's Salary over time The University of Chicago could be a pretty good experience, and it could  perhaps, more easily  be a horrific experience, depending on the people you are around and how you spend whatever spare time you may have. The only thing that I can confidently say that is goodвЂ”or at least, worth itвЂ”is the academic environment. It is undeniable that this school has a good reputation for a reason, and while the core can be tedious and irritating at times, it truly does  round you out  as an intellectвЂ¦ If anything else, the core probably is the most helpful in that it gives you the opportunity  and TIME  to figure out what you're interested in. That way, you can be more confident about your major, and you are less likely to be pressured to declare a major ASAP.So yeah, we can all agree the academics are great. But most UChicago students will also agree that the U of C's excellent reputation comes with an extreme downfall: lack of a quality social experience. This school requires you to work in order to really gain that proper academic experience. Of course you'll find that  easy A  professor here and there, but for the most part, you won't get away with BSing papers and exams. And if you have never experienced an  all nighter,  you'll definitely know what one  or two, or three hundred  are like if you attend the University of Chicago. And because of this, you'll have a hard time getting out of Hyde Park to go to that awesome concert or play, when you have a midterm and two essays due on the next day.In other words, this school doesn't want you to have fun. They don't want you to be normal. They want to keep you nice and safe in Hyde Park, which by the way, isn't that safe at night. A lot of surrounding communities aren't too fond of the U of C  for good reason , which causes tension between the students and the members of the Hyde Park/south side communitiesвЂ¦ Your average UChicago student will tell you not to go  there   i.e. south of the campus . They'll say  don't use the green line, it isn't safe вЂ¦ And then they'll get mugged after walking down Kenwood at midnight. You need common sense in the city of Chicago, and avoiding the south side because Papa Zimmer told you to isn't going to cut it here. Especially when you're already IN the south side.The bottom line is, if you don't want to fall into this trap, you must avoid it. Make friends with people who will actually make your experience worthwhile, and avoid those who aren't interested in going out and doing something that doesn't relate to Marx or Durkheim. Make an effort to really be a member of the city, and not just another UChicago student. The city itself is one of the best experiences you can have, if you actually explore it."},</v>
      </c>
      <c r="J2994" s="0" t="n">
        <f aca="false">LEN(A2994)</f>
        <v>2777</v>
      </c>
    </row>
    <row r="2995" customFormat="false" ht="12.8" hidden="false" customHeight="false" outlineLevel="0" collapsed="false">
      <c r="A2995" s="0" t="s">
        <v>3511</v>
      </c>
      <c r="B2995" s="0" t="s">
        <v>3431</v>
      </c>
      <c r="C2995" s="0" t="s">
        <v>3512</v>
      </c>
      <c r="D2995" s="0" t="n">
        <v>3</v>
      </c>
      <c r="E2995" s="0" t="str">
        <f aca="false">IFERROR(IFERROR(REPLACE(C2995,SEARCH($E$1,C2995,1),LEN($E$1),""),REPLACE(C2995,SEARCH($F$1,C2995,1),LEN($F$1),"")),C2995)</f>
        <v>www.studentsreview.com/viewprofile.php3?k=1217922495&amp;u=442</v>
      </c>
      <c r="F2995" s="0" t="str">
        <f aca="false">REPLACE(E2995,SEARCH("/",E2995,1),LEN(E2995),"")</f>
        <v>www.studentsreview.com</v>
      </c>
      <c r="G2995" s="0" t="n">
        <f aca="false">IF(F2995="www.studentcrowd.com",D2995*2/10,IF(F2995="www.studentsreview.com",D2995*2.5/10,"ERROR"))</f>
        <v>0.75</v>
      </c>
      <c r="H2995" s="0" t="str">
        <f aca="false">VLOOKUP(G2995,Sheet2!$A$1:$B$8,2,0)</f>
        <v>good</v>
      </c>
      <c r="I2995" s="0" t="str">
        <f aca="false">"{""classes"":["""&amp;G2995&amp;"""],""text"":"""&amp;A2995&amp;"""},"</f>
        <v>{"classes":["0,75"],"text":"Anthropology  This Major's Salary over time These rankings are a bit silly, but the University of Chicago is among the world's best in many fields, and it gives its relative handful of undergraduates lots of attention."},</v>
      </c>
      <c r="J2995" s="0" t="n">
        <f aca="false">LEN(A2995)</f>
        <v>218</v>
      </c>
    </row>
    <row r="2996" customFormat="false" ht="12.8" hidden="false" customHeight="false" outlineLevel="0" collapsed="false">
      <c r="A2996" s="0" t="s">
        <v>3513</v>
      </c>
      <c r="B2996" s="0" t="s">
        <v>3431</v>
      </c>
      <c r="C2996" s="0" t="s">
        <v>3514</v>
      </c>
      <c r="D2996" s="0" t="n">
        <v>4</v>
      </c>
      <c r="E2996" s="0" t="str">
        <f aca="false">IFERROR(IFERROR(REPLACE(C2996,SEARCH($E$1,C2996,1),LEN($E$1),""),REPLACE(C2996,SEARCH($F$1,C2996,1),LEN($F$1),"")),C2996)</f>
        <v>www.studentsreview.com/viewprofile.php3?k=1215729138&amp;u=442</v>
      </c>
      <c r="F2996" s="0" t="str">
        <f aca="false">REPLACE(E2996,SEARCH("/",E2996,1),LEN(E2996),"")</f>
        <v>www.studentsreview.com</v>
      </c>
      <c r="G2996" s="0" t="n">
        <f aca="false">IF(F2996="www.studentcrowd.com",D2996*2/10,IF(F2996="www.studentsreview.com",D2996*2.5/10,"ERROR"))</f>
        <v>1</v>
      </c>
      <c r="H2996" s="0" t="str">
        <f aca="false">VLOOKUP(G2996,Sheet2!$A$1:$B$8,2,0)</f>
        <v>excellent</v>
      </c>
      <c r="I2996" s="0" t="str">
        <f aca="false">"{""classes"":["""&amp;G2996&amp;"""],""text"":"""&amp;A2996&amp;"""},"</f>
        <v>{"classes":["1"],"text":"Biology  This Major's Salary over time I would like to give some advice to those who must choose a top college to attend.  I feel like I am in a unique position to give this advice because I am a transfer student from a small liberal arts school  Creighton University , and so I can easily compare the differences between my old school and the University of Chicago.  Furthermore, I have many friends at Ivy schools, so I will comment on that where appropriate.  A few things I would like to comment on:1.  You will not find the opportunities for intense meaningful research at a small college.  Don't get me wrong, the education may be good at a given small school, but the research opportunities are usually not as diverse and do not focus on training the student for success in the professional world.  Furthermore, there is not a ghost of a chance you will be unable to find a research position.  Just find someone interesting on the University website and then drop by their office for a chat.2.  The academics are challenging in different way than most schools.  The work can be difficult at any school, but the end reward from my work at the University of Chicago has had a much larger impact on me than any class I've ever taken before.  Other schools that I've seen have defined  challenging  by trying to cram as much information into your brain as possible.  Here, by contrast, the challenge usually lies with yourself.  How far are you willing to go?  I think the experiences people gain here leave them feeling like they were color blind before.  To put it simply: you will gain such a mastery of the world and your subject matter that you will be more independent and autonomous than any other school can make you.3.  The social life is pretty good.  The people here are quite frankly some of the most amazing I have ever met.  They provide intense debate and well thought out arguments generally whenever you feel like it.  This is the biggest difference between this school and my old one: the students are extremely intelligent, driven, and amazing to talk to.  Beyond this, the city offers many attractions, and there is a theater and a few museums right on campus with world-class performances. The only reason I didn't give social life an A+ is because your course work is so time consuming you may not have the free time to enjoy all of these things.4.  Hyde Park is quite safe.  It is at least as safe as any other school located in a city.  There are the Chicago police, the University police, and even the Secret Service for a few blocks where Obama lives.  A little common sense is all you need.5.  The University versus Ivy Schools.  Both the University and Ivy schools  plus Stanford  are great places to go, but they are very very different.  At a place like Harvard, my friends tell me the emphasis is on socializing and meeting people to make connections for later in life.  The professors are not quite as available, but on the plus side they have more free time because their classes are not as demanding  though I'm sure any motivated student could take advantage of the opportunities there .  The University, on the other hand, is all about becoming the best of the best in your field.  It may seem a little more dull at times, but if you love learning, it won't be an issue.  To be as candid as possible: Ivy schools probably are more fun, but the education here is the best in the world, bar none.  The only schools I can think of that really come close are MIT and Caltech.6.  The University versus a smaller school.  I will admit I got more attention at a smaller school from my professors and administrators than I got here, but with a little effort I found I could also connect with professors here, and the opportunities offered make the effort worth it.  Furthermore, you may find, like I did, that the financial aid is not as generous here as compared with the scholarships you received from other schools.  Believe me, it is worth it.  If you are the kind of person that loves discovering and debating and wish to be at the top of your field, it is worth it on so many levels.7.  I just want to mention that as I look at some of the complaints people generally raise about this university, they may have had an ideal in their mind that reality did not match, leaving them disappointed.  I have to say that coming from another school to here, I am very appreciative of this school and what it has done for me.  Some of the people who complain might never have been satisfied by any school.8.  A few odds and ends:  The school is quite diverse, with people from all over the world.  Most people are quite friendly and willing to pick up a discussion at any point if they are sitting idle on the quads.  This school is not the typical college experience, and sometimes I wish I could party more or whatnot, so I know this place isn't for everyone, so do visit before you decide.  This is a place for the academically serious students, but there is plenty of room for fun as well, it's all up to you how you use your time."},</v>
      </c>
      <c r="J2996" s="0" t="n">
        <f aca="false">LEN(A2996)</f>
        <v>5062</v>
      </c>
    </row>
    <row r="2997" customFormat="false" ht="12.8" hidden="false" customHeight="false" outlineLevel="0" collapsed="false">
      <c r="A2997" s="0" t="s">
        <v>3515</v>
      </c>
      <c r="B2997" s="0" t="s">
        <v>3431</v>
      </c>
      <c r="C2997" s="0" t="s">
        <v>3516</v>
      </c>
      <c r="D2997" s="0" t="n">
        <v>4</v>
      </c>
      <c r="E2997" s="0" t="str">
        <f aca="false">IFERROR(IFERROR(REPLACE(C2997,SEARCH($E$1,C2997,1),LEN($E$1),""),REPLACE(C2997,SEARCH($F$1,C2997,1),LEN($F$1),"")),C2997)</f>
        <v>www.studentsreview.com/viewprofile.php3?k=1214274116&amp;u=442</v>
      </c>
      <c r="F2997" s="0" t="str">
        <f aca="false">REPLACE(E2997,SEARCH("/",E2997,1),LEN(E2997),"")</f>
        <v>www.studentsreview.com</v>
      </c>
      <c r="G2997" s="0" t="n">
        <f aca="false">IF(F2997="www.studentcrowd.com",D2997*2/10,IF(F2997="www.studentsreview.com",D2997*2.5/10,"ERROR"))</f>
        <v>1</v>
      </c>
      <c r="H2997" s="0" t="str">
        <f aca="false">VLOOKUP(G2997,Sheet2!$A$1:$B$8,2,0)</f>
        <v>excellent</v>
      </c>
      <c r="I2997" s="0" t="str">
        <f aca="false">"{""classes"":["""&amp;G2997&amp;"""],""text"":"""&amp;A2997&amp;"""},"</f>
        <v>{"classes":["1"],"text":"History/Histories  art history/etc.   This Major's Salary over time While I loved the intellectual challenges at UC, I found the social atmosphere somewhat chilly.  The Reg   Joseph Regenstein Graduate Library  was the center of campus life when I was there  35 yrs. ago, nowвЂ”but I doubt a whole lot has changed, at least in this respect .Chicago is a great place to go if you know exactly what you want and it offers it. It is, I think, not as good a place for  exploration.  Moreover, the 3:1 grad/undergrad ratio and  at the time  3:2 male/female ratio made it difficult for a 17-yr.-old first year student, socially. I might have done better elsewhere. Still, all in all, I really value the years I spent at Chicago, no matter the difficulties I encountered and experienced."},</v>
      </c>
      <c r="J2997" s="0" t="n">
        <f aca="false">LEN(A2997)</f>
        <v>780</v>
      </c>
    </row>
    <row r="2998" customFormat="false" ht="12.8" hidden="false" customHeight="false" outlineLevel="0" collapsed="false">
      <c r="A2998" s="0" t="s">
        <v>3517</v>
      </c>
      <c r="B2998" s="0" t="s">
        <v>3431</v>
      </c>
      <c r="C2998" s="0" t="s">
        <v>3518</v>
      </c>
      <c r="D2998" s="0" t="n">
        <v>4</v>
      </c>
      <c r="E2998" s="0" t="str">
        <f aca="false">IFERROR(IFERROR(REPLACE(C2998,SEARCH($E$1,C2998,1),LEN($E$1),""),REPLACE(C2998,SEARCH($F$1,C2998,1),LEN($F$1),"")),C2998)</f>
        <v>www.studentsreview.com/viewprofile.php3?k=1207225614&amp;u=442</v>
      </c>
      <c r="F2998" s="0" t="str">
        <f aca="false">REPLACE(E2998,SEARCH("/",E2998,1),LEN(E2998),"")</f>
        <v>www.studentsreview.com</v>
      </c>
      <c r="G2998" s="0" t="n">
        <f aca="false">IF(F2998="www.studentcrowd.com",D2998*2/10,IF(F2998="www.studentsreview.com",D2998*2.5/10,"ERROR"))</f>
        <v>1</v>
      </c>
      <c r="H2998" s="0" t="str">
        <f aca="false">VLOOKUP(G2998,Sheet2!$A$1:$B$8,2,0)</f>
        <v>excellent</v>
      </c>
      <c r="I2998" s="0" t="str">
        <f aca="false">"{""classes"":["""&amp;G2998&amp;"""],""text"":"""&amp;A2998&amp;"""},"</f>
        <v>{"classes":["1"],"text":"Philosophy  This Major's Salary over time I would advise going to this school for its rigor but beware..if you're at all unstable in any manner or way, this school could break you.  Not only are most students clinically depressed but the counselors are really inept and can verge from being outright mean to just outright dumb.  The professors can be stellar.  Unfortunately it's hard to make a major impression and you may be better off going somewhere else, somewhere where you'll not be putting on your nose every 2 minutes during the winter because it fell off.  "},</v>
      </c>
      <c r="J2998" s="0" t="n">
        <f aca="false">LEN(A2998)</f>
        <v>567</v>
      </c>
    </row>
    <row r="2999" customFormat="false" ht="12.8" hidden="false" customHeight="false" outlineLevel="0" collapsed="false">
      <c r="A2999" s="0" t="s">
        <v>3519</v>
      </c>
      <c r="B2999" s="0" t="s">
        <v>3431</v>
      </c>
      <c r="C2999" s="0" t="s">
        <v>3520</v>
      </c>
      <c r="D2999" s="0" t="n">
        <v>1</v>
      </c>
      <c r="E2999" s="0" t="str">
        <f aca="false">IFERROR(IFERROR(REPLACE(C2999,SEARCH($E$1,C2999,1),LEN($E$1),""),REPLACE(C2999,SEARCH($F$1,C2999,1),LEN($F$1),"")),C2999)</f>
        <v>www.studentsreview.com/viewprofile.php3?k=1206222911&amp;u=442</v>
      </c>
      <c r="F2999" s="0" t="str">
        <f aca="false">REPLACE(E2999,SEARCH("/",E2999,1),LEN(E2999),"")</f>
        <v>www.studentsreview.com</v>
      </c>
      <c r="G2999" s="0" t="n">
        <f aca="false">IF(F2999="www.studentcrowd.com",D2999*2/10,IF(F2999="www.studentsreview.com",D2999*2.5/10,"ERROR"))</f>
        <v>0.25</v>
      </c>
      <c r="H2999" s="0" t="str">
        <f aca="false">VLOOKUP(G2999,Sheet2!$A$1:$B$8,2,0)</f>
        <v>bad_plus</v>
      </c>
      <c r="I2999" s="0" t="str">
        <f aca="false">"{""classes"":["""&amp;G2999&amp;"""],""text"":"""&amp;A2999&amp;"""},"</f>
        <v>{"classes":["0,25"],"text":"Political Science  This Major's Salary over time hate it. don't go. "},</v>
      </c>
      <c r="J2999" s="0" t="n">
        <f aca="false">LEN(A2999)</f>
        <v>68</v>
      </c>
    </row>
    <row r="3000" customFormat="false" ht="12.8" hidden="false" customHeight="false" outlineLevel="0" collapsed="false">
      <c r="A3000" s="0" t="s">
        <v>3521</v>
      </c>
      <c r="B3000" s="0" t="s">
        <v>3431</v>
      </c>
      <c r="C3000" s="0" t="s">
        <v>3522</v>
      </c>
      <c r="D3000" s="0" t="n">
        <v>3</v>
      </c>
      <c r="E3000" s="0" t="str">
        <f aca="false">IFERROR(IFERROR(REPLACE(C3000,SEARCH($E$1,C3000,1),LEN($E$1),""),REPLACE(C3000,SEARCH($F$1,C3000,1),LEN($F$1),"")),C3000)</f>
        <v>www.studentsreview.com/viewprofile.php3?k=1196652590&amp;u=442</v>
      </c>
      <c r="F3000" s="0" t="str">
        <f aca="false">REPLACE(E3000,SEARCH("/",E3000,1),LEN(E3000),"")</f>
        <v>www.studentsreview.com</v>
      </c>
      <c r="G3000" s="0" t="n">
        <f aca="false">IF(F3000="www.studentcrowd.com",D3000*2/10,IF(F3000="www.studentsreview.com",D3000*2.5/10,"ERROR"))</f>
        <v>0.75</v>
      </c>
      <c r="H3000" s="0" t="str">
        <f aca="false">VLOOKUP(G3000,Sheet2!$A$1:$B$8,2,0)</f>
        <v>good</v>
      </c>
      <c r="I3000" s="0" t="str">
        <f aca="false">"{""classes"":["""&amp;G3000&amp;"""],""text"":"""&amp;A3000&amp;"""},"</f>
        <v>{"classes":["0,75"],"text":"Undecided  This Major's Salary over time I have to say, after reading some of the comments on here I was compelled to write my own critique, even though I am only a first year student in the college. I'll try to cover the basics. I knew what I was getting myself into by coming here. When I have a problem set, paper, and lab due the next day, I remind myself that I chose to come here. However, I have been pleasantly surprised by the amount of fun to be found on campus. Perhaps this is because I am a first year and everything is so new to me. I decided to join a sport I had never played before and was whole-heartedly welcomed on the team. That's what I love about this place, you can pick almost anything up. I found people to socialize with easily, there is always a concert, movie, or interesting talk happening on campus. Some of this has to do with the dorm I live in. I am very close to the main quad and somehow lucked out with a friendly bunch of people on my floor. Class wise, I took three instead of the standard four classes because I did not want to get overwhelmed. I feel challenged, but am definitely not dying.  "},</v>
      </c>
      <c r="J3000" s="0" t="n">
        <f aca="false">LEN(A3000)</f>
        <v>1134</v>
      </c>
    </row>
    <row r="3001" customFormat="false" ht="12.8" hidden="false" customHeight="false" outlineLevel="0" collapsed="false">
      <c r="A3001" s="0" t="s">
        <v>3523</v>
      </c>
      <c r="B3001" s="0" t="s">
        <v>3431</v>
      </c>
      <c r="C3001" s="0" t="s">
        <v>3524</v>
      </c>
      <c r="D3001" s="0" t="n">
        <v>3</v>
      </c>
      <c r="E3001" s="0" t="str">
        <f aca="false">IFERROR(IFERROR(REPLACE(C3001,SEARCH($E$1,C3001,1),LEN($E$1),""),REPLACE(C3001,SEARCH($F$1,C3001,1),LEN($F$1),"")),C3001)</f>
        <v>www.studentsreview.com/viewprofile.php3?k=1194366152&amp;u=442</v>
      </c>
      <c r="F3001" s="0" t="str">
        <f aca="false">REPLACE(E3001,SEARCH("/",E3001,1),LEN(E3001),"")</f>
        <v>www.studentsreview.com</v>
      </c>
      <c r="G3001" s="0" t="n">
        <f aca="false">IF(F3001="www.studentcrowd.com",D3001*2/10,IF(F3001="www.studentsreview.com",D3001*2.5/10,"ERROR"))</f>
        <v>0.75</v>
      </c>
      <c r="H3001" s="0" t="str">
        <f aca="false">VLOOKUP(G3001,Sheet2!$A$1:$B$8,2,0)</f>
        <v>good</v>
      </c>
      <c r="I3001" s="0" t="str">
        <f aca="false">"{""classes"":["""&amp;G3001&amp;"""],""text"":"""&amp;A3001&amp;"""},"</f>
        <v>{"classes":["0,75"],"text":"Political Science  This Major's Salary over time University of Chicago prepares you for everything. If you can conquer it, you can conquer most anything."},</v>
      </c>
      <c r="J3001" s="0" t="n">
        <f aca="false">LEN(A3001)</f>
        <v>153</v>
      </c>
    </row>
    <row r="3002" customFormat="false" ht="12.8" hidden="false" customHeight="false" outlineLevel="0" collapsed="false">
      <c r="A3002" s="0" t="s">
        <v>3525</v>
      </c>
      <c r="B3002" s="0" t="s">
        <v>3431</v>
      </c>
      <c r="C3002" s="0" t="s">
        <v>3526</v>
      </c>
      <c r="D3002" s="0" t="n">
        <v>4</v>
      </c>
      <c r="E3002" s="0" t="str">
        <f aca="false">IFERROR(IFERROR(REPLACE(C3002,SEARCH($E$1,C3002,1),LEN($E$1),""),REPLACE(C3002,SEARCH($F$1,C3002,1),LEN($F$1),"")),C3002)</f>
        <v>www.studentsreview.com/viewprofile.php3?k=1194327795&amp;u=442</v>
      </c>
      <c r="F3002" s="0" t="str">
        <f aca="false">REPLACE(E3002,SEARCH("/",E3002,1),LEN(E3002),"")</f>
        <v>www.studentsreview.com</v>
      </c>
      <c r="G3002" s="0" t="n">
        <f aca="false">IF(F3002="www.studentcrowd.com",D3002*2/10,IF(F3002="www.studentsreview.com",D3002*2.5/10,"ERROR"))</f>
        <v>1</v>
      </c>
      <c r="H3002" s="0" t="str">
        <f aca="false">VLOOKUP(G3002,Sheet2!$A$1:$B$8,2,0)</f>
        <v>excellent</v>
      </c>
      <c r="I3002" s="0" t="str">
        <f aca="false">"{""classes"":["""&amp;G3002&amp;"""],""text"":"""&amp;A3002&amp;"""},"</f>
        <v>{"classes":["1"],"text":"Public Policy  This Major's Salary over time If I were accepted to both Harvard and UChicago, I would turn down Harvard and a majority i talk to here would agreeвЂ¦I just transfered from a large state school, and there are certain things i wish i knew.  For one thing, my social life  I don't want to add to stereotypes, I'm speaking as a tranfer here  took a real nose dive for a while, and it's only beginning to pick up again.  And i mean beyond the expected interim friendless period.  It was a real experiment in extroversion.  I think the people who make friends the easiest are in dorms, so do that if this is important to you  i live in a townhouse north of campus .  Also, anyone with a general thirst for knowledge and unassuming naivety will make friends easier here with the slightly timid, but fundamentally substantial personalities to be found here.  Also, it helps to be weird.  Once I was nervous about walking around campus wearing a horse-skull Death costume for a film for fear of what it would do to my social life.  The director said вЂ¦ um, i'm pretty sure that would help you if anything.There are no assholes here.  you begin to really see what is estimable in people, with social niceties left to the side.  people really care about learning, theory, and humility, i think.  There is a very specific sort of person who makes this place tick.  if you care deeply about defensible learning, not just jumping into radical theories for their own sake, if you have a respect for the origin of things, you're on your way.    For a more visceral image, I've been here 5 weeks and i've already been mugged once.  A good number of my friends have as well at some point in their time here.  be careful if you live off campus, invest in a bike  a good bike .  And nearly 100% muggings occur after 10:00pm, though it gets dark early here.  but don't get the wrong idea.  I love this neighborhood.  I haven't even really seen the northside and I already love chicago based on Hyde park.  They will feed you some carefully-worded crap about living in an ethnic neighborhood and the impression many Southhampton-types might get is to wall themselves up in their dorms.  Don't even think about it!  This is the best city in the country, and i've seen them all, lived in new york.  explore, and this neighborhood actually has alot to offer, it is real america.  if you are interested in getting involved with film, this is the place to learn the trade.  There is a fine student film club, access to great equipment, and they throw tons of money at it.  Finally, UChicago is a place that knows and loves it's academic/intellectual traditions.  in the public consciousness, this school is associated with Friedman economics and the Chicago School.  Two thoughts on this: one, this school's more lasting and estimable intellectual tradition is that of respecting the classical origins of Western Thought, to err on the side of the Greeks.  secondly, the econ department is by and large the most daring and innovative thinkers that i've seen, it used to be my major.  As one professor put it  the people who are most inclined to question and challenge neo-classical theory are those who are REALLY INTO neo-classical theoryвЂ¦   "},</v>
      </c>
      <c r="J3002" s="0" t="n">
        <f aca="false">LEN(A3002)</f>
        <v>3234</v>
      </c>
    </row>
    <row r="3003" customFormat="false" ht="12.8" hidden="false" customHeight="false" outlineLevel="0" collapsed="false">
      <c r="A3003" s="0" t="s">
        <v>3527</v>
      </c>
      <c r="B3003" s="0" t="s">
        <v>3431</v>
      </c>
      <c r="C3003" s="0" t="s">
        <v>3528</v>
      </c>
      <c r="D3003" s="0" t="n">
        <v>4</v>
      </c>
      <c r="E3003" s="0" t="str">
        <f aca="false">IFERROR(IFERROR(REPLACE(C3003,SEARCH($E$1,C3003,1),LEN($E$1),""),REPLACE(C3003,SEARCH($F$1,C3003,1),LEN($F$1),"")),C3003)</f>
        <v>www.studentsreview.com/viewprofile.php3?k=1185211440&amp;u=442</v>
      </c>
      <c r="F3003" s="0" t="str">
        <f aca="false">REPLACE(E3003,SEARCH("/",E3003,1),LEN(E3003),"")</f>
        <v>www.studentsreview.com</v>
      </c>
      <c r="G3003" s="0" t="n">
        <f aca="false">IF(F3003="www.studentcrowd.com",D3003*2/10,IF(F3003="www.studentsreview.com",D3003*2.5/10,"ERROR"))</f>
        <v>1</v>
      </c>
      <c r="H3003" s="0" t="str">
        <f aca="false">VLOOKUP(G3003,Sheet2!$A$1:$B$8,2,0)</f>
        <v>excellent</v>
      </c>
      <c r="I3003" s="0" t="str">
        <f aca="false">"{""classes"":["""&amp;G3003&amp;"""],""text"":"""&amp;A3003&amp;"""},"</f>
        <v>{"classes":["1"],"text":"Math  This Major's Salary over time This university is good in certain programs but not statistics as it doesnt prepare students for the workworld at all. Campus safety is another issue too."},</v>
      </c>
      <c r="J3003" s="0" t="n">
        <f aca="false">LEN(A3003)</f>
        <v>190</v>
      </c>
    </row>
    <row r="3004" customFormat="false" ht="12.8" hidden="false" customHeight="false" outlineLevel="0" collapsed="false">
      <c r="A3004" s="0" t="s">
        <v>3529</v>
      </c>
      <c r="B3004" s="0" t="s">
        <v>3431</v>
      </c>
      <c r="C3004" s="0" t="s">
        <v>3530</v>
      </c>
      <c r="D3004" s="0" t="n">
        <v>2</v>
      </c>
      <c r="E3004" s="0" t="str">
        <f aca="false">IFERROR(IFERROR(REPLACE(C3004,SEARCH($E$1,C3004,1),LEN($E$1),""),REPLACE(C3004,SEARCH($F$1,C3004,1),LEN($F$1),"")),C3004)</f>
        <v>www.studentsreview.com/viewprofile.php3?k=1185210861&amp;u=442</v>
      </c>
      <c r="F3004" s="0" t="str">
        <f aca="false">REPLACE(E3004,SEARCH("/",E3004,1),LEN(E3004),"")</f>
        <v>www.studentsreview.com</v>
      </c>
      <c r="G3004" s="0" t="n">
        <f aca="false">IF(F3004="www.studentcrowd.com",D3004*2/10,IF(F3004="www.studentsreview.com",D3004*2.5/10,"ERROR"))</f>
        <v>0.5</v>
      </c>
      <c r="H3004" s="0" t="str">
        <f aca="false">VLOOKUP(G3004,Sheet2!$A$1:$B$8,2,0)</f>
        <v>middle</v>
      </c>
      <c r="I3004" s="0" t="str">
        <f aca="false">"{""classes"":["""&amp;G3004&amp;"""],""text"":"""&amp;A3004&amp;"""},"</f>
        <v>{"classes":["0,5"],"text":"Math  This Major's Salary over time I would say the program I studied in U of C is certainly not the best. It doesnвЂ™t really prepare students for  the workworld  and on top of that students basically spend lots of time to read on their own. At the end you just got the вЂnameвЂ™ of good university that might get you a job. "},</v>
      </c>
      <c r="J3004" s="0" t="n">
        <f aca="false">LEN(A3004)</f>
        <v>327</v>
      </c>
    </row>
    <row r="3005" customFormat="false" ht="12.8" hidden="false" customHeight="false" outlineLevel="0" collapsed="false">
      <c r="A3005" s="0" t="s">
        <v>3531</v>
      </c>
      <c r="B3005" s="0" t="s">
        <v>3431</v>
      </c>
      <c r="C3005" s="0" t="s">
        <v>3532</v>
      </c>
      <c r="D3005" s="0" t="n">
        <v>3</v>
      </c>
      <c r="E3005" s="0" t="str">
        <f aca="false">IFERROR(IFERROR(REPLACE(C3005,SEARCH($E$1,C3005,1),LEN($E$1),""),REPLACE(C3005,SEARCH($F$1,C3005,1),LEN($F$1),"")),C3005)</f>
        <v>www.studentsreview.com/viewprofile.php3?k=1179443238&amp;u=442</v>
      </c>
      <c r="F3005" s="0" t="str">
        <f aca="false">REPLACE(E3005,SEARCH("/",E3005,1),LEN(E3005),"")</f>
        <v>www.studentsreview.com</v>
      </c>
      <c r="G3005" s="0" t="n">
        <f aca="false">IF(F3005="www.studentcrowd.com",D3005*2/10,IF(F3005="www.studentsreview.com",D3005*2.5/10,"ERROR"))</f>
        <v>0.75</v>
      </c>
      <c r="H3005" s="0" t="str">
        <f aca="false">VLOOKUP(G3005,Sheet2!$A$1:$B$8,2,0)</f>
        <v>good</v>
      </c>
      <c r="I3005" s="0" t="str">
        <f aca="false">"{""classes"":["""&amp;G3005&amp;"""],""text"":"""&amp;A3005&amp;"""},"</f>
        <v>{"classes":["0,75"],"text":"English  This Major's Salary over time The University of Chicago is so often characterized as a social and academic wasteland, filled with students who weren't bright enough and didn't have the graces to get into an Ivy League school, and as a result are tortured day and night by the Core Curriculum.Oh, and they're not supposed to ever have fun.People who think that way about the school have their reasonsвЂ”sure, the school has a high acceptance rate compared to the Ivy League, making it look like an easier school, and of course not everybody thinks that reading Aristotle and Kant is a good time.  But for the students who want it, there's nothing better, and students left and right are turning down top schools like Harvard, Yale, and Stanford for the Chicago experience.What makes Chicago uniqueвЂ”aside from its great resources, the attention that profs turn towards students, and the self-motivated student bodyвЂ”is that students feel free to talk about academics day and night.  That's not saying that they ALWAYS have intellectual conversations, or that they don't like talking about hot girls and playing beer pong, it's just saying that they ALWAYS CAN.  Similarly, the school is terrific for those who want to pursue graduate school, but one is hard-pressed to find students who only care about grades and their career and not about the learning at hand."},</v>
      </c>
      <c r="J3005" s="0" t="n">
        <f aca="false">LEN(A3005)</f>
        <v>1372</v>
      </c>
    </row>
    <row r="3006" customFormat="false" ht="12.8" hidden="false" customHeight="false" outlineLevel="0" collapsed="false">
      <c r="A3006" s="0" t="s">
        <v>3533</v>
      </c>
      <c r="B3006" s="0" t="s">
        <v>3431</v>
      </c>
      <c r="C3006" s="0" t="s">
        <v>3534</v>
      </c>
      <c r="D3006" s="0" t="n">
        <v>3</v>
      </c>
      <c r="E3006" s="0" t="str">
        <f aca="false">IFERROR(IFERROR(REPLACE(C3006,SEARCH($E$1,C3006,1),LEN($E$1),""),REPLACE(C3006,SEARCH($F$1,C3006,1),LEN($F$1),"")),C3006)</f>
        <v>www.studentsreview.com/viewprofile.php3?k=1177641521&amp;u=442</v>
      </c>
      <c r="F3006" s="0" t="str">
        <f aca="false">REPLACE(E3006,SEARCH("/",E3006,1),LEN(E3006),"")</f>
        <v>www.studentsreview.com</v>
      </c>
      <c r="G3006" s="0" t="n">
        <f aca="false">IF(F3006="www.studentcrowd.com",D3006*2/10,IF(F3006="www.studentsreview.com",D3006*2.5/10,"ERROR"))</f>
        <v>0.75</v>
      </c>
      <c r="H3006" s="0" t="str">
        <f aca="false">VLOOKUP(G3006,Sheet2!$A$1:$B$8,2,0)</f>
        <v>good</v>
      </c>
      <c r="I3006" s="0" t="str">
        <f aca="false">"{""classes"":["""&amp;G3006&amp;"""],""text"":"""&amp;A3006&amp;"""},"</f>
        <v>{"classes":["0,75"],"text":"Math  This Major's Salary over time Best school to go to if you want to be well-rounded."},</v>
      </c>
      <c r="J3006" s="0" t="n">
        <f aca="false">LEN(A3006)</f>
        <v>88</v>
      </c>
    </row>
    <row r="3007" customFormat="false" ht="12.8" hidden="false" customHeight="false" outlineLevel="0" collapsed="false">
      <c r="A3007" s="0" t="s">
        <v>3535</v>
      </c>
      <c r="B3007" s="0" t="s">
        <v>3431</v>
      </c>
      <c r="C3007" s="0" t="s">
        <v>3536</v>
      </c>
      <c r="D3007" s="0" t="n">
        <v>3</v>
      </c>
      <c r="E3007" s="0" t="str">
        <f aca="false">IFERROR(IFERROR(REPLACE(C3007,SEARCH($E$1,C3007,1),LEN($E$1),""),REPLACE(C3007,SEARCH($F$1,C3007,1),LEN($F$1),"")),C3007)</f>
        <v>www.studentsreview.com/viewprofile.php3?k=1172289267&amp;u=442</v>
      </c>
      <c r="F3007" s="0" t="str">
        <f aca="false">REPLACE(E3007,SEARCH("/",E3007,1),LEN(E3007),"")</f>
        <v>www.studentsreview.com</v>
      </c>
      <c r="G3007" s="0" t="n">
        <f aca="false">IF(F3007="www.studentcrowd.com",D3007*2/10,IF(F3007="www.studentsreview.com",D3007*2.5/10,"ERROR"))</f>
        <v>0.75</v>
      </c>
      <c r="H3007" s="0" t="str">
        <f aca="false">VLOOKUP(G3007,Sheet2!$A$1:$B$8,2,0)</f>
        <v>good</v>
      </c>
      <c r="I3007" s="0" t="str">
        <f aca="false">"{""classes"":["""&amp;G3007&amp;"""],""text"":"""&amp;A3007&amp;"""},"</f>
        <v>{"classes":["0,75"],"text":"Economics  This Major's Salary over time I was not qualified to go to U of C.  I had extraordinary SAT scores.  So, I was smart, and I had read a lot of books.  But my academic background in high school was not remotely adequate to prepare me for U of C.  And I did not arrive there with a good work ethic, though I did not realize that until I grasped how much work one had to do merely to survive.  U of C taught me how to work hard, a lesson I might not have learned otherwise.  It taught me that there are hard, objective standards of quality in work and in life, and there are people who demand compliance with them, and that you either rise to them or you do not, and that failure is possible.  I was naive about the process, and made poor decisions about what classes to take and suffered the consequences.  I graduated with a poor GPA.  If I had it to do over again, I would do it.  Going to U of C leveraged me into a higher quality intellectual, academic and ultimately professional world than I would have gotten to otherwise.  A priceless though in some ways unpleasant experience.  I got to meet and to know people who were absolutely top rank, and who would go on to do extraordinary things.  And I loved many of the classes which have stuck with me to this day.  My mind and life were shaped by them and I would not trade that experience for anything.  And I met my wife there.  As someone who was not qualified to be there in the first place,  I am grateful that the University made a mistake in my case, and that I got in anyway, and got out anyway.  "},</v>
      </c>
      <c r="J3007" s="0" t="n">
        <f aca="false">LEN(A3007)</f>
        <v>1568</v>
      </c>
    </row>
    <row r="3008" customFormat="false" ht="12.8" hidden="false" customHeight="false" outlineLevel="0" collapsed="false">
      <c r="A3008" s="0" t="s">
        <v>3537</v>
      </c>
      <c r="B3008" s="0" t="s">
        <v>3431</v>
      </c>
      <c r="C3008" s="0" t="s">
        <v>3538</v>
      </c>
      <c r="D3008" s="0" t="n">
        <v>3</v>
      </c>
      <c r="E3008" s="0" t="str">
        <f aca="false">IFERROR(IFERROR(REPLACE(C3008,SEARCH($E$1,C3008,1),LEN($E$1),""),REPLACE(C3008,SEARCH($F$1,C3008,1),LEN($F$1),"")),C3008)</f>
        <v>www.studentsreview.com/viewprofile.php3?k=1156387040&amp;u=442</v>
      </c>
      <c r="F3008" s="0" t="str">
        <f aca="false">REPLACE(E3008,SEARCH("/",E3008,1),LEN(E3008),"")</f>
        <v>www.studentsreview.com</v>
      </c>
      <c r="G3008" s="0" t="n">
        <f aca="false">IF(F3008="www.studentcrowd.com",D3008*2/10,IF(F3008="www.studentsreview.com",D3008*2.5/10,"ERROR"))</f>
        <v>0.75</v>
      </c>
      <c r="H3008" s="0" t="str">
        <f aca="false">VLOOKUP(G3008,Sheet2!$A$1:$B$8,2,0)</f>
        <v>good</v>
      </c>
      <c r="I3008" s="0" t="str">
        <f aca="false">"{""classes"":["""&amp;G3008&amp;"""],""text"":"""&amp;A3008&amp;"""},"</f>
        <v>{"classes":["0,75"],"text":"Biology  This Major's Salary over time A amazing undergraduate experience!  If you want to challenge yourself to the max, then come to U. of C.!"},</v>
      </c>
      <c r="J3008" s="0" t="n">
        <f aca="false">LEN(A3008)</f>
        <v>144</v>
      </c>
    </row>
    <row r="3009" customFormat="false" ht="12.8" hidden="false" customHeight="false" outlineLevel="0" collapsed="false">
      <c r="A3009" s="0" t="s">
        <v>3539</v>
      </c>
      <c r="B3009" s="0" t="s">
        <v>3431</v>
      </c>
      <c r="C3009" s="0" t="s">
        <v>3540</v>
      </c>
      <c r="D3009" s="0" t="n">
        <v>3</v>
      </c>
      <c r="E3009" s="0" t="str">
        <f aca="false">IFERROR(IFERROR(REPLACE(C3009,SEARCH($E$1,C3009,1),LEN($E$1),""),REPLACE(C3009,SEARCH($F$1,C3009,1),LEN($F$1),"")),C3009)</f>
        <v>www.studentsreview.com/viewprofile.php3?k=1154055170&amp;u=442</v>
      </c>
      <c r="F3009" s="0" t="str">
        <f aca="false">REPLACE(E3009,SEARCH("/",E3009,1),LEN(E3009),"")</f>
        <v>www.studentsreview.com</v>
      </c>
      <c r="G3009" s="0" t="n">
        <f aca="false">IF(F3009="www.studentcrowd.com",D3009*2/10,IF(F3009="www.studentsreview.com",D3009*2.5/10,"ERROR"))</f>
        <v>0.75</v>
      </c>
      <c r="H3009" s="0" t="str">
        <f aca="false">VLOOKUP(G3009,Sheet2!$A$1:$B$8,2,0)</f>
        <v>good</v>
      </c>
      <c r="I3009" s="0" t="str">
        <f aca="false">"{""classes"":["""&amp;G3009&amp;"""],""text"":"""&amp;A3009&amp;"""},"</f>
        <v>{"classes":["0,75"],"text":"Public Policy  This Major's Salary over time I was afraid this was where fun goes to die but after my first year here it didn't exactly live up to its reputation. Sure its as hard as **** sometimes but you'll get over it if you have half a brain. This place is not for the meek or the tender, you'll get eaten up alive by your professors, but if you do the work they make sure they're there for you even if you're struggling which is cool. And as for all the hot girls, well guess what, there are two and they're both hoes. Ah well there's always ChicagoвЂ¦вЂ¦.."},</v>
      </c>
      <c r="J3009" s="0" t="n">
        <f aca="false">LEN(A3009)</f>
        <v>562</v>
      </c>
    </row>
    <row r="3010" customFormat="false" ht="12.8" hidden="false" customHeight="false" outlineLevel="0" collapsed="false">
      <c r="A3010" s="0" t="s">
        <v>3541</v>
      </c>
      <c r="B3010" s="0" t="s">
        <v>3431</v>
      </c>
      <c r="C3010" s="0" t="s">
        <v>3542</v>
      </c>
      <c r="D3010" s="0" t="n">
        <v>3</v>
      </c>
      <c r="E3010" s="0" t="str">
        <f aca="false">IFERROR(IFERROR(REPLACE(C3010,SEARCH($E$1,C3010,1),LEN($E$1),""),REPLACE(C3010,SEARCH($F$1,C3010,1),LEN($F$1),"")),C3010)</f>
        <v>www.studentsreview.com/viewprofile.php3?k=1153950083&amp;u=442</v>
      </c>
      <c r="F3010" s="0" t="str">
        <f aca="false">REPLACE(E3010,SEARCH("/",E3010,1),LEN(E3010),"")</f>
        <v>www.studentsreview.com</v>
      </c>
      <c r="G3010" s="0" t="n">
        <f aca="false">IF(F3010="www.studentcrowd.com",D3010*2/10,IF(F3010="www.studentsreview.com",D3010*2.5/10,"ERROR"))</f>
        <v>0.75</v>
      </c>
      <c r="H3010" s="0" t="str">
        <f aca="false">VLOOKUP(G3010,Sheet2!$A$1:$B$8,2,0)</f>
        <v>good</v>
      </c>
      <c r="I3010" s="0" t="str">
        <f aca="false">"{""classes"":["""&amp;G3010&amp;"""],""text"":"""&amp;A3010&amp;"""},"</f>
        <v>{"classes":["0,75"],"text":"Political Science  This Major's Salary over time Like Heaven on Earth. No, really. Everyone here was so interesting and down-to-earth; they were motivated to do well in school but they also cared about helping out their friends. We were all so idealistic; we dreamed of doing something big and changing the world. My professors were generally adequate, at the very least, but a few were truly awe-inspiring. The campus was beautiful, even in the wintertime and you never could run out of things to do. Then there's the city, which I took the time to explore moreso than most of my fellow students  at least three nights a week . There are people who hate it here, but they usually fit a certain mold: misanthropic and ugly students who did not have fun in high school and never learned to have fun in college. They tended to hang around themselves, thankfully. My advice: join a frat or a sorority, find good friends and get the most out of your four years here. It's hard here sometimes, but if things click for you like they did for me, you won't ever want to leave.  Maybe I'm just extra giddy because of the amazing opportunities I've gotten, financial and otherwise, ever since college ended. "},</v>
      </c>
      <c r="J3010" s="0" t="n">
        <f aca="false">LEN(A3010)</f>
        <v>1198</v>
      </c>
    </row>
    <row r="3011" customFormat="false" ht="12.8" hidden="false" customHeight="false" outlineLevel="0" collapsed="false">
      <c r="A3011" s="0" t="s">
        <v>3543</v>
      </c>
      <c r="B3011" s="0" t="s">
        <v>3431</v>
      </c>
      <c r="C3011" s="0" t="s">
        <v>3544</v>
      </c>
      <c r="D3011" s="0" t="n">
        <v>3</v>
      </c>
      <c r="E3011" s="0" t="str">
        <f aca="false">IFERROR(IFERROR(REPLACE(C3011,SEARCH($E$1,C3011,1),LEN($E$1),""),REPLACE(C3011,SEARCH($F$1,C3011,1),LEN($F$1),"")),C3011)</f>
        <v>www.studentsreview.com/viewprofile.php3?k=1152990272&amp;u=442</v>
      </c>
      <c r="F3011" s="0" t="str">
        <f aca="false">REPLACE(E3011,SEARCH("/",E3011,1),LEN(E3011),"")</f>
        <v>www.studentsreview.com</v>
      </c>
      <c r="G3011" s="0" t="n">
        <f aca="false">IF(F3011="www.studentcrowd.com",D3011*2/10,IF(F3011="www.studentsreview.com",D3011*2.5/10,"ERROR"))</f>
        <v>0.75</v>
      </c>
      <c r="H3011" s="0" t="str">
        <f aca="false">VLOOKUP(G3011,Sheet2!$A$1:$B$8,2,0)</f>
        <v>good</v>
      </c>
      <c r="I3011" s="0" t="str">
        <f aca="false">"{""classes"":["""&amp;G3011&amp;"""],""text"":"""&amp;A3011&amp;"""},"</f>
        <v>{"classes":["0,75"],"text":"Economics  This Major's Salary over time An absolutely amazing experience. I was not the stereotypical Chicago girl. I went shopping almost every week, I went out and partied at least four nights a week, and I still managed to make honors in my Economics major. Now I am headed to New York to work in a consulting firm. The University of Chicago has changed my life in every way imaginableвЂ”it isn't just a school, but a four-year experience that is at the same time surprising, exhilarating, wonderful, horrifying, grueling, but SO worth it at the end.By the way, the University of Chicago opens a LOT of doors. When I first came, I was disappointed that not a lot of  laymen  had heard of it. In elite or educated circles, however, everyone is as impressed with Chicago as they are with Brown, Stanford, and the like!"},</v>
      </c>
      <c r="J3011" s="0" t="n">
        <f aca="false">LEN(A3011)</f>
        <v>820</v>
      </c>
    </row>
    <row r="3012" customFormat="false" ht="12.8" hidden="false" customHeight="false" outlineLevel="0" collapsed="false">
      <c r="A3012" s="0" t="s">
        <v>3545</v>
      </c>
      <c r="B3012" s="0" t="s">
        <v>3431</v>
      </c>
      <c r="C3012" s="0" t="s">
        <v>3546</v>
      </c>
      <c r="D3012" s="0" t="n">
        <v>3</v>
      </c>
      <c r="E3012" s="0" t="str">
        <f aca="false">IFERROR(IFERROR(REPLACE(C3012,SEARCH($E$1,C3012,1),LEN($E$1),""),REPLACE(C3012,SEARCH($F$1,C3012,1),LEN($F$1),"")),C3012)</f>
        <v>www.studentsreview.com/viewprofile.php3?k=1149366761&amp;u=442</v>
      </c>
      <c r="F3012" s="0" t="str">
        <f aca="false">REPLACE(E3012,SEARCH("/",E3012,1),LEN(E3012),"")</f>
        <v>www.studentsreview.com</v>
      </c>
      <c r="G3012" s="0" t="n">
        <f aca="false">IF(F3012="www.studentcrowd.com",D3012*2/10,IF(F3012="www.studentsreview.com",D3012*2.5/10,"ERROR"))</f>
        <v>0.75</v>
      </c>
      <c r="H3012" s="0" t="str">
        <f aca="false">VLOOKUP(G3012,Sheet2!$A$1:$B$8,2,0)</f>
        <v>good</v>
      </c>
      <c r="I3012" s="0" t="str">
        <f aca="false">"{""classes"":["""&amp;G3012&amp;"""],""text"":"""&amp;A3012&amp;"""},"</f>
        <v>{"classes":["0,75"],"text":"Math  This Major's Salary over time Chicago is a great school for people who value a classical education.  The focus is very much academic, but people who say that there is no social life usually mean the social life isn't like it is at other schools.  The student body is very friendly and quirky and although it is a high-powered academic school there is relatively little competition.I would come to Chicago if you're looking for more than just a degree, but rather a comprehensive  breadth and depth  education.  Except to be challenged on every front."},</v>
      </c>
      <c r="J3012" s="0" t="n">
        <f aca="false">LEN(A3012)</f>
        <v>556</v>
      </c>
    </row>
    <row r="3013" customFormat="false" ht="12.8" hidden="false" customHeight="false" outlineLevel="0" collapsed="false">
      <c r="A3013" s="0" t="s">
        <v>3547</v>
      </c>
      <c r="B3013" s="0" t="s">
        <v>3431</v>
      </c>
      <c r="C3013" s="0" t="s">
        <v>3548</v>
      </c>
      <c r="D3013" s="0" t="n">
        <v>2</v>
      </c>
      <c r="E3013" s="0" t="str">
        <f aca="false">IFERROR(IFERROR(REPLACE(C3013,SEARCH($E$1,C3013,1),LEN($E$1),""),REPLACE(C3013,SEARCH($F$1,C3013,1),LEN($F$1),"")),C3013)</f>
        <v>www.studentsreview.com/viewprofile.php3?k=1148018505&amp;u=442</v>
      </c>
      <c r="F3013" s="0" t="str">
        <f aca="false">REPLACE(E3013,SEARCH("/",E3013,1),LEN(E3013),"")</f>
        <v>www.studentsreview.com</v>
      </c>
      <c r="G3013" s="0" t="n">
        <f aca="false">IF(F3013="www.studentcrowd.com",D3013*2/10,IF(F3013="www.studentsreview.com",D3013*2.5/10,"ERROR"))</f>
        <v>0.5</v>
      </c>
      <c r="H3013" s="0" t="str">
        <f aca="false">VLOOKUP(G3013,Sheet2!$A$1:$B$8,2,0)</f>
        <v>middle</v>
      </c>
      <c r="I3013" s="0" t="str">
        <f aca="false">"{""classes"":["""&amp;G3013&amp;"""],""text"":"""&amp;A3013&amp;"""},"</f>
        <v>{"classes":["0,5"],"text":"Other  This Major's Salary over time Everyone here is brilliant, but there are a number of strange people.  We have the highest paid, and indisputably best professors in the world and in my experience this has proved true."},</v>
      </c>
      <c r="J3013" s="0" t="n">
        <f aca="false">LEN(A3013)</f>
        <v>222</v>
      </c>
    </row>
    <row r="3014" customFormat="false" ht="12.8" hidden="false" customHeight="false" outlineLevel="0" collapsed="false">
      <c r="A3014" s="0" t="s">
        <v>3549</v>
      </c>
      <c r="B3014" s="0" t="s">
        <v>3431</v>
      </c>
      <c r="C3014" s="0" t="s">
        <v>3550</v>
      </c>
      <c r="D3014" s="0" t="n">
        <v>2</v>
      </c>
      <c r="E3014" s="0" t="str">
        <f aca="false">IFERROR(IFERROR(REPLACE(C3014,SEARCH($E$1,C3014,1),LEN($E$1),""),REPLACE(C3014,SEARCH($F$1,C3014,1),LEN($F$1),"")),C3014)</f>
        <v>www.studentsreview.com/viewprofile.php3?k=1146476970&amp;u=442</v>
      </c>
      <c r="F3014" s="0" t="str">
        <f aca="false">REPLACE(E3014,SEARCH("/",E3014,1),LEN(E3014),"")</f>
        <v>www.studentsreview.com</v>
      </c>
      <c r="G3014" s="0" t="n">
        <f aca="false">IF(F3014="www.studentcrowd.com",D3014*2/10,IF(F3014="www.studentsreview.com",D3014*2.5/10,"ERROR"))</f>
        <v>0.5</v>
      </c>
      <c r="H3014" s="0" t="str">
        <f aca="false">VLOOKUP(G3014,Sheet2!$A$1:$B$8,2,0)</f>
        <v>middle</v>
      </c>
      <c r="I3014" s="0" t="str">
        <f aca="false">"{""classes"":["""&amp;G3014&amp;"""],""text"":"""&amp;A3014&amp;"""},"</f>
        <v>{"classes":["0,5"],"text":"Political Science  This Major's Salary over time As I'm writing this, I've got 5 pages left to write and not too much of a night left to do it. This is a common scenario for even a first-year undergrad here, but not as bad as it may seem. There's definitely room for fun, and assuming you're a generally likable person, you'll make friends. For the pre-law/poli-sci major such as myself, you're going to work, but shouldn't go out of your mind if you keep things in perspective. One can go out, get drunk, have fun without toga parties every weekend. "},</v>
      </c>
      <c r="J3014" s="0" t="n">
        <f aca="false">LEN(A3014)</f>
        <v>551</v>
      </c>
    </row>
    <row r="3015" customFormat="false" ht="12.8" hidden="false" customHeight="false" outlineLevel="0" collapsed="false">
      <c r="A3015" s="0" t="s">
        <v>3551</v>
      </c>
      <c r="B3015" s="0" t="s">
        <v>3431</v>
      </c>
      <c r="C3015" s="0" t="s">
        <v>3552</v>
      </c>
      <c r="D3015" s="0" t="n">
        <v>4</v>
      </c>
      <c r="E3015" s="0" t="str">
        <f aca="false">IFERROR(IFERROR(REPLACE(C3015,SEARCH($E$1,C3015,1),LEN($E$1),""),REPLACE(C3015,SEARCH($F$1,C3015,1),LEN($F$1),"")),C3015)</f>
        <v>www.studentsreview.com/viewprofile.php3?k=1143513479&amp;u=442</v>
      </c>
      <c r="F3015" s="0" t="str">
        <f aca="false">REPLACE(E3015,SEARCH("/",E3015,1),LEN(E3015),"")</f>
        <v>www.studentsreview.com</v>
      </c>
      <c r="G3015" s="0" t="n">
        <f aca="false">IF(F3015="www.studentcrowd.com",D3015*2/10,IF(F3015="www.studentsreview.com",D3015*2.5/10,"ERROR"))</f>
        <v>1</v>
      </c>
      <c r="H3015" s="0" t="str">
        <f aca="false">VLOOKUP(G3015,Sheet2!$A$1:$B$8,2,0)</f>
        <v>excellent</v>
      </c>
      <c r="I3015" s="0" t="str">
        <f aca="false">"{""classes"":["""&amp;G3015&amp;"""],""text"":"""&amp;A3015&amp;"""},"</f>
        <v>{"classes":["1"],"text":"Biology  This Major's Salary over time Take the U of C for what it is.  If you are only interested in getting great grades to make top grad schools then you have to sacrifice some of your social life.  The competition for top grades is intense.  There are some very smart/motivated people walking around the campus who aren't looking for a social life.  they are very tough to compete with.If you are more interested in balancing a top education and a robust social life at a place where you can study what you want and a place where you meet incredibly smart and genuine people then the U of C can also be for you.I can say this, as a person who graduated with a 2.7 GPAвЂ¦ the U of C provided me the best education I could have received.  it taught me how to think critically and for myself.  it taught me how to be analytical of things i read.  my GPA didn't refelct my education, just my dedication to my grades. in the end, it prepared me for a successful career, it provided me all the social life i desired, and it gave me some lifelong friends.  i just didn't care about grades."},</v>
      </c>
      <c r="J3015" s="0" t="n">
        <f aca="false">LEN(A3015)</f>
        <v>1086</v>
      </c>
    </row>
    <row r="3016" customFormat="false" ht="12.8" hidden="false" customHeight="false" outlineLevel="0" collapsed="false">
      <c r="A3016" s="0" t="s">
        <v>3553</v>
      </c>
      <c r="B3016" s="0" t="s">
        <v>3431</v>
      </c>
      <c r="C3016" s="0" t="s">
        <v>3554</v>
      </c>
      <c r="D3016" s="0" t="n">
        <v>2</v>
      </c>
      <c r="E3016" s="0" t="str">
        <f aca="false">IFERROR(IFERROR(REPLACE(C3016,SEARCH($E$1,C3016,1),LEN($E$1),""),REPLACE(C3016,SEARCH($F$1,C3016,1),LEN($F$1),"")),C3016)</f>
        <v>www.studentsreview.com/viewprofile.php3?k=1137646225&amp;u=442</v>
      </c>
      <c r="F3016" s="0" t="str">
        <f aca="false">REPLACE(E3016,SEARCH("/",E3016,1),LEN(E3016),"")</f>
        <v>www.studentsreview.com</v>
      </c>
      <c r="G3016" s="0" t="n">
        <f aca="false">IF(F3016="www.studentcrowd.com",D3016*2/10,IF(F3016="www.studentsreview.com",D3016*2.5/10,"ERROR"))</f>
        <v>0.5</v>
      </c>
      <c r="H3016" s="0" t="str">
        <f aca="false">VLOOKUP(G3016,Sheet2!$A$1:$B$8,2,0)</f>
        <v>middle</v>
      </c>
      <c r="I3016" s="0" t="str">
        <f aca="false">"{""classes"":["""&amp;G3016&amp;"""],""text"":"""&amp;A3016&amp;"""},"</f>
        <v>{"classes":["0,5"],"text":"Unknown  This Major's Salary over time Get the  College Prowler  guide to the U of C. If you don't want to pay the money for it, at least google it and read the preview pages. The qoutes give a very good idea of what the school is like. A must for prospective students!"},</v>
      </c>
      <c r="J3016" s="0" t="n">
        <f aca="false">LEN(A3016)</f>
        <v>269</v>
      </c>
    </row>
    <row r="3017" customFormat="false" ht="12.8" hidden="false" customHeight="false" outlineLevel="0" collapsed="false">
      <c r="A3017" s="0" t="s">
        <v>3555</v>
      </c>
      <c r="B3017" s="0" t="s">
        <v>3431</v>
      </c>
      <c r="C3017" s="0" t="s">
        <v>3556</v>
      </c>
      <c r="D3017" s="0" t="n">
        <v>2</v>
      </c>
      <c r="E3017" s="0" t="str">
        <f aca="false">IFERROR(IFERROR(REPLACE(C3017,SEARCH($E$1,C3017,1),LEN($E$1),""),REPLACE(C3017,SEARCH($F$1,C3017,1),LEN($F$1),"")),C3017)</f>
        <v>www.studentsreview.com/viewprofile.php3?k=1137201957&amp;u=442</v>
      </c>
      <c r="F3017" s="0" t="str">
        <f aca="false">REPLACE(E3017,SEARCH("/",E3017,1),LEN(E3017),"")</f>
        <v>www.studentsreview.com</v>
      </c>
      <c r="G3017" s="0" t="n">
        <f aca="false">IF(F3017="www.studentcrowd.com",D3017*2/10,IF(F3017="www.studentsreview.com",D3017*2.5/10,"ERROR"))</f>
        <v>0.5</v>
      </c>
      <c r="H3017" s="0" t="str">
        <f aca="false">VLOOKUP(G3017,Sheet2!$A$1:$B$8,2,0)</f>
        <v>middle</v>
      </c>
      <c r="I3017" s="0" t="str">
        <f aca="false">"{""classes"":["""&amp;G3017&amp;"""],""text"":"""&amp;A3017&amp;"""},"</f>
        <v>{"classes":["0,5"],"text":"Astronomy  This Major's Salary over time After reflecting on my fellow classmatesвЂ™ progress and looking into the numbers, the College seems to break down into seven groups of roughly equal proportions. I think a knowledge of each type of student gives you a good sense of what you are getting into as a prospective student. Keep in mind, itвЂ™s the median students in each band that is under consideration, not a single, anecdotal individual. 1.Academic Gods -  3.7+ GPA . Work solidly seven days a week either at their own desk or in the library. Extracurricular activities include research for professors and writing papers for essay contests, summer internships and etcetera. Occasionally will be involved in some type of intellectually intensive club, oftentimes related to their major. Headed to the crme-de-la-crme doctoral programs in all fields usually with a year  Yale law, Stanford math . Most aspire to teach at some point in their careers, even if as an adjunct. The faculty dotes on these students. 2.Strong students-  3.5 - 3.7 GPA  The same as above but with less polish. Procrastinate a little more, cut out of the library a half hour before they should, donвЂ™t finish all the reading and so on. Still know how to play the academic game well and are amply rewarded. Also headed to a well-known graduate program of with a few years  Harvard Business School, Cornell Engineering .  3.Respectable -  3.25 - 3.5 GPA  Some gunners try to break into the graduate programs that group two gets into despite their softer numbers. Have a wide variety of study habits and intellectual ability. May be involved with a fair number of extracurriculars. 4.Middling -  3.0 - 3.25 GPA  In a different league for graduate school, most of these students will look for jobs in the private sector with success through on campus recruiting or try to gain relevant research / niche work experience to boost their application for further studies. Once again, have a wide variety of study habits and intellectual ability. May be involved with a fair number of extracurriculars. 5.Weak -  2.5 - 3.0 GPA  These students either do not put in the time for various reasons or really are not cut out for the school. As Chicago has gotten quite competitive the past decade, most of these students see their grades and prospects for the future suffer as a result of their own behavior. A fair number of the fraternity crowd fall into this band. 6.Struggling -  2.0 - 2.5 GPA  These students see it through to the end, usually taking a quarter off for a breather to work or study elsewhere. Oftentimes shortcomings in required courses for majors keep them around for an extra year because of a botched sequence or two. Graduate school prospects in the immediate future are nonexistent for this group, as is much success in on campus recruiting. Investment banks and consultancies  the two fields students seem to find palatable  all have listed GPA cutoffs about a 3.0. Eventually stumble into a stereotypical вЂњoffice spaceвЂќ type job that they could have gotten having gone to any run of the mill school, e.g. Michigan State.  Generally fairly bitter about their experience, and remind you of it by their persistent grumblings. 7.Fail out -  Usually below a 3.0 GPA  The U of C - six year mind you - gradation rate is around 87%. Where do the rest go? Either back to their flagship state school if they are luckily, or to an overpriced liberal arts college if their parents can afford it. Most do not drop out due to the social environment alone; almost all cite academic concerns. If you hear U of C horror stories, this is where they come from. Most of these students profoundly disagree with the schools academic policies: the harsh grading system visвЂ”vis other schools, the burden of the general education requirements, and the amount of work assigned.  "},</v>
      </c>
      <c r="J3017" s="0" t="n">
        <f aca="false">LEN(A3017)</f>
        <v>3850</v>
      </c>
    </row>
    <row r="3018" customFormat="false" ht="12.8" hidden="false" customHeight="false" outlineLevel="0" collapsed="false">
      <c r="A3018" s="0" t="s">
        <v>3557</v>
      </c>
      <c r="B3018" s="0" t="s">
        <v>3431</v>
      </c>
      <c r="C3018" s="0" t="s">
        <v>3558</v>
      </c>
      <c r="D3018" s="0" t="n">
        <v>3</v>
      </c>
      <c r="E3018" s="0" t="str">
        <f aca="false">IFERROR(IFERROR(REPLACE(C3018,SEARCH($E$1,C3018,1),LEN($E$1),""),REPLACE(C3018,SEARCH($F$1,C3018,1),LEN($F$1),"")),C3018)</f>
        <v>www.studentsreview.com/viewprofile.php3?k=1136534457&amp;u=442</v>
      </c>
      <c r="F3018" s="0" t="str">
        <f aca="false">REPLACE(E3018,SEARCH("/",E3018,1),LEN(E3018),"")</f>
        <v>www.studentsreview.com</v>
      </c>
      <c r="G3018" s="0" t="n">
        <f aca="false">IF(F3018="www.studentcrowd.com",D3018*2/10,IF(F3018="www.studentsreview.com",D3018*2.5/10,"ERROR"))</f>
        <v>0.75</v>
      </c>
      <c r="H3018" s="0" t="str">
        <f aca="false">VLOOKUP(G3018,Sheet2!$A$1:$B$8,2,0)</f>
        <v>good</v>
      </c>
      <c r="I3018" s="0" t="str">
        <f aca="false">"{""classes"":["""&amp;G3018&amp;"""],""text"":"""&amp;A3018&amp;"""},"</f>
        <v>{"classes":["0,75"],"text":"Political Science  This Major's Salary over time i had a strange experience at the U of C.  i loved the social life thereвЂ”it was great to have a society of nerds with whom i could be smart, goofy, or anywhere in between.  stillвЂ¦most people find their academic selves at the U of C.  i arrived at that school fancying myself an academicвЂ”and i learned very fast that i'm very much not, that i'm more oriented toward the practical.  still, if i could do it all over again, i'd choose the U of C for undergrad in a heartbeat."},</v>
      </c>
      <c r="J3018" s="0" t="n">
        <f aca="false">LEN(A3018)</f>
        <v>527</v>
      </c>
    </row>
    <row r="3019" customFormat="false" ht="12.8" hidden="false" customHeight="false" outlineLevel="0" collapsed="false">
      <c r="A3019" s="0" t="s">
        <v>3559</v>
      </c>
      <c r="B3019" s="0" t="s">
        <v>3431</v>
      </c>
      <c r="C3019" s="0" t="s">
        <v>3560</v>
      </c>
      <c r="D3019" s="0" t="n">
        <v>3</v>
      </c>
      <c r="E3019" s="0" t="str">
        <f aca="false">IFERROR(IFERROR(REPLACE(C3019,SEARCH($E$1,C3019,1),LEN($E$1),""),REPLACE(C3019,SEARCH($F$1,C3019,1),LEN($F$1),"")),C3019)</f>
        <v>www.studentsreview.com/viewprofile.php3?k=1134530777&amp;u=442</v>
      </c>
      <c r="F3019" s="0" t="str">
        <f aca="false">REPLACE(E3019,SEARCH("/",E3019,1),LEN(E3019),"")</f>
        <v>www.studentsreview.com</v>
      </c>
      <c r="G3019" s="0" t="n">
        <f aca="false">IF(F3019="www.studentcrowd.com",D3019*2/10,IF(F3019="www.studentsreview.com",D3019*2.5/10,"ERROR"))</f>
        <v>0.75</v>
      </c>
      <c r="H3019" s="0" t="str">
        <f aca="false">VLOOKUP(G3019,Sheet2!$A$1:$B$8,2,0)</f>
        <v>good</v>
      </c>
      <c r="I3019" s="0" t="str">
        <f aca="false">"{""classes"":["""&amp;G3019&amp;"""],""text"":"""&amp;A3019&amp;"""},"</f>
        <v>{"classes":["0,75"],"text":"Other  This Major's Salary over time I decided to attend the University of Chicago on a whim, after graduating at the top of my high school class.  It was the only college that did not offer me a scholarship; in fact, it offered no financial aid package until late in the first quarter because of an admin error.  It took me longer to adapt to this College than it had taken before or has taken since for any other environment, and I tend to adapt quickly under fire.  Mostly I learned from my peers in class and from highly tenured faculty; there was only one course that was run by TAs in four years.  During the 1980s, the quality of instruction was outstanding, and the standards for good grades were generally very high.  The undergraduate experience at Chicago forms a foundation in my professional life that I now immensely twenty years later.    Chicago is a true school of the mind, if one is brave enough to ignore the hype, erstwhile inferiority complexes, and pre-professional nonsense.  True intellectual mentors and role models abound and the Hyde Park culture, while somewhat tainted by the liberalism and tuition inflation of most top American campuses, retains its own unique gravitas stemming partly from its strong research roots, and partly from its geographical isolation through those long Chicago winters.  I strongly recommend the school to anyone who wants to pursue a career as a scientist.  Somewhere during the long adaptation process, the University of Chicago imparts a valuable education.       "},</v>
      </c>
      <c r="J3019" s="0" t="n">
        <f aca="false">LEN(A3019)</f>
        <v>1526</v>
      </c>
    </row>
    <row r="3020" customFormat="false" ht="12.8" hidden="false" customHeight="false" outlineLevel="0" collapsed="false">
      <c r="A3020" s="0" t="s">
        <v>3561</v>
      </c>
      <c r="B3020" s="0" t="s">
        <v>3431</v>
      </c>
      <c r="C3020" s="0" t="s">
        <v>3562</v>
      </c>
      <c r="D3020" s="0" t="n">
        <v>3</v>
      </c>
      <c r="E3020" s="0" t="str">
        <f aca="false">IFERROR(IFERROR(REPLACE(C3020,SEARCH($E$1,C3020,1),LEN($E$1),""),REPLACE(C3020,SEARCH($F$1,C3020,1),LEN($F$1),"")),C3020)</f>
        <v>www.studentsreview.com/viewprofile.php3?k=1125706032&amp;u=442</v>
      </c>
      <c r="F3020" s="0" t="str">
        <f aca="false">REPLACE(E3020,SEARCH("/",E3020,1),LEN(E3020),"")</f>
        <v>www.studentsreview.com</v>
      </c>
      <c r="G3020" s="0" t="n">
        <f aca="false">IF(F3020="www.studentcrowd.com",D3020*2/10,IF(F3020="www.studentsreview.com",D3020*2.5/10,"ERROR"))</f>
        <v>0.75</v>
      </c>
      <c r="H3020" s="0" t="str">
        <f aca="false">VLOOKUP(G3020,Sheet2!$A$1:$B$8,2,0)</f>
        <v>good</v>
      </c>
      <c r="I3020" s="0" t="str">
        <f aca="false">"{""classes"":["""&amp;G3020&amp;"""],""text"":"""&amp;A3020&amp;"""},"</f>
        <v>{"classes":["0,75"],"text":"Economics  This Major's Salary over time U of C is a full of bright people, interesting classes and stimulating professors.  It is defintely academically oriented, so come expecting to work.  It is not a party school, but that said there are always things to do on the weekends, the city is great  especially when you turn 21 or..ahemвЂ¦if you have an i.d. , and if you want to have fun you will. The education here is undeniable - something to be proud of."},</v>
      </c>
      <c r="J3020" s="0" t="n">
        <f aca="false">LEN(A3020)</f>
        <v>457</v>
      </c>
    </row>
    <row r="3021" customFormat="false" ht="12.8" hidden="false" customHeight="false" outlineLevel="0" collapsed="false">
      <c r="A3021" s="0" t="s">
        <v>3563</v>
      </c>
      <c r="B3021" s="0" t="s">
        <v>3431</v>
      </c>
      <c r="C3021" s="0" t="s">
        <v>3564</v>
      </c>
      <c r="D3021" s="0" t="n">
        <v>2</v>
      </c>
      <c r="E3021" s="0" t="str">
        <f aca="false">IFERROR(IFERROR(REPLACE(C3021,SEARCH($E$1,C3021,1),LEN($E$1),""),REPLACE(C3021,SEARCH($F$1,C3021,1),LEN($F$1),"")),C3021)</f>
        <v>www.studentsreview.com/viewprofile.php3?k=1124470129&amp;u=442</v>
      </c>
      <c r="F3021" s="0" t="str">
        <f aca="false">REPLACE(E3021,SEARCH("/",E3021,1),LEN(E3021),"")</f>
        <v>www.studentsreview.com</v>
      </c>
      <c r="G3021" s="0" t="n">
        <f aca="false">IF(F3021="www.studentcrowd.com",D3021*2/10,IF(F3021="www.studentsreview.com",D3021*2.5/10,"ERROR"))</f>
        <v>0.5</v>
      </c>
      <c r="H3021" s="0" t="str">
        <f aca="false">VLOOKUP(G3021,Sheet2!$A$1:$B$8,2,0)</f>
        <v>middle</v>
      </c>
      <c r="I3021" s="0" t="str">
        <f aca="false">"{""classes"":["""&amp;G3021&amp;"""],""text"":"""&amp;A3021&amp;"""},"</f>
        <v>{"classes":["0,5"],"text":"History/Histories  art history/etc.   This Major's Salary over time I never quite appreciated the University until my law school years.  There I realized how well prepared I was for the legal world, and legal academy at a T14 Law School.  I came out as well-paid associate in corporate law, and now I'm an antitrust partner.  The U of C gave me a profound appreciation for intellectual rigor and lifelong learning that I still carry with me to this day."},</v>
      </c>
      <c r="J3021" s="0" t="n">
        <f aca="false">LEN(A3021)</f>
        <v>453</v>
      </c>
    </row>
    <row r="3022" customFormat="false" ht="12.8" hidden="false" customHeight="false" outlineLevel="0" collapsed="false">
      <c r="A3022" s="0" t="s">
        <v>3565</v>
      </c>
      <c r="B3022" s="0" t="s">
        <v>3431</v>
      </c>
      <c r="C3022" s="0" t="s">
        <v>3566</v>
      </c>
      <c r="D3022" s="0" t="n">
        <v>3</v>
      </c>
      <c r="E3022" s="0" t="str">
        <f aca="false">IFERROR(IFERROR(REPLACE(C3022,SEARCH($E$1,C3022,1),LEN($E$1),""),REPLACE(C3022,SEARCH($F$1,C3022,1),LEN($F$1),"")),C3022)</f>
        <v>www.studentsreview.com/viewprofile.php3?k=1124419980&amp;u=442</v>
      </c>
      <c r="F3022" s="0" t="str">
        <f aca="false">REPLACE(E3022,SEARCH("/",E3022,1),LEN(E3022),"")</f>
        <v>www.studentsreview.com</v>
      </c>
      <c r="G3022" s="0" t="n">
        <f aca="false">IF(F3022="www.studentcrowd.com",D3022*2/10,IF(F3022="www.studentsreview.com",D3022*2.5/10,"ERROR"))</f>
        <v>0.75</v>
      </c>
      <c r="H3022" s="0" t="str">
        <f aca="false">VLOOKUP(G3022,Sheet2!$A$1:$B$8,2,0)</f>
        <v>good</v>
      </c>
      <c r="I3022" s="0" t="str">
        <f aca="false">"{""classes"":["""&amp;G3022&amp;"""],""text"":"""&amp;A3022&amp;"""},"</f>
        <v>{"classes":["0,75"],"text":"Political Science  This Major's Salary over time The University is NOT for everyone.  For those students who really love to learn for the sake of learnings sake, who take education as some kind of end-in-itself, and are expecting a college experience that consists of reading Plato, Nietzsche, Foucalt, Newton, and other great thinkers of the Western tradition, then this is the place for you.  The social life is what you make of it, but it can be fun, depending on your definition of  fun .  The school suffers from a lack of reputation compared to many of its other top-notch competitors, but rest assured, employees and grad schools are well aware of how rigorous and demanding the U of C education is.  Students are eccentric, but brilliant.  Winters are cold and dreary, but things pick up during the Spring.  One of the few institutions of its kind left in the world, a truly unique university that exudes an intellectual tradition and atmosphere that is matchless among the top schools in America."},</v>
      </c>
      <c r="J3022" s="0" t="n">
        <f aca="false">LEN(A3022)</f>
        <v>1005</v>
      </c>
    </row>
    <row r="3023" customFormat="false" ht="12.8" hidden="false" customHeight="false" outlineLevel="0" collapsed="false">
      <c r="A3023" s="0" t="s">
        <v>3567</v>
      </c>
      <c r="B3023" s="0" t="s">
        <v>3431</v>
      </c>
      <c r="C3023" s="0" t="s">
        <v>3568</v>
      </c>
      <c r="D3023" s="0" t="n">
        <v>2</v>
      </c>
      <c r="E3023" s="0" t="str">
        <f aca="false">IFERROR(IFERROR(REPLACE(C3023,SEARCH($E$1,C3023,1),LEN($E$1),""),REPLACE(C3023,SEARCH($F$1,C3023,1),LEN($F$1),"")),C3023)</f>
        <v>www.studentsreview.com/viewprofile.php3?k=1123219125&amp;u=442</v>
      </c>
      <c r="F3023" s="0" t="str">
        <f aca="false">REPLACE(E3023,SEARCH("/",E3023,1),LEN(E3023),"")</f>
        <v>www.studentsreview.com</v>
      </c>
      <c r="G3023" s="0" t="n">
        <f aca="false">IF(F3023="www.studentcrowd.com",D3023*2/10,IF(F3023="www.studentsreview.com",D3023*2.5/10,"ERROR"))</f>
        <v>0.5</v>
      </c>
      <c r="H3023" s="0" t="str">
        <f aca="false">VLOOKUP(G3023,Sheet2!$A$1:$B$8,2,0)</f>
        <v>middle</v>
      </c>
      <c r="I3023" s="0" t="str">
        <f aca="false">"{""classes"":["""&amp;G3023&amp;"""],""text"":"""&amp;A3023&amp;"""},"</f>
        <v>{"classes":["0,5"],"text":"Sociology  This Major's Salary over time Overall, The College was a good fit for me. On the positive side, I loved the intellectual challenge and met a lot of peers who I liked and respected. People, like me, who loved to talk about books and ideas - imagine that! I worked very hard, and I learned a lot. The things that I have carried with me are: good work habits, strong writing skills, critical thinking skills, an aptitude for statistics, cultural literacy, and the ability to stay calm and hold my own in heated discussions. These things will actually take you a long way in business.  I never thought I'd purse a career in business, but here I am.  The U of C had some great teachers, and they assigned lots of wonderful books.On the negative side, I have to say that I did not find the professors or the administration particularly helpful or supportive. My college years were not easy ones from a family and personal perspective, and I was really on my own. This may have changed by now, but the school could seem extremely brutal. For that reason, I don't really recommend the U of C to prospective students, nor would I want my own child to attend. In summary: a lot of gain, a lot of pain.  Consider it only if you love the life of the mind, and you have a lot of family money and family support behind you.  "},</v>
      </c>
      <c r="J3023" s="0" t="n">
        <f aca="false">LEN(A3023)</f>
        <v>1322</v>
      </c>
    </row>
    <row r="3024" customFormat="false" ht="12.8" hidden="false" customHeight="false" outlineLevel="0" collapsed="false">
      <c r="A3024" s="0" t="s">
        <v>3569</v>
      </c>
      <c r="B3024" s="0" t="s">
        <v>3431</v>
      </c>
      <c r="C3024" s="0" t="s">
        <v>3570</v>
      </c>
      <c r="D3024" s="0" t="n">
        <v>4</v>
      </c>
      <c r="E3024" s="0" t="str">
        <f aca="false">IFERROR(IFERROR(REPLACE(C3024,SEARCH($E$1,C3024,1),LEN($E$1),""),REPLACE(C3024,SEARCH($F$1,C3024,1),LEN($F$1),"")),C3024)</f>
        <v>www.studentsreview.com/viewprofile.php3?k=1118471267&amp;u=442</v>
      </c>
      <c r="F3024" s="0" t="str">
        <f aca="false">REPLACE(E3024,SEARCH("/",E3024,1),LEN(E3024),"")</f>
        <v>www.studentsreview.com</v>
      </c>
      <c r="G3024" s="0" t="n">
        <f aca="false">IF(F3024="www.studentcrowd.com",D3024*2/10,IF(F3024="www.studentsreview.com",D3024*2.5/10,"ERROR"))</f>
        <v>1</v>
      </c>
      <c r="H3024" s="0" t="str">
        <f aca="false">VLOOKUP(G3024,Sheet2!$A$1:$B$8,2,0)</f>
        <v>excellent</v>
      </c>
      <c r="I3024" s="0" t="str">
        <f aca="false">"{""classes"":["""&amp;G3024&amp;"""],""text"":"""&amp;A3024&amp;"""},"</f>
        <v>{"classes":["1"],"text":"Undecided  This Major's Salary over time This school is amazing in terms of resources, especially if you are of an intellectual bent. Classes are greatвЂ”I only had one prof  out of seven  that was bad, and it was because she was inexperienced and spoke english badly. Teaching quality is amazing. However, you will have to work very hard to keep up a good grade record, which I found out the hard way. The social life here is not so great as to make non-partiers into party animals, but if you do party you can find good events 2-3 times per week  but don't expect two things on one night all the time; in fact there are some Saturday nights when nothing is going on . There are definitely  types  of students here: the debate kid, the physics major, the slacker, the recluse, even the jockвЂ”and everyone fits in somewhere. Diversity is great and people find themselves  corny as this sounds  making many friends of different cultures. The dorm system is great; even if your dorm facility is crappy your dorm would be more social to compensate. Dining sucks and is overpriced, even at the newest dining hall. And the living situation can be a bit intense, esp. if you throw dormcest and a high workload into the mix. On the whole though, I would definitely recommend this school to just about everyone  not just hardcore geeks ; I assure you it never gets  that bad   suicidally miserable as commonly portrayed . Chicago is a great city when the winter gets grayвЂ”just hop on the bus/subway and you're there. My biggest piece of advice is to come in ready to do workвЂ”the rest of your college life will turn out just great: such is the magnificent U of C."},</v>
      </c>
      <c r="J3024" s="0" t="n">
        <f aca="false">LEN(A3024)</f>
        <v>1659</v>
      </c>
    </row>
    <row r="3025" customFormat="false" ht="12.8" hidden="false" customHeight="false" outlineLevel="0" collapsed="false">
      <c r="A3025" s="0" t="s">
        <v>3571</v>
      </c>
      <c r="B3025" s="0" t="s">
        <v>3431</v>
      </c>
      <c r="C3025" s="0" t="s">
        <v>3572</v>
      </c>
      <c r="D3025" s="0" t="n">
        <v>3</v>
      </c>
      <c r="E3025" s="0" t="str">
        <f aca="false">IFERROR(IFERROR(REPLACE(C3025,SEARCH($E$1,C3025,1),LEN($E$1),""),REPLACE(C3025,SEARCH($F$1,C3025,1),LEN($F$1),"")),C3025)</f>
        <v>www.studentsreview.com/viewprofile.php3?k=1118340121&amp;u=442</v>
      </c>
      <c r="F3025" s="0" t="str">
        <f aca="false">REPLACE(E3025,SEARCH("/",E3025,1),LEN(E3025),"")</f>
        <v>www.studentsreview.com</v>
      </c>
      <c r="G3025" s="0" t="n">
        <f aca="false">IF(F3025="www.studentcrowd.com",D3025*2/10,IF(F3025="www.studentsreview.com",D3025*2.5/10,"ERROR"))</f>
        <v>0.75</v>
      </c>
      <c r="H3025" s="0" t="str">
        <f aca="false">VLOOKUP(G3025,Sheet2!$A$1:$B$8,2,0)</f>
        <v>good</v>
      </c>
      <c r="I3025" s="0" t="str">
        <f aca="false">"{""classes"":["""&amp;G3025&amp;"""],""text"":"""&amp;A3025&amp;"""},"</f>
        <v>{"classes":["0,75"],"text":"Other  This Major's Salary over time The University of Chicago is recognized by those who matter the most - those who are looking to hire.  I was offered several jobs.  At one interview, she asked me very few questions, noting that  Since you went to the University of Chicago, I know you can pretty much handle anything.    This is in New England where you might think the U of C would be overshadowed by the prominent universities here.   I only wish I had taken better advantage of the opportunities at Chicago when I was there.  I admit to being of only average ambition, so I graduated with a B average - I could have done more!"},</v>
      </c>
      <c r="J3025" s="0" t="n">
        <f aca="false">LEN(A3025)</f>
        <v>633</v>
      </c>
    </row>
    <row r="3026" customFormat="false" ht="12.8" hidden="false" customHeight="false" outlineLevel="0" collapsed="false">
      <c r="A3026" s="0" t="s">
        <v>3573</v>
      </c>
      <c r="B3026" s="0" t="s">
        <v>3431</v>
      </c>
      <c r="C3026" s="0" t="s">
        <v>3574</v>
      </c>
      <c r="D3026" s="0" t="n">
        <v>3</v>
      </c>
      <c r="E3026" s="0" t="str">
        <f aca="false">IFERROR(IFERROR(REPLACE(C3026,SEARCH($E$1,C3026,1),LEN($E$1),""),REPLACE(C3026,SEARCH($F$1,C3026,1),LEN($F$1),"")),C3026)</f>
        <v>www.studentsreview.com/viewprofile.php3?k=1118339474&amp;u=442</v>
      </c>
      <c r="F3026" s="0" t="str">
        <f aca="false">REPLACE(E3026,SEARCH("/",E3026,1),LEN(E3026),"")</f>
        <v>www.studentsreview.com</v>
      </c>
      <c r="G3026" s="0" t="n">
        <f aca="false">IF(F3026="www.studentcrowd.com",D3026*2/10,IF(F3026="www.studentsreview.com",D3026*2.5/10,"ERROR"))</f>
        <v>0.75</v>
      </c>
      <c r="H3026" s="0" t="str">
        <f aca="false">VLOOKUP(G3026,Sheet2!$A$1:$B$8,2,0)</f>
        <v>good</v>
      </c>
      <c r="I3026" s="0" t="str">
        <f aca="false">"{""classes"":["""&amp;G3026&amp;"""],""text"":"""&amp;A3026&amp;"""},"</f>
        <v>{"classes":["0,75"],"text":"Psychology  This Major's Salary over time The University of Chicago is a very unique place.  More so than any other university I have been to or attended, the U of C has a truly intellectual atmosphere.  This atmosphere is not built upon the cut-throat competitiveness you may find at the Ivies, but upon a true love of learning  that resides in the students and faculty.  The professors I had as an undergraduate, were truly some of the most wonderful and helpful people I've ever known.  At U of C, the faculty really cares about your opinions and thoughts.  It is common to go out for coffee with profs, and just discuss your thoughts and feelings about subjects.  They are more like intellectual compatriots than superiors, there to share ideas and help you along.  And unlike at other universities, U of C has many wonderful TAs who are brilliant in their own right, and as good at teaching as many faculty.  I enjoyed my experience so much that I have decided to attend for graduate school as well.It should be said however, that U of C is not for everyone.  If you truly love to learn and desire to be immersed in a community of INTENSE intellectual rigor and a heavy work load, then go!  But if your looking to party all the time, and hit up the frats every night, definitely stay away.  There is a great social scene at U of C, but it's of a more personal nature.  People tend to sit around at the local pubs or in their rooms, have a few drinks, and discuss philosphy or politics.  It's stimulating in a non-arrogant way.  There are a few frats, but only about 4 or 5, and they are much more low key than at many other schools.  If this type of social interaction is your thing, then this is the perfect school for you!  And the campus, with it's gothic buildings, is awe-inspiring.  I cannot imagine another university being comparable to the University of Chicago."},</v>
      </c>
      <c r="J3026" s="0" t="n">
        <f aca="false">LEN(A3026)</f>
        <v>1876</v>
      </c>
    </row>
    <row r="3027" customFormat="false" ht="12.8" hidden="false" customHeight="false" outlineLevel="0" collapsed="false">
      <c r="A3027" s="0" t="s">
        <v>3575</v>
      </c>
      <c r="B3027" s="0" t="s">
        <v>3431</v>
      </c>
      <c r="C3027" s="0" t="s">
        <v>3576</v>
      </c>
      <c r="D3027" s="0" t="n">
        <v>3</v>
      </c>
      <c r="E3027" s="0" t="str">
        <f aca="false">IFERROR(IFERROR(REPLACE(C3027,SEARCH($E$1,C3027,1),LEN($E$1),""),REPLACE(C3027,SEARCH($F$1,C3027,1),LEN($F$1),"")),C3027)</f>
        <v>www.studentsreview.com/viewprofile.php3?k=1117167485&amp;u=442</v>
      </c>
      <c r="F3027" s="0" t="str">
        <f aca="false">REPLACE(E3027,SEARCH("/",E3027,1),LEN(E3027),"")</f>
        <v>www.studentsreview.com</v>
      </c>
      <c r="G3027" s="0" t="n">
        <f aca="false">IF(F3027="www.studentcrowd.com",D3027*2/10,IF(F3027="www.studentsreview.com",D3027*2.5/10,"ERROR"))</f>
        <v>0.75</v>
      </c>
      <c r="H3027" s="0" t="str">
        <f aca="false">VLOOKUP(G3027,Sheet2!$A$1:$B$8,2,0)</f>
        <v>good</v>
      </c>
      <c r="I3027" s="0" t="str">
        <f aca="false">"{""classes"":["""&amp;G3027&amp;"""],""text"":"""&amp;A3027&amp;"""},"</f>
        <v>{"classes":["0,75"],"text":"Chemistry  This Major's Salary over time The University of Chicago has a unique feel of a small college situated on the campus of a large research university.  With a disproportionate number of graduate students  8,000  to undergraduates  4,000  there are opportunities for undergrads to get involved in academic research.  The departments are small and many faculty enjoy getting to know the undergrads.  And faculty get to know those undergrads participating in research - often times on a first name basis.  President Don Randel has been seen dining with students in the Bartlett dining hall and having cocktails with fraternities.  My history professor taught me to play handball.  Interaction between the undergrads and professors is frequent as most of the faculty live nearby in Hyde Park.  The gothic-style building's on the southern side of Chicago are well worth the visit.  Hyde Park itself is a quiet, residential area but only 15 minutes away from downtown Chicago.  Small, student-run coffee shops scattered throughout the campus are frequented by students, faculty, and physicians from the U of C's hospital  which borders the main quadrangle .   "},</v>
      </c>
      <c r="J3027" s="0" t="n">
        <f aca="false">LEN(A3027)</f>
        <v>1162</v>
      </c>
    </row>
    <row r="3028" customFormat="false" ht="12.8" hidden="false" customHeight="false" outlineLevel="0" collapsed="false">
      <c r="A3028" s="0" t="s">
        <v>3577</v>
      </c>
      <c r="B3028" s="0" t="s">
        <v>3431</v>
      </c>
      <c r="C3028" s="0" t="s">
        <v>3578</v>
      </c>
      <c r="D3028" s="0" t="n">
        <v>3</v>
      </c>
      <c r="E3028" s="0" t="str">
        <f aca="false">IFERROR(IFERROR(REPLACE(C3028,SEARCH($E$1,C3028,1),LEN($E$1),""),REPLACE(C3028,SEARCH($F$1,C3028,1),LEN($F$1),"")),C3028)</f>
        <v>www.studentsreview.com/viewprofile.php3?k=1117148121&amp;u=442</v>
      </c>
      <c r="F3028" s="0" t="str">
        <f aca="false">REPLACE(E3028,SEARCH("/",E3028,1),LEN(E3028),"")</f>
        <v>www.studentsreview.com</v>
      </c>
      <c r="G3028" s="0" t="n">
        <f aca="false">IF(F3028="www.studentcrowd.com",D3028*2/10,IF(F3028="www.studentsreview.com",D3028*2.5/10,"ERROR"))</f>
        <v>0.75</v>
      </c>
      <c r="H3028" s="0" t="str">
        <f aca="false">VLOOKUP(G3028,Sheet2!$A$1:$B$8,2,0)</f>
        <v>good</v>
      </c>
      <c r="I3028" s="0" t="str">
        <f aca="false">"{""classes"":["""&amp;G3028&amp;"""],""text"":"""&amp;A3028&amp;"""},"</f>
        <v>{"classes":["0,75"],"text":"PreMed and Medical  This Major's Salary over time The initial adjustment my first year was difficult, as it most likely is anywhere you go.  That being said, I really can't see myself anywhere else.  Yes, some people here are obnoxiously arrogant, but that, too, is probably true of any university.  Once you find the right group of people that shares your interests, though, this is a wonderful place.  And you can most certainly have fun here.  In fact, I'm having more fun now than I've ever had before.  The University of Chicago is seeming more and more like heaven every single day.    "},</v>
      </c>
      <c r="J3028" s="0" t="n">
        <f aca="false">LEN(A3028)</f>
        <v>592</v>
      </c>
    </row>
    <row r="3029" customFormat="false" ht="12.8" hidden="false" customHeight="false" outlineLevel="0" collapsed="false">
      <c r="A3029" s="0" t="s">
        <v>3579</v>
      </c>
      <c r="B3029" s="0" t="s">
        <v>3431</v>
      </c>
      <c r="C3029" s="0" t="s">
        <v>3580</v>
      </c>
      <c r="D3029" s="0" t="n">
        <v>2</v>
      </c>
      <c r="E3029" s="0" t="str">
        <f aca="false">IFERROR(IFERROR(REPLACE(C3029,SEARCH($E$1,C3029,1),LEN($E$1),""),REPLACE(C3029,SEARCH($F$1,C3029,1),LEN($F$1),"")),C3029)</f>
        <v>www.studentsreview.com/viewprofile.php3?k=1116450628&amp;u=442</v>
      </c>
      <c r="F3029" s="0" t="str">
        <f aca="false">REPLACE(E3029,SEARCH("/",E3029,1),LEN(E3029),"")</f>
        <v>www.studentsreview.com</v>
      </c>
      <c r="G3029" s="0" t="n">
        <f aca="false">IF(F3029="www.studentcrowd.com",D3029*2/10,IF(F3029="www.studentsreview.com",D3029*2.5/10,"ERROR"))</f>
        <v>0.5</v>
      </c>
      <c r="H3029" s="0" t="str">
        <f aca="false">VLOOKUP(G3029,Sheet2!$A$1:$B$8,2,0)</f>
        <v>middle</v>
      </c>
      <c r="I3029" s="0" t="str">
        <f aca="false">"{""classes"":["""&amp;G3029&amp;"""],""text"":"""&amp;A3029&amp;"""},"</f>
        <v>{"classes":["0,5"],"text":"History/Histories  art history/etc.   This Major's Salary over time I graduated in 1975, and noticed three other graduates from my year had posted comments.  Thirty years later, I have a few reflections on the four years I spent at Chicago:1  It was, and sounds like it still is, the best undergraduate education in America2  That's not as important, in the business world, as reputation.  Chicago has NO reputation in the business world, and no  old boy  network.  In fact, they've only recently discovered the need to care for and pay attention to alumni.3  I'd recommend The College only to those who are SURE they want to go on to a professional or graduate degree.  Otherwise, you're wasting your time and money.4  I'm amused at how little things seem to have changed in 30 years.  Hyde Park is still boring, apparently, and students are still complaining about how isolated they are  despite several buses, subways, and commuter trains to the Loop and the North Side .5  In a wise move, the University tore down my freshman-year dorm  Woodward Court , which featured double rooms the size of jail cells.  Good riddance.6  As my daughter prepares to choose a college, I will encourage her NOT to go to the U. of C."},</v>
      </c>
      <c r="J3029" s="0" t="n">
        <f aca="false">LEN(A3029)</f>
        <v>1219</v>
      </c>
    </row>
    <row r="3030" customFormat="false" ht="12.8" hidden="false" customHeight="false" outlineLevel="0" collapsed="false">
      <c r="A3030" s="0" t="s">
        <v>3581</v>
      </c>
      <c r="B3030" s="0" t="s">
        <v>3431</v>
      </c>
      <c r="C3030" s="0" t="s">
        <v>3582</v>
      </c>
      <c r="D3030" s="0" t="n">
        <v>2</v>
      </c>
      <c r="E3030" s="0" t="str">
        <f aca="false">IFERROR(IFERROR(REPLACE(C3030,SEARCH($E$1,C3030,1),LEN($E$1),""),REPLACE(C3030,SEARCH($F$1,C3030,1),LEN($F$1),"")),C3030)</f>
        <v>www.studentsreview.com/viewprofile.php3?k=1115320915&amp;u=442</v>
      </c>
      <c r="F3030" s="0" t="str">
        <f aca="false">REPLACE(E3030,SEARCH("/",E3030,1),LEN(E3030),"")</f>
        <v>www.studentsreview.com</v>
      </c>
      <c r="G3030" s="0" t="n">
        <f aca="false">IF(F3030="www.studentcrowd.com",D3030*2/10,IF(F3030="www.studentsreview.com",D3030*2.5/10,"ERROR"))</f>
        <v>0.5</v>
      </c>
      <c r="H3030" s="0" t="str">
        <f aca="false">VLOOKUP(G3030,Sheet2!$A$1:$B$8,2,0)</f>
        <v>middle</v>
      </c>
      <c r="I3030" s="0" t="str">
        <f aca="false">"{""classes"":["""&amp;G3030&amp;"""],""text"":"""&amp;A3030&amp;"""},"</f>
        <v>{"classes":["0,5"],"text":"Psychology  This Major's Salary over time The University of Chicago is simply the greatest university in the world. I have worked with people from, and at, some the other great universities, none compares to the level intellectual inquiry found at Chicago. I was particularly, and continue to be, impressed with the undergrads at Chicago. Other schools may be more selective on the basis of numbers, but none educate their students like Chicago. The rigor in thinking and argument, the breadth of knowledge, and the depth of understanding is unequalled. The faculty are accessible and fun, particularly if one can understand their enjoyment and commitment to their subject matter. Though the winters were indeed cold, it was worth it to experience the daily exhilaration of being at Chicago. Also, contrary to popular myth,  The University's  social life was diverse and quite lively. Whether it was talking to people from many backgrounds and points of view at the many seminars and gatherings, or staying up all night at a Chicago blue's club, there was always something fun and new to experience."},</v>
      </c>
      <c r="J3030" s="0" t="n">
        <f aca="false">LEN(A3030)</f>
        <v>1099</v>
      </c>
    </row>
    <row r="3031" customFormat="false" ht="12.8" hidden="false" customHeight="false" outlineLevel="0" collapsed="false">
      <c r="A3031" s="0" t="s">
        <v>3583</v>
      </c>
      <c r="B3031" s="0" t="s">
        <v>3431</v>
      </c>
      <c r="C3031" s="0" t="s">
        <v>3584</v>
      </c>
      <c r="D3031" s="0" t="n">
        <v>3</v>
      </c>
      <c r="E3031" s="0" t="str">
        <f aca="false">IFERROR(IFERROR(REPLACE(C3031,SEARCH($E$1,C3031,1),LEN($E$1),""),REPLACE(C3031,SEARCH($F$1,C3031,1),LEN($F$1),"")),C3031)</f>
        <v>www.studentsreview.com/viewprofile.php3?k=1111107657&amp;u=442</v>
      </c>
      <c r="F3031" s="0" t="str">
        <f aca="false">REPLACE(E3031,SEARCH("/",E3031,1),LEN(E3031),"")</f>
        <v>www.studentsreview.com</v>
      </c>
      <c r="G3031" s="0" t="n">
        <f aca="false">IF(F3031="www.studentcrowd.com",D3031*2/10,IF(F3031="www.studentsreview.com",D3031*2.5/10,"ERROR"))</f>
        <v>0.75</v>
      </c>
      <c r="H3031" s="0" t="str">
        <f aca="false">VLOOKUP(G3031,Sheet2!$A$1:$B$8,2,0)</f>
        <v>good</v>
      </c>
      <c r="I3031" s="0" t="str">
        <f aca="false">"{""classes"":["""&amp;G3031&amp;"""],""text"":"""&amp;A3031&amp;"""},"</f>
        <v>{"classes":["0,75"],"text":"Undecided  This Major's Salary over time It's difficult, but rewardingвЂ¦ takes a special sort of person to come here. You have to be just a little bit insaneвЂ¦ nothing wrong with that."},</v>
      </c>
      <c r="J3031" s="0" t="n">
        <f aca="false">LEN(A3031)</f>
        <v>186</v>
      </c>
    </row>
    <row r="3032" customFormat="false" ht="12.8" hidden="false" customHeight="false" outlineLevel="0" collapsed="false">
      <c r="A3032" s="0" t="s">
        <v>3585</v>
      </c>
      <c r="B3032" s="0" t="s">
        <v>3431</v>
      </c>
      <c r="C3032" s="0" t="s">
        <v>3586</v>
      </c>
      <c r="D3032" s="0" t="n">
        <v>3</v>
      </c>
      <c r="E3032" s="0" t="str">
        <f aca="false">IFERROR(IFERROR(REPLACE(C3032,SEARCH($E$1,C3032,1),LEN($E$1),""),REPLACE(C3032,SEARCH($F$1,C3032,1),LEN($F$1),"")),C3032)</f>
        <v>www.studentsreview.com/viewprofile.php3?k=1110056551&amp;u=442</v>
      </c>
      <c r="F3032" s="0" t="str">
        <f aca="false">REPLACE(E3032,SEARCH("/",E3032,1),LEN(E3032),"")</f>
        <v>www.studentsreview.com</v>
      </c>
      <c r="G3032" s="0" t="n">
        <f aca="false">IF(F3032="www.studentcrowd.com",D3032*2/10,IF(F3032="www.studentsreview.com",D3032*2.5/10,"ERROR"))</f>
        <v>0.75</v>
      </c>
      <c r="H3032" s="0" t="str">
        <f aca="false">VLOOKUP(G3032,Sheet2!$A$1:$B$8,2,0)</f>
        <v>good</v>
      </c>
      <c r="I3032" s="0" t="str">
        <f aca="false">"{""classes"":["""&amp;G3032&amp;"""],""text"":"""&amp;A3032&amp;"""},"</f>
        <v>{"classes":["0,75"],"text":"Economics  This Major's Salary over time Actually I'm an alumnus and the father of a graduating senior and just wanted to post an encouraging comment to those who are considering the U of Chicago.  Despite its reputation as a stressful and serious place, my son had a great time there and made lots of good friends.  For example, he will be going on a bareback sailing trip in the Caribbean during spring break, and he has taken two trips to Guatemala in past years.  The campus is impressive and it's location near the lakefront of Chicago is wonderful.  My son majored in econ and math and was interested in getting a job at an investment bank.  We were a little worried because one thing about the U of C is that it's hard to get a stellar GPA there.  As it turned out, he got lots of good interviews and wound up with four excellent job offers.  After graduating, he will probably be sharing an apartment in NYC with some of his classmates.  Employers really seem to like U of C grads, even though they don't offer an undergraduate business program.  It's probably because U of C students have a well rounded education and have learned how to think and solve problems.  Overall we are extremely pleased with the way things worked out.  Our second son is now hoping to attend there as well."},</v>
      </c>
      <c r="J3032" s="0" t="n">
        <f aca="false">LEN(A3032)</f>
        <v>1293</v>
      </c>
    </row>
    <row r="3033" customFormat="false" ht="12.8" hidden="false" customHeight="false" outlineLevel="0" collapsed="false">
      <c r="A3033" s="0" t="s">
        <v>3587</v>
      </c>
      <c r="B3033" s="0" t="s">
        <v>3431</v>
      </c>
      <c r="C3033" s="0" t="s">
        <v>3588</v>
      </c>
      <c r="D3033" s="0" t="n">
        <v>1</v>
      </c>
      <c r="E3033" s="0" t="str">
        <f aca="false">IFERROR(IFERROR(REPLACE(C3033,SEARCH($E$1,C3033,1),LEN($E$1),""),REPLACE(C3033,SEARCH($F$1,C3033,1),LEN($F$1),"")),C3033)</f>
        <v>www.studentsreview.com/viewprofile.php3?k=1109956867&amp;u=442</v>
      </c>
      <c r="F3033" s="0" t="str">
        <f aca="false">REPLACE(E3033,SEARCH("/",E3033,1),LEN(E3033),"")</f>
        <v>www.studentsreview.com</v>
      </c>
      <c r="G3033" s="0" t="n">
        <f aca="false">IF(F3033="www.studentcrowd.com",D3033*2/10,IF(F3033="www.studentsreview.com",D3033*2.5/10,"ERROR"))</f>
        <v>0.25</v>
      </c>
      <c r="H3033" s="0" t="str">
        <f aca="false">VLOOKUP(G3033,Sheet2!$A$1:$B$8,2,0)</f>
        <v>bad_plus</v>
      </c>
      <c r="I3033" s="0" t="str">
        <f aca="false">"{""classes"":["""&amp;G3033&amp;"""],""text"":"""&amp;A3033&amp;"""},"</f>
        <v>{"classes":["0,25"],"text":"Linguistics  This Major's Salary over time Fun doesn't come here to die, everything comes here to die."},</v>
      </c>
      <c r="J3033" s="0" t="n">
        <f aca="false">LEN(A3033)</f>
        <v>102</v>
      </c>
    </row>
    <row r="3034" customFormat="false" ht="12.8" hidden="false" customHeight="false" outlineLevel="0" collapsed="false">
      <c r="A3034" s="0" t="s">
        <v>3589</v>
      </c>
      <c r="B3034" s="0" t="s">
        <v>3431</v>
      </c>
      <c r="C3034" s="0" t="s">
        <v>3590</v>
      </c>
      <c r="D3034" s="0" t="n">
        <v>3</v>
      </c>
      <c r="E3034" s="0" t="str">
        <f aca="false">IFERROR(IFERROR(REPLACE(C3034,SEARCH($E$1,C3034,1),LEN($E$1),""),REPLACE(C3034,SEARCH($F$1,C3034,1),LEN($F$1),"")),C3034)</f>
        <v>www.studentsreview.com/viewprofile.php3?k=1102978065&amp;u=442</v>
      </c>
      <c r="F3034" s="0" t="str">
        <f aca="false">REPLACE(E3034,SEARCH("/",E3034,1),LEN(E3034),"")</f>
        <v>www.studentsreview.com</v>
      </c>
      <c r="G3034" s="0" t="n">
        <f aca="false">IF(F3034="www.studentcrowd.com",D3034*2/10,IF(F3034="www.studentsreview.com",D3034*2.5/10,"ERROR"))</f>
        <v>0.75</v>
      </c>
      <c r="H3034" s="0" t="str">
        <f aca="false">VLOOKUP(G3034,Sheet2!$A$1:$B$8,2,0)</f>
        <v>good</v>
      </c>
      <c r="I3034" s="0" t="str">
        <f aca="false">"{""classes"":["""&amp;G3034&amp;"""],""text"":"""&amp;A3034&amp;"""},"</f>
        <v>{"classes":["0,75"],"text":"Political Science  This Major's Salary over time My time at the University so far has been an positive experience overall. The classes here are fantastic and really challenge you to think in a way that you have never though before. Abstraction and complexity are pretty much commonplace in core classes. The teachers are very helpful and bend over backwards to help students sometimes. One of my instructors spent 2 and a half hours on a Friday to help me with something I didn't understand. The social life on campus is percieved differently from each student and is actually very diverse. If you want a party, there usually is oneвЂ¦on the weekends that is. If you want to join clubs, we have tons of them that more than one should catch your interest. Or, if you just want to hang out or head up to the city, thats fine too. Students go to the city a lot, although some complain we're too far, it usually quick to get there, but can get annoying when your waiting for a bus in 20 degree weather. Overall, if your the student who feels you don't fit the mold and feel unstimualated with High School classes, then UofC is perfect. Without a doubt, you will recieve the best education that a college has to offer in the United States, maybe even the world."},</v>
      </c>
      <c r="J3034" s="0" t="n">
        <f aca="false">LEN(A3034)</f>
        <v>1256</v>
      </c>
    </row>
    <row r="3035" customFormat="false" ht="12.8" hidden="false" customHeight="false" outlineLevel="0" collapsed="false">
      <c r="A3035" s="0" t="s">
        <v>3591</v>
      </c>
      <c r="B3035" s="0" t="s">
        <v>3431</v>
      </c>
      <c r="C3035" s="0" t="s">
        <v>3592</v>
      </c>
      <c r="D3035" s="0" t="n">
        <v>3</v>
      </c>
      <c r="E3035" s="0" t="str">
        <f aca="false">IFERROR(IFERROR(REPLACE(C3035,SEARCH($E$1,C3035,1),LEN($E$1),""),REPLACE(C3035,SEARCH($F$1,C3035,1),LEN($F$1),"")),C3035)</f>
        <v>www.studentsreview.com/viewprofile.php3?k=1102568683&amp;u=442</v>
      </c>
      <c r="F3035" s="0" t="str">
        <f aca="false">REPLACE(E3035,SEARCH("/",E3035,1),LEN(E3035),"")</f>
        <v>www.studentsreview.com</v>
      </c>
      <c r="G3035" s="0" t="n">
        <f aca="false">IF(F3035="www.studentcrowd.com",D3035*2/10,IF(F3035="www.studentsreview.com",D3035*2.5/10,"ERROR"))</f>
        <v>0.75</v>
      </c>
      <c r="H3035" s="0" t="str">
        <f aca="false">VLOOKUP(G3035,Sheet2!$A$1:$B$8,2,0)</f>
        <v>good</v>
      </c>
      <c r="I3035" s="0" t="str">
        <f aca="false">"{""classes"":["""&amp;G3035&amp;"""],""text"":"""&amp;A3035&amp;"""},"</f>
        <v>{"classes":["0,75"],"text":"Physics  This Major's Salary over time The University truly cares about accepting intelligent individuals who are eager to learn. Unlike most other schools, U of C doesn't treat you like a mere number. I feel like they truly care about me and, while that may not mean much to some, it makes me feel incredibly sure of my decision to come here. The staff are incredibly approachable and friendly. Several times I was unable to make language discussions and my ta was more than willing to meet with me on Fridays so I could make up oral quizzes. Also, lot of freshman classes are taught by grad students but I have heard very few complaints about this. My calc teacher is a 2nd year grad student and he has to be the most skilled and intelligent mathematician I have ever met. I wouldn't trade him for any professor.Many people gripe about the lackluster social life. I won't lie to you, this isn't a party school. There have been many a Saturday night where the frats were dead and no parties were happening off campus. However, if this is a big concern of yours, this isn't the school for you. We have a great time partying in our dorms because most rh's are really lax about drinking and such. They know that if you party to hard you will flunk out anyway.If you are truly interested, I implore you to visit. Once you see the U of C firsthand you will know if it is the place where you belong.BTW, this campus isn't as dangerous as many people say! The U of C police force is the 2nd largest in Illinois. I can't walk for more than a minute at 4 am without seeing at least 3 campus police cars. If you are concerned just be smart and travel with other people."},</v>
      </c>
      <c r="J3035" s="0" t="n">
        <f aca="false">LEN(A3035)</f>
        <v>1660</v>
      </c>
    </row>
    <row r="3036" customFormat="false" ht="12.8" hidden="false" customHeight="false" outlineLevel="0" collapsed="false">
      <c r="A3036" s="0" t="s">
        <v>3593</v>
      </c>
      <c r="B3036" s="0" t="s">
        <v>3431</v>
      </c>
      <c r="C3036" s="0" t="s">
        <v>3594</v>
      </c>
      <c r="D3036" s="0" t="n">
        <v>3</v>
      </c>
      <c r="E3036" s="0" t="str">
        <f aca="false">IFERROR(IFERROR(REPLACE(C3036,SEARCH($E$1,C3036,1),LEN($E$1),""),REPLACE(C3036,SEARCH($F$1,C3036,1),LEN($F$1),"")),C3036)</f>
        <v>www.studentsreview.com/viewprofile.php3?k=1101361439&amp;u=442</v>
      </c>
      <c r="F3036" s="0" t="str">
        <f aca="false">REPLACE(E3036,SEARCH("/",E3036,1),LEN(E3036),"")</f>
        <v>www.studentsreview.com</v>
      </c>
      <c r="G3036" s="0" t="n">
        <f aca="false">IF(F3036="www.studentcrowd.com",D3036*2/10,IF(F3036="www.studentsreview.com",D3036*2.5/10,"ERROR"))</f>
        <v>0.75</v>
      </c>
      <c r="H3036" s="0" t="str">
        <f aca="false">VLOOKUP(G3036,Sheet2!$A$1:$B$8,2,0)</f>
        <v>good</v>
      </c>
      <c r="I3036" s="0" t="str">
        <f aca="false">"{""classes"":["""&amp;G3036&amp;"""],""text"":"""&amp;A3036&amp;"""},"</f>
        <v>{"classes":["0,75"],"text":"English  This Major's Salary over time If you think UC is for you, go there. I greatly miss the academic stimulation of the UC environment. At the same time, the critical thinking Il earned there serves me well every single day."},</v>
      </c>
      <c r="J3036" s="0" t="n">
        <f aca="false">LEN(A3036)</f>
        <v>228</v>
      </c>
    </row>
    <row r="3037" customFormat="false" ht="12.8" hidden="false" customHeight="false" outlineLevel="0" collapsed="false">
      <c r="A3037" s="0" t="s">
        <v>3595</v>
      </c>
      <c r="B3037" s="0" t="s">
        <v>3431</v>
      </c>
      <c r="C3037" s="0" t="s">
        <v>3596</v>
      </c>
      <c r="D3037" s="0" t="n">
        <v>3</v>
      </c>
      <c r="E3037" s="0" t="str">
        <f aca="false">IFERROR(IFERROR(REPLACE(C3037,SEARCH($E$1,C3037,1),LEN($E$1),""),REPLACE(C3037,SEARCH($F$1,C3037,1),LEN($F$1),"")),C3037)</f>
        <v>www.studentsreview.com/viewprofile.php3?k=1097180260&amp;u=442</v>
      </c>
      <c r="F3037" s="0" t="str">
        <f aca="false">REPLACE(E3037,SEARCH("/",E3037,1),LEN(E3037),"")</f>
        <v>www.studentsreview.com</v>
      </c>
      <c r="G3037" s="0" t="n">
        <f aca="false">IF(F3037="www.studentcrowd.com",D3037*2/10,IF(F3037="www.studentsreview.com",D3037*2.5/10,"ERROR"))</f>
        <v>0.75</v>
      </c>
      <c r="H3037" s="0" t="str">
        <f aca="false">VLOOKUP(G3037,Sheet2!$A$1:$B$8,2,0)</f>
        <v>good</v>
      </c>
      <c r="I3037" s="0" t="str">
        <f aca="false">"{""classes"":["""&amp;G3037&amp;"""],""text"":"""&amp;A3037&amp;"""},"</f>
        <v>{"classes":["0,75"],"text":"Psychology  This Major's Salary over time The longer I am out of school, the more I appreciate the education I received at Chicago.  Not only was I taught by people who were tops in their fields, I was able to particpate in discussions with an extrememly bright and interesting group of students.  Most importantly, my time at Chicago provided me with a true liberal arts education, and taught me to be a critical thinker.  "},</v>
      </c>
      <c r="J3037" s="0" t="n">
        <f aca="false">LEN(A3037)</f>
        <v>424</v>
      </c>
    </row>
    <row r="3038" customFormat="false" ht="12.8" hidden="false" customHeight="false" outlineLevel="0" collapsed="false">
      <c r="A3038" s="0" t="s">
        <v>3597</v>
      </c>
      <c r="B3038" s="0" t="s">
        <v>3431</v>
      </c>
      <c r="C3038" s="0" t="s">
        <v>3598</v>
      </c>
      <c r="D3038" s="0" t="n">
        <v>3</v>
      </c>
      <c r="E3038" s="0" t="str">
        <f aca="false">IFERROR(IFERROR(REPLACE(C3038,SEARCH($E$1,C3038,1),LEN($E$1),""),REPLACE(C3038,SEARCH($F$1,C3038,1),LEN($F$1),"")),C3038)</f>
        <v>www.studentsreview.com/viewprofile.php3?k=1093846474&amp;u=442</v>
      </c>
      <c r="F3038" s="0" t="str">
        <f aca="false">REPLACE(E3038,SEARCH("/",E3038,1),LEN(E3038),"")</f>
        <v>www.studentsreview.com</v>
      </c>
      <c r="G3038" s="0" t="n">
        <f aca="false">IF(F3038="www.studentcrowd.com",D3038*2/10,IF(F3038="www.studentsreview.com",D3038*2.5/10,"ERROR"))</f>
        <v>0.75</v>
      </c>
      <c r="H3038" s="0" t="str">
        <f aca="false">VLOOKUP(G3038,Sheet2!$A$1:$B$8,2,0)</f>
        <v>good</v>
      </c>
      <c r="I3038" s="0" t="str">
        <f aca="false">"{""classes"":["""&amp;G3038&amp;"""],""text"":"""&amp;A3038&amp;"""},"</f>
        <v>{"classes":["0,75"],"text":"Anthropology  This Major's Salary over time People love saying that this university is for nerds and that is pretty much true.  I think that a lot of undergraduates who choose to come here are the type who had few friends in high school and cared more about their grades than having fun.  This mentality definitely spills over into college life at the U of C.  Students complain that there is no social life, but if this is so it is because most students who come here are socially awkward to begin with and would rather spend their evenings in the library studying than getting smashed, drunk, high, intoxicated, inebriated, wasted, plastered, etc.  I firmly believe that you get out only what you put in - fun is not delivered to you on a platter; you have to find it yourself.  Most students here don't even bother to look. So, the long and the short of it is this: if you are the type who wants to be in class with peers who are as enthusiastic about learning as you are then this is the school for you.  If, on the other hand, you want to have an Animal House-esque undergraduate experience look elsewhere.  My one serious complaint about the U of C is that collegiate sports are pretty much non-existant  that is, they are so pitiful they might as well not exist and students here are about as unathletic as they come. Still, on the whole I would definitely come here again."},</v>
      </c>
      <c r="J3038" s="0" t="n">
        <f aca="false">LEN(A3038)</f>
        <v>1380</v>
      </c>
    </row>
    <row r="3039" customFormat="false" ht="12.8" hidden="false" customHeight="false" outlineLevel="0" collapsed="false">
      <c r="A3039" s="0" t="s">
        <v>3599</v>
      </c>
      <c r="B3039" s="0" t="s">
        <v>3431</v>
      </c>
      <c r="C3039" s="0" t="s">
        <v>3600</v>
      </c>
      <c r="D3039" s="0" t="n">
        <v>3</v>
      </c>
      <c r="E3039" s="0" t="str">
        <f aca="false">IFERROR(IFERROR(REPLACE(C3039,SEARCH($E$1,C3039,1),LEN($E$1),""),REPLACE(C3039,SEARCH($F$1,C3039,1),LEN($F$1),"")),C3039)</f>
        <v>www.studentsreview.com/viewprofile.php3?k=1092716604&amp;u=442</v>
      </c>
      <c r="F3039" s="0" t="str">
        <f aca="false">REPLACE(E3039,SEARCH("/",E3039,1),LEN(E3039),"")</f>
        <v>www.studentsreview.com</v>
      </c>
      <c r="G3039" s="0" t="n">
        <f aca="false">IF(F3039="www.studentcrowd.com",D3039*2/10,IF(F3039="www.studentsreview.com",D3039*2.5/10,"ERROR"))</f>
        <v>0.75</v>
      </c>
      <c r="H3039" s="0" t="str">
        <f aca="false">VLOOKUP(G3039,Sheet2!$A$1:$B$8,2,0)</f>
        <v>good</v>
      </c>
      <c r="I3039" s="0" t="str">
        <f aca="false">"{""classes"":["""&amp;G3039&amp;"""],""text"":"""&amp;A3039&amp;"""},"</f>
        <v>{"classes":["0,75"],"text":"Computer Science  This Major's Salary over time As you must know, the U of C is not for everyone. It's self selective, and even so, many people do not complete their degree. I knew many people who transferred, dropped out, or just disappeared. The lanscape is bleak, you freeze your ass off 6 of 9 months, and Hyde Park is arguably the worst locale out of any top notch school in the nation. That said, it is a world class academic institution. If you choose to pursue knowledge with vigor at the U of C, you will get a better education than Harvard, Yale, Princeton, or any of the other snobby places that most of us didn't get into.You learn very quickly that most U of C students were rejects from the Ivies or Stanford. I wanted to go to Harvard after taking summer classes there between Junior and Senior years of high school. Such was not to be, for merely having exceptions boards is not good enough for them.You also learn very quickly that the U of C is an extremely demanding school. Everyone's favorite pastime is bitching about how much work they're not doing at the moment. The workload is heavy, Hyde Park sucks as far as entertainment and fun in general are concerned, and downtown Chicago is a dream unless you have a car. Ditto the North Side, which is where you actually go if you do have a car. Parties are scarce and tend to suck. If you ever want to get really depressed, try going to a U of C frat party sober. I first tried this my 3rd year, and never went back to one of those awful events. But here's the good part: The students are brilliant, the courses are engaging, the professors are supremely knowledgeable you'll probably have a class with a nobel laureate at some point , and being surrounded by such intelligence inspires one to do something with one's mental capacities. You come to revel in spending 10 straight hours in the library. Finals week becomes sweatpants week maybe that was just meвЂ¦ .One interesting quirk to the school is that it seems to promote, or tolerate at the very least, drugs and alcohol. Actually, mostly alcohol. There's very little to do for recreation in Hyde Park other than drink. We were specifically told by the Resident Heads of our floor during orientation week:  On the topic of underage drinking and illegal drug usage: It is not University responsibility or policy to enforce state or federal law. Keep it to yourself and out of sight, and we won't have any trouble. Walk down the hall with an open bottle of tequila and we'll have trouble.  This is not one of those schools that hires rent-a-pigs to harass students on the way to/from parties, and there are no room searches. If you're found puking your guts out in the lobby of the dorm, you will be helped to bed by the staff, and will not be in trouble the next day.You drink mostly in small groups, with close friends. Someone on the floor buys you booze if you're not 21, and you pick someone's dorm room and you call get smashed. This is a successful Friday night. I remember my first year: Our favorite way to drink was to sit around a table with several handles of vodka. We would take shots every 10 minutes or so until people passed out one by one. I was usually among the first, so I couldn't say what the winner won.I majored in Computer Science, and was a few courses away from a major in Math as well. I was much better prepared for the 'real world' as a result of choosing a quantitative major. I have so many friends who majored in psychology the ultimate copout major  or anthropology second place  who have trouble parlaying these majors into jobs. However, the great thing about the U of C is that you receive such a firm grounding in all areas due to the expansive common core that you can enter any almost field with almost any major.The U of C is not a 'Politically Correct' university. The vast majority of students are well informed and sensitive. However, official policy goes something like this: It is not University policy to sacrifice the pursuit of knowledge in the name of not hurting people's feelings.I'm going to stop rambling now. Despite all the negative things about the U of C, I love the place, and am a much better person for having gone there. That which does not kill me makes me stronger, and the U of C damn near killed me, so I'm quite a bit stronger. And smarter. That said, please forgive any spelling/grammatical errors. I'm not going to proofread this. Take it or leave it."},</v>
      </c>
      <c r="J3039" s="0" t="n">
        <f aca="false">LEN(A3039)</f>
        <v>4445</v>
      </c>
    </row>
    <row r="3040" customFormat="false" ht="12.8" hidden="false" customHeight="false" outlineLevel="0" collapsed="false">
      <c r="A3040" s="0" t="s">
        <v>3601</v>
      </c>
      <c r="B3040" s="0" t="s">
        <v>3431</v>
      </c>
      <c r="C3040" s="0" t="s">
        <v>3602</v>
      </c>
      <c r="D3040" s="0" t="n">
        <v>1</v>
      </c>
      <c r="E3040" s="0" t="str">
        <f aca="false">IFERROR(IFERROR(REPLACE(C3040,SEARCH($E$1,C3040,1),LEN($E$1),""),REPLACE(C3040,SEARCH($F$1,C3040,1),LEN($F$1),"")),C3040)</f>
        <v>www.studentsreview.com/viewprofile.php3?k=1090833538&amp;u=442</v>
      </c>
      <c r="F3040" s="0" t="str">
        <f aca="false">REPLACE(E3040,SEARCH("/",E3040,1),LEN(E3040),"")</f>
        <v>www.studentsreview.com</v>
      </c>
      <c r="G3040" s="0" t="n">
        <f aca="false">IF(F3040="www.studentcrowd.com",D3040*2/10,IF(F3040="www.studentsreview.com",D3040*2.5/10,"ERROR"))</f>
        <v>0.25</v>
      </c>
      <c r="H3040" s="0" t="str">
        <f aca="false">VLOOKUP(G3040,Sheet2!$A$1:$B$8,2,0)</f>
        <v>bad_plus</v>
      </c>
      <c r="I3040" s="0" t="str">
        <f aca="false">"{""classes"":["""&amp;G3040&amp;"""],""text"":"""&amp;A3040&amp;"""},"</f>
        <v>{"classes":["0,25"],"text":"Anthropology  This Major's Salary over time I attended the University of Chicago from 1993 to winter 1995.  Although I made the dean's list during my second year; I was miserable, sleep-deprived, and socially isolated the entire time.  I eventually withdrew because of increasingly severe depression.There is no question that many students who attened the University of Chicago found it to be a very worthwhile experience.  I would like to be as helpful as possible to students considering this school, and so I will try to briefly outline some concerns I have about it.  They may or may not apply to you.1.  The college culture puts a great deal of pressure on incoming students to give up any non-academic passions they might have.  I found it very hard to see each new crop of fresh-faced and often funny teenagers turn into pedantic grindsвЂ”often in a matter of months.2.  I have been out of college for some time, and have men a number of people from different social classes.  With rare exceptions, the professors and upperclassmen at the University of Chicago were the most arrogant and self-absorbed people I have every met.  If you value intellectual humility, you will be miserable at Chicago.3.   Critical Thinking  is really just a code for  creative regurgitation  of a professor's own opinions.  If you are the type of person who takes the subject more seriously than the class, you will not do well.4.  If you do not intend to be a specialist in a field, you will likely get second class treatment.  I lacked the background for the honors mathematics sequence, and was forced into the purgatorial 150 calculus sequence.  It was taught by a contemptuous foreign grad student who used foreign notation and mocked students who asked questions.  I got good grades somehow, but learned nothing.I've made a lot of very poor decisions in my life, and attending Chicago ranks among the worst.I suppose I should point out that I'm not just an anti-intellectual nitwit.  I'm a nut for transcendental idealism and mathematical foundations, and I'm studying set theory independently and enjoying *A Critique of Pure Reason* more than anything I've read in a while.I'm sorry to say I wasn't introduced to either of these beautiful fields at Chicago."},</v>
      </c>
      <c r="J3040" s="0" t="n">
        <f aca="false">LEN(A3040)</f>
        <v>2252</v>
      </c>
    </row>
    <row r="3041" customFormat="false" ht="12.8" hidden="false" customHeight="false" outlineLevel="0" collapsed="false">
      <c r="A3041" s="0" t="s">
        <v>3603</v>
      </c>
      <c r="B3041" s="0" t="s">
        <v>3431</v>
      </c>
      <c r="C3041" s="0" t="s">
        <v>3604</v>
      </c>
      <c r="D3041" s="0" t="n">
        <v>2</v>
      </c>
      <c r="E3041" s="0" t="str">
        <f aca="false">IFERROR(IFERROR(REPLACE(C3041,SEARCH($E$1,C3041,1),LEN($E$1),""),REPLACE(C3041,SEARCH($F$1,C3041,1),LEN($F$1),"")),C3041)</f>
        <v>www.studentsreview.com/viewprofile.php3?k=1090452165&amp;u=442</v>
      </c>
      <c r="F3041" s="0" t="str">
        <f aca="false">REPLACE(E3041,SEARCH("/",E3041,1),LEN(E3041),"")</f>
        <v>www.studentsreview.com</v>
      </c>
      <c r="G3041" s="0" t="n">
        <f aca="false">IF(F3041="www.studentcrowd.com",D3041*2/10,IF(F3041="www.studentsreview.com",D3041*2.5/10,"ERROR"))</f>
        <v>0.5</v>
      </c>
      <c r="H3041" s="0" t="str">
        <f aca="false">VLOOKUP(G3041,Sheet2!$A$1:$B$8,2,0)</f>
        <v>middle</v>
      </c>
      <c r="I3041" s="0" t="str">
        <f aca="false">"{""classes"":["""&amp;G3041&amp;"""],""text"":"""&amp;A3041&amp;"""},"</f>
        <v>{"classes":["0,5"],"text":"Anthropology  This Major's Salary over time The strength of the University of Chicago  brand  really lies in academia and specific sub-sets the private sector  investment banking, medicine, law .  When you are not travelling in academic circles, investment banking/medicine/law circles, or elitist coastal social circles, no one will know or care that you went to the University of Chicago.  At first, I thought that this didn't matter  I didn't go there to impress your Aunt Susie .  Having settled down in the middle of the country, however, Chicago's lack of notoriety can be a little aggravating.  Admittedly, Midwesterners generally could care less about where people go to school.  But when even the  educated  people in a city  in my case Minneapolis  can't tell the difference between your gut-wrenching 4 years of intellectual rigor at Chicago and their alcohol-induced stupor at Mankato State UniversityвЂ¦In the end, success will ultimately be affected by the quality of your education than by its perceived reputation.  That being said, and I don't mind being self-congratulatory here, my education has always served me well, whether it be in graduate school or the real world.  My knowledge base, as well as my analytical skills, usually separate me from my peersвЂ”whether those peers be lawschool classmates or fellow young lawyers.  "},</v>
      </c>
      <c r="J3041" s="0" t="n">
        <f aca="false">LEN(A3041)</f>
        <v>1349</v>
      </c>
    </row>
    <row r="3042" customFormat="false" ht="12.8" hidden="false" customHeight="false" outlineLevel="0" collapsed="false">
      <c r="A3042" s="0" t="s">
        <v>3605</v>
      </c>
      <c r="B3042" s="0" t="s">
        <v>3431</v>
      </c>
      <c r="C3042" s="0" t="s">
        <v>3606</v>
      </c>
      <c r="D3042" s="0" t="n">
        <v>4</v>
      </c>
      <c r="E3042" s="0" t="str">
        <f aca="false">IFERROR(IFERROR(REPLACE(C3042,SEARCH($E$1,C3042,1),LEN($E$1),""),REPLACE(C3042,SEARCH($F$1,C3042,1),LEN($F$1),"")),C3042)</f>
        <v>www.studentsreview.com/viewprofile.php3?k=1086653691&amp;u=442</v>
      </c>
      <c r="F3042" s="0" t="str">
        <f aca="false">REPLACE(E3042,SEARCH("/",E3042,1),LEN(E3042),"")</f>
        <v>www.studentsreview.com</v>
      </c>
      <c r="G3042" s="0" t="n">
        <f aca="false">IF(F3042="www.studentcrowd.com",D3042*2/10,IF(F3042="www.studentsreview.com",D3042*2.5/10,"ERROR"))</f>
        <v>1</v>
      </c>
      <c r="H3042" s="0" t="str">
        <f aca="false">VLOOKUP(G3042,Sheet2!$A$1:$B$8,2,0)</f>
        <v>excellent</v>
      </c>
      <c r="I3042" s="0" t="str">
        <f aca="false">"{""classes"":["""&amp;G3042&amp;"""],""text"":"""&amp;A3042&amp;"""},"</f>
        <v>{"classes":["1"],"text":"History/Histories  art history/etc.   This Major's Salary over time My four years at the University of Chicago were, on the whole, the most difficult of my life. I would not, however, have had it any other way. I was very intellectual during those years and doubt I would have fit in anywhere else. I made a small group of friends, moved way off campus in May of my freshman year, and began living an independent life. I knew several other undergrads who did the same. The atmosphere of Hyde park can be stifling and leaving it every day was quite wonderful.On the whole, my courses  including those in the core  were taught by professors rather than grad students. The notable exceptions were my calculus classes. Two of the grad students I had spoke little English and barely tried to hide their disdain for our limited love and understanding of the subject. These days, I'm still working in my chosen field. I've worked with at least half a dozen other U of C grads and have gotten breaks due to this. "},</v>
      </c>
      <c r="J3042" s="0" t="n">
        <f aca="false">LEN(A3042)</f>
        <v>1005</v>
      </c>
    </row>
    <row r="3043" customFormat="false" ht="12.8" hidden="false" customHeight="false" outlineLevel="0" collapsed="false">
      <c r="A3043" s="0" t="s">
        <v>3607</v>
      </c>
      <c r="B3043" s="0" t="s">
        <v>3431</v>
      </c>
      <c r="C3043" s="0" t="s">
        <v>3608</v>
      </c>
      <c r="D3043" s="0" t="n">
        <v>3</v>
      </c>
      <c r="E3043" s="0" t="str">
        <f aca="false">IFERROR(IFERROR(REPLACE(C3043,SEARCH($E$1,C3043,1),LEN($E$1),""),REPLACE(C3043,SEARCH($F$1,C3043,1),LEN($F$1),"")),C3043)</f>
        <v>www.studentsreview.com/viewprofile.php3?k=1084564826&amp;u=442</v>
      </c>
      <c r="F3043" s="0" t="str">
        <f aca="false">REPLACE(E3043,SEARCH("/",E3043,1),LEN(E3043),"")</f>
        <v>www.studentsreview.com</v>
      </c>
      <c r="G3043" s="0" t="n">
        <f aca="false">IF(F3043="www.studentcrowd.com",D3043*2/10,IF(F3043="www.studentsreview.com",D3043*2.5/10,"ERROR"))</f>
        <v>0.75</v>
      </c>
      <c r="H3043" s="0" t="str">
        <f aca="false">VLOOKUP(G3043,Sheet2!$A$1:$B$8,2,0)</f>
        <v>good</v>
      </c>
      <c r="I3043" s="0" t="str">
        <f aca="false">"{""classes"":["""&amp;G3043&amp;"""],""text"":"""&amp;A3043&amp;"""},"</f>
        <v>{"classes":["0,75"],"text":"Business - Management and Administration  This Major's Salary over time The Graduate School of Business is well-known and regarded.  Having this degree on my resume does open doors!HS and college students should consider their fields of study in the context of what they want to do when they graduate and need to support themselves in the real world.  I did not have a good undergraduate curriculum when I started this graduate degreeвЂ”my work in the real world was far more applicable.  I did not socialize when in graduate school  not like my undergraduate years at a liberal arts school  because my entire focus was in doing well at school so that I could obtain a better job.  I succeeded in that aspect, but I wish I had been more sociable in the long run; the contacts you make in school are often more important than the grades. "},</v>
      </c>
      <c r="J3043" s="0" t="n">
        <f aca="false">LEN(A3043)</f>
        <v>837</v>
      </c>
    </row>
    <row r="3044" customFormat="false" ht="12.8" hidden="false" customHeight="false" outlineLevel="0" collapsed="false">
      <c r="A3044" s="0" t="s">
        <v>3609</v>
      </c>
      <c r="B3044" s="0" t="s">
        <v>3431</v>
      </c>
      <c r="C3044" s="0" t="s">
        <v>3610</v>
      </c>
      <c r="D3044" s="0" t="n">
        <v>2</v>
      </c>
      <c r="E3044" s="0" t="str">
        <f aca="false">IFERROR(IFERROR(REPLACE(C3044,SEARCH($E$1,C3044,1),LEN($E$1),""),REPLACE(C3044,SEARCH($F$1,C3044,1),LEN($F$1),"")),C3044)</f>
        <v>www.studentsreview.com/viewprofile.php3?k=1083906557&amp;u=442</v>
      </c>
      <c r="F3044" s="0" t="str">
        <f aca="false">REPLACE(E3044,SEARCH("/",E3044,1),LEN(E3044),"")</f>
        <v>www.studentsreview.com</v>
      </c>
      <c r="G3044" s="0" t="n">
        <f aca="false">IF(F3044="www.studentcrowd.com",D3044*2/10,IF(F3044="www.studentsreview.com",D3044*2.5/10,"ERROR"))</f>
        <v>0.5</v>
      </c>
      <c r="H3044" s="0" t="str">
        <f aca="false">VLOOKUP(G3044,Sheet2!$A$1:$B$8,2,0)</f>
        <v>middle</v>
      </c>
      <c r="I3044" s="0" t="str">
        <f aca="false">"{""classes"":["""&amp;G3044&amp;"""],""text"":"""&amp;A3044&amp;"""},"</f>
        <v>{"classes":["0,5"],"text":"Unknown  This Major's Salary over time The University of Chicago is a thing unto itself. In some respects it is very arcane. Its value system of great books, near total intellectual meritocracy, quirky terminology and professors which are revered like pop icons borderlines on religion, and some students quietly harbor legitimate doubts that such lofty idealism is really necessary, or relevant to the real world. As much as schools like Northwestern, Duke, Penn and Brown are looked down on for their pre-professionalism, students have a certain hidden envy for their gross marketability and more upbeat nature  read, they are much easier . Yet, it continues to be on the cutting edge of research and academia, and it draws the brightest students from around the world, despite its astronomically high admission rate. Nearly every department is in the top ten, and close half compete habitually for being the number one institution in their respective field  e.g. Economics, Divinity, Business, Sociology, Archeology, Linguistics . However, its biggest flaw is that, while it provides an unparalleled education, its lacks in its accreditation value outside of academia due to its name, and name alone. While strong performance as an undergraduate will certainly land you in a top graduate program, and earn you great deal of respect and a sizable salary in professions where your education matters a great deal  medicine, law, executive level business, PhD level work , unless you live in New York or Boston where a lot of elite college alumni are located, people will think you went to a community college. For example, in Chicago, people often confuse it for the University of Illinois at Chicago, which is more-or-less, just that, a community college. Therefore, I think the University is essentially only worthwhile to those who want to go to an elite graduate school eventually, and have identified which top ranking departments at U of C they will work with as an undergraduate to get there. Coming in open eyed to the world and wanting to explore everything seems to result for the students who try it in disaster or a lackluster four years, and what is worse, upon graduation what they have is essentially a high priced ticket to no better employment chances than an Ohio State graduate. If you are looking for a good entry level job straight out of college, with the prospect of maybe getting an MBA down the road, unless you are an economics major, you would be well advised to attend Amherst, Yale, Berkeley - more or less any school that when say you went there, turns heads. Chicago, for all its academic greatness, is just not that place. In hindsight, with a degree from elsewhere or one of its graduate programs, alumni do nothing but rave about the college, but you donвЂ™t get that sense of assuredness about the place until they have garnered those higher credentials. In short, Chicago has the academic fortitude of Harvard or Cal Tech, with the respect in the general public of University of nowhere.  "},</v>
      </c>
      <c r="J3044" s="0" t="n">
        <f aca="false">LEN(A3044)</f>
        <v>3025</v>
      </c>
    </row>
    <row r="3045" customFormat="false" ht="12.8" hidden="false" customHeight="false" outlineLevel="0" collapsed="false">
      <c r="A3045" s="0" t="s">
        <v>3611</v>
      </c>
      <c r="B3045" s="0" t="s">
        <v>3431</v>
      </c>
      <c r="C3045" s="0" t="s">
        <v>3612</v>
      </c>
      <c r="D3045" s="0" t="n">
        <v>3</v>
      </c>
      <c r="E3045" s="0" t="str">
        <f aca="false">IFERROR(IFERROR(REPLACE(C3045,SEARCH($E$1,C3045,1),LEN($E$1),""),REPLACE(C3045,SEARCH($F$1,C3045,1),LEN($F$1),"")),C3045)</f>
        <v>www.studentsreview.com/viewprofile.php3?k=1081568956&amp;u=442</v>
      </c>
      <c r="F3045" s="0" t="str">
        <f aca="false">REPLACE(E3045,SEARCH("/",E3045,1),LEN(E3045),"")</f>
        <v>www.studentsreview.com</v>
      </c>
      <c r="G3045" s="0" t="n">
        <f aca="false">IF(F3045="www.studentcrowd.com",D3045*2/10,IF(F3045="www.studentsreview.com",D3045*2.5/10,"ERROR"))</f>
        <v>0.75</v>
      </c>
      <c r="H3045" s="0" t="str">
        <f aca="false">VLOOKUP(G3045,Sheet2!$A$1:$B$8,2,0)</f>
        <v>good</v>
      </c>
      <c r="I3045" s="0" t="str">
        <f aca="false">"{""classes"":["""&amp;G3045&amp;"""],""text"":"""&amp;A3045&amp;"""},"</f>
        <v>{"classes":["0,75"],"text":"Psychology  This Major's Salary over time Going to U of Chicago was the best decision I could have made.  It's interesting to see how many people complain about the place   We have so much work,  etc. , but secretly everyone is patting themselves on the back for being hardcore intellectuals.  I'm in grad school now  in Virginia  and I really have come to appreciate the emphasis on primary sources.  While everyone else spent their undergrad years reading textbooks about Marx and Freud and Smith, we read the real thing.  It makes you realize just what you accomplished."},</v>
      </c>
      <c r="J3045" s="0" t="n">
        <f aca="false">LEN(A3045)</f>
        <v>573</v>
      </c>
    </row>
    <row r="3046" customFormat="false" ht="12.8" hidden="false" customHeight="false" outlineLevel="0" collapsed="false">
      <c r="A3046" s="0" t="s">
        <v>3613</v>
      </c>
      <c r="B3046" s="0" t="s">
        <v>3431</v>
      </c>
      <c r="C3046" s="0" t="s">
        <v>3614</v>
      </c>
      <c r="D3046" s="0" t="n">
        <v>3</v>
      </c>
      <c r="E3046" s="0" t="str">
        <f aca="false">IFERROR(IFERROR(REPLACE(C3046,SEARCH($E$1,C3046,1),LEN($E$1),""),REPLACE(C3046,SEARCH($F$1,C3046,1),LEN($F$1),"")),C3046)</f>
        <v>www.studentsreview.com/viewprofile.php3?k=1080585637&amp;u=442</v>
      </c>
      <c r="F3046" s="0" t="str">
        <f aca="false">REPLACE(E3046,SEARCH("/",E3046,1),LEN(E3046),"")</f>
        <v>www.studentsreview.com</v>
      </c>
      <c r="G3046" s="0" t="n">
        <f aca="false">IF(F3046="www.studentcrowd.com",D3046*2/10,IF(F3046="www.studentsreview.com",D3046*2.5/10,"ERROR"))</f>
        <v>0.75</v>
      </c>
      <c r="H3046" s="0" t="str">
        <f aca="false">VLOOKUP(G3046,Sheet2!$A$1:$B$8,2,0)</f>
        <v>good</v>
      </c>
      <c r="I3046" s="0" t="str">
        <f aca="false">"{""classes"":["""&amp;G3046&amp;"""],""text"":"""&amp;A3046&amp;"""},"</f>
        <v>{"classes":["0,75"],"text":"Other  This Major's Salary over time I attended in the early to mid seventies, and was at that time rather disappointed.  In high school, I had a small group of intelligent friends, and was hoping that the intellectual atmosphere would be superior to that.  It did not seem to be. In the core course, some students did not really seem ready for the work. Also, as is common, I had complaints about the social life at Chicago. Now I know that people complain about the social life on every campus. It's inevitable, I suppose. Students are busy. There is academic pressure, and many work part time. Also, on most campuses a large percentage of the students do not have much money to spare on entertainment, given the high costs of education today.Well, now that I am looking at universities for my children, my ideas about Chicago are changing. I now realize how lucky I was. Educationally, it is first class.  Due to the relatively small number of undergraduates, you can generally get into the classes that you want. You are not a number.  You are not lost in a crowd.  The city has a lot to offer.  The university is run well and is easy to deal with. Anyone who is serious about learning should consider Chicago."},</v>
      </c>
      <c r="J3046" s="0" t="n">
        <f aca="false">LEN(A3046)</f>
        <v>1214</v>
      </c>
    </row>
    <row r="3047" customFormat="false" ht="12.8" hidden="false" customHeight="false" outlineLevel="0" collapsed="false">
      <c r="A3047" s="0" t="s">
        <v>3615</v>
      </c>
      <c r="B3047" s="0" t="s">
        <v>3431</v>
      </c>
      <c r="C3047" s="0" t="s">
        <v>3616</v>
      </c>
      <c r="D3047" s="0" t="n">
        <v>3</v>
      </c>
      <c r="E3047" s="0" t="str">
        <f aca="false">IFERROR(IFERROR(REPLACE(C3047,SEARCH($E$1,C3047,1),LEN($E$1),""),REPLACE(C3047,SEARCH($F$1,C3047,1),LEN($F$1),"")),C3047)</f>
        <v>www.studentsreview.com/viewprofile.php3?k=1079761721&amp;u=442</v>
      </c>
      <c r="F3047" s="0" t="str">
        <f aca="false">REPLACE(E3047,SEARCH("/",E3047,1),LEN(E3047),"")</f>
        <v>www.studentsreview.com</v>
      </c>
      <c r="G3047" s="0" t="n">
        <f aca="false">IF(F3047="www.studentcrowd.com",D3047*2/10,IF(F3047="www.studentsreview.com",D3047*2.5/10,"ERROR"))</f>
        <v>0.75</v>
      </c>
      <c r="H3047" s="0" t="str">
        <f aca="false">VLOOKUP(G3047,Sheet2!$A$1:$B$8,2,0)</f>
        <v>good</v>
      </c>
      <c r="I3047" s="0" t="str">
        <f aca="false">"{""classes"":["""&amp;G3047&amp;"""],""text"":"""&amp;A3047&amp;"""},"</f>
        <v>{"classes":["0,75"],"text":"Math  This Major's Salary over time The Core Curriculum is unparalleled among U.S. colleges. One must learn a wide variety of subject matter within the core, not simply well enough to pass the exams but well enough to critique the underlying ideas and debate them with students and faculty."},</v>
      </c>
      <c r="J3047" s="0" t="n">
        <f aca="false">LEN(A3047)</f>
        <v>290</v>
      </c>
    </row>
    <row r="3048" customFormat="false" ht="12.8" hidden="false" customHeight="false" outlineLevel="0" collapsed="false">
      <c r="A3048" s="0" t="s">
        <v>3617</v>
      </c>
      <c r="B3048" s="0" t="s">
        <v>3431</v>
      </c>
      <c r="C3048" s="0" t="s">
        <v>3618</v>
      </c>
      <c r="D3048" s="0" t="n">
        <v>2</v>
      </c>
      <c r="E3048" s="0" t="str">
        <f aca="false">IFERROR(IFERROR(REPLACE(C3048,SEARCH($E$1,C3048,1),LEN($E$1),""),REPLACE(C3048,SEARCH($F$1,C3048,1),LEN($F$1),"")),C3048)</f>
        <v>www.studentsreview.com/viewprofile.php3?k=1077007903&amp;u=442</v>
      </c>
      <c r="F3048" s="0" t="str">
        <f aca="false">REPLACE(E3048,SEARCH("/",E3048,1),LEN(E3048),"")</f>
        <v>www.studentsreview.com</v>
      </c>
      <c r="G3048" s="0" t="n">
        <f aca="false">IF(F3048="www.studentcrowd.com",D3048*2/10,IF(F3048="www.studentsreview.com",D3048*2.5/10,"ERROR"))</f>
        <v>0.5</v>
      </c>
      <c r="H3048" s="0" t="str">
        <f aca="false">VLOOKUP(G3048,Sheet2!$A$1:$B$8,2,0)</f>
        <v>middle</v>
      </c>
      <c r="I3048" s="0" t="str">
        <f aca="false">"{""classes"":["""&amp;G3048&amp;"""],""text"":"""&amp;A3048&amp;"""},"</f>
        <v>{"classes":["0,5"],"text":"Political Science  This Major's Salary over time This is not a university for everybody, so I highly recommend staying overnight and meeting many students if you are interested in it.  It is intense and academically-driven, though there is a lot of student activism.  The wonderful thing is that you can talk to almost anyone here about almost anything.  However, the environment is not particuarly career-oriented, though there are no doubt growing career opportunities, including grants and internships for both for-profit and non-profit work."},</v>
      </c>
      <c r="J3048" s="0" t="n">
        <f aca="false">LEN(A3048)</f>
        <v>545</v>
      </c>
    </row>
    <row r="3049" customFormat="false" ht="12.8" hidden="false" customHeight="false" outlineLevel="0" collapsed="false">
      <c r="A3049" s="0" t="s">
        <v>3619</v>
      </c>
      <c r="B3049" s="0" t="s">
        <v>3431</v>
      </c>
      <c r="C3049" s="0" t="s">
        <v>3620</v>
      </c>
      <c r="D3049" s="0" t="n">
        <v>2</v>
      </c>
      <c r="E3049" s="0" t="str">
        <f aca="false">IFERROR(IFERROR(REPLACE(C3049,SEARCH($E$1,C3049,1),LEN($E$1),""),REPLACE(C3049,SEARCH($F$1,C3049,1),LEN($F$1),"")),C3049)</f>
        <v>www.studentsreview.com/viewprofile.php3?k=1069666453&amp;u=442</v>
      </c>
      <c r="F3049" s="0" t="str">
        <f aca="false">REPLACE(E3049,SEARCH("/",E3049,1),LEN(E3049),"")</f>
        <v>www.studentsreview.com</v>
      </c>
      <c r="G3049" s="0" t="n">
        <f aca="false">IF(F3049="www.studentcrowd.com",D3049*2/10,IF(F3049="www.studentsreview.com",D3049*2.5/10,"ERROR"))</f>
        <v>0.5</v>
      </c>
      <c r="H3049" s="0" t="str">
        <f aca="false">VLOOKUP(G3049,Sheet2!$A$1:$B$8,2,0)</f>
        <v>middle</v>
      </c>
      <c r="I3049" s="0" t="str">
        <f aca="false">"{""classes"":["""&amp;G3049&amp;"""],""text"":"""&amp;A3049&amp;"""},"</f>
        <v>{"classes":["0,5"],"text":"Economics  This Major's Salary over time criticizing the Grey City is simply taboo, this site is a good way to see both the positive and negative sides of the university, a view which you will not get on a campus tour. "},</v>
      </c>
      <c r="J3049" s="0" t="n">
        <f aca="false">LEN(A3049)</f>
        <v>219</v>
      </c>
    </row>
    <row r="3050" customFormat="false" ht="12.8" hidden="false" customHeight="false" outlineLevel="0" collapsed="false">
      <c r="A3050" s="0" t="s">
        <v>3621</v>
      </c>
      <c r="B3050" s="0" t="s">
        <v>3431</v>
      </c>
      <c r="C3050" s="0" t="s">
        <v>3622</v>
      </c>
      <c r="D3050" s="0" t="n">
        <v>3</v>
      </c>
      <c r="E3050" s="0" t="str">
        <f aca="false">IFERROR(IFERROR(REPLACE(C3050,SEARCH($E$1,C3050,1),LEN($E$1),""),REPLACE(C3050,SEARCH($F$1,C3050,1),LEN($F$1),"")),C3050)</f>
        <v>www.studentsreview.com/viewprofile.php3?k=1066976012&amp;u=442</v>
      </c>
      <c r="F3050" s="0" t="str">
        <f aca="false">REPLACE(E3050,SEARCH("/",E3050,1),LEN(E3050),"")</f>
        <v>www.studentsreview.com</v>
      </c>
      <c r="G3050" s="0" t="n">
        <f aca="false">IF(F3050="www.studentcrowd.com",D3050*2/10,IF(F3050="www.studentsreview.com",D3050*2.5/10,"ERROR"))</f>
        <v>0.75</v>
      </c>
      <c r="H3050" s="0" t="str">
        <f aca="false">VLOOKUP(G3050,Sheet2!$A$1:$B$8,2,0)</f>
        <v>good</v>
      </c>
      <c r="I3050" s="0" t="str">
        <f aca="false">"{""classes"":["""&amp;G3050&amp;"""],""text"":"""&amp;A3050&amp;"""},"</f>
        <v>{"classes":["0,75"],"text":"History/Histories  art history/etc.   This Major's Salary over time This school is intenseвЂ¦in every way.  For example, I tried to join the ping-pong clubвЂ¦but it was way to intense!  This is both the blessing and the curse of the school - everyone here is amazing, but unfortunately many are too amazing for their own good  this is reflected in the school's reputation as well .  However, this is not as universal as it seems, and on the bright side there are more friendly and easy-going people here then it might first appear.  Furthermore, the academics here are amazing - granted, they are far from perfect, but you have to put it into perspective.  Courses are challenging, and for the most part intensely interesting.  Despite what I have read in other reviews, I have found the faculty here incredibly approachable, considering their reputations/etc.  Many core courses are taught by graduate students  which can be advantagous , but that comment that you cannot take a course from a famour professor before your 3rd or 4th year is ridiculousвЂ¦I have taken several in my first two years.  Furthermore, the campus is very beautiful, as is the architecture in the quads.  The administration is very good  I think we ranked first in that category in this year's princeton review, not that that means anything  and the support for first-year students is great.  More importantly, this school is located in Chicago, which as far as cities go is absolutely incredible - it truely is.  The people are great, the culture is incredible, and as far as art and music goes everyone passes through Chicago."},</v>
      </c>
      <c r="J3050" s="0" t="n">
        <f aca="false">LEN(A3050)</f>
        <v>1604</v>
      </c>
    </row>
    <row r="3051" customFormat="false" ht="12.8" hidden="false" customHeight="false" outlineLevel="0" collapsed="false">
      <c r="A3051" s="0" t="s">
        <v>3623</v>
      </c>
      <c r="B3051" s="0" t="s">
        <v>3431</v>
      </c>
      <c r="C3051" s="0" t="s">
        <v>3624</v>
      </c>
      <c r="D3051" s="0" t="n">
        <v>2</v>
      </c>
      <c r="E3051" s="0" t="str">
        <f aca="false">IFERROR(IFERROR(REPLACE(C3051,SEARCH($E$1,C3051,1),LEN($E$1),""),REPLACE(C3051,SEARCH($F$1,C3051,1),LEN($F$1),"")),C3051)</f>
        <v>www.studentsreview.com/viewprofile.php3?k=1063490173&amp;u=442</v>
      </c>
      <c r="F3051" s="0" t="str">
        <f aca="false">REPLACE(E3051,SEARCH("/",E3051,1),LEN(E3051),"")</f>
        <v>www.studentsreview.com</v>
      </c>
      <c r="G3051" s="0" t="n">
        <f aca="false">IF(F3051="www.studentcrowd.com",D3051*2/10,IF(F3051="www.studentsreview.com",D3051*2.5/10,"ERROR"))</f>
        <v>0.5</v>
      </c>
      <c r="H3051" s="0" t="str">
        <f aca="false">VLOOKUP(G3051,Sheet2!$A$1:$B$8,2,0)</f>
        <v>middle</v>
      </c>
      <c r="I3051" s="0" t="str">
        <f aca="false">"{""classes"":["""&amp;G3051&amp;"""],""text"":"""&amp;A3051&amp;"""},"</f>
        <v>{"classes":["0,5"],"text":"Biology  This Major's Salary over time I got a good education at U of C and found myself well prepared for medical school.  U of C was challenging and not always the most pleasant environment but the things I learned there have stood me in good stead."},</v>
      </c>
      <c r="J3051" s="0" t="n">
        <f aca="false">LEN(A3051)</f>
        <v>251</v>
      </c>
    </row>
    <row r="3052" customFormat="false" ht="12.8" hidden="false" customHeight="false" outlineLevel="0" collapsed="false">
      <c r="A3052" s="0" t="s">
        <v>3625</v>
      </c>
      <c r="B3052" s="0" t="s">
        <v>3431</v>
      </c>
      <c r="C3052" s="0" t="s">
        <v>3626</v>
      </c>
      <c r="D3052" s="0" t="n">
        <v>3</v>
      </c>
      <c r="E3052" s="0" t="str">
        <f aca="false">IFERROR(IFERROR(REPLACE(C3052,SEARCH($E$1,C3052,1),LEN($E$1),""),REPLACE(C3052,SEARCH($F$1,C3052,1),LEN($F$1),"")),C3052)</f>
        <v>www.studentsreview.com/viewprofile.php3?k=1061750082&amp;u=442</v>
      </c>
      <c r="F3052" s="0" t="str">
        <f aca="false">REPLACE(E3052,SEARCH("/",E3052,1),LEN(E3052),"")</f>
        <v>www.studentsreview.com</v>
      </c>
      <c r="G3052" s="0" t="n">
        <f aca="false">IF(F3052="www.studentcrowd.com",D3052*2/10,IF(F3052="www.studentsreview.com",D3052*2.5/10,"ERROR"))</f>
        <v>0.75</v>
      </c>
      <c r="H3052" s="0" t="str">
        <f aca="false">VLOOKUP(G3052,Sheet2!$A$1:$B$8,2,0)</f>
        <v>good</v>
      </c>
      <c r="I3052" s="0" t="str">
        <f aca="false">"{""classes"":["""&amp;G3052&amp;"""],""text"":"""&amp;A3052&amp;"""},"</f>
        <v>{"classes":["0,75"],"text":"Economics  This Major's Salary over time This school is perpetually under-ranked in the bogus national rankings.  If you care about getting a high-powered yet well-rounded education this is the place for you.  Both downtown Chicago and the local Hyde Park neighborhood are easily accessible and lots of fun.  "},</v>
      </c>
      <c r="J3052" s="0" t="n">
        <f aca="false">LEN(A3052)</f>
        <v>309</v>
      </c>
    </row>
    <row r="3053" customFormat="false" ht="12.8" hidden="false" customHeight="false" outlineLevel="0" collapsed="false">
      <c r="A3053" s="0" t="s">
        <v>3627</v>
      </c>
      <c r="B3053" s="0" t="s">
        <v>3431</v>
      </c>
      <c r="C3053" s="0" t="s">
        <v>3628</v>
      </c>
      <c r="D3053" s="0" t="n">
        <v>3</v>
      </c>
      <c r="E3053" s="0" t="str">
        <f aca="false">IFERROR(IFERROR(REPLACE(C3053,SEARCH($E$1,C3053,1),LEN($E$1),""),REPLACE(C3053,SEARCH($F$1,C3053,1),LEN($F$1),"")),C3053)</f>
        <v>www.studentsreview.com/viewprofile.php3?k=1060932485&amp;u=442</v>
      </c>
      <c r="F3053" s="0" t="str">
        <f aca="false">REPLACE(E3053,SEARCH("/",E3053,1),LEN(E3053),"")</f>
        <v>www.studentsreview.com</v>
      </c>
      <c r="G3053" s="0" t="n">
        <f aca="false">IF(F3053="www.studentcrowd.com",D3053*2/10,IF(F3053="www.studentsreview.com",D3053*2.5/10,"ERROR"))</f>
        <v>0.75</v>
      </c>
      <c r="H3053" s="0" t="str">
        <f aca="false">VLOOKUP(G3053,Sheet2!$A$1:$B$8,2,0)</f>
        <v>good</v>
      </c>
      <c r="I3053" s="0" t="str">
        <f aca="false">"{""classes"":["""&amp;G3053&amp;"""],""text"":"""&amp;A3053&amp;"""},"</f>
        <v>{"classes":["0,75"],"text":"Psychology  This Major's Salary over time The major benefit of the whole  U of C  experience was to help me broaden my view of the world, and to think in a more disciplined manner.  To me, that is  and should be  the predominant goals of a true liberal arts education. In terms of how much U of C has opened doors for me  i.e. reputation , it's been a mixed bag.  When I was consulting the industrial/organizational psych field, it provided substantial credibility.  Now that I'm in a completely different career, I work with a much broader audience.  In this respect, U of C's reputation isn't nearly as important.  Hell, half the people think I'm talking about University of Illinois Circle Campus!  That used to bother me, but I've come to realize that the vast majority of people aren't into the  life of the mind  thing.  U of C isn't on their radar screens.  That said, the U of C is a little gem for those who appreciate an intellectually stimulating environment.  Don't listen to posts talking about the U of C being the toughest place academically.  They are the people who like to wine about  how hard it is  so they can fish for complements or put others down.  It's rigorous, but manageable.  It's never going to be a hip party school, yet it does provide outlets and activities that wouldn't be appreciated by the type of person looking for a Big 10 atmosphere.  If you are the type of person who enjoys intellectual discourse, but felt like you had to  dumb yourself down  to fit in with others in high school, you'll find U of C a good fit.  If you are smart, not intellectual, you'll find U of C to be one giant mental masturbatory circle jerk.  But then again, you'd have confused it with UIC in the first place. "},</v>
      </c>
      <c r="J3053" s="0" t="n">
        <f aca="false">LEN(A3053)</f>
        <v>1730</v>
      </c>
    </row>
    <row r="3054" customFormat="false" ht="12.8" hidden="false" customHeight="false" outlineLevel="0" collapsed="false">
      <c r="A3054" s="0" t="s">
        <v>3629</v>
      </c>
      <c r="B3054" s="0" t="s">
        <v>3431</v>
      </c>
      <c r="C3054" s="0" t="s">
        <v>3630</v>
      </c>
      <c r="D3054" s="0" t="n">
        <v>2</v>
      </c>
      <c r="E3054" s="0" t="str">
        <f aca="false">IFERROR(IFERROR(REPLACE(C3054,SEARCH($E$1,C3054,1),LEN($E$1),""),REPLACE(C3054,SEARCH($F$1,C3054,1),LEN($F$1),"")),C3054)</f>
        <v>www.studentsreview.com/viewprofile.php3?k=1059171965&amp;u=442</v>
      </c>
      <c r="F3054" s="0" t="str">
        <f aca="false">REPLACE(E3054,SEARCH("/",E3054,1),LEN(E3054),"")</f>
        <v>www.studentsreview.com</v>
      </c>
      <c r="G3054" s="0" t="n">
        <f aca="false">IF(F3054="www.studentcrowd.com",D3054*2/10,IF(F3054="www.studentsreview.com",D3054*2.5/10,"ERROR"))</f>
        <v>0.5</v>
      </c>
      <c r="H3054" s="0" t="str">
        <f aca="false">VLOOKUP(G3054,Sheet2!$A$1:$B$8,2,0)</f>
        <v>middle</v>
      </c>
      <c r="I3054" s="0" t="str">
        <f aca="false">"{""classes"":["""&amp;G3054&amp;"""],""text"":"""&amp;A3054&amp;"""},"</f>
        <v>{"classes":["0,5"],"text":"Economics  This Major's Salary over time They aren't joking when they plaster,  the life of the mind  on all the admissions material. That is exactley what you get, an absorbing intellectual life which you must be totally dedicated to. Make sure you understand what you are getting into - U of C is an unceasing 24/7 intellectual enviornment that will challenge you emotionally and physically as well. "},</v>
      </c>
      <c r="J3054" s="0" t="n">
        <f aca="false">LEN(A3054)</f>
        <v>402</v>
      </c>
    </row>
    <row r="3055" customFormat="false" ht="12.8" hidden="false" customHeight="false" outlineLevel="0" collapsed="false">
      <c r="A3055" s="0" t="s">
        <v>3631</v>
      </c>
      <c r="B3055" s="0" t="s">
        <v>3431</v>
      </c>
      <c r="C3055" s="0" t="s">
        <v>3632</v>
      </c>
      <c r="D3055" s="0" t="n">
        <v>2</v>
      </c>
      <c r="E3055" s="0" t="str">
        <f aca="false">IFERROR(IFERROR(REPLACE(C3055,SEARCH($E$1,C3055,1),LEN($E$1),""),REPLACE(C3055,SEARCH($F$1,C3055,1),LEN($F$1),"")),C3055)</f>
        <v>www.studentsreview.com/viewprofile.php3?k=1057198985&amp;u=442</v>
      </c>
      <c r="F3055" s="0" t="str">
        <f aca="false">REPLACE(E3055,SEARCH("/",E3055,1),LEN(E3055),"")</f>
        <v>www.studentsreview.com</v>
      </c>
      <c r="G3055" s="0" t="n">
        <f aca="false">IF(F3055="www.studentcrowd.com",D3055*2/10,IF(F3055="www.studentsreview.com",D3055*2.5/10,"ERROR"))</f>
        <v>0.5</v>
      </c>
      <c r="H3055" s="0" t="str">
        <f aca="false">VLOOKUP(G3055,Sheet2!$A$1:$B$8,2,0)</f>
        <v>middle</v>
      </c>
      <c r="I3055" s="0" t="str">
        <f aca="false">"{""classes"":["""&amp;G3055&amp;"""],""text"":"""&amp;A3055&amp;"""},"</f>
        <v>{"classes":["0,5"],"text":"Sociology  This Major's Salary over time The University of Chicago is unlike any other place I have ever visited. It is far nerdier than imaginable. It is challenging, constricting, frustrating, and the most stimulating intellectual experience I could have ever had. It is the Westpoint of intellectual institutions. "},</v>
      </c>
      <c r="J3055" s="0" t="n">
        <f aca="false">LEN(A3055)</f>
        <v>317</v>
      </c>
    </row>
    <row r="3056" customFormat="false" ht="12.8" hidden="false" customHeight="false" outlineLevel="0" collapsed="false">
      <c r="A3056" s="0" t="s">
        <v>3633</v>
      </c>
      <c r="B3056" s="0" t="s">
        <v>3431</v>
      </c>
      <c r="C3056" s="0" t="s">
        <v>3634</v>
      </c>
      <c r="D3056" s="0" t="n">
        <v>3</v>
      </c>
      <c r="E3056" s="0" t="str">
        <f aca="false">IFERROR(IFERROR(REPLACE(C3056,SEARCH($E$1,C3056,1),LEN($E$1),""),REPLACE(C3056,SEARCH($F$1,C3056,1),LEN($F$1),"")),C3056)</f>
        <v>www.studentsreview.com/viewprofile.php3?k=1056609491&amp;u=442</v>
      </c>
      <c r="F3056" s="0" t="str">
        <f aca="false">REPLACE(E3056,SEARCH("/",E3056,1),LEN(E3056),"")</f>
        <v>www.studentsreview.com</v>
      </c>
      <c r="G3056" s="0" t="n">
        <f aca="false">IF(F3056="www.studentcrowd.com",D3056*2/10,IF(F3056="www.studentsreview.com",D3056*2.5/10,"ERROR"))</f>
        <v>0.75</v>
      </c>
      <c r="H3056" s="0" t="str">
        <f aca="false">VLOOKUP(G3056,Sheet2!$A$1:$B$8,2,0)</f>
        <v>good</v>
      </c>
      <c r="I3056" s="0" t="str">
        <f aca="false">"{""classes"":["""&amp;G3056&amp;"""],""text"":"""&amp;A3056&amp;"""},"</f>
        <v>{"classes":["0,75"],"text":"PreLaw and Legal  This Major's Salary over time The University of Chicago is truly a great place. Though it is nicknamed the place where fun comes to die, among others, it is both academically and non-academically fulfilling. The core, the small class sizes, the professors all make the U of C a great place to learn, not to mention the willingness of everyone around you to learn for learning's sake. There *is* a social life! Everywhere, not just at the U of C, college is what you make of it. If you want to wear the Where Fun Comes to Die shirt and hole yourself up in the library all quarter long, you can. But if you are up for always interesting things to do, they are definitely there. "},</v>
      </c>
      <c r="J3056" s="0" t="n">
        <f aca="false">LEN(A3056)</f>
        <v>694</v>
      </c>
    </row>
    <row r="3057" customFormat="false" ht="12.8" hidden="false" customHeight="false" outlineLevel="0" collapsed="false">
      <c r="A3057" s="0" t="s">
        <v>3635</v>
      </c>
      <c r="B3057" s="0" t="s">
        <v>3431</v>
      </c>
      <c r="C3057" s="0" t="s">
        <v>3636</v>
      </c>
      <c r="D3057" s="0" t="n">
        <v>1</v>
      </c>
      <c r="E3057" s="0" t="str">
        <f aca="false">IFERROR(IFERROR(REPLACE(C3057,SEARCH($E$1,C3057,1),LEN($E$1),""),REPLACE(C3057,SEARCH($F$1,C3057,1),LEN($F$1),"")),C3057)</f>
        <v>www.studentsreview.com/viewprofile.php3?k=1051209494&amp;u=442</v>
      </c>
      <c r="F3057" s="0" t="str">
        <f aca="false">REPLACE(E3057,SEARCH("/",E3057,1),LEN(E3057),"")</f>
        <v>www.studentsreview.com</v>
      </c>
      <c r="G3057" s="0" t="n">
        <f aca="false">IF(F3057="www.studentcrowd.com",D3057*2/10,IF(F3057="www.studentsreview.com",D3057*2.5/10,"ERROR"))</f>
        <v>0.25</v>
      </c>
      <c r="H3057" s="0" t="str">
        <f aca="false">VLOOKUP(G3057,Sheet2!$A$1:$B$8,2,0)</f>
        <v>bad_plus</v>
      </c>
      <c r="I3057" s="0" t="str">
        <f aca="false">"{""classes"":["""&amp;G3057&amp;"""],""text"":"""&amp;A3057&amp;"""},"</f>
        <v>{"classes":["0,25"],"text":"Other  This Major's Salary over time When I decided to come to this school, I was aware of the University's reputation for having a bad social life.  I couldn't imagine that any school of this caliber could really be that bad sociallyвЂ”I figured as long as there was an intelligent, diverse student body, I could always find my niche.  But now that I am here I am miserable, cold, usually bored, annoyed by and hostile to most of the students I know, and seriously considering transferring.  I never would have come here if I had known the details:Housing setups make it difficult to meet people.  In almost all dorms, first years live amongst upperclassmen, meaning that many of your neighbors already have friends and aren't really interested in knowing you at all.  The high proportion of dorms with singles or suites with livingrooms and such encourage people to stay in their own rooms rather than socialize.  I lived in BJ the first quarter of my first year and I had to move out because I couldn't stand the people there.  BJ is mostly singles, and the people there obviously want to be by themselves.  At the dinner table there was hardly any conversation.  If there was, it was usually about something like the weather or what was for dinner.  People were so withdrawn I felt like I didn't know anything about any of them after living with them for three months.Because the social life in the dorms are so poor, many people choose to live of campus after their first year without feeling like they'll be missing much.  I'd say a quarter of second years, half of third years, and most fourth years live off campus.  This contributes to the complete lack of community.There is no denying that Chicago is a second-rate city.  It has a handful of interesting neighborhoods that consist of several blocks of interesting shops and restaurants, and then become suburban-looking residential areas.  Besides China town, most of the interesting neighborhoods are not easily accessible.  U. Chicago hardly seems like an urban school when you have to take a combination of at least one subway and one bus to get to wherever you're going.  Public transportation is inconvenient and runs less frequently than you'd expect.  During winter quarter it seems that hte only people that get out regularly have cars.As if the inaccessibility of Chicago itself wasn't enough, from around November through April the weather is unbearable.  It actually ends up hampering your social life: it becomes so cold that one would rather stay in the dorm than wait in sub-zero, windy weather on a street corner for a bus, and then wait another 10 minutes on a frozen subway platform.  The incredibly long winter drains everyone, makes the atmosphere of the entire school drab and lifeless, and makes you dread getting up in the morning and going outside.As I said before, the university is hardly an urban school.  Hyde Park does not offer much in the way of activities or even restaurants.  Think if it as a suburban school.  Really.Many people come here thinking that the academics are well worth the lack of social life.  However, remember that the school is not nearly as selective as others ranked similarly.  There are plenty of smart people here, but there are plenty of really unintelligent people, many of whom will  dominate discussions and point them in irrelevant directions.  I have heard many people voice complaints the professors seem to allow this to go on.The University really likes to play up its core, but it is important to know that not all core courses are created equal.  My Core Bio class was taught by an illiterate, barely intelligible graduate student whom many of the undergrads had to correct from time to time.  Humanities classes are often taught by uninterested professors who lead trivial discussions with bored students.  Remember that 15 of your 42 classes will be core, and some  but not all  of these are a true waste of time and money.Finally, to try and bring the bitter reality of this school home, I'd like to mention that I personally know one first year who left first quarter, two people that are transfering, two that are taking a year off to rethink this whole place and whether they want to be here.  Furthermore, I would say that most of the people that I like most here  10 or 15 people  definitely wish they had never come here.  Also, look at the statistics.  The University has by far the lowest retention rate among other schools of its caliber."},</v>
      </c>
      <c r="J3057" s="0" t="n">
        <f aca="false">LEN(A3057)</f>
        <v>4478</v>
      </c>
    </row>
    <row r="3058" customFormat="false" ht="12.8" hidden="false" customHeight="false" outlineLevel="0" collapsed="false">
      <c r="A3058" s="0" t="s">
        <v>3637</v>
      </c>
      <c r="B3058" s="0" t="s">
        <v>3431</v>
      </c>
      <c r="C3058" s="0" t="s">
        <v>3638</v>
      </c>
      <c r="D3058" s="0" t="n">
        <v>4</v>
      </c>
      <c r="E3058" s="0" t="str">
        <f aca="false">IFERROR(IFERROR(REPLACE(C3058,SEARCH($E$1,C3058,1),LEN($E$1),""),REPLACE(C3058,SEARCH($F$1,C3058,1),LEN($F$1),"")),C3058)</f>
        <v>www.studentsreview.com/viewprofile.php3?k=1047771263&amp;u=442</v>
      </c>
      <c r="F3058" s="0" t="str">
        <f aca="false">REPLACE(E3058,SEARCH("/",E3058,1),LEN(E3058),"")</f>
        <v>www.studentsreview.com</v>
      </c>
      <c r="G3058" s="0" t="n">
        <f aca="false">IF(F3058="www.studentcrowd.com",D3058*2/10,IF(F3058="www.studentsreview.com",D3058*2.5/10,"ERROR"))</f>
        <v>1</v>
      </c>
      <c r="H3058" s="0" t="str">
        <f aca="false">VLOOKUP(G3058,Sheet2!$A$1:$B$8,2,0)</f>
        <v>excellent</v>
      </c>
      <c r="I3058" s="0" t="str">
        <f aca="false">"{""classes"":["""&amp;G3058&amp;"""],""text"":"""&amp;A3058&amp;"""},"</f>
        <v>{"classes":["1"],"text":"Economics  This Major's Salary over time I'm sure there are many of you aspiring economists, businessmen, investment bankers, and young financial analysts that want the best education possible and be in the position to vault to the top of whatever field you choose. If this is your goal in life then you're not much different from me, and if you come to UC, you WILL get the best education in these branching fields of economics probably better than anywhere else in the world. And I am not throwing out propoganda.I came here not really knowing what the expectations were for an econ degree, but I soon learned that there are reasons why UC is considered the best place for such study. The econ that is taught here is completely different from other schools because econ is not taught as a social science, but rather as more of an extension of the mathematical and statistical sciences. If you are interested in graduate study, you'll be taking courses such as Analysis in Rn  some choose to go on to Abstract Algebra to get a specialization in Math with their Econ degree , a formal approach to Game Theory, several econometrics courses, and many excruciatingly difficult statistics courses. And all the while, remember you'll need to finish your core requirements in social science, humanities, a second language, drama and the arts, biology, and the physical sciences. Then in your last year, you had better get started on writing a BA research paper, which requires the approval of the econ department in order for you to get the  Honors  tag on your Econ degree  which helps a lot in getting into grad school .Note that you don't have to do all this. There are many, many econ students here, and obviously most of them simply can't or don't want to handle all of this. Most of them study econ just so they can have the prestige of having a degree in Economics from UC. For those students, they get an econ education much like at other schools because they study econ as though it's supposed to be an tool used in public policy.But if you really want to have best undergraduate education in the study of economics and like the idea of being able to chat with 5 different nobel laureates in the field in one day, then UC will be a good school for you. But if you're looking for a good time. Go elsewhere, and I mean it."},</v>
      </c>
      <c r="J3058" s="0" t="n">
        <f aca="false">LEN(A3058)</f>
        <v>2323</v>
      </c>
    </row>
    <row r="3059" customFormat="false" ht="12.8" hidden="false" customHeight="false" outlineLevel="0" collapsed="false">
      <c r="A3059" s="0" t="s">
        <v>3639</v>
      </c>
      <c r="B3059" s="0" t="s">
        <v>3431</v>
      </c>
      <c r="C3059" s="0" t="s">
        <v>3640</v>
      </c>
      <c r="D3059" s="0" t="n">
        <v>3</v>
      </c>
      <c r="E3059" s="0" t="str">
        <f aca="false">IFERROR(IFERROR(REPLACE(C3059,SEARCH($E$1,C3059,1),LEN($E$1),""),REPLACE(C3059,SEARCH($F$1,C3059,1),LEN($F$1),"")),C3059)</f>
        <v>www.studentsreview.com/viewprofile.php3?k=1045726056&amp;u=442</v>
      </c>
      <c r="F3059" s="0" t="str">
        <f aca="false">REPLACE(E3059,SEARCH("/",E3059,1),LEN(E3059),"")</f>
        <v>www.studentsreview.com</v>
      </c>
      <c r="G3059" s="0" t="n">
        <f aca="false">IF(F3059="www.studentcrowd.com",D3059*2/10,IF(F3059="www.studentsreview.com",D3059*2.5/10,"ERROR"))</f>
        <v>0.75</v>
      </c>
      <c r="H3059" s="0" t="str">
        <f aca="false">VLOOKUP(G3059,Sheet2!$A$1:$B$8,2,0)</f>
        <v>good</v>
      </c>
      <c r="I3059" s="0" t="str">
        <f aca="false">"{""classes"":["""&amp;G3059&amp;"""],""text"":"""&amp;A3059&amp;"""},"</f>
        <v>{"classes":["0,75"],"text":"Math  This Major's Salary over time 1-  Courses are difficulty.  Lots of homework and frequent papers and exams.2- Faculty spend lots of extra time helping students who 'want to' succeed.  Calculus class, for instance, my instructor offered extra help every night for a week.  One ight he stayed til 11:00 pm going over work with me.  I was able to master a difficult course  much much harder than any AP Calc course - which were easy '5s' .3- Students are a bit geeky - but open and friendly.  It's easy to find and make friends.4- Dorms are comfortable.5- Chicago is great.  Hyde Park is a bit 'iffy'.6-  I have already participated in extra curricular activity and travelled with the U Chicago team.  I am presently inter mural team member on another team.  I am not very good but my teammates are helpful and encouraging.7- My biggest complaint is that the extra curricular Music Program doesn't exist and the Music Profs are not the least committed to the program.  There is no classes or tutoring offered through the University for non Music majors and very few opportunities to perform.  8- Despite this I have found and pay for private tutoring."},</v>
      </c>
      <c r="J3059" s="0" t="n">
        <f aca="false">LEN(A3059)</f>
        <v>1153</v>
      </c>
    </row>
    <row r="3060" customFormat="false" ht="12.8" hidden="false" customHeight="false" outlineLevel="0" collapsed="false">
      <c r="A3060" s="0" t="s">
        <v>3641</v>
      </c>
      <c r="B3060" s="0" t="s">
        <v>3431</v>
      </c>
      <c r="C3060" s="0" t="s">
        <v>3642</v>
      </c>
      <c r="D3060" s="0" t="n">
        <v>2</v>
      </c>
      <c r="E3060" s="0" t="str">
        <f aca="false">IFERROR(IFERROR(REPLACE(C3060,SEARCH($E$1,C3060,1),LEN($E$1),""),REPLACE(C3060,SEARCH($F$1,C3060,1),LEN($F$1),"")),C3060)</f>
        <v>www.studentsreview.com/viewprofile.php3?k=1045587440&amp;u=442</v>
      </c>
      <c r="F3060" s="0" t="str">
        <f aca="false">REPLACE(E3060,SEARCH("/",E3060,1),LEN(E3060),"")</f>
        <v>www.studentsreview.com</v>
      </c>
      <c r="G3060" s="0" t="n">
        <f aca="false">IF(F3060="www.studentcrowd.com",D3060*2/10,IF(F3060="www.studentsreview.com",D3060*2.5/10,"ERROR"))</f>
        <v>0.5</v>
      </c>
      <c r="H3060" s="0" t="str">
        <f aca="false">VLOOKUP(G3060,Sheet2!$A$1:$B$8,2,0)</f>
        <v>middle</v>
      </c>
      <c r="I3060" s="0" t="str">
        <f aca="false">"{""classes"":["""&amp;G3060&amp;"""],""text"":"""&amp;A3060&amp;"""},"</f>
        <v>{"classes":["0,5"],"text":"English  This Major's Salary over time While the University has tons of great professors, and many full professors do teach core classes, most undergrads just can't get into those classes  although if you stick around in a class, most often you will get into it . Why? When you take a college where each class is about 800 kids and then add 500 kids on top of that, the core classes taught by full professors fill up fast. While it is difficult for a 1st or 2nd year student to get into a class taught by a well-known professor, many of those professors will allow a very large number of students into their classes  ie. no class size limit for them . As far as neighborhood security goes, people do get robbed and mugged. But, not being an idiot helps out. I feel totally safe in Hyde Park. With about 20 deputized cops  both Chicago and University of Chicago police  patrolling the very small land area of Hyde Park at all times, and  emergency call stations located throughout the neighborhood, even if something were to happen, the cops aren't far away. While there might not be anything to do in Hyde Park, you can still go for a walk in the neighborhood late at night and not have a problem  provided you're not acting like a fool "},</v>
      </c>
      <c r="J3060" s="0" t="n">
        <f aca="false">LEN(A3060)</f>
        <v>1237</v>
      </c>
    </row>
    <row r="3061" customFormat="false" ht="12.8" hidden="false" customHeight="false" outlineLevel="0" collapsed="false">
      <c r="A3061" s="0" t="s">
        <v>3643</v>
      </c>
      <c r="B3061" s="0" t="s">
        <v>3431</v>
      </c>
      <c r="C3061" s="0" t="s">
        <v>3644</v>
      </c>
      <c r="D3061" s="0" t="n">
        <v>3</v>
      </c>
      <c r="E3061" s="0" t="str">
        <f aca="false">IFERROR(IFERROR(REPLACE(C3061,SEARCH($E$1,C3061,1),LEN($E$1),""),REPLACE(C3061,SEARCH($F$1,C3061,1),LEN($F$1),"")),C3061)</f>
        <v>www.studentsreview.com/viewprofile.php3?k=1045502670&amp;u=442</v>
      </c>
      <c r="F3061" s="0" t="str">
        <f aca="false">REPLACE(E3061,SEARCH("/",E3061,1),LEN(E3061),"")</f>
        <v>www.studentsreview.com</v>
      </c>
      <c r="G3061" s="0" t="n">
        <f aca="false">IF(F3061="www.studentcrowd.com",D3061*2/10,IF(F3061="www.studentsreview.com",D3061*2.5/10,"ERROR"))</f>
        <v>0.75</v>
      </c>
      <c r="H3061" s="0" t="str">
        <f aca="false">VLOOKUP(G3061,Sheet2!$A$1:$B$8,2,0)</f>
        <v>good</v>
      </c>
      <c r="I3061" s="0" t="str">
        <f aca="false">"{""classes"":["""&amp;G3061&amp;"""],""text"":"""&amp;A3061&amp;"""},"</f>
        <v>{"classes":["0,75"],"text":"History/Histories  art history/etc.   This Major's Salary over time The U of C is a wonderful place.  It's full of dorks and nerds, or in other words, people passionate about what they do and interested in just about everything.  Plus, whatever we're interested in, we obsessively do well.  This leads to an environment constantly running at 110%, usually fuelled by coffee and adrenaline, not to mention that weird clarity that comes at 4am when you haven't slept in a couple days.  Sure, it's a tought school, and classwork will take up most of your time, but why else would you go to college?  The point is to get an education, right?  There are those seem to think otherwise, and they are the people who spend four years complaining about the work, the people, the weather, the fact that Chicago isn't  fun enough  or is out for its  institutional aims.   Meanwhile, they're paying $45,000 a year for the priviledge of not learning anything and hating their time here.  What losers.  And really, they couldn't be more wrong.  Chicago profs care deeply about their students - and anybody else's students for that matter.  They are perfectly willing to sit down with you and talk for hours about whatever is bothering you, so long as it's a legitimate concern, and not just  this is too hard, make it go away!   Of course there are the ones who are a little nuts or slightly less coherent than the average bear, but in general they're still willing to help you work things out if you go talk to them.  Hey, this is what happens when you spend your life as a nerd - you get a little left of the middle, in a brilliant sort of way.Bottom line?  We're quirky, we work obscenely hard, and we love it.  The professors are just grown-up versions of the same thing.  Result: an incredibly rich environment - for those with the passion and drive to dive right in."},</v>
      </c>
      <c r="J3061" s="0" t="n">
        <f aca="false">LEN(A3061)</f>
        <v>1857</v>
      </c>
    </row>
    <row r="3062" customFormat="false" ht="12.8" hidden="false" customHeight="false" outlineLevel="0" collapsed="false">
      <c r="A3062" s="0" t="s">
        <v>3645</v>
      </c>
      <c r="B3062" s="0" t="s">
        <v>3431</v>
      </c>
      <c r="C3062" s="0" t="s">
        <v>3646</v>
      </c>
      <c r="D3062" s="0" t="n">
        <v>2</v>
      </c>
      <c r="E3062" s="0" t="str">
        <f aca="false">IFERROR(IFERROR(REPLACE(C3062,SEARCH($E$1,C3062,1),LEN($E$1),""),REPLACE(C3062,SEARCH($F$1,C3062,1),LEN($F$1),"")),C3062)</f>
        <v>www.studentsreview.com/viewprofile.php3?k=1045428834&amp;u=442</v>
      </c>
      <c r="F3062" s="0" t="str">
        <f aca="false">REPLACE(E3062,SEARCH("/",E3062,1),LEN(E3062),"")</f>
        <v>www.studentsreview.com</v>
      </c>
      <c r="G3062" s="0" t="n">
        <f aca="false">IF(F3062="www.studentcrowd.com",D3062*2/10,IF(F3062="www.studentsreview.com",D3062*2.5/10,"ERROR"))</f>
        <v>0.5</v>
      </c>
      <c r="H3062" s="0" t="str">
        <f aca="false">VLOOKUP(G3062,Sheet2!$A$1:$B$8,2,0)</f>
        <v>middle</v>
      </c>
      <c r="I3062" s="0" t="str">
        <f aca="false">"{""classes"":["""&amp;G3062&amp;"""],""text"":"""&amp;A3062&amp;"""},"</f>
        <v>{"classes":["0,5"],"text":"Other  This Major's Salary over time The University of Chicago has a wonderful faculty and resources.  My peers were equally amazing.  I would not trade my experience at U of C for any other graduate program. "},</v>
      </c>
      <c r="J3062" s="0" t="n">
        <f aca="false">LEN(A3062)</f>
        <v>209</v>
      </c>
    </row>
    <row r="3063" customFormat="false" ht="12.8" hidden="false" customHeight="false" outlineLevel="0" collapsed="false">
      <c r="A3063" s="0" t="s">
        <v>3647</v>
      </c>
      <c r="B3063" s="0" t="s">
        <v>3431</v>
      </c>
      <c r="C3063" s="0" t="s">
        <v>3648</v>
      </c>
      <c r="D3063" s="0" t="n">
        <v>2</v>
      </c>
      <c r="E3063" s="0" t="str">
        <f aca="false">IFERROR(IFERROR(REPLACE(C3063,SEARCH($E$1,C3063,1),LEN($E$1),""),REPLACE(C3063,SEARCH($F$1,C3063,1),LEN($F$1),"")),C3063)</f>
        <v>www.studentsreview.com/viewprofile.php3?k=1042481720&amp;u=442</v>
      </c>
      <c r="F3063" s="0" t="str">
        <f aca="false">REPLACE(E3063,SEARCH("/",E3063,1),LEN(E3063),"")</f>
        <v>www.studentsreview.com</v>
      </c>
      <c r="G3063" s="0" t="n">
        <f aca="false">IF(F3063="www.studentcrowd.com",D3063*2/10,IF(F3063="www.studentsreview.com",D3063*2.5/10,"ERROR"))</f>
        <v>0.5</v>
      </c>
      <c r="H3063" s="0" t="str">
        <f aca="false">VLOOKUP(G3063,Sheet2!$A$1:$B$8,2,0)</f>
        <v>middle</v>
      </c>
      <c r="I3063" s="0" t="str">
        <f aca="false">"{""classes"":["""&amp;G3063&amp;"""],""text"":"""&amp;A3063&amp;"""},"</f>
        <v>{"classes":["0,5"],"text":"Language - French/Spanish/etc.  This Major's Salary over time I majored in Classics at theUniversity of Chicago, and it was wonderful.  Students should especially take advantage of the coreвЂ”don't be lazy.  Take classes from the most demanding professors you can find.  Take HBC and Western Civ.  The professors are, for the most part, incredibly enthusiastic about teaching undergrads, and will go out of their way for a dedicated and interested students.  The writing and thinking skills that you will gain will enable you to succeed at ANYTHING in the future.  The late-night dorm discussions of great books are a must.  While the U of C is not by ANY definition a  party school , if you love to read, write, think and argue, it is a PARADISE.  The social life tends more towards discussion, eating, visiting museums, operas and symphonies than frat parties, and it is a GOOD thing.  Campus is only about 15 - 20 minutes by public transportation from downtown Chicago.  China town is easily accessible, as is the North Side.Hyde Park has EXCELLENT bookstores and pretty decent resteraunts.  55th street is a Thai food paradise.If you enjoy the life of the mind, you will be in heaven at the U of C! "},</v>
      </c>
      <c r="J3063" s="0" t="n">
        <f aca="false">LEN(A3063)</f>
        <v>1203</v>
      </c>
    </row>
    <row r="3064" customFormat="false" ht="12.8" hidden="false" customHeight="false" outlineLevel="0" collapsed="false">
      <c r="A3064" s="0" t="s">
        <v>3649</v>
      </c>
      <c r="B3064" s="0" t="s">
        <v>3431</v>
      </c>
      <c r="C3064" s="0" t="s">
        <v>3650</v>
      </c>
      <c r="D3064" s="0" t="n">
        <v>2</v>
      </c>
      <c r="E3064" s="0" t="str">
        <f aca="false">IFERROR(IFERROR(REPLACE(C3064,SEARCH($E$1,C3064,1),LEN($E$1),""),REPLACE(C3064,SEARCH($F$1,C3064,1),LEN($F$1),"")),C3064)</f>
        <v>www.studentsreview.com/viewprofile.php3?k=1042265405&amp;u=442</v>
      </c>
      <c r="F3064" s="0" t="str">
        <f aca="false">REPLACE(E3064,SEARCH("/",E3064,1),LEN(E3064),"")</f>
        <v>www.studentsreview.com</v>
      </c>
      <c r="G3064" s="0" t="n">
        <f aca="false">IF(F3064="www.studentcrowd.com",D3064*2/10,IF(F3064="www.studentsreview.com",D3064*2.5/10,"ERROR"))</f>
        <v>0.5</v>
      </c>
      <c r="H3064" s="0" t="str">
        <f aca="false">VLOOKUP(G3064,Sheet2!$A$1:$B$8,2,0)</f>
        <v>middle</v>
      </c>
      <c r="I3064" s="0" t="str">
        <f aca="false">"{""classes"":["""&amp;G3064&amp;"""],""text"":"""&amp;A3064&amp;"""},"</f>
        <v>{"classes":["0,5"],"text":"Sociology  This Major's Salary over time Among my fondest memories of the UofC is the night two of my friends nearly came to blows when a conversation about tax policy turned into a heated argument over Aristotle's ethics.  Very few other schools force a passion for ideas and for learning the way Chicago does.  Ancient thoughts and great thinkers matter.  Students and faculty expect you to be able to ground your opinion in the larger schemes and traditions of thought.  Comments without such grounding rarely escape without punishment.This means that Chicago is not for everyone  indeed not for most people .  Attending the college requires a committment beyond doing the required reading and making a decent effort on papers and tests.  To enjoy one's time there, one must accept the basic tenet that ideas matter.  If you are interested primarily in finding a job, don't waste your time.  If you already know exactly what you want to do and don't have any interest in anything else, don't waste your money.My education has served me well.  I'm in a top 5 PhD program now and it is much, much easier than my undergrad.  Other students in my cohort know I'm from Chicago and are intimidated by that.  Professors in my department accord me more respect because of it.  My biggest problem is now that I'm not in Hyde Park  which is as dangerous as any city neighborhood but far safer than I was led to believe before I moved there  is missing the intellectual community there.  I live in a large, respected college town but can not find near the degree of stimulation intellectually that Chicago offers.  I am unable to relate on a fundemental level to the college experiences of my peers here.  I think my education far more valuable than theirs.  While most are technically competant, they lack the wider perspective Chicago gave me.One final piece of advice, try to find a copy of the Collected Aims of Education Addresses printed by the UofC Press  I know its available at the Seminary Co-op bookstore .  They tell the story of what Chicago tries to be, and often is, all about"},</v>
      </c>
      <c r="J3064" s="0" t="n">
        <f aca="false">LEN(A3064)</f>
        <v>2083</v>
      </c>
    </row>
    <row r="3065" customFormat="false" ht="12.8" hidden="false" customHeight="false" outlineLevel="0" collapsed="false">
      <c r="A3065" s="0" t="s">
        <v>3651</v>
      </c>
      <c r="B3065" s="0" t="s">
        <v>3431</v>
      </c>
      <c r="C3065" s="0" t="s">
        <v>3652</v>
      </c>
      <c r="D3065" s="0" t="n">
        <v>3</v>
      </c>
      <c r="E3065" s="0" t="str">
        <f aca="false">IFERROR(IFERROR(REPLACE(C3065,SEARCH($E$1,C3065,1),LEN($E$1),""),REPLACE(C3065,SEARCH($F$1,C3065,1),LEN($F$1),"")),C3065)</f>
        <v>www.studentsreview.com/viewprofile.php3?k=1041302445&amp;u=442</v>
      </c>
      <c r="F3065" s="0" t="str">
        <f aca="false">REPLACE(E3065,SEARCH("/",E3065,1),LEN(E3065),"")</f>
        <v>www.studentsreview.com</v>
      </c>
      <c r="G3065" s="0" t="n">
        <f aca="false">IF(F3065="www.studentcrowd.com",D3065*2/10,IF(F3065="www.studentsreview.com",D3065*2.5/10,"ERROR"))</f>
        <v>0.75</v>
      </c>
      <c r="H3065" s="0" t="str">
        <f aca="false">VLOOKUP(G3065,Sheet2!$A$1:$B$8,2,0)</f>
        <v>good</v>
      </c>
      <c r="I3065" s="0" t="str">
        <f aca="false">"{""classes"":["""&amp;G3065&amp;"""],""text"":"""&amp;A3065&amp;"""},"</f>
        <v>{"classes":["0,75"],"text":"History/Histories  art history/etc.   This Major's Salary over time U of C has been the most grueling and wonderful experience of my life. Go, live through it, come out with a smile."},</v>
      </c>
      <c r="J3065" s="0" t="n">
        <f aca="false">LEN(A3065)</f>
        <v>182</v>
      </c>
    </row>
    <row r="3066" customFormat="false" ht="12.8" hidden="false" customHeight="false" outlineLevel="0" collapsed="false">
      <c r="A3066" s="0" t="s">
        <v>3653</v>
      </c>
      <c r="B3066" s="0" t="s">
        <v>3431</v>
      </c>
      <c r="C3066" s="0" t="s">
        <v>3654</v>
      </c>
      <c r="D3066" s="0" t="n">
        <v>2</v>
      </c>
      <c r="E3066" s="0" t="str">
        <f aca="false">IFERROR(IFERROR(REPLACE(C3066,SEARCH($E$1,C3066,1),LEN($E$1),""),REPLACE(C3066,SEARCH($F$1,C3066,1),LEN($F$1),"")),C3066)</f>
        <v>www.studentsreview.com/viewprofile.php3?k=1040163376&amp;u=442</v>
      </c>
      <c r="F3066" s="0" t="str">
        <f aca="false">REPLACE(E3066,SEARCH("/",E3066,1),LEN(E3066),"")</f>
        <v>www.studentsreview.com</v>
      </c>
      <c r="G3066" s="0" t="n">
        <f aca="false">IF(F3066="www.studentcrowd.com",D3066*2/10,IF(F3066="www.studentsreview.com",D3066*2.5/10,"ERROR"))</f>
        <v>0.5</v>
      </c>
      <c r="H3066" s="0" t="str">
        <f aca="false">VLOOKUP(G3066,Sheet2!$A$1:$B$8,2,0)</f>
        <v>middle</v>
      </c>
      <c r="I3066" s="0" t="str">
        <f aca="false">"{""classes"":["""&amp;G3066&amp;"""],""text"":"""&amp;A3066&amp;"""},"</f>
        <v>{"classes":["0,5"],"text":"Sociology  This Major's Salary over time Chicago is great for students who want to grow up to become college professors.  A Chicago degree will open doors in Chicago and the east coast, but the rest of the country thinks it's a mediocre public school so don't plan on skating on the reputation if you're moving out west."},</v>
      </c>
      <c r="J3066" s="0" t="n">
        <f aca="false">LEN(A3066)</f>
        <v>320</v>
      </c>
    </row>
    <row r="3067" customFormat="false" ht="12.8" hidden="false" customHeight="false" outlineLevel="0" collapsed="false">
      <c r="A3067" s="0" t="s">
        <v>3655</v>
      </c>
      <c r="B3067" s="0" t="s">
        <v>3431</v>
      </c>
      <c r="C3067" s="0" t="s">
        <v>3656</v>
      </c>
      <c r="D3067" s="0" t="n">
        <v>3</v>
      </c>
      <c r="E3067" s="0" t="str">
        <f aca="false">IFERROR(IFERROR(REPLACE(C3067,SEARCH($E$1,C3067,1),LEN($E$1),""),REPLACE(C3067,SEARCH($F$1,C3067,1),LEN($F$1),"")),C3067)</f>
        <v>www.studentsreview.com/viewprofile.php3?k=1040159980&amp;u=442</v>
      </c>
      <c r="F3067" s="0" t="str">
        <f aca="false">REPLACE(E3067,SEARCH("/",E3067,1),LEN(E3067),"")</f>
        <v>www.studentsreview.com</v>
      </c>
      <c r="G3067" s="0" t="n">
        <f aca="false">IF(F3067="www.studentcrowd.com",D3067*2/10,IF(F3067="www.studentsreview.com",D3067*2.5/10,"ERROR"))</f>
        <v>0.75</v>
      </c>
      <c r="H3067" s="0" t="str">
        <f aca="false">VLOOKUP(G3067,Sheet2!$A$1:$B$8,2,0)</f>
        <v>good</v>
      </c>
      <c r="I3067" s="0" t="str">
        <f aca="false">"{""classes"":["""&amp;G3067&amp;"""],""text"":"""&amp;A3067&amp;"""},"</f>
        <v>{"classes":["0,75"],"text":"Other  This Major's Salary over time Honestly, the UofC has definitely shaped and molded me into who I am today.  When I came in, I didnвЂ™t know that there was such a field as statistics.  I came in as a typical going-to-medical-school student.  Since there was no pre-med degree, a student could concentrate in other fields and still take the courses needed for medical school.  I thought that was cool.  I decided to concentrate in Statistics  Thought I was good in math -found out I wasn't that good and thus selected stats  and did a couple of internships that were provided by the College during the summers .  The concentration and especially the internships helped me out in obtaining a job right after college when I decided that I was not going directly to medical school.There are down-sides to the UofC.  The UofC lives up to its name where it is the  Life of the Mind .  It is a primarily theoretical school with rigorous courses. If you thought you were a big fish in your H.S., you'll be a small fish in a large pond at UofC.  At times, you may feel inferior  read: dumb  in comparison to your colleagues, but donвЂ™t worry because once you graduate and return to the real world, you'll feel  smart  as ever.  If your a H.S. student looking at UofC, ask yourself:  Are you looking for a real challenge?  Are you looking for a rigorous academic institution that will test your mental capabilities and tax you emotionally?  If so, then UofC is the place to be.  If not . . .there are other fine institutions for you.If your a UofC student wondering that you made a mistake in choosing UofC, I say hang in there.  Look at internships and other programs that will help you get a good 1st job once you escape UofC. "},</v>
      </c>
      <c r="J3067" s="0" t="n">
        <f aca="false">LEN(A3067)</f>
        <v>1725</v>
      </c>
    </row>
    <row r="3068" customFormat="false" ht="12.8" hidden="false" customHeight="false" outlineLevel="0" collapsed="false">
      <c r="A3068" s="0" t="s">
        <v>3657</v>
      </c>
      <c r="B3068" s="0" t="s">
        <v>3431</v>
      </c>
      <c r="C3068" s="0" t="s">
        <v>3658</v>
      </c>
      <c r="D3068" s="0" t="n">
        <v>3</v>
      </c>
      <c r="E3068" s="0" t="str">
        <f aca="false">IFERROR(IFERROR(REPLACE(C3068,SEARCH($E$1,C3068,1),LEN($E$1),""),REPLACE(C3068,SEARCH($F$1,C3068,1),LEN($F$1),"")),C3068)</f>
        <v>www.studentsreview.com/viewprofile.php3?k=1040159780&amp;u=442</v>
      </c>
      <c r="F3068" s="0" t="str">
        <f aca="false">REPLACE(E3068,SEARCH("/",E3068,1),LEN(E3068),"")</f>
        <v>www.studentsreview.com</v>
      </c>
      <c r="G3068" s="0" t="n">
        <f aca="false">IF(F3068="www.studentcrowd.com",D3068*2/10,IF(F3068="www.studentsreview.com",D3068*2.5/10,"ERROR"))</f>
        <v>0.75</v>
      </c>
      <c r="H3068" s="0" t="str">
        <f aca="false">VLOOKUP(G3068,Sheet2!$A$1:$B$8,2,0)</f>
        <v>good</v>
      </c>
      <c r="I3068" s="0" t="str">
        <f aca="false">"{""classes"":["""&amp;G3068&amp;"""],""text"":"""&amp;A3068&amp;"""},"</f>
        <v>{"classes":["0,75"],"text":"Other  This Major's Salary over time Honestly, the UofC has definetely shaped and molded me into who I am today.  When I came in, I didnt know that there was such a field as statistics.  I came in as a typical going-to-medical-school student.  Since there was no pre-med degree, a student could concentrate in other fields and still take the courses needed for medical school.  I thought that was cool.  I decided to concentrate in Statistics  Thought I was good in math -found out I wasn't that good and thus selected stats  and did a couple of internships that were provided by the College during the summers .  The concentration and especially the internships helped me out in obtaining a job right after college when I decided that I was not going directly to medical school.There are down-sides to the UofC.  The UofC lives up to its name where it is the  Life of the Mind .  It is a primarily theoretical school with rigorious courses. If you thought you were a big fish in your H.S., you'll be a small fish in a large pond at UofC.  At times, you may feel inferior  read: dumb  in comparision to your collegues, but dont worry because once you graduate and return to the real world, you'll feel  smart  as ever.  If your a H.S. student looking at UofC, ask yourself:  Are you looking for a real challenge?  Are you looking for a rigorious academic institution that will test your mental capabalities and tax you emotionally?  If so, then UofC is the place to be.  If not . . .there are other fine institutions for you.If your a UofC student wondering that you made a mistake in choosing UofC, I say hang in there.  Look at interships and other programs that will help you get a good 1st job once you escape UofC."},</v>
      </c>
      <c r="J3068" s="0" t="n">
        <f aca="false">LEN(A3068)</f>
        <v>1719</v>
      </c>
    </row>
    <row r="3069" customFormat="false" ht="12.8" hidden="false" customHeight="false" outlineLevel="0" collapsed="false">
      <c r="A3069" s="0" t="s">
        <v>3659</v>
      </c>
      <c r="B3069" s="0" t="s">
        <v>3431</v>
      </c>
      <c r="C3069" s="0" t="s">
        <v>3660</v>
      </c>
      <c r="D3069" s="0" t="n">
        <v>1</v>
      </c>
      <c r="E3069" s="0" t="str">
        <f aca="false">IFERROR(IFERROR(REPLACE(C3069,SEARCH($E$1,C3069,1),LEN($E$1),""),REPLACE(C3069,SEARCH($F$1,C3069,1),LEN($F$1),"")),C3069)</f>
        <v>www.studentsreview.com/viewprofile.php3?k=1034998380&amp;u=442</v>
      </c>
      <c r="F3069" s="0" t="str">
        <f aca="false">REPLACE(E3069,SEARCH("/",E3069,1),LEN(E3069),"")</f>
        <v>www.studentsreview.com</v>
      </c>
      <c r="G3069" s="0" t="n">
        <f aca="false">IF(F3069="www.studentcrowd.com",D3069*2/10,IF(F3069="www.studentsreview.com",D3069*2.5/10,"ERROR"))</f>
        <v>0.25</v>
      </c>
      <c r="H3069" s="0" t="str">
        <f aca="false">VLOOKUP(G3069,Sheet2!$A$1:$B$8,2,0)</f>
        <v>bad_plus</v>
      </c>
      <c r="I3069" s="0" t="str">
        <f aca="false">"{""classes"":["""&amp;G3069&amp;"""],""text"":"""&amp;A3069&amp;"""},"</f>
        <v>{"classes":["0,25"],"text":"Religion/Religious  This Major's Salary over time The University of Chicago Divinity School is very famous, but it's falling apart, at least in the History of Religions.  The professors, at least the 2 with any power, are always at each others' throats; when I was there, there was a third, and the whole dynamic was borderline violent.  Pedagogy seems not to be on anyone's mind, and the various courses are a random selection of what the profs happen to be doing right now.  There is little or no attempt to provide basic grounding, with the intro sequence nearly worthless and uninspired.The only reason I enjoyed myself is that I got to know some students and faculty more or less outside of classes.  The classes themselves were worthless, but I did lots of reading on my own, and some of the other students  and the faculty outside of HR as such  were very helpful.  There are, however, a lot of students who simply prate the latest pseudo-Marxist nonsense, seemingly convinced that ideology takes the place of scholarship and thought.If you want to go into the History of Religions, avoid UC like the plague unless there is a major faculty hiring binge, which doesn't seem likely in this economic climate."},</v>
      </c>
      <c r="J3069" s="0" t="n">
        <f aca="false">LEN(A3069)</f>
        <v>1212</v>
      </c>
    </row>
    <row r="3070" customFormat="false" ht="12.8" hidden="false" customHeight="false" outlineLevel="0" collapsed="false">
      <c r="A3070" s="0" t="s">
        <v>3661</v>
      </c>
      <c r="B3070" s="0" t="s">
        <v>3431</v>
      </c>
      <c r="C3070" s="0" t="s">
        <v>3662</v>
      </c>
      <c r="D3070" s="0" t="n">
        <v>4</v>
      </c>
      <c r="E3070" s="0" t="str">
        <f aca="false">IFERROR(IFERROR(REPLACE(C3070,SEARCH($E$1,C3070,1),LEN($E$1),""),REPLACE(C3070,SEARCH($F$1,C3070,1),LEN($F$1),"")),C3070)</f>
        <v>www.studentsreview.com/viewprofile.php3?k=1034997777&amp;u=442</v>
      </c>
      <c r="F3070" s="0" t="str">
        <f aca="false">REPLACE(E3070,SEARCH("/",E3070,1),LEN(E3070),"")</f>
        <v>www.studentsreview.com</v>
      </c>
      <c r="G3070" s="0" t="n">
        <f aca="false">IF(F3070="www.studentcrowd.com",D3070*2/10,IF(F3070="www.studentsreview.com",D3070*2.5/10,"ERROR"))</f>
        <v>1</v>
      </c>
      <c r="H3070" s="0" t="str">
        <f aca="false">VLOOKUP(G3070,Sheet2!$A$1:$B$8,2,0)</f>
        <v>excellent</v>
      </c>
      <c r="I3070" s="0" t="str">
        <f aca="false">"{""classes"":["""&amp;G3070&amp;"""],""text"":"""&amp;A3070&amp;"""},"</f>
        <v>{"classes":["1"],"text":"Religion/Religious  This Major's Salary over time Although I'm sure a number of things have changed in the last 10 years, there are a few constants about the University of Chicago.  It seems to me that the student  undergraduate  community is divided in half: those who decide they are  into  the whole UC experience, come hell or high water, and those who decide that they hate the place and everything it represents.In my experience, these decisions are made within about 6 months of entering, so if you're interested in the school, you'd do well to spend as much time as you can trying to get a sesne of what it's really like.  If you find you don't like it, transfer immediately.  Don't ruin your college yearsвЂ”and those of people around youвЂ”by sticking it out when you hate the place.  If you love it, feel free to laugh at, taunt, and ridicule those who hate it.  After all, these are people stupid enough to spend 4 years shelling out 30-odd thousand dollars to stay at a place they hate.  In other words, idiots.  So laugh, laugh, laugh.Assuming you are feeling even remotely positive, here's some basic advice.  Don't spend all your time trying to get into the one or two supposedly wonderful Civ or Soc sections, then complain because you didn't get your choice.  Take something weird, something you hadn't intended to take.  Remain undecided in your majorвЂ”if you just know exactly for sure 100% that you are going to be a doctor, this really isn't the school for you.  Besides, Med. School placement isn't great.Here's some more advice: don't confine your intellectual activities to the classroom.  The most fun you will have at UC, apart from sex and whatnot, is sitting around at 4 in the morning, drinking with a bunch of friends, having a not-terribly-coherent argument about how Thucydides is relevant  or not  to the current situation with Iraq.  Or something of the kind.  If this sounds like your idea of hell, DON'T GO.  If it sounds to you like it might be interesting to meet people who could actually argue about such a thing, and would do so at 4 in the morning, and actually you kind of suspect you're that sort of person, welcome to the U of C.As a final test, consider the following.  A very unscientific survey of 300 colleges in the US found that Chicago was either 299 or 300  depending on the version  in fun level, neck-and-neck with the Air Force Academy.  If you look at various reviews and such of the school, a lot of the negative ones will remark on this, and say,  See?   Now here's the thing: the people who like the place responded a bit differently.  We said,  Woohoo!  They actually _bought it_!   That is, they actually think we have no fun and work all the time!  Bwa ha haвЂ¦  Now if you think people who respond this way to a  dis  on the school are freaks, you're going to hate UofC.  If on the other hand you enjoy knowing that you and your profs are smarter than just about anyone, and you think you might enjoy carping about the idiots in the admin. who think that UC should be made  fun,  then you're going to love it here.It's a love-hate thing.  One or the other, pretty much.  It's not much like other places, and it's really as good as they say, but it's sure as hell not for everyone."},</v>
      </c>
      <c r="J3070" s="0" t="n">
        <f aca="false">LEN(A3070)</f>
        <v>3246</v>
      </c>
    </row>
    <row r="3071" customFormat="false" ht="12.8" hidden="false" customHeight="false" outlineLevel="0" collapsed="false">
      <c r="A3071" s="0" t="s">
        <v>3663</v>
      </c>
      <c r="B3071" s="0" t="s">
        <v>3431</v>
      </c>
      <c r="C3071" s="0" t="s">
        <v>3664</v>
      </c>
      <c r="D3071" s="0" t="n">
        <v>4</v>
      </c>
      <c r="E3071" s="0" t="str">
        <f aca="false">IFERROR(IFERROR(REPLACE(C3071,SEARCH($E$1,C3071,1),LEN($E$1),""),REPLACE(C3071,SEARCH($F$1,C3071,1),LEN($F$1),"")),C3071)</f>
        <v>www.studentsreview.com/viewprofile.php3?k=1032357487&amp;u=442</v>
      </c>
      <c r="F3071" s="0" t="str">
        <f aca="false">REPLACE(E3071,SEARCH("/",E3071,1),LEN(E3071),"")</f>
        <v>www.studentsreview.com</v>
      </c>
      <c r="G3071" s="0" t="n">
        <f aca="false">IF(F3071="www.studentcrowd.com",D3071*2/10,IF(F3071="www.studentsreview.com",D3071*2.5/10,"ERROR"))</f>
        <v>1</v>
      </c>
      <c r="H3071" s="0" t="str">
        <f aca="false">VLOOKUP(G3071,Sheet2!$A$1:$B$8,2,0)</f>
        <v>excellent</v>
      </c>
      <c r="I3071" s="0" t="str">
        <f aca="false">"{""classes"":["""&amp;G3071&amp;"""],""text"":"""&amp;A3071&amp;"""},"</f>
        <v>{"classes":["1"],"text":"English  This Major's Salary over time Visit this school before you go.  For real.  Stay over a night.  The U of C is different from other schools; it is NOT a run of the mill  good school  and caution should really be exercised when applying.  Know what you are getting into.What are you getting into: one of the greatest academic universities in the world, recognized far and wide for unwavering focus on education and academia."},</v>
      </c>
      <c r="J3071" s="0" t="n">
        <f aca="false">LEN(A3071)</f>
        <v>430</v>
      </c>
    </row>
    <row r="3072" customFormat="false" ht="12.8" hidden="false" customHeight="false" outlineLevel="0" collapsed="false">
      <c r="A3072" s="0" t="s">
        <v>3665</v>
      </c>
      <c r="B3072" s="0" t="s">
        <v>3431</v>
      </c>
      <c r="C3072" s="0" t="s">
        <v>3666</v>
      </c>
      <c r="D3072" s="0" t="n">
        <v>2</v>
      </c>
      <c r="E3072" s="0" t="str">
        <f aca="false">IFERROR(IFERROR(REPLACE(C3072,SEARCH($E$1,C3072,1),LEN($E$1),""),REPLACE(C3072,SEARCH($F$1,C3072,1),LEN($F$1),"")),C3072)</f>
        <v>www.studentsreview.com/viewprofile.php3?k=1032073690&amp;u=442</v>
      </c>
      <c r="F3072" s="0" t="str">
        <f aca="false">REPLACE(E3072,SEARCH("/",E3072,1),LEN(E3072),"")</f>
        <v>www.studentsreview.com</v>
      </c>
      <c r="G3072" s="0" t="n">
        <f aca="false">IF(F3072="www.studentcrowd.com",D3072*2/10,IF(F3072="www.studentsreview.com",D3072*2.5/10,"ERROR"))</f>
        <v>0.5</v>
      </c>
      <c r="H3072" s="0" t="str">
        <f aca="false">VLOOKUP(G3072,Sheet2!$A$1:$B$8,2,0)</f>
        <v>middle</v>
      </c>
      <c r="I3072" s="0" t="str">
        <f aca="false">"{""classes"":["""&amp;G3072&amp;"""],""text"":"""&amp;A3072&amp;"""},"</f>
        <v>{"classes":["0,5"],"text":"Economics  This Major's Salary over time You have to be a glutton for work to enjoy it. But if you are passionate about learning it will be the greatest experience of your life. I promise."},</v>
      </c>
      <c r="J3072" s="0" t="n">
        <f aca="false">LEN(A3072)</f>
        <v>188</v>
      </c>
    </row>
    <row r="3073" customFormat="false" ht="12.8" hidden="false" customHeight="false" outlineLevel="0" collapsed="false">
      <c r="A3073" s="0" t="s">
        <v>3667</v>
      </c>
      <c r="B3073" s="0" t="s">
        <v>3431</v>
      </c>
      <c r="C3073" s="0" t="s">
        <v>3668</v>
      </c>
      <c r="D3073" s="0" t="n">
        <v>4</v>
      </c>
      <c r="E3073" s="0" t="str">
        <f aca="false">IFERROR(IFERROR(REPLACE(C3073,SEARCH($E$1,C3073,1),LEN($E$1),""),REPLACE(C3073,SEARCH($F$1,C3073,1),LEN($F$1),"")),C3073)</f>
        <v>www.studentsreview.com/viewprofile.php3?k=1029814970&amp;u=442</v>
      </c>
      <c r="F3073" s="0" t="str">
        <f aca="false">REPLACE(E3073,SEARCH("/",E3073,1),LEN(E3073),"")</f>
        <v>www.studentsreview.com</v>
      </c>
      <c r="G3073" s="0" t="n">
        <f aca="false">IF(F3073="www.studentcrowd.com",D3073*2/10,IF(F3073="www.studentsreview.com",D3073*2.5/10,"ERROR"))</f>
        <v>1</v>
      </c>
      <c r="H3073" s="0" t="str">
        <f aca="false">VLOOKUP(G3073,Sheet2!$A$1:$B$8,2,0)</f>
        <v>excellent</v>
      </c>
      <c r="I3073" s="0" t="str">
        <f aca="false">"{""classes"":["""&amp;G3073&amp;"""],""text"":"""&amp;A3073&amp;"""},"</f>
        <v>{"classes":["1"],"text":"Physics  This Major's Salary over time University of Chicago is NOT for everybody. If you are intelligent and want the challenge, the University of Chicago is probably the best place to get your undergraduate education. Unlike our peers schools like Harvard, Yale, Princeton and Stanford, Chicago's common core curriculum requires any physics majors to study 3 civilization, 3 social sciences, 3 humanities, 3 biology/chem classes in addition to math and physics. For a quantitative oriented physics/math majors, civilization, humanility, and social sciences classes are the challenges. Reading Shakespere is no fun for math guys. Soci-humanilty classes opened my eyes and even changed the way I look at physics problems. That is the power of the Chicago education.If you are smart, but does not want to learn for the learning's sake, Harvard, Stanford maybe a better choice. So definitely know what makes you happy and fulfilling.When I walk by the hall way of my Physics lab building and pass the portraits of 24 physics Nobel prize winners University of Chicago produced  Chicago produced more physics Nobel prize winners than any school in the US, and produced 73 Nobel prize winners in general, more than any university in the US , I know what kind of education I am receiving at the University of Chicago. "},</v>
      </c>
      <c r="J3073" s="0" t="n">
        <f aca="false">LEN(A3073)</f>
        <v>1312</v>
      </c>
    </row>
    <row r="3074" customFormat="false" ht="12.8" hidden="false" customHeight="false" outlineLevel="0" collapsed="false">
      <c r="A3074" s="0" t="s">
        <v>3669</v>
      </c>
      <c r="B3074" s="0" t="s">
        <v>3431</v>
      </c>
      <c r="C3074" s="0" t="s">
        <v>3670</v>
      </c>
      <c r="D3074" s="0" t="n">
        <v>3</v>
      </c>
      <c r="E3074" s="0" t="str">
        <f aca="false">IFERROR(IFERROR(REPLACE(C3074,SEARCH($E$1,C3074,1),LEN($E$1),""),REPLACE(C3074,SEARCH($F$1,C3074,1),LEN($F$1),"")),C3074)</f>
        <v>www.studentsreview.com/viewprofile.php3?k=1029348408&amp;u=442</v>
      </c>
      <c r="F3074" s="0" t="str">
        <f aca="false">REPLACE(E3074,SEARCH("/",E3074,1),LEN(E3074),"")</f>
        <v>www.studentsreview.com</v>
      </c>
      <c r="G3074" s="0" t="n">
        <f aca="false">IF(F3074="www.studentcrowd.com",D3074*2/10,IF(F3074="www.studentsreview.com",D3074*2.5/10,"ERROR"))</f>
        <v>0.75</v>
      </c>
      <c r="H3074" s="0" t="str">
        <f aca="false">VLOOKUP(G3074,Sheet2!$A$1:$B$8,2,0)</f>
        <v>good</v>
      </c>
      <c r="I3074" s="0" t="str">
        <f aca="false">"{""classes"":["""&amp;G3074&amp;"""],""text"":"""&amp;A3074&amp;"""},"</f>
        <v>{"classes":["0,75"],"text":"PreMed and Medical  This Major's Salary over time The University of Chicago is an excellent school, but it is extremely academically rigorous, especially if you take the time consuming classes  for me, Japanese and Honors Calculus.   Free-thinking is encouraged, and despite the jokes about having no social life, I have fun all of the time, especially via dorm life and the on-campus movie theater.This was my dream school; once I got in on Early Action, I didn't apply anywhere else - and it hasn't disappointed me."},</v>
      </c>
      <c r="J3074" s="0" t="n">
        <f aca="false">LEN(A3074)</f>
        <v>517</v>
      </c>
    </row>
    <row r="3075" customFormat="false" ht="12.8" hidden="false" customHeight="false" outlineLevel="0" collapsed="false">
      <c r="A3075" s="0" t="s">
        <v>3671</v>
      </c>
      <c r="B3075" s="0" t="s">
        <v>3431</v>
      </c>
      <c r="C3075" s="0" t="s">
        <v>3672</v>
      </c>
      <c r="D3075" s="0" t="n">
        <v>1</v>
      </c>
      <c r="E3075" s="0" t="str">
        <f aca="false">IFERROR(IFERROR(REPLACE(C3075,SEARCH($E$1,C3075,1),LEN($E$1),""),REPLACE(C3075,SEARCH($F$1,C3075,1),LEN($F$1),"")),C3075)</f>
        <v>www.studentsreview.com/viewprofile.php3?k=1027755130&amp;u=442</v>
      </c>
      <c r="F3075" s="0" t="str">
        <f aca="false">REPLACE(E3075,SEARCH("/",E3075,1),LEN(E3075),"")</f>
        <v>www.studentsreview.com</v>
      </c>
      <c r="G3075" s="0" t="n">
        <f aca="false">IF(F3075="www.studentcrowd.com",D3075*2/10,IF(F3075="www.studentsreview.com",D3075*2.5/10,"ERROR"))</f>
        <v>0.25</v>
      </c>
      <c r="H3075" s="0" t="str">
        <f aca="false">VLOOKUP(G3075,Sheet2!$A$1:$B$8,2,0)</f>
        <v>bad_plus</v>
      </c>
      <c r="I3075" s="0" t="str">
        <f aca="false">"{""classes"":["""&amp;G3075&amp;"""],""text"":"""&amp;A3075&amp;"""},"</f>
        <v>{"classes":["0,25"],"text":"Philosophy  This Major's Salary over time I read somewhere that University of Chicago is mainly concerned with its own institutional interests;  that students are always subordinated to these interests.  I wish I had known that before attending Chicago.I see Chicago's interests as glorifying itself  e.g. claiming it has more Nobel Laureates than can be claimed fairly; claiming to have high academic standards etc.   In fact, Chicago's academic standards were below those of my high school.  Fortunately, there is an entire building dedicated to propaganizing University of Chicago as a place of great academic standards.  While this may fool the rest of the world, students will not be fooled  usually they won't be, although it's taboo to suggest that Chicago may not be tops academically .The Hyde Park neighborhood around Chicago is undeniably dangerous and undesirable.  Parents of female or weak-looking children should not let their children attend since they are at hightened risk of assault.  If you don't believe me, look at the crime statistics for the area; and try testing the emergency phones to see how fast university police arrive.  Also, drive to the areas around the University.Students looking for a good college neighborhood will be disappointed.   Chicago offers little compared to New York, and it is inconvenient to go to the interesting parts. Not that Hyde Park doesn't have a run down sort of charm.  But, since the 1990's the University has allowed fast food franchises to replace the previously disgusting cafeteria style fare, giving the University a more palatable but impersonal face.Unlike other schools costing just as much,  Chicago provides its graduates with almost no help in finding work after college, or even with graduate school.  The so-called Career and Placement Office seems to exist only to provide its own staff with jobs.  Teachers take pride in not giving-in to grade inflation, making it that much harder to compete in the real world which doesn't keep track of whether Chicago has less grade inflation.If after reading this review, you are undeterred, and want to experience the true misery of the University of Chicago,  or you couldn't get into a better school , you would be well-advised to be in agreement with everything Chicago faculty and administrators tell you.  Otherwise, they will make your life very difficult.  You may think this will make you seem too obsequious, but it's what is expected of all students.  Just watch and learn.  None of these things would be so bad if not for the fact that the faculty are a rather unhappy bunch and inflict their unhappiness on their students by being cruel.  It is a cold grey place in every way. Alcoholism, like on other campuses, is an unacknowledged problem.  When I was there, every year or so, a student or two committed suicide.    "},</v>
      </c>
      <c r="J3075" s="0" t="n">
        <f aca="false">LEN(A3075)</f>
        <v>2846</v>
      </c>
    </row>
    <row r="3076" customFormat="false" ht="12.8" hidden="false" customHeight="false" outlineLevel="0" collapsed="false">
      <c r="A3076" s="0" t="s">
        <v>3673</v>
      </c>
      <c r="B3076" s="0" t="s">
        <v>3431</v>
      </c>
      <c r="C3076" s="0" t="s">
        <v>3674</v>
      </c>
      <c r="D3076" s="0" t="n">
        <v>4</v>
      </c>
      <c r="E3076" s="0" t="str">
        <f aca="false">IFERROR(IFERROR(REPLACE(C3076,SEARCH($E$1,C3076,1),LEN($E$1),""),REPLACE(C3076,SEARCH($F$1,C3076,1),LEN($F$1),"")),C3076)</f>
        <v>www.studentsreview.com/viewprofile.php3?k=1027056212&amp;u=442</v>
      </c>
      <c r="F3076" s="0" t="str">
        <f aca="false">REPLACE(E3076,SEARCH("/",E3076,1),LEN(E3076),"")</f>
        <v>www.studentsreview.com</v>
      </c>
      <c r="G3076" s="0" t="n">
        <f aca="false">IF(F3076="www.studentcrowd.com",D3076*2/10,IF(F3076="www.studentsreview.com",D3076*2.5/10,"ERROR"))</f>
        <v>1</v>
      </c>
      <c r="H3076" s="0" t="str">
        <f aca="false">VLOOKUP(G3076,Sheet2!$A$1:$B$8,2,0)</f>
        <v>excellent</v>
      </c>
      <c r="I3076" s="0" t="str">
        <f aca="false">"{""classes"":["""&amp;G3076&amp;"""],""text"":"""&amp;A3076&amp;"""},"</f>
        <v>{"classes":["1"],"text":"English  This Major's Salary over time Chicago definitely has its academics going for it. However, the University's vaunted merits pretty much end there. Students tend to be arrogant and thickheaded, though very bright. A lot of the students there aren't trying to have thier minds opened, having already made them up before they arrived. Unfortunately, a lot of the nicer students bailout and transfer within the first or second year  some in the first quarter.  The rate of attrition is one of the worst in the country. Other students have difficulty finishing in fours years due to the rigorous common core  which has been relaxed somewhat in recent years.  The Chicago tradition of using its best professors to teach undergrads is mostly marketing. The reality is, you will be taught by graduate students, rather than full professors. You don't stand a chance of getting into a well-known professor's class until you have advanced to your 3rd or 4th year. Luckily the graduate students teaching classes tend to be pretty cool and are less jaded than the bigwigs. If you are weird or nerdy, you'll fit right in at this school. The school is challenging, but only to those students who aren't already completely dedicated to their books. Socially, the place is a dead-zone, however there are some crowds that you can join in on. For example, there's the night owl library crowd, who hang out there until closing every night. There are also the various crowds that hang out in the many cafes around campus. The neighborhood is not safe, although it appear quaint. Plenty of students get robbed, mugged, or shot at. Street smarts are a must. Final note: they aren't kidding about Chicago winters being cold."},</v>
      </c>
      <c r="J3076" s="0" t="n">
        <f aca="false">LEN(A3076)</f>
        <v>1707</v>
      </c>
    </row>
    <row r="3077" customFormat="false" ht="12.8" hidden="false" customHeight="false" outlineLevel="0" collapsed="false">
      <c r="A3077" s="0" t="s">
        <v>3675</v>
      </c>
      <c r="B3077" s="0" t="s">
        <v>3431</v>
      </c>
      <c r="C3077" s="0" t="s">
        <v>3676</v>
      </c>
      <c r="D3077" s="0" t="n">
        <v>2</v>
      </c>
      <c r="E3077" s="0" t="str">
        <f aca="false">IFERROR(IFERROR(REPLACE(C3077,SEARCH($E$1,C3077,1),LEN($E$1),""),REPLACE(C3077,SEARCH($F$1,C3077,1),LEN($F$1),"")),C3077)</f>
        <v>www.studentsreview.com/viewprofile.php3?k=1023587130&amp;u=442</v>
      </c>
      <c r="F3077" s="0" t="str">
        <f aca="false">REPLACE(E3077,SEARCH("/",E3077,1),LEN(E3077),"")</f>
        <v>www.studentsreview.com</v>
      </c>
      <c r="G3077" s="0" t="n">
        <f aca="false">IF(F3077="www.studentcrowd.com",D3077*2/10,IF(F3077="www.studentsreview.com",D3077*2.5/10,"ERROR"))</f>
        <v>0.5</v>
      </c>
      <c r="H3077" s="0" t="str">
        <f aca="false">VLOOKUP(G3077,Sheet2!$A$1:$B$8,2,0)</f>
        <v>middle</v>
      </c>
      <c r="I3077" s="0" t="str">
        <f aca="false">"{""classes"":["""&amp;G3077&amp;"""],""text"":"""&amp;A3077&amp;"""},"</f>
        <v>{"classes":["0,5"],"text":"Economics  This Major's Salary over time This is a great place to go as long as you know what you're getting into.  If you want a place where you will be surrounded by some of the smartest people you'll ever know and with whom you will enjoy many an intelligent conversation, then come here.  If you want a vibrant social life with every night out drinking, go somewhere else.  The University of Chicago is ONLY for people who are serious about their studies and want to learn."},</v>
      </c>
      <c r="J3077" s="0" t="n">
        <f aca="false">LEN(A3077)</f>
        <v>477</v>
      </c>
    </row>
    <row r="3078" customFormat="false" ht="12.8" hidden="false" customHeight="false" outlineLevel="0" collapsed="false">
      <c r="A3078" s="0" t="s">
        <v>3677</v>
      </c>
      <c r="B3078" s="0" t="s">
        <v>3678</v>
      </c>
      <c r="C3078" s="0" t="s">
        <v>3679</v>
      </c>
      <c r="D3078" s="0" t="n">
        <v>1</v>
      </c>
      <c r="E3078" s="0" t="str">
        <f aca="false">IFERROR(IFERROR(REPLACE(C3078,SEARCH($E$1,C3078,1),LEN($E$1),""),REPLACE(C3078,SEARCH($F$1,C3078,1),LEN($F$1),"")),C3078)</f>
        <v>www.studentsreview.com/viewprofile.php3?k=1476726095&amp;u=1171</v>
      </c>
      <c r="F3078" s="0" t="str">
        <f aca="false">REPLACE(E3078,SEARCH("/",E3078,1),LEN(E3078),"")</f>
        <v>www.studentsreview.com</v>
      </c>
      <c r="G3078" s="0" t="n">
        <f aca="false">IF(F3078="www.studentcrowd.com",D3078*2/10,IF(F3078="www.studentsreview.com",D3078*2.5/10,"ERROR"))</f>
        <v>0.25</v>
      </c>
      <c r="H3078" s="0" t="str">
        <f aca="false">VLOOKUP(G3078,Sheet2!$A$1:$B$8,2,0)</f>
        <v>bad_plus</v>
      </c>
      <c r="I3078" s="0" t="str">
        <f aca="false">"{""classes"":["""&amp;G3078&amp;"""],""text"":"""&amp;A3078&amp;"""},"</f>
        <v>{"classes":["0,25"],"text":"Business - Management and Administration  This Major's Salary over time IUP is a mid sized school set in the middle of no where. This is NOT for a student who wants an active town. It is in a depressed part of Western/Central PA and is depressing. Winters are awful. Do not go if you like urban/metropolitan things to do. There is NOTHING to do. There is a big problem with violence and drugs. Many fights, and I did not feel safe. the people were unfriendly, do not hold doors, etc. There are a lot of urban/thug kids here that I can't believe got into any college. It seems like IUP takes anyone. It was very easy to get into. Instead of being encouraged to go to class, people encourage you to skip. I had a bad year and ended up depressed and anxious. I come from an upper middle class town and background, and felt like I went to the hood. It was not what I expected. "},</v>
      </c>
      <c r="J3078" s="0" t="n">
        <f aca="false">LEN(A3078)</f>
        <v>873</v>
      </c>
    </row>
    <row r="3079" customFormat="false" ht="12.8" hidden="false" customHeight="false" outlineLevel="0" collapsed="false">
      <c r="A3079" s="0" t="s">
        <v>3680</v>
      </c>
      <c r="B3079" s="0" t="s">
        <v>3678</v>
      </c>
      <c r="C3079" s="0" t="s">
        <v>3681</v>
      </c>
      <c r="D3079" s="0" t="n">
        <v>1</v>
      </c>
      <c r="E3079" s="0" t="str">
        <f aca="false">IFERROR(IFERROR(REPLACE(C3079,SEARCH($E$1,C3079,1),LEN($E$1),""),REPLACE(C3079,SEARCH($F$1,C3079,1),LEN($F$1),"")),C3079)</f>
        <v>www.studentsreview.com/viewprofile.php3?k=1463535166&amp;u=1171</v>
      </c>
      <c r="F3079" s="0" t="str">
        <f aca="false">REPLACE(E3079,SEARCH("/",E3079,1),LEN(E3079),"")</f>
        <v>www.studentsreview.com</v>
      </c>
      <c r="G3079" s="0" t="n">
        <f aca="false">IF(F3079="www.studentcrowd.com",D3079*2/10,IF(F3079="www.studentsreview.com",D3079*2.5/10,"ERROR"))</f>
        <v>0.25</v>
      </c>
      <c r="H3079" s="0" t="str">
        <f aca="false">VLOOKUP(G3079,Sheet2!$A$1:$B$8,2,0)</f>
        <v>bad_plus</v>
      </c>
      <c r="I3079" s="0" t="str">
        <f aca="false">"{""classes"":["""&amp;G3079&amp;"""],""text"":"""&amp;A3079&amp;"""},"</f>
        <v>{"classes":["0,25"],"text":"Business - Management and Administration  This Major's Salary over time By the end of my freshman year I was diagnosed with panic attacks.  I had a heightened sense of dread about getting in trouble because anything I did socially was surrounded by police who were issuing citations to anybody who even looked like they were having fun.  I learned to walk with my head down and try not to stand out. It was a constant state of fear. I had to go through a student conduct hearing and a county hearing and hire a lawyer and pay so much in finesto both the school and the county that I didn't have any money left to live. And I didn't even do anything- I was just in the wrong place at the wrong time just trying to live a college student life. Now I am taking an anxiety medication just to try to regain my balance. Thanks to IUP I've been mentally and physically impacted.  I really think that the campus and county police are overdoing it to make up for the schools party reputation from past years. It's making the student life at IUP unbearable. I will never return. I hated it there. "},</v>
      </c>
      <c r="J3079" s="0" t="n">
        <f aca="false">LEN(A3079)</f>
        <v>1087</v>
      </c>
    </row>
    <row r="3080" customFormat="false" ht="12.8" hidden="false" customHeight="false" outlineLevel="0" collapsed="false">
      <c r="A3080" s="0" t="s">
        <v>3682</v>
      </c>
      <c r="B3080" s="0" t="s">
        <v>3678</v>
      </c>
      <c r="C3080" s="0" t="s">
        <v>3683</v>
      </c>
      <c r="D3080" s="0" t="n">
        <v>1</v>
      </c>
      <c r="E3080" s="0" t="str">
        <f aca="false">IFERROR(IFERROR(REPLACE(C3080,SEARCH($E$1,C3080,1),LEN($E$1),""),REPLACE(C3080,SEARCH($F$1,C3080,1),LEN($F$1),"")),C3080)</f>
        <v>www.studentsreview.com/viewprofile.php3?k=1459347000&amp;u=1171</v>
      </c>
      <c r="F3080" s="0" t="str">
        <f aca="false">REPLACE(E3080,SEARCH("/",E3080,1),LEN(E3080),"")</f>
        <v>www.studentsreview.com</v>
      </c>
      <c r="G3080" s="0" t="n">
        <f aca="false">IF(F3080="www.studentcrowd.com",D3080*2/10,IF(F3080="www.studentsreview.com",D3080*2.5/10,"ERROR"))</f>
        <v>0.25</v>
      </c>
      <c r="H3080" s="0" t="str">
        <f aca="false">VLOOKUP(G3080,Sheet2!$A$1:$B$8,2,0)</f>
        <v>bad_plus</v>
      </c>
      <c r="I3080" s="0" t="str">
        <f aca="false">"{""classes"":["""&amp;G3080&amp;"""],""text"":"""&amp;A3080&amp;"""},"</f>
        <v>{"classes":["0,25"],"text":"Business - Management and Administration  This Major's Salary over time My counselor was NEVER available to help me even during class selection times. I made multiple visits in person to his office during his posted office hours and he was never there. He did not reply to any emails. I had to ask for help from another counselor who laughed about my inability to track down my assigned counselor. The campus police are over zealous when trying to track down party goers. They will grabbed you by the arm if they see you trip on a step and breathalyze you. They will come to your dorm and cover the peep hole to gain access to your room and search it. It feels like a police state.  If you do anything out of the ordinary..like laugh too loud in the hall, the police are all over it. Someone jumped from the roof of the garage and committed suicide the first week I was here. I walked past the scene.  It should have been my first clue. I am not coming back to this placeвЂ¦ever. All of my excitement about launching my college career, making new friends, having fun, have been crushed. My spirit is broken. I just want to go home and lick my wounds and start over somewhere else. #worsecollegeever"},</v>
      </c>
      <c r="J3080" s="0" t="n">
        <f aca="false">LEN(A3080)</f>
        <v>1198</v>
      </c>
    </row>
    <row r="3081" customFormat="false" ht="12.8" hidden="false" customHeight="false" outlineLevel="0" collapsed="false">
      <c r="A3081" s="0" t="s">
        <v>3684</v>
      </c>
      <c r="B3081" s="0" t="s">
        <v>3678</v>
      </c>
      <c r="C3081" s="0" t="s">
        <v>3685</v>
      </c>
      <c r="D3081" s="0" t="n">
        <v>3</v>
      </c>
      <c r="E3081" s="0" t="str">
        <f aca="false">IFERROR(IFERROR(REPLACE(C3081,SEARCH($E$1,C3081,1),LEN($E$1),""),REPLACE(C3081,SEARCH($F$1,C3081,1),LEN($F$1),"")),C3081)</f>
        <v>www.studentsreview.com/viewprofile.php3?k=1416675096&amp;u=1171</v>
      </c>
      <c r="F3081" s="0" t="str">
        <f aca="false">REPLACE(E3081,SEARCH("/",E3081,1),LEN(E3081),"")</f>
        <v>www.studentsreview.com</v>
      </c>
      <c r="G3081" s="0" t="n">
        <f aca="false">IF(F3081="www.studentcrowd.com",D3081*2/10,IF(F3081="www.studentsreview.com",D3081*2.5/10,"ERROR"))</f>
        <v>0.75</v>
      </c>
      <c r="H3081" s="0" t="str">
        <f aca="false">VLOOKUP(G3081,Sheet2!$A$1:$B$8,2,0)</f>
        <v>good</v>
      </c>
      <c r="I3081" s="0" t="str">
        <f aca="false">"{""classes"":["""&amp;G3081&amp;"""],""text"":"""&amp;A3081&amp;"""},"</f>
        <v>{"classes":["0,75"],"text":"Nursing  This Major's Salary over time Overall a good school faculty are nice, students are friendly. I've only attended here for a year so far."},</v>
      </c>
      <c r="J3081" s="0" t="n">
        <f aca="false">LEN(A3081)</f>
        <v>144</v>
      </c>
    </row>
    <row r="3082" customFormat="false" ht="12.8" hidden="false" customHeight="false" outlineLevel="0" collapsed="false">
      <c r="A3082" s="0" t="s">
        <v>3686</v>
      </c>
      <c r="B3082" s="0" t="s">
        <v>3678</v>
      </c>
      <c r="C3082" s="0" t="s">
        <v>3687</v>
      </c>
      <c r="D3082" s="0" t="n">
        <v>1</v>
      </c>
      <c r="E3082" s="0" t="str">
        <f aca="false">IFERROR(IFERROR(REPLACE(C3082,SEARCH($E$1,C3082,1),LEN($E$1),""),REPLACE(C3082,SEARCH($F$1,C3082,1),LEN($F$1),"")),C3082)</f>
        <v>www.studentsreview.com/viewprofile.php3?k=1403845282&amp;u=1171</v>
      </c>
      <c r="F3082" s="0" t="str">
        <f aca="false">REPLACE(E3082,SEARCH("/",E3082,1),LEN(E3082),"")</f>
        <v>www.studentsreview.com</v>
      </c>
      <c r="G3082" s="0" t="n">
        <f aca="false">IF(F3082="www.studentcrowd.com",D3082*2/10,IF(F3082="www.studentsreview.com",D3082*2.5/10,"ERROR"))</f>
        <v>0.25</v>
      </c>
      <c r="H3082" s="0" t="str">
        <f aca="false">VLOOKUP(G3082,Sheet2!$A$1:$B$8,2,0)</f>
        <v>bad_plus</v>
      </c>
      <c r="I3082" s="0" t="str">
        <f aca="false">"{""classes"":["""&amp;G3082&amp;"""],""text"":"""&amp;A3082&amp;"""},"</f>
        <v>{"classes":["0,25"],"text":"Education  This Major's Salary over time The professors at this university think that they are Harvard educated but in actuality they are no more than community college graduates who could not land a real job at a real university like Harvard or MIT. "},</v>
      </c>
      <c r="J3082" s="0" t="n">
        <f aca="false">LEN(A3082)</f>
        <v>251</v>
      </c>
    </row>
    <row r="3083" customFormat="false" ht="12.8" hidden="false" customHeight="false" outlineLevel="0" collapsed="false">
      <c r="A3083" s="0" t="s">
        <v>3688</v>
      </c>
      <c r="B3083" s="0" t="s">
        <v>3678</v>
      </c>
      <c r="C3083" s="0" t="s">
        <v>3689</v>
      </c>
      <c r="D3083" s="0" t="n">
        <v>1</v>
      </c>
      <c r="E3083" s="0" t="str">
        <f aca="false">IFERROR(IFERROR(REPLACE(C3083,SEARCH($E$1,C3083,1),LEN($E$1),""),REPLACE(C3083,SEARCH($F$1,C3083,1),LEN($F$1),"")),C3083)</f>
        <v>www.studentsreview.com/viewprofile.php3?k=1398344444&amp;u=1171</v>
      </c>
      <c r="F3083" s="0" t="str">
        <f aca="false">REPLACE(E3083,SEARCH("/",E3083,1),LEN(E3083),"")</f>
        <v>www.studentsreview.com</v>
      </c>
      <c r="G3083" s="0" t="n">
        <f aca="false">IF(F3083="www.studentcrowd.com",D3083*2/10,IF(F3083="www.studentsreview.com",D3083*2.5/10,"ERROR"))</f>
        <v>0.25</v>
      </c>
      <c r="H3083" s="0" t="str">
        <f aca="false">VLOOKUP(G3083,Sheet2!$A$1:$B$8,2,0)</f>
        <v>bad_plus</v>
      </c>
      <c r="I3083" s="0" t="str">
        <f aca="false">"{""classes"":["""&amp;G3083&amp;"""],""text"":"""&amp;A3083&amp;"""},"</f>
        <v>{"classes":["0,25"],"text":"PreMed and Medical  This Major's Salary over time  DO NOT SEND YOUR CHILD TO THIS SCHOOL. Your pay a lot of money for sub par education. Look at the reviews, half of the teachers the students can not understand, or the professors are horrible. The only cater to freshman. My child will be a sophomore next year, they are not able to take one class that is part of her major as all of the classes are already closed. The school tells you when you can schedule for next year. The few that are open still, the professors are  to be avoided - can not understand  Then when she goes to schedule, the system will not allow you to schedule, they receive an error  need approval ! Mind  you ADVISER told her which classes to take! THIS SCHOOL IS A JOKE! They need to focus on education not the suites!  Housing is more expensive than tuition! WAKE UP IUP!"},</v>
      </c>
      <c r="J3083" s="0" t="n">
        <f aca="false">LEN(A3083)</f>
        <v>847</v>
      </c>
    </row>
    <row r="3084" customFormat="false" ht="12.8" hidden="false" customHeight="false" outlineLevel="0" collapsed="false">
      <c r="A3084" s="0" t="s">
        <v>3690</v>
      </c>
      <c r="B3084" s="0" t="s">
        <v>3678</v>
      </c>
      <c r="C3084" s="0" t="s">
        <v>3691</v>
      </c>
      <c r="D3084" s="0" t="n">
        <v>3</v>
      </c>
      <c r="E3084" s="0" t="str">
        <f aca="false">IFERROR(IFERROR(REPLACE(C3084,SEARCH($E$1,C3084,1),LEN($E$1),""),REPLACE(C3084,SEARCH($F$1,C3084,1),LEN($F$1),"")),C3084)</f>
        <v>www.studentsreview.com/viewprofile.php3?k=1390602924&amp;u=1171</v>
      </c>
      <c r="F3084" s="0" t="str">
        <f aca="false">REPLACE(E3084,SEARCH("/",E3084,1),LEN(E3084),"")</f>
        <v>www.studentsreview.com</v>
      </c>
      <c r="G3084" s="0" t="n">
        <f aca="false">IF(F3084="www.studentcrowd.com",D3084*2/10,IF(F3084="www.studentsreview.com",D3084*2.5/10,"ERROR"))</f>
        <v>0.75</v>
      </c>
      <c r="H3084" s="0" t="str">
        <f aca="false">VLOOKUP(G3084,Sheet2!$A$1:$B$8,2,0)</f>
        <v>good</v>
      </c>
      <c r="I3084" s="0" t="str">
        <f aca="false">"{""classes"":["""&amp;G3084&amp;"""],""text"":"""&amp;A3084&amp;"""},"</f>
        <v>{"classes":["0,75"],"text":"Business - Management and Administration  This Major's Salary over time Besides it being absolutely freezing this winter, I love it here.  This wasn't my dream school and I actually got accepted there, but IUP was more affordable and had more to offer than my dream of going to college in Florida.  Anyways, IUP is a great place to be.  It is a party school, but that doesn't mean you won't make friends if you don't party.  You won't make friends if you're rude and unwilling to talk to new people.  Plenty of people are willing to meet you, especially freshman because most of us are completely new.  I met so many new people last semester and hangout with them every weekend.  I partied occasionally, but most of the time I didn't.  Even though I didn't party I could still hangout with them and just have a good time either way.  Aside from the party atmosphere, the educational side is fine as long as you get the right professors. My first semester was kind of rough because I didn't carefully pick my professors, but this semester I went on ratemyprofessors and it was much easier to find a good professor for each class.  This school has already helped me gain so much knowledge about who I am as a person and the world around me and I couldn't ask for anything more."},</v>
      </c>
      <c r="J3084" s="0" t="n">
        <f aca="false">LEN(A3084)</f>
        <v>1275</v>
      </c>
    </row>
    <row r="3085" customFormat="false" ht="12.8" hidden="false" customHeight="false" outlineLevel="0" collapsed="false">
      <c r="A3085" s="0" t="s">
        <v>3692</v>
      </c>
      <c r="B3085" s="0" t="s">
        <v>3678</v>
      </c>
      <c r="C3085" s="0" t="s">
        <v>3693</v>
      </c>
      <c r="D3085" s="0" t="n">
        <v>1</v>
      </c>
      <c r="E3085" s="0" t="str">
        <f aca="false">IFERROR(IFERROR(REPLACE(C3085,SEARCH($E$1,C3085,1),LEN($E$1),""),REPLACE(C3085,SEARCH($F$1,C3085,1),LEN($F$1),"")),C3085)</f>
        <v>www.studentsreview.com/viewprofile.php3?k=1388901388&amp;u=1171</v>
      </c>
      <c r="F3085" s="0" t="str">
        <f aca="false">REPLACE(E3085,SEARCH("/",E3085,1),LEN(E3085),"")</f>
        <v>www.studentsreview.com</v>
      </c>
      <c r="G3085" s="0" t="n">
        <f aca="false">IF(F3085="www.studentcrowd.com",D3085*2/10,IF(F3085="www.studentsreview.com",D3085*2.5/10,"ERROR"))</f>
        <v>0.25</v>
      </c>
      <c r="H3085" s="0" t="str">
        <f aca="false">VLOOKUP(G3085,Sheet2!$A$1:$B$8,2,0)</f>
        <v>bad_plus</v>
      </c>
      <c r="I3085" s="0" t="str">
        <f aca="false">"{""classes"":["""&amp;G3085&amp;"""],""text"":"""&amp;A3085&amp;"""},"</f>
        <v>{"classes":["0,25"],"text":"Education  This Major's Salary over time Warning do not listen to the bullshit they will hand feed you during visit and orientation. They come off and brainwash as IUP is completely perfect and the world is just beautiful. Its not. First I'll strait with the student body.The people here are rude, selfish, and very judgmental. Considering that this school virtually accepts anyone with a plus, the student here care about getting wasted, puking in bushes, and getting on the TV Show Campus PD. In fact if you are not into the drug or drinking scene people WILL Treat you different. Most students skip class Thursday-Friday as they are pre gaming for their night out.  And as for the parties, they suck. All the places to party at are in some creeps smelly basement in the bare ass of Indiana. For academics, the classes were unchallenging and simply a waste of time. To make deans list here you simply need a 3.25 which is very easy to obtain  Not for most people at this school though  the school forces you to take crap classes you don't need. For example as an education major I was forced to take a terrible music class, with over 200 students and a crazy professor who loved to force us to salsa dance. The food is shit nothing more to say. The administration DOES NOT CARE ABOUT YOU AT ALL. My advisor was some jerk young kid who bragged about how he flunked out of WVU once before graduating. He made fun of my goals and plans calling them  Stupid  When I decided to transfer, getting this school to do anything for you was like pulling teeth. I had to go to several offices numerous times to argue with people on why my transcripts where not sent out. Their answer was  We didn't feel like it  My personal favorite was when I had a harassing roommate. When I expressed my concerns, the housing office forced ME to move out and into some random other room. Hows that fair. Simply put: DO NOT GO TO THIS  SCHOOL  its basically an over priced playground. You will be miserable. In fact you will do the same as I did and transfer after 1 SEMESTER. Please save yourself years of hell and actually go to a real University "},</v>
      </c>
      <c r="J3085" s="0" t="n">
        <f aca="false">LEN(A3085)</f>
        <v>2125</v>
      </c>
    </row>
    <row r="3086" customFormat="false" ht="12.8" hidden="false" customHeight="false" outlineLevel="0" collapsed="false">
      <c r="A3086" s="0" t="s">
        <v>3694</v>
      </c>
      <c r="B3086" s="0" t="s">
        <v>3678</v>
      </c>
      <c r="C3086" s="0" t="s">
        <v>3695</v>
      </c>
      <c r="D3086" s="0" t="n">
        <v>3</v>
      </c>
      <c r="E3086" s="0" t="str">
        <f aca="false">IFERROR(IFERROR(REPLACE(C3086,SEARCH($E$1,C3086,1),LEN($E$1),""),REPLACE(C3086,SEARCH($F$1,C3086,1),LEN($F$1),"")),C3086)</f>
        <v>www.studentsreview.com/viewprofile.php3?k=1388176932&amp;u=1171</v>
      </c>
      <c r="F3086" s="0" t="str">
        <f aca="false">REPLACE(E3086,SEARCH("/",E3086,1),LEN(E3086),"")</f>
        <v>www.studentsreview.com</v>
      </c>
      <c r="G3086" s="0" t="n">
        <f aca="false">IF(F3086="www.studentcrowd.com",D3086*2/10,IF(F3086="www.studentsreview.com",D3086*2.5/10,"ERROR"))</f>
        <v>0.75</v>
      </c>
      <c r="H3086" s="0" t="str">
        <f aca="false">VLOOKUP(G3086,Sheet2!$A$1:$B$8,2,0)</f>
        <v>good</v>
      </c>
      <c r="I3086" s="0" t="str">
        <f aca="false">"{""classes"":["""&amp;G3086&amp;"""],""text"":"""&amp;A3086&amp;"""},"</f>
        <v>{"classes":["0,75"],"text":"Music Education  This Major's Salary over time I'm a junior music education major at IUP. They have a very excellent music department and I recommend anybody that is interested in music education to look into IUP. There has to be at least 30 practice rooms, each with a piano. A lot of people don't consider IUP because it's in a small town, but it's much more affordable than all of the schools in Pittsburgh. The classes are small and the majority of the faculty is very helpful. I'm having a great experience here, and I love it!"},</v>
      </c>
      <c r="J3086" s="0" t="n">
        <f aca="false">LEN(A3086)</f>
        <v>532</v>
      </c>
    </row>
    <row r="3087" customFormat="false" ht="12.8" hidden="false" customHeight="false" outlineLevel="0" collapsed="false">
      <c r="A3087" s="0" t="s">
        <v>3696</v>
      </c>
      <c r="B3087" s="0" t="s">
        <v>3678</v>
      </c>
      <c r="C3087" s="0" t="s">
        <v>3697</v>
      </c>
      <c r="D3087" s="0" t="n">
        <v>1</v>
      </c>
      <c r="E3087" s="0" t="str">
        <f aca="false">IFERROR(IFERROR(REPLACE(C3087,SEARCH($E$1,C3087,1),LEN($E$1),""),REPLACE(C3087,SEARCH($F$1,C3087,1),LEN($F$1),"")),C3087)</f>
        <v>www.studentsreview.com/viewprofile.php3?k=1387162701&amp;u=1171</v>
      </c>
      <c r="F3087" s="0" t="str">
        <f aca="false">REPLACE(E3087,SEARCH("/",E3087,1),LEN(E3087),"")</f>
        <v>www.studentsreview.com</v>
      </c>
      <c r="G3087" s="0" t="n">
        <f aca="false">IF(F3087="www.studentcrowd.com",D3087*2/10,IF(F3087="www.studentsreview.com",D3087*2.5/10,"ERROR"))</f>
        <v>0.25</v>
      </c>
      <c r="H3087" s="0" t="str">
        <f aca="false">VLOOKUP(G3087,Sheet2!$A$1:$B$8,2,0)</f>
        <v>bad_plus</v>
      </c>
      <c r="I3087" s="0" t="str">
        <f aca="false">"{""classes"":["""&amp;G3087&amp;"""],""text"":"""&amp;A3087&amp;"""},"</f>
        <v>{"classes":["0,25"],"text":"Business - Management and Administration  This Major's Salary over time IUP could be the right school for you, but it wasn't for me. My advice is take your college research very seriously before you choose the university you will want to attend. Take into consideration every little thing: academic strength, tuition, weather, demographics of the place  coastal, inner-city, suburbs, small town , everything will matter and make your college experience, and in consequence, your grades and performance better.Academically: You definitely have to work for your grades, professors are mostly very good, but if you want a good job in the future and want to stand out in the crowd and really network with your professors, you definitely have to put more effort as well. There are a lot of good services there to help you, you just have to go out and find them  it's not like they advertise them very well . The good is that they have so many good things available but the bad is that  most of us, especially freshman coming straight out of high school don't know about these resources. If you like to work hard and go after all the good things it has to offer you can benefit positively from IUP.Socially: I find that the people who do like IUP are the ones that like to party every other day of the week. If you're not one of those people, you'll have a hard time having a good social life here. Mainly because it's just what people do here and they don't understand if you say you don't want to party every weekend. It's weird to them? so, close-minded? yes, quite a bit. The university is located at a small college town, when the weather is nice and warm, it's not bad, but in the colder times it is miserable, extremely cold  especially if you are used to warmer weather .The overall environment: I have my friends here and there, and because it is not an awfully large university you are able to make friends and know a lot of people if you put forth the effort into getting to know them  unless you party a lot . It is mostly a white university, people are mostly from pittsburgh and other parts of western PA, and a lot of people from Philly as well. The kids here aren't the friendliest and a lot of times seem judgmental and even racist. However, it is not to the point where you feel unsafe. IUP is very safe in my opinion. And like I said, there are plenty of resources on campus. Also, Pittsburgh is 1 hour and 30 minutes away, so all the fun stuff is 1.5 hours away from you, if you don't have a car it kinda sucks.Have been here for almost 2 years now, I participate in a lot of groups and clubs around campus and decided to give IUP a try after my first year, but still haven't found a group of people that I can relate to and be close friends with. I'm not going to try and tell you what college is about because its different for everyone, but you should like the school you go to, and even enjoy going to class since you're there to get your education and learn about what you're passionate, which is why I can't wait to transfer."},</v>
      </c>
      <c r="J3087" s="0" t="n">
        <f aca="false">LEN(A3087)</f>
        <v>3045</v>
      </c>
    </row>
    <row r="3088" customFormat="false" ht="12.8" hidden="false" customHeight="false" outlineLevel="0" collapsed="false">
      <c r="A3088" s="0" t="s">
        <v>3698</v>
      </c>
      <c r="B3088" s="0" t="s">
        <v>3678</v>
      </c>
      <c r="C3088" s="0" t="s">
        <v>3699</v>
      </c>
      <c r="D3088" s="0" t="n">
        <v>1</v>
      </c>
      <c r="E3088" s="0" t="str">
        <f aca="false">IFERROR(IFERROR(REPLACE(C3088,SEARCH($E$1,C3088,1),LEN($E$1),""),REPLACE(C3088,SEARCH($F$1,C3088,1),LEN($F$1),"")),C3088)</f>
        <v>www.studentsreview.com/viewprofile.php3?k=1384795893&amp;u=1171</v>
      </c>
      <c r="F3088" s="0" t="str">
        <f aca="false">REPLACE(E3088,SEARCH("/",E3088,1),LEN(E3088),"")</f>
        <v>www.studentsreview.com</v>
      </c>
      <c r="G3088" s="0" t="n">
        <f aca="false">IF(F3088="www.studentcrowd.com",D3088*2/10,IF(F3088="www.studentsreview.com",D3088*2.5/10,"ERROR"))</f>
        <v>0.25</v>
      </c>
      <c r="H3088" s="0" t="str">
        <f aca="false">VLOOKUP(G3088,Sheet2!$A$1:$B$8,2,0)</f>
        <v>bad_plus</v>
      </c>
      <c r="I3088" s="0" t="str">
        <f aca="false">"{""classes"":["""&amp;G3088&amp;"""],""text"":"""&amp;A3088&amp;"""},"</f>
        <v>{"classes":["0,25"],"text":"Criminal  This Major's Salary over time My fellow students seem to be absolutely absorbed in the  party lifestyle . When they aren't vomiting on the sidewalks they are breaking things and stealing signs. Not a lot of emphasis is placed on studying or discussing things in class. This does not apply to each student as a small percentage is focused on their studies. "},</v>
      </c>
      <c r="J3088" s="0" t="n">
        <f aca="false">LEN(A3088)</f>
        <v>366</v>
      </c>
    </row>
    <row r="3089" customFormat="false" ht="12.8" hidden="false" customHeight="false" outlineLevel="0" collapsed="false">
      <c r="A3089" s="0" t="s">
        <v>3700</v>
      </c>
      <c r="B3089" s="0" t="s">
        <v>3678</v>
      </c>
      <c r="C3089" s="0" t="s">
        <v>3701</v>
      </c>
      <c r="D3089" s="0" t="n">
        <v>1</v>
      </c>
      <c r="E3089" s="0" t="str">
        <f aca="false">IFERROR(IFERROR(REPLACE(C3089,SEARCH($E$1,C3089,1),LEN($E$1),""),REPLACE(C3089,SEARCH($F$1,C3089,1),LEN($F$1),"")),C3089)</f>
        <v>www.studentsreview.com/viewprofile.php3?k=1380898641&amp;u=1171</v>
      </c>
      <c r="F3089" s="0" t="str">
        <f aca="false">REPLACE(E3089,SEARCH("/",E3089,1),LEN(E3089),"")</f>
        <v>www.studentsreview.com</v>
      </c>
      <c r="G3089" s="0" t="n">
        <f aca="false">IF(F3089="www.studentcrowd.com",D3089*2/10,IF(F3089="www.studentsreview.com",D3089*2.5/10,"ERROR"))</f>
        <v>0.25</v>
      </c>
      <c r="H3089" s="0" t="str">
        <f aca="false">VLOOKUP(G3089,Sheet2!$A$1:$B$8,2,0)</f>
        <v>bad_plus</v>
      </c>
      <c r="I3089" s="0" t="str">
        <f aca="false">"{""classes"":["""&amp;G3089&amp;"""],""text"":"""&amp;A3089&amp;"""},"</f>
        <v>{"classes":["0,25"],"text":"Chemistry  This Major's Salary over time Administration is absolute GARBAGE! Faculty are self-absorbed and extremely unhelpful.  Students are a bunch of partiers with no regard for Academia.  The Robert E Cook Honors college would be worthwhile if it was surrounded by the rest of the university."},</v>
      </c>
      <c r="J3089" s="0" t="n">
        <f aca="false">LEN(A3089)</f>
        <v>296</v>
      </c>
    </row>
    <row r="3090" customFormat="false" ht="12.8" hidden="false" customHeight="false" outlineLevel="0" collapsed="false">
      <c r="A3090" s="0" t="s">
        <v>3702</v>
      </c>
      <c r="B3090" s="0" t="s">
        <v>3678</v>
      </c>
      <c r="C3090" s="0" t="s">
        <v>3703</v>
      </c>
      <c r="D3090" s="0" t="n">
        <v>1</v>
      </c>
      <c r="E3090" s="0" t="str">
        <f aca="false">IFERROR(IFERROR(REPLACE(C3090,SEARCH($E$1,C3090,1),LEN($E$1),""),REPLACE(C3090,SEARCH($F$1,C3090,1),LEN($F$1),"")),C3090)</f>
        <v>www.studentsreview.com/viewprofile.php3?k=1380596598&amp;u=1171</v>
      </c>
      <c r="F3090" s="0" t="str">
        <f aca="false">REPLACE(E3090,SEARCH("/",E3090,1),LEN(E3090),"")</f>
        <v>www.studentsreview.com</v>
      </c>
      <c r="G3090" s="0" t="n">
        <f aca="false">IF(F3090="www.studentcrowd.com",D3090*2/10,IF(F3090="www.studentsreview.com",D3090*2.5/10,"ERROR"))</f>
        <v>0.25</v>
      </c>
      <c r="H3090" s="0" t="str">
        <f aca="false">VLOOKUP(G3090,Sheet2!$A$1:$B$8,2,0)</f>
        <v>bad_plus</v>
      </c>
      <c r="I3090" s="0" t="str">
        <f aca="false">"{""classes"":["""&amp;G3090&amp;"""],""text"":"""&amp;A3090&amp;"""},"</f>
        <v>{"classes":["0,25"],"text":"Journalism  This Major's Salary over time I decided to attend IUP my junior year of high school. When I came to the college for a visitation it seemed as though the school had everything I wanted: a beautiful campus, a large number of students, a small town setting, and a reputable journalism program. I was still in love with IUP at the time of my orientation, and looked forward to starting my freshman year for the months that followed. I had always heard IUP was a party school, but I had believed the statements of others to be exaggerated as not many young adults from my area attend this university. I was wrong.Once I got to IUP as an incoming student it did not take long for the facade to crumble. I did not make friends  and still have not over a month into the semester , and someone had the audacity to tell me I would not make friends because I don't go out to parties. Long story short, if you don't drink you'll have a hard time finding people who want to befriend you.On another level, I've found the academics here to be lacking. I've yet to be intellectually stimulated or challenged by my coursework, even in my 200 level classes which require prerequisites. I plan to transfer as soon as this semester comes to a close. The advice I offer to anyone considering IUP is if you graduated in the top of your class, are seeking somewhat challenging academics and believe there is more to college life that partying every day of the week, IUP is not for you. "},</v>
      </c>
      <c r="J3090" s="0" t="n">
        <f aca="false">LEN(A3090)</f>
        <v>1475</v>
      </c>
    </row>
    <row r="3091" customFormat="false" ht="12.8" hidden="false" customHeight="false" outlineLevel="0" collapsed="false">
      <c r="A3091" s="0" t="s">
        <v>3704</v>
      </c>
      <c r="B3091" s="0" t="s">
        <v>3678</v>
      </c>
      <c r="C3091" s="0" t="s">
        <v>3705</v>
      </c>
      <c r="D3091" s="0" t="n">
        <v>1</v>
      </c>
      <c r="E3091" s="0" t="str">
        <f aca="false">IFERROR(IFERROR(REPLACE(C3091,SEARCH($E$1,C3091,1),LEN($E$1),""),REPLACE(C3091,SEARCH($F$1,C3091,1),LEN($F$1),"")),C3091)</f>
        <v>www.studentsreview.com/viewprofile.php3?k=1356640473&amp;u=1171</v>
      </c>
      <c r="F3091" s="0" t="str">
        <f aca="false">REPLACE(E3091,SEARCH("/",E3091,1),LEN(E3091),"")</f>
        <v>www.studentsreview.com</v>
      </c>
      <c r="G3091" s="0" t="n">
        <f aca="false">IF(F3091="www.studentcrowd.com",D3091*2/10,IF(F3091="www.studentsreview.com",D3091*2.5/10,"ERROR"))</f>
        <v>0.25</v>
      </c>
      <c r="H3091" s="0" t="str">
        <f aca="false">VLOOKUP(G3091,Sheet2!$A$1:$B$8,2,0)</f>
        <v>bad_plus</v>
      </c>
      <c r="I3091" s="0" t="str">
        <f aca="false">"{""classes"":["""&amp;G3091&amp;"""],""text"":"""&amp;A3091&amp;"""},"</f>
        <v>{"classes":["0,25"],"text":"Nutrition  This Major's Salary over time You know, when it was orientation time I loved it at IUP. The campus, the dorms were killer, and I thought the food was delicious. And not that I am half way through my sophomore year I realized everything I thought IUP was, wasn't. A  The people here are rude, selfish, and very judgemental. I do party but mostly on the weekends. If you say you aren't going out on a weekday people will give you looks. If you wear something that isn't normal to the people of PA forget it. I am from out of state and I have not really meet people that aren't from the Burgh, Philly, or some hick town. I'd go somewhere else if you want good parties because they are shit, diverse accepting people because you won't get it here. The only way you will really meet people is if you join a sorority or fraternity. Guys are disrespectful and girls are complete bitches. If you meet a guy who seems friendly and sweet and you tell him you won't sleep with him he probably won't talk to you anymore. About 1/4 people at IUP have an STD of somesort. B This school is only based on partying. I like to party but honestly it is nice to do something different for a change. If you don't party, there isn't really anything to do. Everything in this town goes out of business because it is the poorest/ rainiest town in Pennsylvania. Not to mention the parties here are shit and if you aren't dressed like a slut people won't talk to you. If you are looking for amazing parties go to Penn State.C  My department is horrible. I have learned nothing in my major. It is pointless and I have heard that from most people in it. The head of my department is rude and very unhelpful, just like most of the teachers here. Most of the classes brought down my GPA because they were ridiculously hard and had nothing to do with my major. The head of my department basically stated that if you aren't a  perfect student  you can forget about an internship because only half of IUP's nutrition/dietetic students get an internship. Also, you can only be an RD with this major. My freshman year first semester my GPA was beautiful because all the classes were easy but 2nd semester and on you will hate your life and want to get out of the major. Also did you know that only 54% of IUP's students stay all 4 YEARS!D  The town is SHIT. The town of Indiana is the poorest and rainiest in the state. There is absolutely nothing to do. Everything goes out of business and out mall has lost basically every store except spencers and american eagle.  good stores but still..  the mall is basically a hallway. The people of indiana are also rude and basically have this image that all IUP students are horrible people. We aren't to towns folks. This town is absolute shit. It rains all the time and I waste so much money on rainboots and umbrellas it's ridiculous. E  The school in general is a waste of my out of state tuition. If you are from a different state well, you most likely will get excepted because anyone from PA will get accepted so they want you as a statistic for being out of state. Not worth your $25000 or whatever. When I first toured the dorms I thought they were beautiful but they aren't like it seems. The suits, no one converses with people so meeting people is really hard even if you are really outgoing. You can hear every footstep and alarm that goes on around you. The wifi is horrible and kicks you off every few hours or at least once a day. People are really inconciderate and loud. There is a whole page called ELEPHANT WALKERS OF IUP. The campus really isn't all that pretty. It's nice don't get me wrong but it isn't OMG! I tell my friends don't bother visiting because it is worthless and shit. This isn't how I wanted my college experience to be. Also the food is horrible. If you eat at the main dining all, not only is the food cold and bland but it will make you shit, gain weight, and make you hungry maybe an hour after. The other 2 dining halls aren't any better but you will shit less. My roommate and I spent so much money our first year on toilet paper. Disgusting. Everything is expensive and stupid. It is a money pitt and you will pay for the littlest and dumbest things. Also if you have a car on campus you part not only 15 minutes away from campus but it is $200 a year to park on rock and stones , they don't even bother plowing it in the winter and the buses take forever to get there. If you want ot park in the garage it is $350 a SEMESTER. Ridiculous. Also, good luck with parking tickets because you will get ticketed every 15 minutes if you don't move your car. "},</v>
      </c>
      <c r="J3091" s="0" t="n">
        <f aca="false">LEN(A3091)</f>
        <v>4614</v>
      </c>
    </row>
    <row r="3092" customFormat="false" ht="12.8" hidden="false" customHeight="false" outlineLevel="0" collapsed="false">
      <c r="A3092" s="0" t="s">
        <v>3706</v>
      </c>
      <c r="B3092" s="0" t="s">
        <v>3678</v>
      </c>
      <c r="C3092" s="0" t="s">
        <v>3707</v>
      </c>
      <c r="D3092" s="0" t="n">
        <v>1</v>
      </c>
      <c r="E3092" s="0" t="str">
        <f aca="false">IFERROR(IFERROR(REPLACE(C3092,SEARCH($E$1,C3092,1),LEN($E$1),""),REPLACE(C3092,SEARCH($F$1,C3092,1),LEN($F$1),"")),C3092)</f>
        <v>www.studentsreview.com/viewprofile.php3?k=1356637755&amp;u=1171</v>
      </c>
      <c r="F3092" s="0" t="str">
        <f aca="false">REPLACE(E3092,SEARCH("/",E3092,1),LEN(E3092),"")</f>
        <v>www.studentsreview.com</v>
      </c>
      <c r="G3092" s="0" t="n">
        <f aca="false">IF(F3092="www.studentcrowd.com",D3092*2/10,IF(F3092="www.studentsreview.com",D3092*2.5/10,"ERROR"))</f>
        <v>0.25</v>
      </c>
      <c r="H3092" s="0" t="str">
        <f aca="false">VLOOKUP(G3092,Sheet2!$A$1:$B$8,2,0)</f>
        <v>bad_plus</v>
      </c>
      <c r="I3092" s="0" t="str">
        <f aca="false">"{""classes"":["""&amp;G3092&amp;"""],""text"":"""&amp;A3092&amp;"""},"</f>
        <v>{"classes":["0,25"],"text":"Nutrition  This Major's Salary over time I wish I never came to this school. But I did meet a few good people. "},</v>
      </c>
      <c r="J3092" s="0" t="n">
        <f aca="false">LEN(A3092)</f>
        <v>111</v>
      </c>
    </row>
    <row r="3093" customFormat="false" ht="12.8" hidden="false" customHeight="false" outlineLevel="0" collapsed="false">
      <c r="A3093" s="0" t="s">
        <v>3708</v>
      </c>
      <c r="B3093" s="0" t="s">
        <v>3678</v>
      </c>
      <c r="C3093" s="0" t="s">
        <v>3709</v>
      </c>
      <c r="D3093" s="0" t="n">
        <v>1</v>
      </c>
      <c r="E3093" s="0" t="str">
        <f aca="false">IFERROR(IFERROR(REPLACE(C3093,SEARCH($E$1,C3093,1),LEN($E$1),""),REPLACE(C3093,SEARCH($F$1,C3093,1),LEN($F$1),"")),C3093)</f>
        <v>www.studentsreview.com/viewprofile.php3?k=1354401594&amp;u=1171</v>
      </c>
      <c r="F3093" s="0" t="str">
        <f aca="false">REPLACE(E3093,SEARCH("/",E3093,1),LEN(E3093),"")</f>
        <v>www.studentsreview.com</v>
      </c>
      <c r="G3093" s="0" t="n">
        <f aca="false">IF(F3093="www.studentcrowd.com",D3093*2/10,IF(F3093="www.studentsreview.com",D3093*2.5/10,"ERROR"))</f>
        <v>0.25</v>
      </c>
      <c r="H3093" s="0" t="str">
        <f aca="false">VLOOKUP(G3093,Sheet2!$A$1:$B$8,2,0)</f>
        <v>bad_plus</v>
      </c>
      <c r="I3093" s="0" t="str">
        <f aca="false">"{""classes"":["""&amp;G3093&amp;"""],""text"":"""&amp;A3093&amp;"""},"</f>
        <v>{"classes":["0,25"],"text":"Education  This Major's Salary over time You get what you pay for. This is a cheap state school that accepts practically everybody that applies. The only good things I've noticed are that IUP is not a research college, so professors are actually focused on students. And the suites make living on campus bearable. However there is absolutely NOTHING to do here. I knew this coming in, but assumed i would find enough friends or party enough to ignore the blatant lack of things to do. Unfortunately the parties here got old fast, and it's the same thing every night. As for friends, i have hardly made any since being here. Students are friendly, but do not socialize at all outside of parties or class. Don't even bother going to class. Unless attendance counts as part of your grade, you're just wasting your time staring at the clock. I am transferring after only one semester of being here. IUP is horrible and depressing."},</v>
      </c>
      <c r="J3093" s="0" t="n">
        <f aca="false">LEN(A3093)</f>
        <v>926</v>
      </c>
    </row>
    <row r="3094" customFormat="false" ht="12.8" hidden="false" customHeight="false" outlineLevel="0" collapsed="false">
      <c r="A3094" s="0" t="s">
        <v>3710</v>
      </c>
      <c r="B3094" s="0" t="s">
        <v>3678</v>
      </c>
      <c r="C3094" s="0" t="s">
        <v>3711</v>
      </c>
      <c r="D3094" s="0" t="n">
        <v>2</v>
      </c>
      <c r="E3094" s="0" t="str">
        <f aca="false">IFERROR(IFERROR(REPLACE(C3094,SEARCH($E$1,C3094,1),LEN($E$1),""),REPLACE(C3094,SEARCH($F$1,C3094,1),LEN($F$1),"")),C3094)</f>
        <v>www.studentsreview.com/viewprofile.php3?k=1354161079&amp;u=1171</v>
      </c>
      <c r="F3094" s="0" t="str">
        <f aca="false">REPLACE(E3094,SEARCH("/",E3094,1),LEN(E3094),"")</f>
        <v>www.studentsreview.com</v>
      </c>
      <c r="G3094" s="0" t="n">
        <f aca="false">IF(F3094="www.studentcrowd.com",D3094*2/10,IF(F3094="www.studentsreview.com",D3094*2.5/10,"ERROR"))</f>
        <v>0.5</v>
      </c>
      <c r="H3094" s="0" t="str">
        <f aca="false">VLOOKUP(G3094,Sheet2!$A$1:$B$8,2,0)</f>
        <v>middle</v>
      </c>
      <c r="I3094" s="0" t="str">
        <f aca="false">"{""classes"":["""&amp;G3094&amp;"""],""text"":"""&amp;A3094&amp;"""},"</f>
        <v>{"classes":["0,5"],"text":"Communications  This Major's Salary over time Honestly, IUP isn't a bad school.  I like the attention you can get from professors."},</v>
      </c>
      <c r="J3094" s="0" t="n">
        <f aca="false">LEN(A3094)</f>
        <v>130</v>
      </c>
    </row>
    <row r="3095" customFormat="false" ht="12.8" hidden="false" customHeight="false" outlineLevel="0" collapsed="false">
      <c r="A3095" s="0" t="s">
        <v>3712</v>
      </c>
      <c r="B3095" s="0" t="s">
        <v>3678</v>
      </c>
      <c r="C3095" s="0" t="s">
        <v>3713</v>
      </c>
      <c r="D3095" s="0" t="n">
        <v>1</v>
      </c>
      <c r="E3095" s="0" t="str">
        <f aca="false">IFERROR(IFERROR(REPLACE(C3095,SEARCH($E$1,C3095,1),LEN($E$1),""),REPLACE(C3095,SEARCH($F$1,C3095,1),LEN($F$1),"")),C3095)</f>
        <v>www.studentsreview.com/viewprofile.php3?k=1330412611&amp;u=1171</v>
      </c>
      <c r="F3095" s="0" t="str">
        <f aca="false">REPLACE(E3095,SEARCH("/",E3095,1),LEN(E3095),"")</f>
        <v>www.studentsreview.com</v>
      </c>
      <c r="G3095" s="0" t="n">
        <f aca="false">IF(F3095="www.studentcrowd.com",D3095*2/10,IF(F3095="www.studentsreview.com",D3095*2.5/10,"ERROR"))</f>
        <v>0.25</v>
      </c>
      <c r="H3095" s="0" t="str">
        <f aca="false">VLOOKUP(G3095,Sheet2!$A$1:$B$8,2,0)</f>
        <v>bad_plus</v>
      </c>
      <c r="I3095" s="0" t="str">
        <f aca="false">"{""classes"":["""&amp;G3095&amp;"""],""text"":"""&amp;A3095&amp;"""},"</f>
        <v>{"classes":["0,25"],"text":"Business - Management and Administration  This Major's Salary over time IUP is a good price and it has a beautifil campus and for the most part is pretty safe. The acedemics are ok and some teachers are helpful in certain subject areas. But please do not be fooled by the website or your orientation. IUP will be nothing like that when you become a student.1. They only care about freshman students because thats were they get the most money from. If you are an upper classmen they will NOT care about your needs for housing or classes!2. The weather is HORRIBLE when i first started it rained every day! it rains so much their i was forced to buy a rain coat and rain boots to stay dry. It snows a lot and they do not plow off the campus so invest in some snow boots if you plan on coming here. The weather will make you depressed! I had friend but a lot of times i didnt even want to leave my dorm because it was raining, snowing, or just plain freezing outside. 3. The suites look glamorous when you come for orientation and on the website but when you really start living in them you will hate them. The walls are paper thin you can hear everyones footsteps, you hear everyones alarms in the morning so sucks for you if you have late classes and like to sleep in because you WILL be woken up! Most people dont take out their trash so there are flies that fly around in the hallway and come into your room, they also have termites. The suites are very poorly built one of the professors told me that they were only built to last for 10 years max. 4. The food places around campus are pretty good but there is not much variety so you get tired of eating the same thing. The cafe is HORRIBLE the food they serve is usually cold, has no flavor, and is usually half way cooked. I know so many people who have had bad stomach aches from the cafe food. They have the same thing almost everyday and you leave the cafe and an hour later your hungry again.5.The social life is pretty good i had a few nice friends but if your looking for diversity IUP is not the place for you. There are very little out of state people that go here, everyone that goes here is either from Philadelphia, Pittsburg, or small rural hick town in western PA. If your looking to meet people from other states do NOT go here because you will only meet people from PA. The surrounding town is SUPER boring! Its fun at first when your a freshman and your just starting to get to know the town but after that it becomes very dry and boring. There are not many places to go or things to do because the town is so small and literally in the middle of nowhere! They have a walmart, sears, and one mall that only has about 3 stores in it. The people at these local places stare at you like you dont belong  especially when your a minority  and they are not friendly at all. Most of them look like their on drugs and dress really funny, and there are a lot of trailer park communities in Indiana and around the campus. Majority of student on the campus smoke cigarettes, you can always catch someone blowing smoke in your face when your walking to class.Overall if your an outgoing person and likes to enjoy yourself outdoors IUP is not the place for you the weather sucks and will keep you indoors. I am from Florida so im not used to being stuck inside due to bad weather. The Administration suck too you'll never be able to get anything done over the phone, students work in the offices and they never know what their talking about and will just end up transferring you to different offices. I am transferring to the University of Florida I couldnt stand this depressing school another minute. Go Gators!!"},</v>
      </c>
      <c r="J3095" s="0" t="n">
        <f aca="false">LEN(A3095)</f>
        <v>3671</v>
      </c>
    </row>
    <row r="3096" customFormat="false" ht="12.8" hidden="false" customHeight="false" outlineLevel="0" collapsed="false">
      <c r="A3096" s="0" t="s">
        <v>3714</v>
      </c>
      <c r="B3096" s="0" t="s">
        <v>3678</v>
      </c>
      <c r="C3096" s="0" t="s">
        <v>3715</v>
      </c>
      <c r="D3096" s="0" t="n">
        <v>3</v>
      </c>
      <c r="E3096" s="0" t="str">
        <f aca="false">IFERROR(IFERROR(REPLACE(C3096,SEARCH($E$1,C3096,1),LEN($E$1),""),REPLACE(C3096,SEARCH($F$1,C3096,1),LEN($F$1),"")),C3096)</f>
        <v>www.studentsreview.com/viewprofile.php3?k=1328681583&amp;u=1171</v>
      </c>
      <c r="F3096" s="0" t="str">
        <f aca="false">REPLACE(E3096,SEARCH("/",E3096,1),LEN(E3096),"")</f>
        <v>www.studentsreview.com</v>
      </c>
      <c r="G3096" s="0" t="n">
        <f aca="false">IF(F3096="www.studentcrowd.com",D3096*2/10,IF(F3096="www.studentsreview.com",D3096*2.5/10,"ERROR"))</f>
        <v>0.75</v>
      </c>
      <c r="H3096" s="0" t="str">
        <f aca="false">VLOOKUP(G3096,Sheet2!$A$1:$B$8,2,0)</f>
        <v>good</v>
      </c>
      <c r="I3096" s="0" t="str">
        <f aca="false">"{""classes"":["""&amp;G3096&amp;"""],""text"":"""&amp;A3096&amp;"""},"</f>
        <v>{"classes":["0,75"],"text":"Other  This Major's Salary over time IUP is an outstanding school for a fantastic price! I would not pick any other school to attend I love it here. They have many majors to choose from, 15000+ people lots of clubs, greek life, parties and many opportunities to help you advance in life and  your career. We have beautiful facilities here on campus and the best SUITES! I have ever seen at any college in PA! They are like hotel rooms. BEAUTIFUL! I LOVE LOVE LOVE LOOOOVVVEEEE it here so much &lt;3FUN FACT: the creator of YOUTUBE graduated from IUP"},</v>
      </c>
      <c r="J3096" s="0" t="n">
        <f aca="false">LEN(A3096)</f>
        <v>546</v>
      </c>
    </row>
    <row r="3097" customFormat="false" ht="12.8" hidden="false" customHeight="false" outlineLevel="0" collapsed="false">
      <c r="A3097" s="0" t="s">
        <v>3716</v>
      </c>
      <c r="B3097" s="0" t="s">
        <v>3678</v>
      </c>
      <c r="C3097" s="0" t="s">
        <v>3717</v>
      </c>
      <c r="D3097" s="0" t="n">
        <v>4</v>
      </c>
      <c r="E3097" s="0" t="str">
        <f aca="false">IFERROR(IFERROR(REPLACE(C3097,SEARCH($E$1,C3097,1),LEN($E$1),""),REPLACE(C3097,SEARCH($F$1,C3097,1),LEN($F$1),"")),C3097)</f>
        <v>www.studentsreview.com/viewprofile.php3?k=1328416936&amp;u=1171</v>
      </c>
      <c r="F3097" s="0" t="str">
        <f aca="false">REPLACE(E3097,SEARCH("/",E3097,1),LEN(E3097),"")</f>
        <v>www.studentsreview.com</v>
      </c>
      <c r="G3097" s="0" t="n">
        <f aca="false">IF(F3097="www.studentcrowd.com",D3097*2/10,IF(F3097="www.studentsreview.com",D3097*2.5/10,"ERROR"))</f>
        <v>1</v>
      </c>
      <c r="H3097" s="0" t="str">
        <f aca="false">VLOOKUP(G3097,Sheet2!$A$1:$B$8,2,0)</f>
        <v>excellent</v>
      </c>
      <c r="I3097" s="0" t="str">
        <f aca="false">"{""classes"":["""&amp;G3097&amp;"""],""text"":"""&amp;A3097&amp;"""},"</f>
        <v>{"classes":["1"],"text":"PreMed and Medical  This Major's Salary over time In terms of tuition value, you can't beat IUP. The professors will take the time to learn your name and get to know you, even in lower-level classes- IUP is not terribly big, so even my freshman lecture classes never exceeded about 100-110 students. However, when I say the student body is diverse, I mean that in every way possible. It does have students that work hard and strive to make the most out of their education, but it also has students that seem to think college is one big fiesta. The latter group, unfortunately, is what seems to be the face of the university. IUP is big enough to have the classes you need, but is small enough for the professors to know you as a person and not just for the work you put out. To succeed at IUP, you not only need to have a strong work ethic, but remember that you get much more face time with profs at IUP than at mega-universities where you are referred to by your ID number more often than your name coughPennStatecough and they will develop an opinion of you not only academically, but personally. Consequently, make sure you mind your p's and q's around professors here, because they WILL remember you come time when you need letters of reommendation."},</v>
      </c>
      <c r="J3097" s="0" t="n">
        <f aca="false">LEN(A3097)</f>
        <v>1254</v>
      </c>
    </row>
    <row r="3098" customFormat="false" ht="12.8" hidden="false" customHeight="false" outlineLevel="0" collapsed="false">
      <c r="A3098" s="0" t="s">
        <v>3718</v>
      </c>
      <c r="B3098" s="0" t="s">
        <v>3678</v>
      </c>
      <c r="C3098" s="0" t="s">
        <v>3719</v>
      </c>
      <c r="D3098" s="0" t="n">
        <v>2</v>
      </c>
      <c r="E3098" s="0" t="str">
        <f aca="false">IFERROR(IFERROR(REPLACE(C3098,SEARCH($E$1,C3098,1),LEN($E$1),""),REPLACE(C3098,SEARCH($F$1,C3098,1),LEN($F$1),"")),C3098)</f>
        <v>www.studentsreview.com/viewprofile.php3?k=1327005836&amp;u=1171</v>
      </c>
      <c r="F3098" s="0" t="str">
        <f aca="false">REPLACE(E3098,SEARCH("/",E3098,1),LEN(E3098),"")</f>
        <v>www.studentsreview.com</v>
      </c>
      <c r="G3098" s="0" t="n">
        <f aca="false">IF(F3098="www.studentcrowd.com",D3098*2/10,IF(F3098="www.studentsreview.com",D3098*2.5/10,"ERROR"))</f>
        <v>0.5</v>
      </c>
      <c r="H3098" s="0" t="str">
        <f aca="false">VLOOKUP(G3098,Sheet2!$A$1:$B$8,2,0)</f>
        <v>middle</v>
      </c>
      <c r="I3098" s="0" t="str">
        <f aca="false">"{""classes"":["""&amp;G3098&amp;"""],""text"":"""&amp;A3098&amp;"""},"</f>
        <v>{"classes":["0,5"],"text":"Urban Planning  This Major's Salary over time The only real downside to this campus is the parties. I'm here for my education and only my education. I started college at the age of 21 so most of my party phase was dished out between then and high school. I am surprised nobody has asked me to buy them alcohol yet. Living off campus isn't much of an escape from the noise. In fact it gets worse. My neighbors have been arrested on several occasions for noise violations. But as with all things you will get used to it. I learned to just run a fan at night to block out the noise. As far as the school goes my department is amazing. I have really helpful professors and the grad students are always willing to help. This is not true for all departments though. I have heard many horror stories about unhelpful faculty in other departments but I don't know enough first hand about them to give a definitive answer. If my department were anything like the stories I hear I would probably transfer schools."},</v>
      </c>
      <c r="J3098" s="0" t="n">
        <f aca="false">LEN(A3098)</f>
        <v>1002</v>
      </c>
    </row>
    <row r="3099" customFormat="false" ht="12.8" hidden="false" customHeight="false" outlineLevel="0" collapsed="false">
      <c r="A3099" s="0" t="s">
        <v>3720</v>
      </c>
      <c r="B3099" s="0" t="s">
        <v>3678</v>
      </c>
      <c r="C3099" s="0" t="s">
        <v>3721</v>
      </c>
      <c r="D3099" s="0" t="n">
        <v>1</v>
      </c>
      <c r="E3099" s="0" t="str">
        <f aca="false">IFERROR(IFERROR(REPLACE(C3099,SEARCH($E$1,C3099,1),LEN($E$1),""),REPLACE(C3099,SEARCH($F$1,C3099,1),LEN($F$1),"")),C3099)</f>
        <v>www.studentsreview.com/viewprofile.php3?k=1326050679&amp;u=1171</v>
      </c>
      <c r="F3099" s="0" t="str">
        <f aca="false">REPLACE(E3099,SEARCH("/",E3099,1),LEN(E3099),"")</f>
        <v>www.studentsreview.com</v>
      </c>
      <c r="G3099" s="0" t="n">
        <f aca="false">IF(F3099="www.studentcrowd.com",D3099*2/10,IF(F3099="www.studentsreview.com",D3099*2.5/10,"ERROR"))</f>
        <v>0.25</v>
      </c>
      <c r="H3099" s="0" t="str">
        <f aca="false">VLOOKUP(G3099,Sheet2!$A$1:$B$8,2,0)</f>
        <v>bad_plus</v>
      </c>
      <c r="I3099" s="0" t="str">
        <f aca="false">"{""classes"":["""&amp;G3099&amp;"""],""text"":"""&amp;A3099&amp;"""},"</f>
        <v>{"classes":["0,25"],"text":"Journalism  This Major's Salary over time Well, the only positives about IUP is that the campus is really beautiful with all the trees, flowers..etc. The Campus is kind of big, and they have a wide range of majors and clubs. That's about it. The Students at IUP are very close-minded, especially towards minorities. People look at people like they've never seen a black person or a Hispanic person. All the students who go here are from small PA towns, and apparently  aren't  used to being around minorities. This one girl has the nerve to ask me what do I put on my  nappy hair ? Who says that to another person? I walk around campus, and people make me feel like I'm a minority. I've been here for 2 years, and I'm transferring out next semester!!!! "},</v>
      </c>
      <c r="J3099" s="0" t="n">
        <f aca="false">LEN(A3099)</f>
        <v>753</v>
      </c>
    </row>
    <row r="3100" customFormat="false" ht="12.8" hidden="false" customHeight="false" outlineLevel="0" collapsed="false">
      <c r="A3100" s="0" t="s">
        <v>3722</v>
      </c>
      <c r="B3100" s="0" t="s">
        <v>3678</v>
      </c>
      <c r="C3100" s="0" t="s">
        <v>3723</v>
      </c>
      <c r="D3100" s="0" t="n">
        <v>1</v>
      </c>
      <c r="E3100" s="0" t="str">
        <f aca="false">IFERROR(IFERROR(REPLACE(C3100,SEARCH($E$1,C3100,1),LEN($E$1),""),REPLACE(C3100,SEARCH($F$1,C3100,1),LEN($F$1),"")),C3100)</f>
        <v>www.studentsreview.com/viewprofile.php3?k=1320888385&amp;u=1171</v>
      </c>
      <c r="F3100" s="0" t="str">
        <f aca="false">REPLACE(E3100,SEARCH("/",E3100,1),LEN(E3100),"")</f>
        <v>www.studentsreview.com</v>
      </c>
      <c r="G3100" s="0" t="n">
        <f aca="false">IF(F3100="www.studentcrowd.com",D3100*2/10,IF(F3100="www.studentsreview.com",D3100*2.5/10,"ERROR"))</f>
        <v>0.25</v>
      </c>
      <c r="H3100" s="0" t="str">
        <f aca="false">VLOOKUP(G3100,Sheet2!$A$1:$B$8,2,0)</f>
        <v>bad_plus</v>
      </c>
      <c r="I3100" s="0" t="str">
        <f aca="false">"{""classes"":["""&amp;G3100&amp;"""],""text"":"""&amp;A3100&amp;"""},"</f>
        <v>{"classes":["0,25"],"text":"Criminal  This Major's Salary over time Bullying can happen anywhere: face-to-face, by text messages or on the web. It is not limited by age, gender, or  education level !Safe Zone - IUP - Indiana University of PennsylvaniaThe university should recognize and form a new student organization to Put bullying to a end!  "},</v>
      </c>
      <c r="J3100" s="0" t="n">
        <f aca="false">LEN(A3100)</f>
        <v>318</v>
      </c>
    </row>
    <row r="3101" customFormat="false" ht="12.8" hidden="false" customHeight="false" outlineLevel="0" collapsed="false">
      <c r="A3101" s="0" t="s">
        <v>3724</v>
      </c>
      <c r="B3101" s="0" t="s">
        <v>3678</v>
      </c>
      <c r="C3101" s="0" t="s">
        <v>3725</v>
      </c>
      <c r="D3101" s="0" t="n">
        <v>3</v>
      </c>
      <c r="E3101" s="0" t="str">
        <f aca="false">IFERROR(IFERROR(REPLACE(C3101,SEARCH($E$1,C3101,1),LEN($E$1),""),REPLACE(C3101,SEARCH($F$1,C3101,1),LEN($F$1),"")),C3101)</f>
        <v>www.studentsreview.com/viewprofile.php3?k=1320531188&amp;u=1171</v>
      </c>
      <c r="F3101" s="0" t="str">
        <f aca="false">REPLACE(E3101,SEARCH("/",E3101,1),LEN(E3101),"")</f>
        <v>www.studentsreview.com</v>
      </c>
      <c r="G3101" s="0" t="n">
        <f aca="false">IF(F3101="www.studentcrowd.com",D3101*2/10,IF(F3101="www.studentsreview.com",D3101*2.5/10,"ERROR"))</f>
        <v>0.75</v>
      </c>
      <c r="H3101" s="0" t="str">
        <f aca="false">VLOOKUP(G3101,Sheet2!$A$1:$B$8,2,0)</f>
        <v>good</v>
      </c>
      <c r="I3101" s="0" t="str">
        <f aca="false">"{""classes"":["""&amp;G3101&amp;"""],""text"":"""&amp;A3101&amp;"""},"</f>
        <v>{"classes":["0,75"],"text":"Criminal  This Major's Salary over time I'm currently a senior graduating in May from IUP. I transferred here last semester and must say I have really enjoyed my time at this school. The professors are helpful and allow you to develop your own ideas about certain material. Along with this, you are a person rather than a number. I have a personal relationship with all my professors, and in the 2,3, and 400 level courses the class sizes are fairly small. The education I have recieved has allowed for me to be successful in anything that I do. The school is big enough that you can meet new people every weekend, yet small enough to maintain close relationships with those that you've already met. The only problems I have with IUP are that the partying gets old. This occurs pretty much anywhere, so I wouldn't consider it a huge deal. Another problem is the amount of class sections offered. This semester they have limited the amount of each class offered to save money. This makes it difficult when you're scheduling, because the times can be far apart that you're in class all day. This may be eliminated in a few years if the economy turns around. Overall, anyone looking for a good school that allows for lasting friendships and a solid education should chose IUP. I'm going to miss it once I'm gone."},</v>
      </c>
      <c r="J3101" s="0" t="n">
        <f aca="false">LEN(A3101)</f>
        <v>1309</v>
      </c>
    </row>
    <row r="3102" customFormat="false" ht="12.8" hidden="false" customHeight="false" outlineLevel="0" collapsed="false">
      <c r="A3102" s="0" t="s">
        <v>3726</v>
      </c>
      <c r="B3102" s="0" t="s">
        <v>3678</v>
      </c>
      <c r="C3102" s="0" t="s">
        <v>3727</v>
      </c>
      <c r="D3102" s="0" t="n">
        <v>1</v>
      </c>
      <c r="E3102" s="0" t="str">
        <f aca="false">IFERROR(IFERROR(REPLACE(C3102,SEARCH($E$1,C3102,1),LEN($E$1),""),REPLACE(C3102,SEARCH($F$1,C3102,1),LEN($F$1),"")),C3102)</f>
        <v>www.studentsreview.com/viewprofile.php3?k=1319741354&amp;u=1171</v>
      </c>
      <c r="F3102" s="0" t="str">
        <f aca="false">REPLACE(E3102,SEARCH("/",E3102,1),LEN(E3102),"")</f>
        <v>www.studentsreview.com</v>
      </c>
      <c r="G3102" s="0" t="n">
        <f aca="false">IF(F3102="www.studentcrowd.com",D3102*2/10,IF(F3102="www.studentsreview.com",D3102*2.5/10,"ERROR"))</f>
        <v>0.25</v>
      </c>
      <c r="H3102" s="0" t="str">
        <f aca="false">VLOOKUP(G3102,Sheet2!$A$1:$B$8,2,0)</f>
        <v>bad_plus</v>
      </c>
      <c r="I3102" s="0" t="str">
        <f aca="false">"{""classes"":["""&amp;G3102&amp;"""],""text"":"""&amp;A3102&amp;"""},"</f>
        <v>{"classes":["0,25"],"text":"English  This Major's Salary over time The professors here are great, I have learned some very valuable things. The Administration spoils anything that is good about the University."},</v>
      </c>
      <c r="J3102" s="0" t="n">
        <f aca="false">LEN(A3102)</f>
        <v>181</v>
      </c>
    </row>
    <row r="3103" customFormat="false" ht="12.8" hidden="false" customHeight="false" outlineLevel="0" collapsed="false">
      <c r="A3103" s="0" t="s">
        <v>3728</v>
      </c>
      <c r="B3103" s="0" t="s">
        <v>3678</v>
      </c>
      <c r="C3103" s="0" t="s">
        <v>3729</v>
      </c>
      <c r="D3103" s="0" t="n">
        <v>2</v>
      </c>
      <c r="E3103" s="0" t="str">
        <f aca="false">IFERROR(IFERROR(REPLACE(C3103,SEARCH($E$1,C3103,1),LEN($E$1),""),REPLACE(C3103,SEARCH($F$1,C3103,1),LEN($F$1),"")),C3103)</f>
        <v>www.studentsreview.com/viewprofile.php3?k=1310847780&amp;u=1171</v>
      </c>
      <c r="F3103" s="0" t="str">
        <f aca="false">REPLACE(E3103,SEARCH("/",E3103,1),LEN(E3103),"")</f>
        <v>www.studentsreview.com</v>
      </c>
      <c r="G3103" s="0" t="n">
        <f aca="false">IF(F3103="www.studentcrowd.com",D3103*2/10,IF(F3103="www.studentsreview.com",D3103*2.5/10,"ERROR"))</f>
        <v>0.5</v>
      </c>
      <c r="H3103" s="0" t="str">
        <f aca="false">VLOOKUP(G3103,Sheet2!$A$1:$B$8,2,0)</f>
        <v>middle</v>
      </c>
      <c r="I3103" s="0" t="str">
        <f aca="false">"{""classes"":["""&amp;G3103&amp;"""],""text"":"""&amp;A3103&amp;"""},"</f>
        <v>{"classes":["0,5"],"text":"Nursing  This Major's Salary over time IUP is a good school for me! It has a good nursing program, which is mainly what I was looking at when selecting a college! Personally, I have had no problems with professors. My Professors have been good! Like any school, there are a few bad ones. Just look up on rate my professors and try to avoid them! The students of IUP, as others have mentioned, can be quite dumb and only care about partying! It gets a little annoying sitting in class and not being able to have an intelligent conversation with someone because all they care about is  Where's the party at tonight dude?  Fortunately, for me, I have found friends in my major who are serious about their education! There are good students at this school, you just have to find them and stick together! My fellow nursing majors have made my first year a good one and I love IUP! The surrounding town, in my opinion, does have a lot of things to do! Once again, you just have to find them! You can ALWAYS find a party if that's what you want, but there are other things to do as well! College is all about what you make it! There are a variety of people at IUP and you just need to find others that are interested in the same things as you to be friends with! "},</v>
      </c>
      <c r="J3103" s="0" t="n">
        <f aca="false">LEN(A3103)</f>
        <v>1256</v>
      </c>
    </row>
    <row r="3104" customFormat="false" ht="12.8" hidden="false" customHeight="false" outlineLevel="0" collapsed="false">
      <c r="A3104" s="0" t="s">
        <v>3730</v>
      </c>
      <c r="B3104" s="0" t="s">
        <v>3678</v>
      </c>
      <c r="C3104" s="0" t="s">
        <v>3731</v>
      </c>
      <c r="D3104" s="0" t="n">
        <v>2</v>
      </c>
      <c r="E3104" s="0" t="str">
        <f aca="false">IFERROR(IFERROR(REPLACE(C3104,SEARCH($E$1,C3104,1),LEN($E$1),""),REPLACE(C3104,SEARCH($F$1,C3104,1),LEN($F$1),"")),C3104)</f>
        <v>www.studentsreview.com/viewprofile.php3?k=1304558898&amp;u=1171</v>
      </c>
      <c r="F3104" s="0" t="str">
        <f aca="false">REPLACE(E3104,SEARCH("/",E3104,1),LEN(E3104),"")</f>
        <v>www.studentsreview.com</v>
      </c>
      <c r="G3104" s="0" t="n">
        <f aca="false">IF(F3104="www.studentcrowd.com",D3104*2/10,IF(F3104="www.studentsreview.com",D3104*2.5/10,"ERROR"))</f>
        <v>0.5</v>
      </c>
      <c r="H3104" s="0" t="str">
        <f aca="false">VLOOKUP(G3104,Sheet2!$A$1:$B$8,2,0)</f>
        <v>middle</v>
      </c>
      <c r="I3104" s="0" t="str">
        <f aca="false">"{""classes"":["""&amp;G3104&amp;"""],""text"":"""&amp;A3104&amp;"""},"</f>
        <v>{"classes":["0,5"],"text":"Criminal  This Major's Salary over time I transferred here as a junior and I must say I wish I went here comming out of high school. The criminology program is phenomenal, and challenges you to think rather than just answer multiple choice questions. People are, for the most part, friendly. The campus is beautiful, and everything is either new of rennovated  from what I've seen, minus Keith Hall . It is cheap to go here in comparison to any other schools I looked at. Advising is great and they truly seem to care about you and your future. There are a plethora of oppurntunites and they all lead to your future success. The party atmosphere is also incredible. There are always parties no matter where you chose to go, however, there are only a few bars and they aren't anything special. I would definitely recommend IUP to anyone who wants to study criminology in college."},</v>
      </c>
      <c r="J3104" s="0" t="n">
        <f aca="false">LEN(A3104)</f>
        <v>878</v>
      </c>
    </row>
    <row r="3105" customFormat="false" ht="12.8" hidden="false" customHeight="false" outlineLevel="0" collapsed="false">
      <c r="A3105" s="0" t="s">
        <v>3732</v>
      </c>
      <c r="B3105" s="0" t="s">
        <v>3678</v>
      </c>
      <c r="C3105" s="0" t="s">
        <v>3733</v>
      </c>
      <c r="D3105" s="0" t="n">
        <v>3</v>
      </c>
      <c r="E3105" s="0" t="str">
        <f aca="false">IFERROR(IFERROR(REPLACE(C3105,SEARCH($E$1,C3105,1),LEN($E$1),""),REPLACE(C3105,SEARCH($F$1,C3105,1),LEN($F$1),"")),C3105)</f>
        <v>www.studentsreview.com/viewprofile.php3?k=1303089502&amp;u=1171</v>
      </c>
      <c r="F3105" s="0" t="str">
        <f aca="false">REPLACE(E3105,SEARCH("/",E3105,1),LEN(E3105),"")</f>
        <v>www.studentsreview.com</v>
      </c>
      <c r="G3105" s="0" t="n">
        <f aca="false">IF(F3105="www.studentcrowd.com",D3105*2/10,IF(F3105="www.studentsreview.com",D3105*2.5/10,"ERROR"))</f>
        <v>0.75</v>
      </c>
      <c r="H3105" s="0" t="str">
        <f aca="false">VLOOKUP(G3105,Sheet2!$A$1:$B$8,2,0)</f>
        <v>good</v>
      </c>
      <c r="I3105" s="0" t="str">
        <f aca="false">"{""classes"":["""&amp;G3105&amp;"""],""text"":"""&amp;A3105&amp;"""},"</f>
        <v>{"classes":["0,75"],"text":"Other  This Major's Salary over time IUP is a wonderful school, I love it here, The education is great and I am learning a lot of valuable information to help me in my desired job field some day!  They do not only party at this school although parties do take place.. Well welcome to college people there are parties everywhere.  I have gone to parties and I always feel safe. If you want to find trouble you can find it anywhere.  This campus is very safe and beautiful.  They have TONS of other things to do than party, although stupid people seem to think this is just a party school. They are WRONG! This school has many different clubs to join, activities to participate in, a beautifully new gym to workout at, fun things to do with your friends and events to enjoy!  They even built a brand new arena for concerts, etc.  If you are looking at IUP this is an amazing school and do not judge it by the idiots who run their mouths too much.. You will love it here! I give IUP a 95% out of 100% because it is a great school."},</v>
      </c>
      <c r="J3105" s="0" t="n">
        <f aca="false">LEN(A3105)</f>
        <v>1027</v>
      </c>
    </row>
    <row r="3106" customFormat="false" ht="12.8" hidden="false" customHeight="false" outlineLevel="0" collapsed="false">
      <c r="A3106" s="0" t="s">
        <v>3734</v>
      </c>
      <c r="B3106" s="0" t="s">
        <v>3678</v>
      </c>
      <c r="C3106" s="0" t="s">
        <v>3735</v>
      </c>
      <c r="D3106" s="0" t="n">
        <v>1</v>
      </c>
      <c r="E3106" s="0" t="str">
        <f aca="false">IFERROR(IFERROR(REPLACE(C3106,SEARCH($E$1,C3106,1),LEN($E$1),""),REPLACE(C3106,SEARCH($F$1,C3106,1),LEN($F$1),"")),C3106)</f>
        <v>www.studentsreview.com/viewprofile.php3?k=1300240384&amp;u=1171</v>
      </c>
      <c r="F3106" s="0" t="str">
        <f aca="false">REPLACE(E3106,SEARCH("/",E3106,1),LEN(E3106),"")</f>
        <v>www.studentsreview.com</v>
      </c>
      <c r="G3106" s="0" t="n">
        <f aca="false">IF(F3106="www.studentcrowd.com",D3106*2/10,IF(F3106="www.studentsreview.com",D3106*2.5/10,"ERROR"))</f>
        <v>0.25</v>
      </c>
      <c r="H3106" s="0" t="str">
        <f aca="false">VLOOKUP(G3106,Sheet2!$A$1:$B$8,2,0)</f>
        <v>bad_plus</v>
      </c>
      <c r="I3106" s="0" t="str">
        <f aca="false">"{""classes"":["""&amp;G3106&amp;"""],""text"":"""&amp;A3106&amp;"""},"</f>
        <v>{"classes":["0,25"],"text":"Psychology  This Major's Salary over time This is my first and last year at IUP. If you like to party and drink every single night then I'm sure you'll love it here. I'd advise to join greek life if you really want a good experience here, but overall, I'm choosing to leave because of the surrounding city and the close mindedness of most people here. It's what you make of it though."},</v>
      </c>
      <c r="J3106" s="0" t="n">
        <f aca="false">LEN(A3106)</f>
        <v>384</v>
      </c>
    </row>
    <row r="3107" customFormat="false" ht="12.8" hidden="false" customHeight="false" outlineLevel="0" collapsed="false">
      <c r="A3107" s="0" t="s">
        <v>3736</v>
      </c>
      <c r="B3107" s="0" t="s">
        <v>3678</v>
      </c>
      <c r="C3107" s="0" t="s">
        <v>3737</v>
      </c>
      <c r="D3107" s="0" t="n">
        <v>1</v>
      </c>
      <c r="E3107" s="0" t="str">
        <f aca="false">IFERROR(IFERROR(REPLACE(C3107,SEARCH($E$1,C3107,1),LEN($E$1),""),REPLACE(C3107,SEARCH($F$1,C3107,1),LEN($F$1),"")),C3107)</f>
        <v>www.studentsreview.com/viewprofile.php3?k=1296505183&amp;u=1171</v>
      </c>
      <c r="F3107" s="0" t="str">
        <f aca="false">REPLACE(E3107,SEARCH("/",E3107,1),LEN(E3107),"")</f>
        <v>www.studentsreview.com</v>
      </c>
      <c r="G3107" s="0" t="n">
        <f aca="false">IF(F3107="www.studentcrowd.com",D3107*2/10,IF(F3107="www.studentsreview.com",D3107*2.5/10,"ERROR"))</f>
        <v>0.25</v>
      </c>
      <c r="H3107" s="0" t="str">
        <f aca="false">VLOOKUP(G3107,Sheet2!$A$1:$B$8,2,0)</f>
        <v>bad_plus</v>
      </c>
      <c r="I3107" s="0" t="str">
        <f aca="false">"{""classes"":["""&amp;G3107&amp;"""],""text"":"""&amp;A3107&amp;"""},"</f>
        <v>{"classes":["0,25"],"text":"Unknown  This Major's Salary over time Final semester as a Sophmore at IUP, and I am attempting to transfer pronto. i completely hate it at IUP. Don't get me wrong, teachers are fine, campus is beautiful. BUT don't be fooled by your peers friendliness during orientation. Once you actually get to IUP you will realize something, these people are completely full of themselves and complete tools that have little to no interest in education. Now many of you that are thinking about attending have read that IUP is a  party school  so due to this, kids come here, party and then believe they are cream of the crop for partying at IUP and act as if they are the only people in the history of college to party.  Parties at IUP are highly overrated by its own students BTW, shoddy frat houses and guys get no chance at getting in . Then in classes all you will hear is kids talking about how wasted they got last night or how much they are going to drink regardless of a test being the following day.So seriously, unless you only care about partying and going to parties that you could of just saved your money and done better in your home town, don't go here. If you don't party 24/7 you are an unknown to everyone and they could care less about getting to know you.. All the guys walk around campus mean mugging thinking they are hard, and the girls all think they are North Face models or some crap. The very few redeeming people I met at IUP transferred after 1 semester and I now realize why. Seriously have met very few people here who can hold a conversation without bringing up alcohol, if you don't they won't care to talk again. This is all very sad because I honestly liked their psych program even though it is a bit on the easy side. But I can no longer handle holding in the annoyance I have of the type of people that populate this campus. "},</v>
      </c>
      <c r="J3107" s="0" t="n">
        <f aca="false">LEN(A3107)</f>
        <v>1850</v>
      </c>
    </row>
    <row r="3108" customFormat="false" ht="12.8" hidden="false" customHeight="false" outlineLevel="0" collapsed="false">
      <c r="A3108" s="0" t="s">
        <v>3738</v>
      </c>
      <c r="B3108" s="0" t="s">
        <v>3678</v>
      </c>
      <c r="C3108" s="0" t="s">
        <v>3739</v>
      </c>
      <c r="D3108" s="0" t="n">
        <v>3</v>
      </c>
      <c r="E3108" s="0" t="str">
        <f aca="false">IFERROR(IFERROR(REPLACE(C3108,SEARCH($E$1,C3108,1),LEN($E$1),""),REPLACE(C3108,SEARCH($F$1,C3108,1),LEN($F$1),"")),C3108)</f>
        <v>www.studentsreview.com/viewprofile.php3?k=1291082180&amp;u=1171</v>
      </c>
      <c r="F3108" s="0" t="str">
        <f aca="false">REPLACE(E3108,SEARCH("/",E3108,1),LEN(E3108),"")</f>
        <v>www.studentsreview.com</v>
      </c>
      <c r="G3108" s="0" t="n">
        <f aca="false">IF(F3108="www.studentcrowd.com",D3108*2/10,IF(F3108="www.studentsreview.com",D3108*2.5/10,"ERROR"))</f>
        <v>0.75</v>
      </c>
      <c r="H3108" s="0" t="str">
        <f aca="false">VLOOKUP(G3108,Sheet2!$A$1:$B$8,2,0)</f>
        <v>good</v>
      </c>
      <c r="I3108" s="0" t="str">
        <f aca="false">"{""classes"":["""&amp;G3108&amp;"""],""text"":"""&amp;A3108&amp;"""},"</f>
        <v>{"classes":["0,75"],"text":"Education  This Major's Salary over time I loved every second spent at IUP.  Initially I went there because I received a scholarship, but I never looked back.  The oak grove is beautiful and the students are friendly.  The class size is small, and honestly  as long as you go , the classes are fairly easy with professors always willing to help out.  Now, admittedly, the town itself is a little pathetic, but Pittsburgh is less than an hour away  plus the IUP party scene is phenominal - go greek! .  With regards to the education department, IUP's reputation is world class, and I was given teaching interviews simply because I am an alum.  I love IUP!"},</v>
      </c>
      <c r="J3108" s="0" t="n">
        <f aca="false">LEN(A3108)</f>
        <v>654</v>
      </c>
    </row>
    <row r="3109" customFormat="false" ht="12.8" hidden="false" customHeight="false" outlineLevel="0" collapsed="false">
      <c r="A3109" s="0" t="s">
        <v>3740</v>
      </c>
      <c r="B3109" s="0" t="s">
        <v>3678</v>
      </c>
      <c r="C3109" s="0" t="s">
        <v>3741</v>
      </c>
      <c r="D3109" s="0" t="n">
        <v>2</v>
      </c>
      <c r="E3109" s="0" t="str">
        <f aca="false">IFERROR(IFERROR(REPLACE(C3109,SEARCH($E$1,C3109,1),LEN($E$1),""),REPLACE(C3109,SEARCH($F$1,C3109,1),LEN($F$1),"")),C3109)</f>
        <v>www.studentsreview.com/viewprofile.php3?k=1286601761&amp;u=1171</v>
      </c>
      <c r="F3109" s="0" t="str">
        <f aca="false">REPLACE(E3109,SEARCH("/",E3109,1),LEN(E3109),"")</f>
        <v>www.studentsreview.com</v>
      </c>
      <c r="G3109" s="0" t="n">
        <f aca="false">IF(F3109="www.studentcrowd.com",D3109*2/10,IF(F3109="www.studentsreview.com",D3109*2.5/10,"ERROR"))</f>
        <v>0.5</v>
      </c>
      <c r="H3109" s="0" t="str">
        <f aca="false">VLOOKUP(G3109,Sheet2!$A$1:$B$8,2,0)</f>
        <v>middle</v>
      </c>
      <c r="I3109" s="0" t="str">
        <f aca="false">"{""classes"":["""&amp;G3109&amp;"""],""text"":"""&amp;A3109&amp;"""},"</f>
        <v>{"classes":["0,5"],"text":"Political Science  This Major's Salary over time IUP is not a bad school. It would be a lot better if some people didn't think that this school is a party central. I don't mind going to a few parties here and there, but the partying scene gets really old fast.  Some of the people here are pretty dumb in class. The best thing about IUP is the faulty, especially in my department. The Political Science department in my opinion is the best in the school. They take no crap, are very approachable, and conduct stunning classes that I enjoy. They really know how to relate to students. The town around the school and the weather here stink. Theres not a lot to do around the town and the weather is not always the greatest. I had some hard times finding friends, because mostly students keep to themselves here. My advice is: if you came here to party, and party only you will fail miserably. I've seen that happen in my first couple of years here. Like any school, you gotta strike a balance. The courses here aren't bad, you just gotta commit to it. Overall, IUP is a great school but theres some dumb people in it.     "},</v>
      </c>
      <c r="J3109" s="0" t="n">
        <f aca="false">LEN(A3109)</f>
        <v>1120</v>
      </c>
    </row>
    <row r="3110" customFormat="false" ht="12.8" hidden="false" customHeight="false" outlineLevel="0" collapsed="false">
      <c r="A3110" s="0" t="s">
        <v>3742</v>
      </c>
      <c r="B3110" s="0" t="s">
        <v>3678</v>
      </c>
      <c r="C3110" s="0" t="s">
        <v>3743</v>
      </c>
      <c r="D3110" s="0" t="n">
        <v>1</v>
      </c>
      <c r="E3110" s="0" t="str">
        <f aca="false">IFERROR(IFERROR(REPLACE(C3110,SEARCH($E$1,C3110,1),LEN($E$1),""),REPLACE(C3110,SEARCH($F$1,C3110,1),LEN($F$1),"")),C3110)</f>
        <v>www.studentsreview.com/viewprofile.php3?k=1283558321&amp;u=1171</v>
      </c>
      <c r="F3110" s="0" t="str">
        <f aca="false">REPLACE(E3110,SEARCH("/",E3110,1),LEN(E3110),"")</f>
        <v>www.studentsreview.com</v>
      </c>
      <c r="G3110" s="0" t="n">
        <f aca="false">IF(F3110="www.studentcrowd.com",D3110*2/10,IF(F3110="www.studentsreview.com",D3110*2.5/10,"ERROR"))</f>
        <v>0.25</v>
      </c>
      <c r="H3110" s="0" t="str">
        <f aca="false">VLOOKUP(G3110,Sheet2!$A$1:$B$8,2,0)</f>
        <v>bad_plus</v>
      </c>
      <c r="I3110" s="0" t="str">
        <f aca="false">"{""classes"":["""&amp;G3110&amp;"""],""text"":"""&amp;A3110&amp;"""},"</f>
        <v>{"classes":["0,25"],"text":"English  This Major's Salary over time I don't even know where to beginвЂ¦just a completely miserable experience! Professors would assign papers, review rough drafts, suggest changes, and, even after changes were made by student, would still not find papers satisfactory. If you tried to write anything radical or out of the box, you were discouraged and your ideas/creativity were shot down. Very traditional, close-minded scholars. They talk about critical pedagogy, critical pedagogy, blah, blah, blahвЂ”but they don't practice it! They worship the ideas of Freire, but they don't practice them. I could go on and on. On top of all this, they emphasized how perfect papers had to be, yet students would lose points because the professors themselves would incorrectly mark something as wrong  for example, in APA format , when it was actually correct. Could not wait to transfer the hell out of there! Feel like I just got out of prison. Now I can share my writings and ideasвЂ”which have been praised by scholars at universities much more prominent than IUPвЂ”with others who will truly appreciate them!"},</v>
      </c>
      <c r="J3110" s="0" t="n">
        <f aca="false">LEN(A3110)</f>
        <v>1106</v>
      </c>
    </row>
    <row r="3111" customFormat="false" ht="12.8" hidden="false" customHeight="false" outlineLevel="0" collapsed="false">
      <c r="A3111" s="0" t="s">
        <v>3744</v>
      </c>
      <c r="B3111" s="0" t="s">
        <v>3678</v>
      </c>
      <c r="C3111" s="0" t="s">
        <v>3745</v>
      </c>
      <c r="D3111" s="0" t="n">
        <v>3</v>
      </c>
      <c r="E3111" s="0" t="str">
        <f aca="false">IFERROR(IFERROR(REPLACE(C3111,SEARCH($E$1,C3111,1),LEN($E$1),""),REPLACE(C3111,SEARCH($F$1,C3111,1),LEN($F$1),"")),C3111)</f>
        <v>www.studentsreview.com/viewprofile.php3?k=1280952783&amp;u=1171</v>
      </c>
      <c r="F3111" s="0" t="str">
        <f aca="false">REPLACE(E3111,SEARCH("/",E3111,1),LEN(E3111),"")</f>
        <v>www.studentsreview.com</v>
      </c>
      <c r="G3111" s="0" t="n">
        <f aca="false">IF(F3111="www.studentcrowd.com",D3111*2/10,IF(F3111="www.studentsreview.com",D3111*2.5/10,"ERROR"))</f>
        <v>0.75</v>
      </c>
      <c r="H3111" s="0" t="str">
        <f aca="false">VLOOKUP(G3111,Sheet2!$A$1:$B$8,2,0)</f>
        <v>good</v>
      </c>
      <c r="I3111" s="0" t="str">
        <f aca="false">"{""classes"":["""&amp;G3111&amp;"""],""text"":"""&amp;A3111&amp;"""},"</f>
        <v>{"classes":["0,75"],"text":"Criminal  This Major's Salary over time I love IUP. That being said, I probably love it because of the people here rather than the institution itself. When searching for my perfect college, IUP seemed to fit my ideal exactly; medium sized  14,000 students , Division II athletic program, an engaging Honors College, and a solid criminology department. What I found at IUP differed from my expectations although not immediately. The classes were challenging in the Robert E. Cook Honors College, but not so much for the rest of the university. I chalked it up to intro classes that were just there to weed out the kids that didn't want to be in college anyway. The Honors classes are great and are based on Socratic method teaching for humanities. Basically the students sit in a circle and talk about the previous night's readings and nightly journals. The program is writing based so you will never see tests or dreaded scantrons but you have to be prepared for a lot of writing - a major difference from the rest of classes on campus. These honors classes are limited to 20 students each  100 total for each incoming class  and everyone knows each other because they live in the same building for their first year. It is a very welcoming atmosphere that encourages critical thinking and academic thought.The rest of the classes varied in academic challenges; I love my department and the professors are interested in who I am as a person and what I want to do after undergrad. Other classes, I have had good and bad professors. Thankfully, I have only had 2 classes stick out as ones that I would not repeat. What disappointed me the most about campus was the overall apathetic mood from the students. Involvement, especially political involvement, is difficult to come by. For those that are especially active this may come as a shock and should be a consideration when looking at schools. The administration can also be difficult to work with when there are political ideals being expressed  speakers/voter registration etc . The administration is changing right now, and that problem may change. Extracurriculars, however, are extensive and there are clubs for any and every person. If there is not one that you want, it is very simple and easy to create one. I love IUP's Alternative Spring Break - you go on a week long trip to do various service projects throughout the nation. Indiana, the town, is small. We are in a rural area but only an hour from Pittsburgh. The town is not the most exciting place but combined with campus there is always something to do whether it is a concert, pick-up frisbee games, hiking  we have an outdoor co-op area , watch movies. If you complain about not having anything to do, it is your own fault.   "},</v>
      </c>
      <c r="J3111" s="0" t="n">
        <f aca="false">LEN(A3111)</f>
        <v>2744</v>
      </c>
    </row>
    <row r="3112" customFormat="false" ht="12.8" hidden="false" customHeight="false" outlineLevel="0" collapsed="false">
      <c r="A3112" s="0" t="s">
        <v>3746</v>
      </c>
      <c r="B3112" s="0" t="s">
        <v>3678</v>
      </c>
      <c r="C3112" s="0" t="s">
        <v>3747</v>
      </c>
      <c r="D3112" s="0" t="n">
        <v>3</v>
      </c>
      <c r="E3112" s="0" t="str">
        <f aca="false">IFERROR(IFERROR(REPLACE(C3112,SEARCH($E$1,C3112,1),LEN($E$1),""),REPLACE(C3112,SEARCH($F$1,C3112,1),LEN($F$1),"")),C3112)</f>
        <v>www.studentsreview.com/viewprofile.php3?k=1280775683&amp;u=1171</v>
      </c>
      <c r="F3112" s="0" t="str">
        <f aca="false">REPLACE(E3112,SEARCH("/",E3112,1),LEN(E3112),"")</f>
        <v>www.studentsreview.com</v>
      </c>
      <c r="G3112" s="0" t="n">
        <f aca="false">IF(F3112="www.studentcrowd.com",D3112*2/10,IF(F3112="www.studentsreview.com",D3112*2.5/10,"ERROR"))</f>
        <v>0.75</v>
      </c>
      <c r="H3112" s="0" t="str">
        <f aca="false">VLOOKUP(G3112,Sheet2!$A$1:$B$8,2,0)</f>
        <v>good</v>
      </c>
      <c r="I3112" s="0" t="str">
        <f aca="false">"{""classes"":["""&amp;G3112&amp;"""],""text"":"""&amp;A3112&amp;"""},"</f>
        <v>{"classes":["0,75"],"text":"Chemistry  This Major's Salary over time I'm a Biochemistry major at IUP and am a rising senior.  College is what you make it.  At every university, there are professors, students, and programs on both sides of the spectrum  the spectrum being good to bad . IUP has its fair share of both.  However, if one decides to take advantage of the good and weed out the bad, the college experience at IUP can be a great one.  Many of the programs excel in their fields, leading in research and helping students further their education after graduation.  Indiana may be a small town but there is a little of everything if you're willing to search for it.  I feel that anyone could find a place to fit in at the university in terms of friends, clubs, and organizations.  There are good professors and not so good professors but you will find that at every university.  The key is using the good professors to your advantage, getting to know them, and getting involved in your program.  Many of the professors really do want to see you succeed.  I have really enjoyed my experiences at IUP  and cannot wait for another year.  "},</v>
      </c>
      <c r="J3112" s="0" t="n">
        <f aca="false">LEN(A3112)</f>
        <v>1115</v>
      </c>
    </row>
    <row r="3113" customFormat="false" ht="12.8" hidden="false" customHeight="false" outlineLevel="0" collapsed="false">
      <c r="A3113" s="0" t="s">
        <v>3748</v>
      </c>
      <c r="B3113" s="0" t="s">
        <v>3678</v>
      </c>
      <c r="C3113" s="0" t="s">
        <v>3749</v>
      </c>
      <c r="D3113" s="0" t="n">
        <v>3</v>
      </c>
      <c r="E3113" s="0" t="str">
        <f aca="false">IFERROR(IFERROR(REPLACE(C3113,SEARCH($E$1,C3113,1),LEN($E$1),""),REPLACE(C3113,SEARCH($F$1,C3113,1),LEN($F$1),"")),C3113)</f>
        <v>www.studentsreview.com/viewprofile.php3?k=1280722299&amp;u=1171</v>
      </c>
      <c r="F3113" s="0" t="str">
        <f aca="false">REPLACE(E3113,SEARCH("/",E3113,1),LEN(E3113),"")</f>
        <v>www.studentsreview.com</v>
      </c>
      <c r="G3113" s="0" t="n">
        <f aca="false">IF(F3113="www.studentcrowd.com",D3113*2/10,IF(F3113="www.studentsreview.com",D3113*2.5/10,"ERROR"))</f>
        <v>0.75</v>
      </c>
      <c r="H3113" s="0" t="str">
        <f aca="false">VLOOKUP(G3113,Sheet2!$A$1:$B$8,2,0)</f>
        <v>good</v>
      </c>
      <c r="I3113" s="0" t="str">
        <f aca="false">"{""classes"":["""&amp;G3113&amp;"""],""text"":"""&amp;A3113&amp;"""},"</f>
        <v>{"classes":["0,75"],"text":"Finance  This Major's Salary over time College, anywhere, is what you make of it. I've taken a spin around the community college scene prior to my three years at IUP, and I find that some students take great advantage of everything that is offered them, while others sit back and complain. If you're willing to come to IUP with a plan to put a little work into the major you choose, you're going to get along fine.Kids come to IUP to get a solid education without spending the rest of their life in debt. If a student takes advantage of what IUP has to offer, that decision can lead to a great bang for their buck.The faculty here are phenomenally helpful. There's at least one star in every department who will go out of their way to help you. All you need to do is ask for a little guidance. The particularly smart professors here come to teach and help studentsвЂ”not to make grad students do their work for them.Student life isn't bad either. There's a huge mix of students from all backgrounds and walks of life, a decent population of international students, plenty of opportunities to easily join clubs on campus, and a number of club sports and intramurals. The kids who complain are the ones who never consider playing a little frisbee instead of partying every night.I don't want to sugarcoat it, though. The weather in Western Pennsylvania gets a little rainy and cold over spring semester. But the campus is pretty in Autumn and as long as your not looking for Florida weather, the rain's really not all that bad."},</v>
      </c>
      <c r="J3113" s="0" t="n">
        <f aca="false">LEN(A3113)</f>
        <v>1525</v>
      </c>
    </row>
    <row r="3114" customFormat="false" ht="12.8" hidden="false" customHeight="false" outlineLevel="0" collapsed="false">
      <c r="A3114" s="0" t="s">
        <v>3750</v>
      </c>
      <c r="B3114" s="0" t="s">
        <v>3678</v>
      </c>
      <c r="C3114" s="0" t="s">
        <v>3751</v>
      </c>
      <c r="D3114" s="0" t="n">
        <v>3</v>
      </c>
      <c r="E3114" s="0" t="str">
        <f aca="false">IFERROR(IFERROR(REPLACE(C3114,SEARCH($E$1,C3114,1),LEN($E$1),""),REPLACE(C3114,SEARCH($F$1,C3114,1),LEN($F$1),"")),C3114)</f>
        <v>www.studentsreview.com/viewprofile.php3?k=1280722026&amp;u=1171</v>
      </c>
      <c r="F3114" s="0" t="str">
        <f aca="false">REPLACE(E3114,SEARCH("/",E3114,1),LEN(E3114),"")</f>
        <v>www.studentsreview.com</v>
      </c>
      <c r="G3114" s="0" t="n">
        <f aca="false">IF(F3114="www.studentcrowd.com",D3114*2/10,IF(F3114="www.studentsreview.com",D3114*2.5/10,"ERROR"))</f>
        <v>0.75</v>
      </c>
      <c r="H3114" s="0" t="str">
        <f aca="false">VLOOKUP(G3114,Sheet2!$A$1:$B$8,2,0)</f>
        <v>good</v>
      </c>
      <c r="I3114" s="0" t="str">
        <f aca="false">"{""classes"":["""&amp;G3114&amp;"""],""text"":"""&amp;A3114&amp;"""},"</f>
        <v>{"classes":["0,75"],"text":"Business - Management and Administration  This Major's Salary over time I've read some of the negative comments written about IUP, but I can honestly say that my experience at IUP has completely surpassed my expectations.  Within the past three years, I have done my best to take advantage of as many opportunities as possible by traveling and studying abroad made available to me through IUP.  Additionally, I have had some great professors both within and outside of the Honors College. Despite Indiana being a small town, there is plenty to do. All you have to do be creative and join clubs or be active within the IUP community in some manner.  You make your college experience what it is, and this are plenty of opportunities to make your time at IUP an enjoyable one."},</v>
      </c>
      <c r="J3114" s="0" t="n">
        <f aca="false">LEN(A3114)</f>
        <v>773</v>
      </c>
    </row>
    <row r="3115" customFormat="false" ht="12.8" hidden="false" customHeight="false" outlineLevel="0" collapsed="false">
      <c r="A3115" s="0" t="s">
        <v>3752</v>
      </c>
      <c r="B3115" s="0" t="s">
        <v>3678</v>
      </c>
      <c r="C3115" s="0" t="s">
        <v>3753</v>
      </c>
      <c r="D3115" s="0" t="n">
        <v>3</v>
      </c>
      <c r="E3115" s="0" t="str">
        <f aca="false">IFERROR(IFERROR(REPLACE(C3115,SEARCH($E$1,C3115,1),LEN($E$1),""),REPLACE(C3115,SEARCH($F$1,C3115,1),LEN($F$1),"")),C3115)</f>
        <v>www.studentsreview.com/viewprofile.php3?k=1280712075&amp;u=1171</v>
      </c>
      <c r="F3115" s="0" t="str">
        <f aca="false">REPLACE(E3115,SEARCH("/",E3115,1),LEN(E3115),"")</f>
        <v>www.studentsreview.com</v>
      </c>
      <c r="G3115" s="0" t="n">
        <f aca="false">IF(F3115="www.studentcrowd.com",D3115*2/10,IF(F3115="www.studentsreview.com",D3115*2.5/10,"ERROR"))</f>
        <v>0.75</v>
      </c>
      <c r="H3115" s="0" t="str">
        <f aca="false">VLOOKUP(G3115,Sheet2!$A$1:$B$8,2,0)</f>
        <v>good</v>
      </c>
      <c r="I3115" s="0" t="str">
        <f aca="false">"{""classes"":["""&amp;G3115&amp;"""],""text"":"""&amp;A3115&amp;"""},"</f>
        <v>{"classes":["0,75"],"text":"Business - Management and Administration  This Major's Salary over time      Before selecting which university I would attend I looked into a number of different options and am very pleased that I selected IUP and The Robert E. Cook Honor's College as my university of choice.   I have been given so many opportunities through this university including but not limited to studying abroad in Turkey, Cyprus, and China as well as plan to take part in an international exchange in India next semester.  If you are dedicated enough to look into the abundance of programs and exchanges that are offered, finding a meaningful and educational program is well worth the effort.I feel challenged by my classes as a member of the Honor's College and of the Business Honor's program. I have always had a great deal of respect for the professors at this university for their willingness to assist me with any of my questions or concerns and for continually challenging me to think critically.  It is important to have a positive interaction with one's professors and I have felt that I have made lasting relationships with many of my IUP professors.  In addition to making the most of what IUP has to offer scholastically I also take the time to participate in numerous university sponsored clubs and organizations.Apart from my extracurricular activities I have worked for the university event's office for 3 years and really appreciate the opportunities I have been given to help plan the university functions and to interact with faculty and administrators on a more one on one basis.I do not hesitate in recommending this university to anyone who is willing and able to put a little extra effort into taking part in their own educational experience and embracing all that this school has to offer."},</v>
      </c>
      <c r="J3115" s="0" t="n">
        <f aca="false">LEN(A3115)</f>
        <v>1789</v>
      </c>
    </row>
    <row r="3116" customFormat="false" ht="12.8" hidden="false" customHeight="false" outlineLevel="0" collapsed="false">
      <c r="A3116" s="0" t="s">
        <v>3754</v>
      </c>
      <c r="B3116" s="0" t="s">
        <v>3678</v>
      </c>
      <c r="C3116" s="0" t="s">
        <v>3755</v>
      </c>
      <c r="D3116" s="0" t="n">
        <v>3</v>
      </c>
      <c r="E3116" s="0" t="str">
        <f aca="false">IFERROR(IFERROR(REPLACE(C3116,SEARCH($E$1,C3116,1),LEN($E$1),""),REPLACE(C3116,SEARCH($F$1,C3116,1),LEN($F$1),"")),C3116)</f>
        <v>www.studentsreview.com/viewprofile.php3?k=1280553104&amp;u=1171</v>
      </c>
      <c r="F3116" s="0" t="str">
        <f aca="false">REPLACE(E3116,SEARCH("/",E3116,1),LEN(E3116),"")</f>
        <v>www.studentsreview.com</v>
      </c>
      <c r="G3116" s="0" t="n">
        <f aca="false">IF(F3116="www.studentcrowd.com",D3116*2/10,IF(F3116="www.studentsreview.com",D3116*2.5/10,"ERROR"))</f>
        <v>0.75</v>
      </c>
      <c r="H3116" s="0" t="str">
        <f aca="false">VLOOKUP(G3116,Sheet2!$A$1:$B$8,2,0)</f>
        <v>good</v>
      </c>
      <c r="I3116" s="0" t="str">
        <f aca="false">"{""classes"":["""&amp;G3116&amp;"""],""text"":"""&amp;A3116&amp;"""},"</f>
        <v>{"classes":["0,75"],"text":"Economics  This Major's Salary over time I have loved my time at iup.  I could've gone to several Tier 1 private schools, but I doubt that I could have had a better education anywhere else in the nation.Check out the Cook Honors College if you are a curious learner."},</v>
      </c>
      <c r="J3116" s="0" t="n">
        <f aca="false">LEN(A3116)</f>
        <v>266</v>
      </c>
    </row>
    <row r="3117" customFormat="false" ht="12.8" hidden="false" customHeight="false" outlineLevel="0" collapsed="false">
      <c r="A3117" s="0" t="s">
        <v>3756</v>
      </c>
      <c r="B3117" s="0" t="s">
        <v>3678</v>
      </c>
      <c r="C3117" s="0" t="s">
        <v>3757</v>
      </c>
      <c r="D3117" s="0" t="n">
        <v>1</v>
      </c>
      <c r="E3117" s="0" t="str">
        <f aca="false">IFERROR(IFERROR(REPLACE(C3117,SEARCH($E$1,C3117,1),LEN($E$1),""),REPLACE(C3117,SEARCH($F$1,C3117,1),LEN($F$1),"")),C3117)</f>
        <v>www.studentsreview.com/viewprofile.php3?k=1279135042&amp;u=1171</v>
      </c>
      <c r="F3117" s="0" t="str">
        <f aca="false">REPLACE(E3117,SEARCH("/",E3117,1),LEN(E3117),"")</f>
        <v>www.studentsreview.com</v>
      </c>
      <c r="G3117" s="0" t="n">
        <f aca="false">IF(F3117="www.studentcrowd.com",D3117*2/10,IF(F3117="www.studentsreview.com",D3117*2.5/10,"ERROR"))</f>
        <v>0.25</v>
      </c>
      <c r="H3117" s="0" t="str">
        <f aca="false">VLOOKUP(G3117,Sheet2!$A$1:$B$8,2,0)</f>
        <v>bad_plus</v>
      </c>
      <c r="I3117" s="0" t="str">
        <f aca="false">"{""classes"":["""&amp;G3117&amp;"""],""text"":"""&amp;A3117&amp;"""},"</f>
        <v>{"classes":["0,25"],"text":"Accounting  This Major's Salary over time Aesthetics of the school are fine - Clean, well maintained - parking is a nightmare. Many of the profs. I have dealt with are arrogant, full of personal lectures, and lack respect for students. There are a few in my experience that may or may not not be the most social but they  1. teach 2. are fair 3. respectful.  Too many profs. try to lead through fear and intimidation.  For lack of better term - bullying.  This is not a place I would send my children. The cost is low - my grades are good - yet I highly dislike this school!!"},</v>
      </c>
      <c r="J3117" s="0" t="n">
        <f aca="false">LEN(A3117)</f>
        <v>575</v>
      </c>
    </row>
    <row r="3118" customFormat="false" ht="12.8" hidden="false" customHeight="false" outlineLevel="0" collapsed="false">
      <c r="A3118" s="0" t="s">
        <v>3758</v>
      </c>
      <c r="B3118" s="0" t="s">
        <v>3678</v>
      </c>
      <c r="C3118" s="0" t="s">
        <v>3759</v>
      </c>
      <c r="D3118" s="0" t="n">
        <v>2</v>
      </c>
      <c r="E3118" s="0" t="str">
        <f aca="false">IFERROR(IFERROR(REPLACE(C3118,SEARCH($E$1,C3118,1),LEN($E$1),""),REPLACE(C3118,SEARCH($F$1,C3118,1),LEN($F$1),"")),C3118)</f>
        <v>www.studentsreview.com/viewprofile.php3?k=1279134952&amp;u=1171</v>
      </c>
      <c r="F3118" s="0" t="str">
        <f aca="false">REPLACE(E3118,SEARCH("/",E3118,1),LEN(E3118),"")</f>
        <v>www.studentsreview.com</v>
      </c>
      <c r="G3118" s="0" t="n">
        <f aca="false">IF(F3118="www.studentcrowd.com",D3118*2/10,IF(F3118="www.studentsreview.com",D3118*2.5/10,"ERROR"))</f>
        <v>0.5</v>
      </c>
      <c r="H3118" s="0" t="str">
        <f aca="false">VLOOKUP(G3118,Sheet2!$A$1:$B$8,2,0)</f>
        <v>middle</v>
      </c>
      <c r="I3118" s="0" t="str">
        <f aca="false">"{""classes"":["""&amp;G3118&amp;"""],""text"":"""&amp;A3118&amp;"""},"</f>
        <v>{"classes":["0,5"],"text":"Accounting  This Major's Salary over time Aesthetics of the school are fine - Clean, well maintained - parking is a nightmare. Many of the profs. I have dealt with are arrogant, full of personal lectures, and lack respect for students. There are a few in my experience that may or may not not be the most social but they  1. teach 2. are fair 3. respectful.  Too many profs. try to lead through fear and intimidation.  For lack of better term - bullying.  This is not a place I would send my children. "},</v>
      </c>
      <c r="J3118" s="0" t="n">
        <f aca="false">LEN(A3118)</f>
        <v>502</v>
      </c>
    </row>
    <row r="3119" customFormat="false" ht="12.8" hidden="false" customHeight="false" outlineLevel="0" collapsed="false">
      <c r="A3119" s="0" t="s">
        <v>3760</v>
      </c>
      <c r="B3119" s="0" t="s">
        <v>3678</v>
      </c>
      <c r="C3119" s="0" t="s">
        <v>3761</v>
      </c>
      <c r="D3119" s="0" t="n">
        <v>2</v>
      </c>
      <c r="E3119" s="0" t="str">
        <f aca="false">IFERROR(IFERROR(REPLACE(C3119,SEARCH($E$1,C3119,1),LEN($E$1),""),REPLACE(C3119,SEARCH($F$1,C3119,1),LEN($F$1),"")),C3119)</f>
        <v>www.studentsreview.com/viewprofile.php3?k=1271808089&amp;u=1171</v>
      </c>
      <c r="F3119" s="0" t="str">
        <f aca="false">REPLACE(E3119,SEARCH("/",E3119,1),LEN(E3119),"")</f>
        <v>www.studentsreview.com</v>
      </c>
      <c r="G3119" s="0" t="n">
        <f aca="false">IF(F3119="www.studentcrowd.com",D3119*2/10,IF(F3119="www.studentsreview.com",D3119*2.5/10,"ERROR"))</f>
        <v>0.5</v>
      </c>
      <c r="H3119" s="0" t="str">
        <f aca="false">VLOOKUP(G3119,Sheet2!$A$1:$B$8,2,0)</f>
        <v>middle</v>
      </c>
      <c r="I3119" s="0" t="str">
        <f aca="false">"{""classes"":["""&amp;G3119&amp;"""],""text"":"""&amp;A3119&amp;"""},"</f>
        <v>{"classes":["0,5"],"text":"Nursing  This Major's Salary over time I'm a sophomore at IUP at the moment. I came here because I heard the nursing program was good, and the school is affordable and a good size. The nursing program seems a bit slow and easier than I thought; I expected to have clinical in the hospital by now, but we're still in the nursing home. Looking back though, I really have learned a lot. I feel that my education has been wonderful overall. My classes aren't hard except the sciences. It makes me sad to see so many students party their lives away, and am embarrassed sometimes to see the stupid and lazy people that IUP accepted. Lots of the Greek guys are total jerks who only want to get laid. Lots of overly-tan, boob-showing girls, too. If I could choose again, I probably wouldn't have chosen IUP; I would have worked harder in high school and went to a more competitive school. The campus is beautiful and I am not dissatisfied with my education here. Most people party in their free time, but the movie theater  though small  is convenient and The Meadows is delicious! Coming from a larger town, there seems to be no shopping for miles and miles- if you need retail therapy do not choose a small town school! Making friends is key- anything is fun when you have friends to do it with. Hoping to go to grad school where people are more mature and clean up after themselves. The new dorms are terrible- paper thin walls and they are already falling apart, and are way too expensive. Food is expensive- never buy anything at Folger- $5 for a box of cereal. I feel like IUP has a bad rep but the education is decent, so don't let that get you down. Just enjoy it!"},</v>
      </c>
      <c r="J3119" s="0" t="n">
        <f aca="false">LEN(A3119)</f>
        <v>1664</v>
      </c>
    </row>
    <row r="3120" customFormat="false" ht="12.8" hidden="false" customHeight="false" outlineLevel="0" collapsed="false">
      <c r="A3120" s="0" t="s">
        <v>3762</v>
      </c>
      <c r="B3120" s="0" t="s">
        <v>3678</v>
      </c>
      <c r="C3120" s="0" t="s">
        <v>3763</v>
      </c>
      <c r="D3120" s="0" t="n">
        <v>1</v>
      </c>
      <c r="E3120" s="0" t="str">
        <f aca="false">IFERROR(IFERROR(REPLACE(C3120,SEARCH($E$1,C3120,1),LEN($E$1),""),REPLACE(C3120,SEARCH($F$1,C3120,1),LEN($F$1),"")),C3120)</f>
        <v>www.studentsreview.com/viewprofile.php3?k=1271740854&amp;u=1171</v>
      </c>
      <c r="F3120" s="0" t="str">
        <f aca="false">REPLACE(E3120,SEARCH("/",E3120,1),LEN(E3120),"")</f>
        <v>www.studentsreview.com</v>
      </c>
      <c r="G3120" s="0" t="n">
        <f aca="false">IF(F3120="www.studentcrowd.com",D3120*2/10,IF(F3120="www.studentsreview.com",D3120*2.5/10,"ERROR"))</f>
        <v>0.25</v>
      </c>
      <c r="H3120" s="0" t="str">
        <f aca="false">VLOOKUP(G3120,Sheet2!$A$1:$B$8,2,0)</f>
        <v>bad_plus</v>
      </c>
      <c r="I3120" s="0" t="str">
        <f aca="false">"{""classes"":["""&amp;G3120&amp;"""],""text"":"""&amp;A3120&amp;"""},"</f>
        <v>{"classes":["0,25"],"text":"Business - Management and Administration  This Major's Salary over time After two years of IUP I couldn't take it anymore, I ended up transferring to PITT.  Granted, IUP is a very pretty campusвЂ¦but a retarded monkey could do the coursework and all anyone even cares about is partying.  Everyone is very arrogant  I still can't figure out why  and the campus is heavily infiltrated by Greek douche bags and sluts, not in a good way but in an annoying, overwhelming way.  The party scene is fun at first, but it gets old very quickly because there are only so many places you can go in such a small town.  I would recommend IUP to someone who is close-minded and only cares about partying, if you want a good education go somewhere else."},</v>
      </c>
      <c r="J3120" s="0" t="n">
        <f aca="false">LEN(A3120)</f>
        <v>737</v>
      </c>
    </row>
    <row r="3121" customFormat="false" ht="12.8" hidden="false" customHeight="false" outlineLevel="0" collapsed="false">
      <c r="A3121" s="0" t="s">
        <v>3764</v>
      </c>
      <c r="B3121" s="0" t="s">
        <v>3678</v>
      </c>
      <c r="C3121" s="0" t="s">
        <v>3765</v>
      </c>
      <c r="D3121" s="0" t="n">
        <v>1</v>
      </c>
      <c r="E3121" s="0" t="str">
        <f aca="false">IFERROR(IFERROR(REPLACE(C3121,SEARCH($E$1,C3121,1),LEN($E$1),""),REPLACE(C3121,SEARCH($F$1,C3121,1),LEN($F$1),"")),C3121)</f>
        <v>www.studentsreview.com/viewprofile.php3?k=1270431611&amp;u=1171</v>
      </c>
      <c r="F3121" s="0" t="str">
        <f aca="false">REPLACE(E3121,SEARCH("/",E3121,1),LEN(E3121),"")</f>
        <v>www.studentsreview.com</v>
      </c>
      <c r="G3121" s="0" t="n">
        <f aca="false">IF(F3121="www.studentcrowd.com",D3121*2/10,IF(F3121="www.studentsreview.com",D3121*2.5/10,"ERROR"))</f>
        <v>0.25</v>
      </c>
      <c r="H3121" s="0" t="str">
        <f aca="false">VLOOKUP(G3121,Sheet2!$A$1:$B$8,2,0)</f>
        <v>bad_plus</v>
      </c>
      <c r="I3121" s="0" t="str">
        <f aca="false">"{""classes"":["""&amp;G3121&amp;"""],""text"":"""&amp;A3121&amp;"""},"</f>
        <v>{"classes":["0,25"],"text":"Business - Management and Administration  This Major's Salary over time I am finishing up my freshman year at IUP and have thus far been disappointed for the most part, as have numerous others, and am transferring out this fall. First and foremost- If you are looking for the  college experience , look elsewhere.. I was one of the more popular and outgoing kids in high school, and was friends with just about everybody in my class. It came as a huge suprise to see a   party school  consist of so many closed-off students. The majority of the students here are strangely antisocial and not open to meeting new people. The student body is not the most outgoing, and the dorms/suites consist of all closed doors with no social interaction among neighbors. Unlike other schools, the students keep to themselves and are strangely stand-offish. Very depressing atmosphere. This was the complete opposite at every other college that I visited, where students knew each other and were generally friendly. As far as the whole party school rep that students brag about- it is EXTREMELY overrated. Students pride themselves and believe they are  party animals , but even the top frat parties are pretty mediocre usually. Frat houses are small and run down and not mansions like seen at other schools. If you are guy, be prepared to be turned down to a lot of parties because frats don't let guys in unless you are a brother there or know the person at the door. The majority of students are from rural areas where parties basically don't exist, so students are convinced IUP is  party central  when they visit. It honestly is no different then any other college campuses of the size. If partying is a huge priority to you, join a larger school as you will probably be a bit disappointed when IUP isn't really  party central . As far as academics are concerned, most of my teachers were good. I had a few bad ones, but thats expected with any school. The teachers have been accessible, and were always open to communicating with me about things in my experience. I like the smaller class sizes, really works towards you.The walls are paper thin and you hear everything in the suites. Its often hard to sleep at night since you are always close to some sort of street and everybody puts obnoxiously loud mufflers on their cars. The weather sucks but thats expected in this area. The food is pretty good and there is a large variety to choose from. Expensive, but pretty well priced by college standards.No school spirit whatshowever, but perhaps that will change if the school goes D1..  "},</v>
      </c>
      <c r="J3121" s="0" t="n">
        <f aca="false">LEN(A3121)</f>
        <v>2578</v>
      </c>
    </row>
    <row r="3122" customFormat="false" ht="12.8" hidden="false" customHeight="false" outlineLevel="0" collapsed="false">
      <c r="A3122" s="0" t="s">
        <v>3766</v>
      </c>
      <c r="B3122" s="0" t="s">
        <v>3678</v>
      </c>
      <c r="C3122" s="0" t="s">
        <v>3767</v>
      </c>
      <c r="D3122" s="0" t="n">
        <v>1</v>
      </c>
      <c r="E3122" s="0" t="str">
        <f aca="false">IFERROR(IFERROR(REPLACE(C3122,SEARCH($E$1,C3122,1),LEN($E$1),""),REPLACE(C3122,SEARCH($F$1,C3122,1),LEN($F$1),"")),C3122)</f>
        <v>www.studentsreview.com/viewprofile.php3?k=1269828005&amp;u=1171</v>
      </c>
      <c r="F3122" s="0" t="str">
        <f aca="false">REPLACE(E3122,SEARCH("/",E3122,1),LEN(E3122),"")</f>
        <v>www.studentsreview.com</v>
      </c>
      <c r="G3122" s="0" t="n">
        <f aca="false">IF(F3122="www.studentcrowd.com",D3122*2/10,IF(F3122="www.studentsreview.com",D3122*2.5/10,"ERROR"))</f>
        <v>0.25</v>
      </c>
      <c r="H3122" s="0" t="str">
        <f aca="false">VLOOKUP(G3122,Sheet2!$A$1:$B$8,2,0)</f>
        <v>bad_plus</v>
      </c>
      <c r="I3122" s="0" t="str">
        <f aca="false">"{""classes"":["""&amp;G3122&amp;"""],""text"":"""&amp;A3122&amp;"""},"</f>
        <v>{"classes":["0,25"],"text":"Unknown  This Major's Salary over time People here are rude. No one wants to help you.  Campus Police won't even help you if called.  New suites aren't as nice as everyone thinks, noisy, can't sleep at night.  Buildings aren't updated at all.  Food is expensive and at random ends of campus.  I honestly can't stand it here, I'm 5 weeks away from finishing my first year but I already transferred to another university starting next fall.  Don't waste your money."},</v>
      </c>
      <c r="J3122" s="0" t="n">
        <f aca="false">LEN(A3122)</f>
        <v>463</v>
      </c>
    </row>
    <row r="3123" customFormat="false" ht="12.8" hidden="false" customHeight="false" outlineLevel="0" collapsed="false">
      <c r="A3123" s="0" t="s">
        <v>3768</v>
      </c>
      <c r="B3123" s="0" t="s">
        <v>3678</v>
      </c>
      <c r="C3123" s="0" t="s">
        <v>3769</v>
      </c>
      <c r="D3123" s="0" t="n">
        <v>1</v>
      </c>
      <c r="E3123" s="0" t="str">
        <f aca="false">IFERROR(IFERROR(REPLACE(C3123,SEARCH($E$1,C3123,1),LEN($E$1),""),REPLACE(C3123,SEARCH($F$1,C3123,1),LEN($F$1),"")),C3123)</f>
        <v>www.studentsreview.com/viewprofile.php3?k=1266364653&amp;u=1171</v>
      </c>
      <c r="F3123" s="0" t="str">
        <f aca="false">REPLACE(E3123,SEARCH("/",E3123,1),LEN(E3123),"")</f>
        <v>www.studentsreview.com</v>
      </c>
      <c r="G3123" s="0" t="n">
        <f aca="false">IF(F3123="www.studentcrowd.com",D3123*2/10,IF(F3123="www.studentsreview.com",D3123*2.5/10,"ERROR"))</f>
        <v>0.25</v>
      </c>
      <c r="H3123" s="0" t="str">
        <f aca="false">VLOOKUP(G3123,Sheet2!$A$1:$B$8,2,0)</f>
        <v>bad_plus</v>
      </c>
      <c r="I3123" s="0" t="str">
        <f aca="false">"{""classes"":["""&amp;G3123&amp;"""],""text"":"""&amp;A3123&amp;"""},"</f>
        <v>{"classes":["0,25"],"text":"Music Education  This Major's Salary over time IUP was a horrible choice. Absolutely horrible. If you're looking for a school with challenging, rigorous academics, IUP is NOT for you. Huge disapointment."},</v>
      </c>
      <c r="J3123" s="0" t="n">
        <f aca="false">LEN(A3123)</f>
        <v>203</v>
      </c>
    </row>
    <row r="3124" customFormat="false" ht="12.8" hidden="false" customHeight="false" outlineLevel="0" collapsed="false">
      <c r="A3124" s="0" t="s">
        <v>3770</v>
      </c>
      <c r="B3124" s="0" t="s">
        <v>3678</v>
      </c>
      <c r="C3124" s="0" t="s">
        <v>3771</v>
      </c>
      <c r="D3124" s="0" t="n">
        <v>2</v>
      </c>
      <c r="E3124" s="0" t="str">
        <f aca="false">IFERROR(IFERROR(REPLACE(C3124,SEARCH($E$1,C3124,1),LEN($E$1),""),REPLACE(C3124,SEARCH($F$1,C3124,1),LEN($F$1),"")),C3124)</f>
        <v>www.studentsreview.com/viewprofile.php3?k=1256273780&amp;u=1171</v>
      </c>
      <c r="F3124" s="0" t="str">
        <f aca="false">REPLACE(E3124,SEARCH("/",E3124,1),LEN(E3124),"")</f>
        <v>www.studentsreview.com</v>
      </c>
      <c r="G3124" s="0" t="n">
        <f aca="false">IF(F3124="www.studentcrowd.com",D3124*2/10,IF(F3124="www.studentsreview.com",D3124*2.5/10,"ERROR"))</f>
        <v>0.5</v>
      </c>
      <c r="H3124" s="0" t="str">
        <f aca="false">VLOOKUP(G3124,Sheet2!$A$1:$B$8,2,0)</f>
        <v>middle</v>
      </c>
      <c r="I3124" s="0" t="str">
        <f aca="false">"{""classes"":["""&amp;G3124&amp;"""],""text"":"""&amp;A3124&amp;"""},"</f>
        <v>{"classes":["0,5"],"text":"Criminal  This Major's Salary over time I graduated many years ago but feel compelled to write something after reading other comments.  Look kids, if you go to college to drink and screw, you'll find plenty of drinking and screwing at IUP.  If you want a good education, that, too, is readily available to you if you avail yourself of the opportunity. The campus is beautiful. The library is even nicer now than it was back in the 80s and there are classes in everything. It's a big school with a lot of city kids from Philly and PGH and like any big school, women, especially, should not walk alone at night.  I didn't very often. I hope there are more activities than there used to be for students whose lives don't revolve around getting drunk.  The Greeks were assholes.  Too many of the men were abusive and treated women only as potential sexual partners, but again - that may be no different than any other big school of the time. The Profs, on too many occasions, didn't show up for class or/and had grad students teach them.  Some of the core classes were HUGE. In my major - the Profs personally knew me and mentored me during and after college. When I had trouble understanding Geology II Lab work, the Prof spent hours of his own time trying to help me.  The only reason I said that I would attend a different university if I had it to do over again is because knowing what I do now, I would have been a high achieving high school student and would have tried to get into a school like Carnegie Mellon or Penn.  You see, I did too much drinking and screwing in my time. Learn from me.  All in all, I had a blast at IUP and loved the place, despite my complaints. I received a good education there for the money but should have done better had I applied myself at the level of my ability.  What worries me most about other reviewers is that so few of you can spell and write decently.  I don't know if that's a reflection of the school or your own fault.  Potential students should visit the campus."},</v>
      </c>
      <c r="J3124" s="0" t="n">
        <f aca="false">LEN(A3124)</f>
        <v>2010</v>
      </c>
    </row>
    <row r="3125" customFormat="false" ht="12.8" hidden="false" customHeight="false" outlineLevel="0" collapsed="false">
      <c r="A3125" s="0" t="s">
        <v>3772</v>
      </c>
      <c r="B3125" s="0" t="s">
        <v>3678</v>
      </c>
      <c r="C3125" s="0" t="s">
        <v>3773</v>
      </c>
      <c r="D3125" s="0" t="n">
        <v>3</v>
      </c>
      <c r="E3125" s="0" t="str">
        <f aca="false">IFERROR(IFERROR(REPLACE(C3125,SEARCH($E$1,C3125,1),LEN($E$1),""),REPLACE(C3125,SEARCH($F$1,C3125,1),LEN($F$1),"")),C3125)</f>
        <v>www.studentsreview.com/viewprofile.php3?k=1255796600&amp;u=1171</v>
      </c>
      <c r="F3125" s="0" t="str">
        <f aca="false">REPLACE(E3125,SEARCH("/",E3125,1),LEN(E3125),"")</f>
        <v>www.studentsreview.com</v>
      </c>
      <c r="G3125" s="0" t="n">
        <f aca="false">IF(F3125="www.studentcrowd.com",D3125*2/10,IF(F3125="www.studentsreview.com",D3125*2.5/10,"ERROR"))</f>
        <v>0.75</v>
      </c>
      <c r="H3125" s="0" t="str">
        <f aca="false">VLOOKUP(G3125,Sheet2!$A$1:$B$8,2,0)</f>
        <v>good</v>
      </c>
      <c r="I3125" s="0" t="str">
        <f aca="false">"{""classes"":["""&amp;G3125&amp;"""],""text"":"""&amp;A3125&amp;"""},"</f>
        <v>{"classes":["0,75"],"text":"Business - Management and Administration  This Major's Salary over time It's all what you make it and who you hang around with. Weekends are party central if you like partying  beer distributor on campus . Plenty of frats and organizations. New suites are awesome, but don't expect to know people on your floor. Lots of options for food. Some really, really great professors here, and I'm still in my first semester."},</v>
      </c>
      <c r="J3125" s="0" t="n">
        <f aca="false">LEN(A3125)</f>
        <v>416</v>
      </c>
    </row>
    <row r="3126" customFormat="false" ht="12.8" hidden="false" customHeight="false" outlineLevel="0" collapsed="false">
      <c r="A3126" s="0" t="s">
        <v>3774</v>
      </c>
      <c r="B3126" s="0" t="s">
        <v>3678</v>
      </c>
      <c r="C3126" s="0" t="s">
        <v>3775</v>
      </c>
      <c r="D3126" s="0" t="n">
        <v>1</v>
      </c>
      <c r="E3126" s="0" t="str">
        <f aca="false">IFERROR(IFERROR(REPLACE(C3126,SEARCH($E$1,C3126,1),LEN($E$1),""),REPLACE(C3126,SEARCH($F$1,C3126,1),LEN($F$1),"")),C3126)</f>
        <v>www.studentsreview.com/viewprofile.php3?k=1255476219&amp;u=1171</v>
      </c>
      <c r="F3126" s="0" t="str">
        <f aca="false">REPLACE(E3126,SEARCH("/",E3126,1),LEN(E3126),"")</f>
        <v>www.studentsreview.com</v>
      </c>
      <c r="G3126" s="0" t="n">
        <f aca="false">IF(F3126="www.studentcrowd.com",D3126*2/10,IF(F3126="www.studentsreview.com",D3126*2.5/10,"ERROR"))</f>
        <v>0.25</v>
      </c>
      <c r="H3126" s="0" t="str">
        <f aca="false">VLOOKUP(G3126,Sheet2!$A$1:$B$8,2,0)</f>
        <v>bad_plus</v>
      </c>
      <c r="I3126" s="0" t="str">
        <f aca="false">"{""classes"":["""&amp;G3126&amp;"""],""text"":"""&amp;A3126&amp;"""},"</f>
        <v>{"classes":["0,25"],"text":"Accounting  This Major's Salary over time this school is great if your into the partying scene.  there really isn't much to do here other than party.  the faculty isn't too helpful.  my accounting teacher tells the class every time that they should switch their major to accounting if they aren't an accounting major.  i am an accounting major and it's getting on my nerves.  the classes are big which i hate.  no one is too nice here.  people are very clicky here."},</v>
      </c>
      <c r="J3126" s="0" t="n">
        <f aca="false">LEN(A3126)</f>
        <v>465</v>
      </c>
    </row>
    <row r="3127" customFormat="false" ht="12.8" hidden="false" customHeight="false" outlineLevel="0" collapsed="false">
      <c r="A3127" s="0" t="s">
        <v>3776</v>
      </c>
      <c r="B3127" s="0" t="s">
        <v>3678</v>
      </c>
      <c r="C3127" s="0" t="s">
        <v>3777</v>
      </c>
      <c r="D3127" s="0" t="n">
        <v>3</v>
      </c>
      <c r="E3127" s="0" t="str">
        <f aca="false">IFERROR(IFERROR(REPLACE(C3127,SEARCH($E$1,C3127,1),LEN($E$1),""),REPLACE(C3127,SEARCH($F$1,C3127,1),LEN($F$1),"")),C3127)</f>
        <v>www.studentsreview.com/viewprofile.php3?k=1243725513&amp;u=1171</v>
      </c>
      <c r="F3127" s="0" t="str">
        <f aca="false">REPLACE(E3127,SEARCH("/",E3127,1),LEN(E3127),"")</f>
        <v>www.studentsreview.com</v>
      </c>
      <c r="G3127" s="0" t="n">
        <f aca="false">IF(F3127="www.studentcrowd.com",D3127*2/10,IF(F3127="www.studentsreview.com",D3127*2.5/10,"ERROR"))</f>
        <v>0.75</v>
      </c>
      <c r="H3127" s="0" t="str">
        <f aca="false">VLOOKUP(G3127,Sheet2!$A$1:$B$8,2,0)</f>
        <v>good</v>
      </c>
      <c r="I3127" s="0" t="str">
        <f aca="false">"{""classes"":["""&amp;G3127&amp;"""],""text"":"""&amp;A3127&amp;"""},"</f>
        <v>{"classes":["0,75"],"text":"Unknown  This Major's Salary over time Just after changing my major to Music Ed., I have to say that IUP is a great place for Music Ed majors.  New building, great practice rooms, talented professors.  Do marching band, it's pretty easy to get in to and you will have a blast doing it. Ensembles are good and the audition process get very competitive.  The only big negative that I see on this campus is that the public transportation is very unreliable. "},</v>
      </c>
      <c r="J3127" s="0" t="n">
        <f aca="false">LEN(A3127)</f>
        <v>455</v>
      </c>
    </row>
    <row r="3128" customFormat="false" ht="12.8" hidden="false" customHeight="false" outlineLevel="0" collapsed="false">
      <c r="A3128" s="0" t="s">
        <v>3778</v>
      </c>
      <c r="B3128" s="0" t="s">
        <v>3678</v>
      </c>
      <c r="C3128" s="0" t="s">
        <v>3779</v>
      </c>
      <c r="D3128" s="0" t="n">
        <v>1</v>
      </c>
      <c r="E3128" s="0" t="str">
        <f aca="false">IFERROR(IFERROR(REPLACE(C3128,SEARCH($E$1,C3128,1),LEN($E$1),""),REPLACE(C3128,SEARCH($F$1,C3128,1),LEN($F$1),"")),C3128)</f>
        <v>www.studentsreview.com/viewprofile.php3?k=1228965808&amp;u=1171</v>
      </c>
      <c r="F3128" s="0" t="str">
        <f aca="false">REPLACE(E3128,SEARCH("/",E3128,1),LEN(E3128),"")</f>
        <v>www.studentsreview.com</v>
      </c>
      <c r="G3128" s="0" t="n">
        <f aca="false">IF(F3128="www.studentcrowd.com",D3128*2/10,IF(F3128="www.studentsreview.com",D3128*2.5/10,"ERROR"))</f>
        <v>0.25</v>
      </c>
      <c r="H3128" s="0" t="str">
        <f aca="false">VLOOKUP(G3128,Sheet2!$A$1:$B$8,2,0)</f>
        <v>bad_plus</v>
      </c>
      <c r="I3128" s="0" t="str">
        <f aca="false">"{""classes"":["""&amp;G3128&amp;"""],""text"":"""&amp;A3128&amp;"""},"</f>
        <v>{"classes":["0,25"],"text":"Business - Management and Administration  This Major's Salary over time People here are rude. Everyone keeps to themselves. Hard to make friends. New suites are crap. Walls are so thin you can here people next door snoring.And they are so expensive. Food and everything else that are must haves are very expensive.The most dangerous campus. There has been 2 gun related attacks since I was here 1 semester . Also 5 cars were blown up while I was here. The university did not notify the students of any of these cases. Very dangerous here. "},</v>
      </c>
      <c r="J3128" s="0" t="n">
        <f aca="false">LEN(A3128)</f>
        <v>539</v>
      </c>
    </row>
    <row r="3129" customFormat="false" ht="12.8" hidden="false" customHeight="false" outlineLevel="0" collapsed="false">
      <c r="A3129" s="0" t="s">
        <v>3780</v>
      </c>
      <c r="B3129" s="0" t="s">
        <v>3678</v>
      </c>
      <c r="C3129" s="0" t="s">
        <v>3781</v>
      </c>
      <c r="D3129" s="0" t="n">
        <v>2</v>
      </c>
      <c r="E3129" s="0" t="str">
        <f aca="false">IFERROR(IFERROR(REPLACE(C3129,SEARCH($E$1,C3129,1),LEN($E$1),""),REPLACE(C3129,SEARCH($F$1,C3129,1),LEN($F$1),"")),C3129)</f>
        <v>www.studentsreview.com/viewprofile.php3?k=1226279697&amp;u=1171</v>
      </c>
      <c r="F3129" s="0" t="str">
        <f aca="false">REPLACE(E3129,SEARCH("/",E3129,1),LEN(E3129),"")</f>
        <v>www.studentsreview.com</v>
      </c>
      <c r="G3129" s="0" t="n">
        <f aca="false">IF(F3129="www.studentcrowd.com",D3129*2/10,IF(F3129="www.studentsreview.com",D3129*2.5/10,"ERROR"))</f>
        <v>0.5</v>
      </c>
      <c r="H3129" s="0" t="str">
        <f aca="false">VLOOKUP(G3129,Sheet2!$A$1:$B$8,2,0)</f>
        <v>middle</v>
      </c>
      <c r="I3129" s="0" t="str">
        <f aca="false">"{""classes"":["""&amp;G3129&amp;"""],""text"":"""&amp;A3129&amp;"""},"</f>
        <v>{"classes":["0,5"],"text":"Other  This Major's Salary over time The student body was not what I was expecting, and that matters much more than you might think when attending college. From what I can tell from visiting other colleges, this place is nearly the opposite in this way. Most universities seem to have a large population of liberally minded, socially active, intelligent individuals. IUP is comprised of a large portion of people who would not fit in to a normal college setting. A lot of these people fit the  douchebag  stereotype of seeing themselves as the center of the universe, and think that he and his friends are the coolest f***ing people on the planet, and you're an idiot for not living like a horridly unsustainable American like he does. The population has a large cross-section that thinks they are  ghetto  and live that way, having no respect for the things and people around them.From what my friends and I can tell, the normal people stick together in small numbers and feel put out by the majority of the people that are very hard to live next to.My education has been about what I expected out of the university, and the faculty is outstanding. They are helpful and approachable, and MANY are incredibly knowledgeable on their respective subject, but there are of course some that only know what the teachers' edition tells them.If you are a suburbanite looking to attend IUP, find a group of friends here and stick with them. They'll make your stay a bit easier to handle.Be sure to read the gradings on this review, and read their associated meanings."},</v>
      </c>
      <c r="J3129" s="0" t="n">
        <f aca="false">LEN(A3129)</f>
        <v>1558</v>
      </c>
    </row>
    <row r="3130" customFormat="false" ht="12.8" hidden="false" customHeight="false" outlineLevel="0" collapsed="false">
      <c r="A3130" s="0" t="s">
        <v>3782</v>
      </c>
      <c r="B3130" s="0" t="s">
        <v>3678</v>
      </c>
      <c r="C3130" s="0" t="s">
        <v>3783</v>
      </c>
      <c r="D3130" s="0" t="n">
        <v>1</v>
      </c>
      <c r="E3130" s="0" t="str">
        <f aca="false">IFERROR(IFERROR(REPLACE(C3130,SEARCH($E$1,C3130,1),LEN($E$1),""),REPLACE(C3130,SEARCH($F$1,C3130,1),LEN($F$1),"")),C3130)</f>
        <v>www.studentsreview.com/viewprofile.php3?k=1219873555&amp;u=1171</v>
      </c>
      <c r="F3130" s="0" t="str">
        <f aca="false">REPLACE(E3130,SEARCH("/",E3130,1),LEN(E3130),"")</f>
        <v>www.studentsreview.com</v>
      </c>
      <c r="G3130" s="0" t="n">
        <f aca="false">IF(F3130="www.studentcrowd.com",D3130*2/10,IF(F3130="www.studentsreview.com",D3130*2.5/10,"ERROR"))</f>
        <v>0.25</v>
      </c>
      <c r="H3130" s="0" t="str">
        <f aca="false">VLOOKUP(G3130,Sheet2!$A$1:$B$8,2,0)</f>
        <v>bad_plus</v>
      </c>
      <c r="I3130" s="0" t="str">
        <f aca="false">"{""classes"":["""&amp;G3130&amp;"""],""text"":"""&amp;A3130&amp;"""},"</f>
        <v>{"classes":["0,25"],"text":"Criminal  This Major's Salary over time Useless education surrounded by a money-grubbing town."},</v>
      </c>
      <c r="J3130" s="0" t="n">
        <f aca="false">LEN(A3130)</f>
        <v>94</v>
      </c>
    </row>
    <row r="3131" customFormat="false" ht="12.8" hidden="false" customHeight="false" outlineLevel="0" collapsed="false">
      <c r="A3131" s="0" t="s">
        <v>3784</v>
      </c>
      <c r="B3131" s="0" t="s">
        <v>3678</v>
      </c>
      <c r="C3131" s="0" t="s">
        <v>3785</v>
      </c>
      <c r="D3131" s="0" t="n">
        <v>2</v>
      </c>
      <c r="E3131" s="0" t="str">
        <f aca="false">IFERROR(IFERROR(REPLACE(C3131,SEARCH($E$1,C3131,1),LEN($E$1),""),REPLACE(C3131,SEARCH($F$1,C3131,1),LEN($F$1),"")),C3131)</f>
        <v>www.studentsreview.com/viewprofile.php3?k=1203575655&amp;u=1171</v>
      </c>
      <c r="F3131" s="0" t="str">
        <f aca="false">REPLACE(E3131,SEARCH("/",E3131,1),LEN(E3131),"")</f>
        <v>www.studentsreview.com</v>
      </c>
      <c r="G3131" s="0" t="n">
        <f aca="false">IF(F3131="www.studentcrowd.com",D3131*2/10,IF(F3131="www.studentsreview.com",D3131*2.5/10,"ERROR"))</f>
        <v>0.5</v>
      </c>
      <c r="H3131" s="0" t="str">
        <f aca="false">VLOOKUP(G3131,Sheet2!$A$1:$B$8,2,0)</f>
        <v>middle</v>
      </c>
      <c r="I3131" s="0" t="str">
        <f aca="false">"{""classes"":["""&amp;G3131&amp;"""],""text"":"""&amp;A3131&amp;"""},"</f>
        <v>{"classes":["0,5"],"text":"Art &amp; Design Department  This Major's Salary over time I didn't fit in. PS. Your alumni magazine is terribleвЂ”reads like a Sunday School Lesson. If this is an institute of higher learning, where is the exchange of ideas, creativity, scathing wit, etc? I usually read it in five minutes or less. Also, the only time I hear about someone I knew back then is if they're dead. My mother sent me there instead of Penn State, because she heard PSU was wildвЂ”hah! IUP at the time was filled with a bunch of sexist, bullying men, especially the athletes, and NOTHING was done to try to change this mentality.JC"},</v>
      </c>
      <c r="J3131" s="0" t="n">
        <f aca="false">LEN(A3131)</f>
        <v>604</v>
      </c>
    </row>
    <row r="3132" customFormat="false" ht="12.8" hidden="false" customHeight="false" outlineLevel="0" collapsed="false">
      <c r="A3132" s="0" t="s">
        <v>3786</v>
      </c>
      <c r="B3132" s="0" t="s">
        <v>3678</v>
      </c>
      <c r="C3132" s="0" t="s">
        <v>3787</v>
      </c>
      <c r="D3132" s="0" t="n">
        <v>3</v>
      </c>
      <c r="E3132" s="0" t="str">
        <f aca="false">IFERROR(IFERROR(REPLACE(C3132,SEARCH($E$1,C3132,1),LEN($E$1),""),REPLACE(C3132,SEARCH($F$1,C3132,1),LEN($F$1),"")),C3132)</f>
        <v>www.studentsreview.com/viewprofile.php3?k=1200607004&amp;u=1171</v>
      </c>
      <c r="F3132" s="0" t="str">
        <f aca="false">REPLACE(E3132,SEARCH("/",E3132,1),LEN(E3132),"")</f>
        <v>www.studentsreview.com</v>
      </c>
      <c r="G3132" s="0" t="n">
        <f aca="false">IF(F3132="www.studentcrowd.com",D3132*2/10,IF(F3132="www.studentsreview.com",D3132*2.5/10,"ERROR"))</f>
        <v>0.75</v>
      </c>
      <c r="H3132" s="0" t="str">
        <f aca="false">VLOOKUP(G3132,Sheet2!$A$1:$B$8,2,0)</f>
        <v>good</v>
      </c>
      <c r="I3132" s="0" t="str">
        <f aca="false">"{""classes"":["""&amp;G3132&amp;"""],""text"":"""&amp;A3132&amp;"""},"</f>
        <v>{"classes":["0,75"],"text":"Journalism  This Major's Salary over time IUP offers a solid education without putting your parents or yourself in the poorhouse with high tuition and huge loans to payoff when you graduate.I was a Journalism major and took advantage of joining the campus newspaper, Radio and TV stations starting as a FRESHMAN. This is unheard of at larger universities where mostly grad students work at them.A degree is a piece of paper and has no merit on where you will get a job. Most people don't land a job by what name of the school they graduated from rather it's the grades and extracurricular activities you do.  Take advantage of doing a Co-op, internship and / or study abroad. All of which IUP offers. I did an internship and study abroad. Where I interned and what was on my resume helped to land entry level jobs out of IUP my friends not the name of my school. Actually, when I interned in Manhatten, there were many people from Shippensburg, Clarion, IUP that I came in contact with in addition to those from Syracuse, Penn State, NYU etc. "},</v>
      </c>
      <c r="J3132" s="0" t="n">
        <f aca="false">LEN(A3132)</f>
        <v>1043</v>
      </c>
    </row>
    <row r="3133" customFormat="false" ht="12.8" hidden="false" customHeight="false" outlineLevel="0" collapsed="false">
      <c r="A3133" s="0" t="s">
        <v>3788</v>
      </c>
      <c r="B3133" s="0" t="s">
        <v>3678</v>
      </c>
      <c r="C3133" s="0" t="s">
        <v>3789</v>
      </c>
      <c r="D3133" s="0" t="n">
        <v>2</v>
      </c>
      <c r="E3133" s="0" t="str">
        <f aca="false">IFERROR(IFERROR(REPLACE(C3133,SEARCH($E$1,C3133,1),LEN($E$1),""),REPLACE(C3133,SEARCH($F$1,C3133,1),LEN($F$1),"")),C3133)</f>
        <v>www.studentsreview.com/viewprofile.php3?k=1193021331&amp;u=1171</v>
      </c>
      <c r="F3133" s="0" t="str">
        <f aca="false">REPLACE(E3133,SEARCH("/",E3133,1),LEN(E3133),"")</f>
        <v>www.studentsreview.com</v>
      </c>
      <c r="G3133" s="0" t="n">
        <f aca="false">IF(F3133="www.studentcrowd.com",D3133*2/10,IF(F3133="www.studentsreview.com",D3133*2.5/10,"ERROR"))</f>
        <v>0.5</v>
      </c>
      <c r="H3133" s="0" t="str">
        <f aca="false">VLOOKUP(G3133,Sheet2!$A$1:$B$8,2,0)</f>
        <v>middle</v>
      </c>
      <c r="I3133" s="0" t="str">
        <f aca="false">"{""classes"":["""&amp;G3133&amp;"""],""text"":"""&amp;A3133&amp;"""},"</f>
        <v>{"classes":["0,5"],"text":"Nursing  This Major's Salary over time To me I think the school is alright,but they try to make difficult for you to acomplish things, that needed to be acomplished, some advisors put you down, the law enforcement dont have anything else to do with thereselves but find a reason to get you in trouble. Basically if it was not for my friends i don't think i would still be hereвЂ¦"},</v>
      </c>
      <c r="J3133" s="0" t="n">
        <f aca="false">LEN(A3133)</f>
        <v>379</v>
      </c>
    </row>
    <row r="3134" customFormat="false" ht="12.8" hidden="false" customHeight="false" outlineLevel="0" collapsed="false">
      <c r="A3134" s="0" t="s">
        <v>3790</v>
      </c>
      <c r="B3134" s="0" t="s">
        <v>3678</v>
      </c>
      <c r="C3134" s="0" t="s">
        <v>3791</v>
      </c>
      <c r="D3134" s="0" t="n">
        <v>3</v>
      </c>
      <c r="E3134" s="0" t="str">
        <f aca="false">IFERROR(IFERROR(REPLACE(C3134,SEARCH($E$1,C3134,1),LEN($E$1),""),REPLACE(C3134,SEARCH($F$1,C3134,1),LEN($F$1),"")),C3134)</f>
        <v>www.studentsreview.com/viewprofile.php3?k=1188935437&amp;u=1171</v>
      </c>
      <c r="F3134" s="0" t="str">
        <f aca="false">REPLACE(E3134,SEARCH("/",E3134,1),LEN(E3134),"")</f>
        <v>www.studentsreview.com</v>
      </c>
      <c r="G3134" s="0" t="n">
        <f aca="false">IF(F3134="www.studentcrowd.com",D3134*2/10,IF(F3134="www.studentsreview.com",D3134*2.5/10,"ERROR"))</f>
        <v>0.75</v>
      </c>
      <c r="H3134" s="0" t="str">
        <f aca="false">VLOOKUP(G3134,Sheet2!$A$1:$B$8,2,0)</f>
        <v>good</v>
      </c>
      <c r="I3134" s="0" t="str">
        <f aca="false">"{""classes"":["""&amp;G3134&amp;"""],""text"":"""&amp;A3134&amp;"""},"</f>
        <v>{"classes":["0,75"],"text":"Accounting  This Major's Salary over time Good school for the money.  Most students are from Pittsburgh area, lots go home on weekends if not greek.  Lots of renovation going on, building new dorms  it's about time!   You'll get out of it what you put in, school isn't really  known  much outside of PA so don't go for the name value."},</v>
      </c>
      <c r="J3134" s="0" t="n">
        <f aca="false">LEN(A3134)</f>
        <v>334</v>
      </c>
    </row>
    <row r="3135" customFormat="false" ht="12.8" hidden="false" customHeight="false" outlineLevel="0" collapsed="false">
      <c r="A3135" s="0" t="s">
        <v>3792</v>
      </c>
      <c r="B3135" s="0" t="s">
        <v>3678</v>
      </c>
      <c r="C3135" s="0" t="s">
        <v>3793</v>
      </c>
      <c r="D3135" s="0" t="n">
        <v>2</v>
      </c>
      <c r="E3135" s="0" t="str">
        <f aca="false">IFERROR(IFERROR(REPLACE(C3135,SEARCH($E$1,C3135,1),LEN($E$1),""),REPLACE(C3135,SEARCH($F$1,C3135,1),LEN($F$1),"")),C3135)</f>
        <v>www.studentsreview.com/viewprofile.php3?k=1187729580&amp;u=1171</v>
      </c>
      <c r="F3135" s="0" t="str">
        <f aca="false">REPLACE(E3135,SEARCH("/",E3135,1),LEN(E3135),"")</f>
        <v>www.studentsreview.com</v>
      </c>
      <c r="G3135" s="0" t="n">
        <f aca="false">IF(F3135="www.studentcrowd.com",D3135*2/10,IF(F3135="www.studentsreview.com",D3135*2.5/10,"ERROR"))</f>
        <v>0.5</v>
      </c>
      <c r="H3135" s="0" t="str">
        <f aca="false">VLOOKUP(G3135,Sheet2!$A$1:$B$8,2,0)</f>
        <v>middle</v>
      </c>
      <c r="I3135" s="0" t="str">
        <f aca="false">"{""classes"":["""&amp;G3135&amp;"""],""text"":"""&amp;A3135&amp;"""},"</f>
        <v>{"classes":["0,5"],"text":"Communications  This Major's Salary over time College is just to see if you can handle diversity. They are all the same in that regard - some have clasees that provide more diversity than the others, but when it comes down to it college is just a way to see how the tough get going.  IUP was great socially, but average educationally, at best."},</v>
      </c>
      <c r="J3135" s="0" t="n">
        <f aca="false">LEN(A3135)</f>
        <v>343</v>
      </c>
    </row>
    <row r="3136" customFormat="false" ht="12.8" hidden="false" customHeight="false" outlineLevel="0" collapsed="false">
      <c r="A3136" s="0" t="s">
        <v>3794</v>
      </c>
      <c r="B3136" s="0" t="s">
        <v>3678</v>
      </c>
      <c r="C3136" s="0" t="s">
        <v>3795</v>
      </c>
      <c r="D3136" s="0" t="n">
        <v>2</v>
      </c>
      <c r="E3136" s="0" t="str">
        <f aca="false">IFERROR(IFERROR(REPLACE(C3136,SEARCH($E$1,C3136,1),LEN($E$1),""),REPLACE(C3136,SEARCH($F$1,C3136,1),LEN($F$1),"")),C3136)</f>
        <v>www.studentsreview.com/viewprofile.php3?k=1184703795&amp;u=1171</v>
      </c>
      <c r="F3136" s="0" t="str">
        <f aca="false">REPLACE(E3136,SEARCH("/",E3136,1),LEN(E3136),"")</f>
        <v>www.studentsreview.com</v>
      </c>
      <c r="G3136" s="0" t="n">
        <f aca="false">IF(F3136="www.studentcrowd.com",D3136*2/10,IF(F3136="www.studentsreview.com",D3136*2.5/10,"ERROR"))</f>
        <v>0.5</v>
      </c>
      <c r="H3136" s="0" t="str">
        <f aca="false">VLOOKUP(G3136,Sheet2!$A$1:$B$8,2,0)</f>
        <v>middle</v>
      </c>
      <c r="I3136" s="0" t="str">
        <f aca="false">"{""classes"":["""&amp;G3136&amp;"""],""text"":"""&amp;A3136&amp;"""},"</f>
        <v>{"classes":["0,5"],"text":"Economics  This Major's Salary over time I ended up, like many others I know, at IUP because I was not motivated in highschool. My poor highschool grades were holding me back from attending a larger school or one with a  better  name. When I first got to IUP I did not think it was a bad campus but I had never step foot on a college campus before. The grounds are actually not too well kept, the dorms and class buildings are fairly ugly, the surrounding town is absolutly dead and stuck in 1995. The accademics are lacking in my personal oppinion. it seems that every professor has thier Phd from IUP. it is hard to be motivated going to a school where the best accomplishment is teaching there. "},</v>
      </c>
      <c r="J3136" s="0" t="n">
        <f aca="false">LEN(A3136)</f>
        <v>698</v>
      </c>
    </row>
    <row r="3137" customFormat="false" ht="12.8" hidden="false" customHeight="false" outlineLevel="0" collapsed="false">
      <c r="A3137" s="0" t="s">
        <v>3796</v>
      </c>
      <c r="B3137" s="0" t="s">
        <v>3678</v>
      </c>
      <c r="C3137" s="0" t="s">
        <v>3797</v>
      </c>
      <c r="D3137" s="0" t="n">
        <v>4</v>
      </c>
      <c r="E3137" s="0" t="str">
        <f aca="false">IFERROR(IFERROR(REPLACE(C3137,SEARCH($E$1,C3137,1),LEN($E$1),""),REPLACE(C3137,SEARCH($F$1,C3137,1),LEN($F$1),"")),C3137)</f>
        <v>www.studentsreview.com/viewprofile.php3?k=1178055070&amp;u=1171</v>
      </c>
      <c r="F3137" s="0" t="str">
        <f aca="false">REPLACE(E3137,SEARCH("/",E3137,1),LEN(E3137),"")</f>
        <v>www.studentsreview.com</v>
      </c>
      <c r="G3137" s="0" t="n">
        <f aca="false">IF(F3137="www.studentcrowd.com",D3137*2/10,IF(F3137="www.studentsreview.com",D3137*2.5/10,"ERROR"))</f>
        <v>1</v>
      </c>
      <c r="H3137" s="0" t="str">
        <f aca="false">VLOOKUP(G3137,Sheet2!$A$1:$B$8,2,0)</f>
        <v>excellent</v>
      </c>
      <c r="I3137" s="0" t="str">
        <f aca="false">"{""classes"":["""&amp;G3137&amp;"""],""text"":"""&amp;A3137&amp;"""},"</f>
        <v>{"classes":["1"],"text":"Communications  This Major's Salary over time Lifes a Bitch but if you never give up and you can do anything."},</v>
      </c>
      <c r="J3137" s="0" t="n">
        <f aca="false">LEN(A3137)</f>
        <v>109</v>
      </c>
    </row>
    <row r="3138" customFormat="false" ht="12.8" hidden="false" customHeight="false" outlineLevel="0" collapsed="false">
      <c r="A3138" s="0" t="s">
        <v>3798</v>
      </c>
      <c r="B3138" s="0" t="s">
        <v>3678</v>
      </c>
      <c r="C3138" s="0" t="s">
        <v>3799</v>
      </c>
      <c r="D3138" s="0" t="n">
        <v>1</v>
      </c>
      <c r="E3138" s="0" t="str">
        <f aca="false">IFERROR(IFERROR(REPLACE(C3138,SEARCH($E$1,C3138,1),LEN($E$1),""),REPLACE(C3138,SEARCH($F$1,C3138,1),LEN($F$1),"")),C3138)</f>
        <v>www.studentsreview.com/viewprofile.php3?k=1175112205&amp;u=1171</v>
      </c>
      <c r="F3138" s="0" t="str">
        <f aca="false">REPLACE(E3138,SEARCH("/",E3138,1),LEN(E3138),"")</f>
        <v>www.studentsreview.com</v>
      </c>
      <c r="G3138" s="0" t="n">
        <f aca="false">IF(F3138="www.studentcrowd.com",D3138*2/10,IF(F3138="www.studentsreview.com",D3138*2.5/10,"ERROR"))</f>
        <v>0.25</v>
      </c>
      <c r="H3138" s="0" t="str">
        <f aca="false">VLOOKUP(G3138,Sheet2!$A$1:$B$8,2,0)</f>
        <v>bad_plus</v>
      </c>
      <c r="I3138" s="0" t="str">
        <f aca="false">"{""classes"":["""&amp;G3138&amp;"""],""text"":"""&amp;A3138&amp;"""},"</f>
        <v>{"classes":["0,25"],"text":"Nutrition  This Major's Salary over time Department is very rude"},</v>
      </c>
      <c r="J3138" s="0" t="n">
        <f aca="false">LEN(A3138)</f>
        <v>64</v>
      </c>
    </row>
    <row r="3139" customFormat="false" ht="12.8" hidden="false" customHeight="false" outlineLevel="0" collapsed="false">
      <c r="A3139" s="0" t="s">
        <v>3800</v>
      </c>
      <c r="B3139" s="0" t="s">
        <v>3678</v>
      </c>
      <c r="C3139" s="0" t="s">
        <v>3801</v>
      </c>
      <c r="D3139" s="0" t="n">
        <v>2</v>
      </c>
      <c r="E3139" s="0" t="str">
        <f aca="false">IFERROR(IFERROR(REPLACE(C3139,SEARCH($E$1,C3139,1),LEN($E$1),""),REPLACE(C3139,SEARCH($F$1,C3139,1),LEN($F$1),"")),C3139)</f>
        <v>www.studentsreview.com/viewprofile.php3?k=1148888706&amp;u=1171</v>
      </c>
      <c r="F3139" s="0" t="str">
        <f aca="false">REPLACE(E3139,SEARCH("/",E3139,1),LEN(E3139),"")</f>
        <v>www.studentsreview.com</v>
      </c>
      <c r="G3139" s="0" t="n">
        <f aca="false">IF(F3139="www.studentcrowd.com",D3139*2/10,IF(F3139="www.studentsreview.com",D3139*2.5/10,"ERROR"))</f>
        <v>0.5</v>
      </c>
      <c r="H3139" s="0" t="str">
        <f aca="false">VLOOKUP(G3139,Sheet2!$A$1:$B$8,2,0)</f>
        <v>middle</v>
      </c>
      <c r="I3139" s="0" t="str">
        <f aca="false">"{""classes"":["""&amp;G3139&amp;"""],""text"":"""&amp;A3139&amp;"""},"</f>
        <v>{"classes":["0,5"],"text":"Philosophy  This Major's Salary over time The Honors College made my experience good, without it, much of the liberal arts are left to busy work."},</v>
      </c>
      <c r="J3139" s="0" t="n">
        <f aca="false">LEN(A3139)</f>
        <v>145</v>
      </c>
    </row>
    <row r="3140" customFormat="false" ht="12.8" hidden="false" customHeight="false" outlineLevel="0" collapsed="false">
      <c r="A3140" s="0" t="s">
        <v>3802</v>
      </c>
      <c r="B3140" s="0" t="s">
        <v>3678</v>
      </c>
      <c r="C3140" s="0" t="s">
        <v>3803</v>
      </c>
      <c r="D3140" s="0" t="n">
        <v>2</v>
      </c>
      <c r="E3140" s="0" t="str">
        <f aca="false">IFERROR(IFERROR(REPLACE(C3140,SEARCH($E$1,C3140,1),LEN($E$1),""),REPLACE(C3140,SEARCH($F$1,C3140,1),LEN($F$1),"")),C3140)</f>
        <v>www.studentsreview.com/viewprofile.php3?k=1140569271&amp;u=1171</v>
      </c>
      <c r="F3140" s="0" t="str">
        <f aca="false">REPLACE(E3140,SEARCH("/",E3140,1),LEN(E3140),"")</f>
        <v>www.studentsreview.com</v>
      </c>
      <c r="G3140" s="0" t="n">
        <f aca="false">IF(F3140="www.studentcrowd.com",D3140*2/10,IF(F3140="www.studentsreview.com",D3140*2.5/10,"ERROR"))</f>
        <v>0.5</v>
      </c>
      <c r="H3140" s="0" t="str">
        <f aca="false">VLOOKUP(G3140,Sheet2!$A$1:$B$8,2,0)</f>
        <v>middle</v>
      </c>
      <c r="I3140" s="0" t="str">
        <f aca="false">"{""classes"":["""&amp;G3140&amp;"""],""text"":"""&amp;A3140&amp;"""},"</f>
        <v>{"classes":["0,5"],"text":"Unknown  This Major's Salary over time Professors were great in most of my liberal studies departments, however, very few in the Health and Physical Education department seem knowledgeable about there areas of teaching.  There are a handful that are truly brilliant but an abundance of teachers that simply assign meaningless trivial work which bogs you down and doesn't help anything.  Students are extremely unwelcoming and closeminded.  Social scene is great if your in a frat/sorority, other than that its boring."},</v>
      </c>
      <c r="J3140" s="0" t="n">
        <f aca="false">LEN(A3140)</f>
        <v>517</v>
      </c>
    </row>
    <row r="3141" customFormat="false" ht="12.8" hidden="false" customHeight="false" outlineLevel="0" collapsed="false">
      <c r="A3141" s="0" t="s">
        <v>3804</v>
      </c>
      <c r="B3141" s="0" t="s">
        <v>3678</v>
      </c>
      <c r="C3141" s="0" t="s">
        <v>3805</v>
      </c>
      <c r="D3141" s="0" t="n">
        <v>3</v>
      </c>
      <c r="E3141" s="0" t="str">
        <f aca="false">IFERROR(IFERROR(REPLACE(C3141,SEARCH($E$1,C3141,1),LEN($E$1),""),REPLACE(C3141,SEARCH($F$1,C3141,1),LEN($F$1),"")),C3141)</f>
        <v>www.studentsreview.com/viewprofile.php3?k=1134775353&amp;u=1171</v>
      </c>
      <c r="F3141" s="0" t="str">
        <f aca="false">REPLACE(E3141,SEARCH("/",E3141,1),LEN(E3141),"")</f>
        <v>www.studentsreview.com</v>
      </c>
      <c r="G3141" s="0" t="n">
        <f aca="false">IF(F3141="www.studentcrowd.com",D3141*2/10,IF(F3141="www.studentsreview.com",D3141*2.5/10,"ERROR"))</f>
        <v>0.75</v>
      </c>
      <c r="H3141" s="0" t="str">
        <f aca="false">VLOOKUP(G3141,Sheet2!$A$1:$B$8,2,0)</f>
        <v>good</v>
      </c>
      <c r="I3141" s="0" t="str">
        <f aca="false">"{""classes"":["""&amp;G3141&amp;"""],""text"":"""&amp;A3141&amp;"""},"</f>
        <v>{"classes":["0,75"],"text":"Unknown  This Major's Salary over time This is a great starter college for those unsure as to what the university experience is really like.  I stayed there for two years, got my feet wet, and transferred to a bigger, better university.  My time there was well spent.  "},</v>
      </c>
      <c r="J3141" s="0" t="n">
        <f aca="false">LEN(A3141)</f>
        <v>269</v>
      </c>
    </row>
    <row r="3142" customFormat="false" ht="12.8" hidden="false" customHeight="false" outlineLevel="0" collapsed="false">
      <c r="A3142" s="0" t="s">
        <v>3806</v>
      </c>
      <c r="B3142" s="0" t="s">
        <v>3678</v>
      </c>
      <c r="C3142" s="0" t="s">
        <v>3807</v>
      </c>
      <c r="D3142" s="0" t="n">
        <v>3</v>
      </c>
      <c r="E3142" s="0" t="str">
        <f aca="false">IFERROR(IFERROR(REPLACE(C3142,SEARCH($E$1,C3142,1),LEN($E$1),""),REPLACE(C3142,SEARCH($F$1,C3142,1),LEN($F$1),"")),C3142)</f>
        <v>www.studentsreview.com/viewprofile.php3?k=1118033676&amp;u=1171</v>
      </c>
      <c r="F3142" s="0" t="str">
        <f aca="false">REPLACE(E3142,SEARCH("/",E3142,1),LEN(E3142),"")</f>
        <v>www.studentsreview.com</v>
      </c>
      <c r="G3142" s="0" t="n">
        <f aca="false">IF(F3142="www.studentcrowd.com",D3142*2/10,IF(F3142="www.studentsreview.com",D3142*2.5/10,"ERROR"))</f>
        <v>0.75</v>
      </c>
      <c r="H3142" s="0" t="str">
        <f aca="false">VLOOKUP(G3142,Sheet2!$A$1:$B$8,2,0)</f>
        <v>good</v>
      </c>
      <c r="I3142" s="0" t="str">
        <f aca="false">"{""classes"":["""&amp;G3142&amp;"""],""text"":"""&amp;A3142&amp;"""},"</f>
        <v>{"classes":["0,75"],"text":"Political Science  This Major's Salary over time I absolutly love IUP. all of the teachers i have come across are brilliant and incredibly approachable.  i think that the facilities are very well maintained and the look of the campus speaks for itself.  i dont think i have ever lived in a more beautiful area in my life.  the social life speaks for itself.  its insane.  i read that it is a public ivy as well. so it doesnt get much better than that, i love IUP!!!!!"},</v>
      </c>
      <c r="J3142" s="0" t="n">
        <f aca="false">LEN(A3142)</f>
        <v>467</v>
      </c>
    </row>
    <row r="3143" customFormat="false" ht="12.8" hidden="false" customHeight="false" outlineLevel="0" collapsed="false">
      <c r="A3143" s="0" t="s">
        <v>3808</v>
      </c>
      <c r="B3143" s="0" t="s">
        <v>3678</v>
      </c>
      <c r="C3143" s="0" t="s">
        <v>3809</v>
      </c>
      <c r="D3143" s="0" t="n">
        <v>3</v>
      </c>
      <c r="E3143" s="0" t="str">
        <f aca="false">IFERROR(IFERROR(REPLACE(C3143,SEARCH($E$1,C3143,1),LEN($E$1),""),REPLACE(C3143,SEARCH($F$1,C3143,1),LEN($F$1),"")),C3143)</f>
        <v>www.studentsreview.com/viewprofile.php3?k=1115140006&amp;u=1171</v>
      </c>
      <c r="F3143" s="0" t="str">
        <f aca="false">REPLACE(E3143,SEARCH("/",E3143,1),LEN(E3143),"")</f>
        <v>www.studentsreview.com</v>
      </c>
      <c r="G3143" s="0" t="n">
        <f aca="false">IF(F3143="www.studentcrowd.com",D3143*2/10,IF(F3143="www.studentsreview.com",D3143*2.5/10,"ERROR"))</f>
        <v>0.75</v>
      </c>
      <c r="H3143" s="0" t="str">
        <f aca="false">VLOOKUP(G3143,Sheet2!$A$1:$B$8,2,0)</f>
        <v>good</v>
      </c>
      <c r="I3143" s="0" t="str">
        <f aca="false">"{""classes"":["""&amp;G3143&amp;"""],""text"":"""&amp;A3143&amp;"""},"</f>
        <v>{"classes":["0,75"],"text":"Business - Management and Administration  This Major's Salary over time IUP provides a stong educational background that provides the basic tools to be a productive member of today's business community. Much like any other college you will not have every skill necessary for your first job. That is not the purpose of undergrad. You recieve the information that allows a company to train you quickly to meet there specefic needs. As for the social scene it is truly amazing. I strongly recomend becoming a member of the Greek community, it provided me with the best memories of my life. Also it provided the social and networking skills that are proving very valuable. As for the level of instruction I found it to be excellent. I am currently a law student and my undergrad profs. were every bit as good as those I have in law school. If you choose IUP you will not regret it."},</v>
      </c>
      <c r="J3143" s="0" t="n">
        <f aca="false">LEN(A3143)</f>
        <v>877</v>
      </c>
    </row>
    <row r="3144" customFormat="false" ht="12.8" hidden="false" customHeight="false" outlineLevel="0" collapsed="false">
      <c r="A3144" s="0" t="s">
        <v>3810</v>
      </c>
      <c r="B3144" s="0" t="s">
        <v>3678</v>
      </c>
      <c r="C3144" s="0" t="s">
        <v>3811</v>
      </c>
      <c r="D3144" s="0" t="n">
        <v>2</v>
      </c>
      <c r="E3144" s="0" t="str">
        <f aca="false">IFERROR(IFERROR(REPLACE(C3144,SEARCH($E$1,C3144,1),LEN($E$1),""),REPLACE(C3144,SEARCH($F$1,C3144,1),LEN($F$1),"")),C3144)</f>
        <v>www.studentsreview.com/viewprofile.php3?k=1113349130&amp;u=1171</v>
      </c>
      <c r="F3144" s="0" t="str">
        <f aca="false">REPLACE(E3144,SEARCH("/",E3144,1),LEN(E3144),"")</f>
        <v>www.studentsreview.com</v>
      </c>
      <c r="G3144" s="0" t="n">
        <f aca="false">IF(F3144="www.studentcrowd.com",D3144*2/10,IF(F3144="www.studentsreview.com",D3144*2.5/10,"ERROR"))</f>
        <v>0.5</v>
      </c>
      <c r="H3144" s="0" t="str">
        <f aca="false">VLOOKUP(G3144,Sheet2!$A$1:$B$8,2,0)</f>
        <v>middle</v>
      </c>
      <c r="I3144" s="0" t="str">
        <f aca="false">"{""classes"":["""&amp;G3144&amp;"""],""text"":"""&amp;A3144&amp;"""},"</f>
        <v>{"classes":["0,5"],"text":"Music Education  This Major's Salary over time There are definitely a lot of educational opportunities here, and it is a great school for that. Unfortunately, like many other campusesвЂ”so there really is no way to avoid itвЂ”there are a lot of people that make campus living a hassle. I didn't expect any problems coming here as a Filipino-American, but there are certainly a lot of racist people that I deal with in the dorms. I don't think there are that many of them, but when you deal with the situation enough, it becomes a hassle. There aren't any hate crimes, but people harass me with Chinese stereotypes  and I'm not Chinese.  This is nothing against the school, only certain people. I guess it's a problem everywhere, especially in a predominantly white school."},</v>
      </c>
      <c r="J3144" s="0" t="n">
        <f aca="false">LEN(A3144)</f>
        <v>772</v>
      </c>
    </row>
    <row r="3145" customFormat="false" ht="12.8" hidden="false" customHeight="false" outlineLevel="0" collapsed="false">
      <c r="A3145" s="0" t="s">
        <v>3812</v>
      </c>
      <c r="B3145" s="0" t="s">
        <v>3678</v>
      </c>
      <c r="C3145" s="0" t="s">
        <v>3813</v>
      </c>
      <c r="D3145" s="0" t="n">
        <v>2</v>
      </c>
      <c r="E3145" s="0" t="str">
        <f aca="false">IFERROR(IFERROR(REPLACE(C3145,SEARCH($E$1,C3145,1),LEN($E$1),""),REPLACE(C3145,SEARCH($F$1,C3145,1),LEN($F$1),"")),C3145)</f>
        <v>www.studentsreview.com/viewprofile.php3?k=1108970633&amp;u=1171</v>
      </c>
      <c r="F3145" s="0" t="str">
        <f aca="false">REPLACE(E3145,SEARCH("/",E3145,1),LEN(E3145),"")</f>
        <v>www.studentsreview.com</v>
      </c>
      <c r="G3145" s="0" t="n">
        <f aca="false">IF(F3145="www.studentcrowd.com",D3145*2/10,IF(F3145="www.studentsreview.com",D3145*2.5/10,"ERROR"))</f>
        <v>0.5</v>
      </c>
      <c r="H3145" s="0" t="str">
        <f aca="false">VLOOKUP(G3145,Sheet2!$A$1:$B$8,2,0)</f>
        <v>middle</v>
      </c>
      <c r="I3145" s="0" t="str">
        <f aca="false">"{""classes"":["""&amp;G3145&amp;"""],""text"":"""&amp;A3145&amp;"""},"</f>
        <v>{"classes":["0,5"],"text":"Nursing  This Major's Salary over time This campus is very pretty-the Oak Grove is really nice to walk through. As far as academics goвЂ¦that's another story. My first semester, I was enrolled in a Anthropology class that I attended 4 times-the WHOLE semester and I still received a B. The Professors don't notice when you're not there-which can work to your advantage, or against it depending on what kind of student you are. As for the students, many are very very approachable and open minded. My first few weeks there, I had random people come up to me and start conversations-it was nice to know I could take a walk by myself and make new friends. I became very close with the people on my floor in my dorm. That's where the  picture perfect  story ends. Now in comes the harsh reality. IUP has definately earned it's reputation of a  Party School . It doesn't stand for I Usually Party for nothing. I'm going to be completely honest hereвЂ¦Thursday, Friday, and Saturday nights 98% of the students are wasted. Me included. Our nights would start with a little pregaming in our dorm roomsвЂ¦taking some shots, playing some drinking games, etc. Then we would head out to find some parties to go to-which was not hard at ALL. All of the frats had parties going on, where girls would get in instantly  guys wouldn't be allowed in unless they knew a member of the frat . It was the typical scene you would imagineвЂ¦lots and lots of sweaty, drunk co-eds. Loud music and looooong lines to get beer. We would stay for a while and then head back to the dorm, where we would find everyone else wasted off their asses. People would throw up in the bathrooms, in the halls, and in the elevator. After a year of this continuous partying, it caught up to me. I realized I hadn't learned anything. I had made wonderful friends, who, to this day I love and am still close with. If I took one thing from IUP, it was just that, friendships. If you want an education, this is not the school for you. "},</v>
      </c>
      <c r="J3145" s="0" t="n">
        <f aca="false">LEN(A3145)</f>
        <v>1988</v>
      </c>
    </row>
    <row r="3146" customFormat="false" ht="12.8" hidden="false" customHeight="false" outlineLevel="0" collapsed="false">
      <c r="A3146" s="0" t="s">
        <v>3814</v>
      </c>
      <c r="B3146" s="0" t="s">
        <v>3678</v>
      </c>
      <c r="C3146" s="0" t="s">
        <v>3815</v>
      </c>
      <c r="D3146" s="0" t="n">
        <v>3</v>
      </c>
      <c r="E3146" s="0" t="str">
        <f aca="false">IFERROR(IFERROR(REPLACE(C3146,SEARCH($E$1,C3146,1),LEN($E$1),""),REPLACE(C3146,SEARCH($F$1,C3146,1),LEN($F$1),"")),C3146)</f>
        <v>www.studentsreview.com/viewprofile.php3?k=1094856103&amp;u=1171</v>
      </c>
      <c r="F3146" s="0" t="str">
        <f aca="false">REPLACE(E3146,SEARCH("/",E3146,1),LEN(E3146),"")</f>
        <v>www.studentsreview.com</v>
      </c>
      <c r="G3146" s="0" t="n">
        <f aca="false">IF(F3146="www.studentcrowd.com",D3146*2/10,IF(F3146="www.studentsreview.com",D3146*2.5/10,"ERROR"))</f>
        <v>0.75</v>
      </c>
      <c r="H3146" s="0" t="str">
        <f aca="false">VLOOKUP(G3146,Sheet2!$A$1:$B$8,2,0)</f>
        <v>good</v>
      </c>
      <c r="I3146" s="0" t="str">
        <f aca="false">"{""classes"":["""&amp;G3146&amp;"""],""text"":"""&amp;A3146&amp;"""},"</f>
        <v>{"classes":["0,75"],"text":"Criminal  This Major's Salary over time A great experience."},</v>
      </c>
      <c r="J3146" s="0" t="n">
        <f aca="false">LEN(A3146)</f>
        <v>59</v>
      </c>
    </row>
    <row r="3147" customFormat="false" ht="12.8" hidden="false" customHeight="false" outlineLevel="0" collapsed="false">
      <c r="A3147" s="0" t="s">
        <v>3816</v>
      </c>
      <c r="B3147" s="0" t="s">
        <v>3678</v>
      </c>
      <c r="C3147" s="0" t="s">
        <v>3817</v>
      </c>
      <c r="D3147" s="0" t="n">
        <v>2</v>
      </c>
      <c r="E3147" s="0" t="str">
        <f aca="false">IFERROR(IFERROR(REPLACE(C3147,SEARCH($E$1,C3147,1),LEN($E$1),""),REPLACE(C3147,SEARCH($F$1,C3147,1),LEN($F$1),"")),C3147)</f>
        <v>www.studentsreview.com/viewprofile.php3?k=1093029331&amp;u=1171</v>
      </c>
      <c r="F3147" s="0" t="str">
        <f aca="false">REPLACE(E3147,SEARCH("/",E3147,1),LEN(E3147),"")</f>
        <v>www.studentsreview.com</v>
      </c>
      <c r="G3147" s="0" t="n">
        <f aca="false">IF(F3147="www.studentcrowd.com",D3147*2/10,IF(F3147="www.studentsreview.com",D3147*2.5/10,"ERROR"))</f>
        <v>0.5</v>
      </c>
      <c r="H3147" s="0" t="str">
        <f aca="false">VLOOKUP(G3147,Sheet2!$A$1:$B$8,2,0)</f>
        <v>middle</v>
      </c>
      <c r="I3147" s="0" t="str">
        <f aca="false">"{""classes"":["""&amp;G3147&amp;"""],""text"":"""&amp;A3147&amp;"""},"</f>
        <v>{"classes":["0,5"],"text":"Communications  This Major's Salary over time Don't get me wrong, I loved my four years at IUP.  It allowed me to participate on a D-II athletic team  although the university could have cared less about our program , meet wonderful and talented people, and provided a great college atmosphere.  However, looking back and knowing what i know now, I would not have chosen IUP.  I do not feel that I learned the important skills or training necessary to succeed in today's workforce.  I can honestly say that I am not some slacker looking for the easy  A .  I like a challenge and IUP did not provide that.  My major was a joke.  I was not challenged at all by any of the professors within my department.  At the same time they did a lousy job of preparing me for the future.  They talk a big talk but when it all comes down to it they need to re-evaluate why it is they became professors.  They are supposed to be able to help you when infact all they want to do is help themselves.  Two mandatory courses with two different professors giving you conflicting information regarding something that is vital towards job seeking/hiringвЂ¦THE RESUME.  The courses that are offered are being taught by people that haven't been in the actual field for 20 plus some years.  You have to do one internship in order to graduate.  That's great.  But guess what, all the schools that really are competitive  not just saying that they are  require their students to do one ever year.  Something you might want to think about.  There are so many things that are wrong, academically, with IUP its pathetic.  Don't even get me started on the sub-par library.  You don't even want to go in there.  If you want a great social college atmosphere this is where you want to go.  There is always something to do.  I have so many great memories of IUP.  But if you are going for the academics aspect of it, I offer you this piece of advice.  Take out a loan and go a better academic institution.  Yes I know, no one wants to be in debt and it will initially cost you more but in the long run you'll be thankful that you did."},</v>
      </c>
      <c r="J3147" s="0" t="n">
        <f aca="false">LEN(A3147)</f>
        <v>2098</v>
      </c>
    </row>
    <row r="3148" customFormat="false" ht="12.8" hidden="false" customHeight="false" outlineLevel="0" collapsed="false">
      <c r="A3148" s="0" t="s">
        <v>3818</v>
      </c>
      <c r="B3148" s="0" t="s">
        <v>3678</v>
      </c>
      <c r="C3148" s="0" t="s">
        <v>3819</v>
      </c>
      <c r="D3148" s="0" t="n">
        <v>2</v>
      </c>
      <c r="E3148" s="0" t="str">
        <f aca="false">IFERROR(IFERROR(REPLACE(C3148,SEARCH($E$1,C3148,1),LEN($E$1),""),REPLACE(C3148,SEARCH($F$1,C3148,1),LEN($F$1),"")),C3148)</f>
        <v>www.studentsreview.com/viewprofile.php3?k=1089402422&amp;u=1171</v>
      </c>
      <c r="F3148" s="0" t="str">
        <f aca="false">REPLACE(E3148,SEARCH("/",E3148,1),LEN(E3148),"")</f>
        <v>www.studentsreview.com</v>
      </c>
      <c r="G3148" s="0" t="n">
        <f aca="false">IF(F3148="www.studentcrowd.com",D3148*2/10,IF(F3148="www.studentsreview.com",D3148*2.5/10,"ERROR"))</f>
        <v>0.5</v>
      </c>
      <c r="H3148" s="0" t="str">
        <f aca="false">VLOOKUP(G3148,Sheet2!$A$1:$B$8,2,0)</f>
        <v>middle</v>
      </c>
      <c r="I3148" s="0" t="str">
        <f aca="false">"{""classes"":["""&amp;G3148&amp;"""],""text"":"""&amp;A3148&amp;"""},"</f>
        <v>{"classes":["0,5"],"text":"Political Science  This Major's Salary over time IUP is what you make of it. This is true of all things. I learned a lot about life and did receive a strong educational base during undergrad once I settled down. If you are serious about your education you will probably go on to grad school anyway. Enjoy IUPвЂ¦it does have a lot to offer. Good times!"},</v>
      </c>
      <c r="J3148" s="0" t="n">
        <f aca="false">LEN(A3148)</f>
        <v>351</v>
      </c>
    </row>
    <row r="3149" customFormat="false" ht="12.8" hidden="false" customHeight="false" outlineLevel="0" collapsed="false">
      <c r="A3149" s="0" t="s">
        <v>3820</v>
      </c>
      <c r="B3149" s="0" t="s">
        <v>3678</v>
      </c>
      <c r="C3149" s="0" t="s">
        <v>3821</v>
      </c>
      <c r="D3149" s="0" t="n">
        <v>3</v>
      </c>
      <c r="E3149" s="0" t="str">
        <f aca="false">IFERROR(IFERROR(REPLACE(C3149,SEARCH($E$1,C3149,1),LEN($E$1),""),REPLACE(C3149,SEARCH($F$1,C3149,1),LEN($F$1),"")),C3149)</f>
        <v>www.studentsreview.com/viewprofile.php3?k=1089401182&amp;u=1171</v>
      </c>
      <c r="F3149" s="0" t="str">
        <f aca="false">REPLACE(E3149,SEARCH("/",E3149,1),LEN(E3149),"")</f>
        <v>www.studentsreview.com</v>
      </c>
      <c r="G3149" s="0" t="n">
        <f aca="false">IF(F3149="www.studentcrowd.com",D3149*2/10,IF(F3149="www.studentsreview.com",D3149*2.5/10,"ERROR"))</f>
        <v>0.75</v>
      </c>
      <c r="H3149" s="0" t="str">
        <f aca="false">VLOOKUP(G3149,Sheet2!$A$1:$B$8,2,0)</f>
        <v>good</v>
      </c>
      <c r="I3149" s="0" t="str">
        <f aca="false">"{""classes"":["""&amp;G3149&amp;"""],""text"":"""&amp;A3149&amp;"""},"</f>
        <v>{"classes":["0,75"],"text":"History/Histories  art history/etc.   This Major's Salary over time IUP is an amazing University for those who are willing to spend a little extra time joining activities or programs. The Robert E. Cook Honors College offers students an Ivy league education for a fraction of the price. The classes are extremely challenging and make you think outside the box. As far as social life is concerned people at IUP know how to party. The greek system is great for those who want a close group of friends and hook-ups to good parties  mixers are crazy and so much fun . Even if your not greek there are plenty of house parties going on pretty much everday of the week. "},</v>
      </c>
      <c r="J3149" s="0" t="n">
        <f aca="false">LEN(A3149)</f>
        <v>663</v>
      </c>
    </row>
    <row r="3150" customFormat="false" ht="12.8" hidden="false" customHeight="false" outlineLevel="0" collapsed="false">
      <c r="A3150" s="0" t="s">
        <v>3822</v>
      </c>
      <c r="B3150" s="0" t="s">
        <v>3678</v>
      </c>
      <c r="C3150" s="0" t="s">
        <v>3823</v>
      </c>
      <c r="D3150" s="0" t="n">
        <v>3</v>
      </c>
      <c r="E3150" s="0" t="str">
        <f aca="false">IFERROR(IFERROR(REPLACE(C3150,SEARCH($E$1,C3150,1),LEN($E$1),""),REPLACE(C3150,SEARCH($F$1,C3150,1),LEN($F$1),"")),C3150)</f>
        <v>www.studentsreview.com/viewprofile.php3?k=1080979208&amp;u=1171</v>
      </c>
      <c r="F3150" s="0" t="str">
        <f aca="false">REPLACE(E3150,SEARCH("/",E3150,1),LEN(E3150),"")</f>
        <v>www.studentsreview.com</v>
      </c>
      <c r="G3150" s="0" t="n">
        <f aca="false">IF(F3150="www.studentcrowd.com",D3150*2/10,IF(F3150="www.studentsreview.com",D3150*2.5/10,"ERROR"))</f>
        <v>0.75</v>
      </c>
      <c r="H3150" s="0" t="str">
        <f aca="false">VLOOKUP(G3150,Sheet2!$A$1:$B$8,2,0)</f>
        <v>good</v>
      </c>
      <c r="I3150" s="0" t="str">
        <f aca="false">"{""classes"":["""&amp;G3150&amp;"""],""text"":"""&amp;A3150&amp;"""},"</f>
        <v>{"classes":["0,75"],"text":"Economics  This Major's Salary over time The Robert E Cook Honors College at IUP makes the experience a steal.  Make great friends, get challenged by course work, actually think in classes, and exploit the benefits of a large campus.  A good school."},</v>
      </c>
      <c r="J3150" s="0" t="n">
        <f aca="false">LEN(A3150)</f>
        <v>249</v>
      </c>
    </row>
    <row r="3151" customFormat="false" ht="12.8" hidden="false" customHeight="false" outlineLevel="0" collapsed="false">
      <c r="A3151" s="0" t="s">
        <v>3824</v>
      </c>
      <c r="B3151" s="0" t="s">
        <v>3678</v>
      </c>
      <c r="C3151" s="0" t="s">
        <v>3825</v>
      </c>
      <c r="D3151" s="0" t="n">
        <v>1</v>
      </c>
      <c r="E3151" s="0" t="str">
        <f aca="false">IFERROR(IFERROR(REPLACE(C3151,SEARCH($E$1,C3151,1),LEN($E$1),""),REPLACE(C3151,SEARCH($F$1,C3151,1),LEN($F$1),"")),C3151)</f>
        <v>www.studentsreview.com/viewprofile.php3?k=1076720746&amp;u=1171</v>
      </c>
      <c r="F3151" s="0" t="str">
        <f aca="false">REPLACE(E3151,SEARCH("/",E3151,1),LEN(E3151),"")</f>
        <v>www.studentsreview.com</v>
      </c>
      <c r="G3151" s="0" t="n">
        <f aca="false">IF(F3151="www.studentcrowd.com",D3151*2/10,IF(F3151="www.studentsreview.com",D3151*2.5/10,"ERROR"))</f>
        <v>0.25</v>
      </c>
      <c r="H3151" s="0" t="str">
        <f aca="false">VLOOKUP(G3151,Sheet2!$A$1:$B$8,2,0)</f>
        <v>bad_plus</v>
      </c>
      <c r="I3151" s="0" t="str">
        <f aca="false">"{""classes"":["""&amp;G3151&amp;"""],""text"":"""&amp;A3151&amp;"""},"</f>
        <v>{"classes":["0,25"],"text":"Criminal  This Major's Salary over time i learned more form being thereвЂ¦not learning there.  I learned people ar esuperficial, selfminded, arrogant, stuck up, snooty bitches!"},</v>
      </c>
      <c r="J3151" s="0" t="n">
        <f aca="false">LEN(A3151)</f>
        <v>176</v>
      </c>
    </row>
    <row r="3152" customFormat="false" ht="12.8" hidden="false" customHeight="false" outlineLevel="0" collapsed="false">
      <c r="A3152" s="0" t="s">
        <v>3826</v>
      </c>
      <c r="B3152" s="0" t="s">
        <v>3678</v>
      </c>
      <c r="C3152" s="0" t="s">
        <v>3827</v>
      </c>
      <c r="D3152" s="0" t="n">
        <v>3</v>
      </c>
      <c r="E3152" s="0" t="str">
        <f aca="false">IFERROR(IFERROR(REPLACE(C3152,SEARCH($E$1,C3152,1),LEN($E$1),""),REPLACE(C3152,SEARCH($F$1,C3152,1),LEN($F$1),"")),C3152)</f>
        <v>www.studentsreview.com/viewprofile.php3?k=1074232897&amp;u=1171</v>
      </c>
      <c r="F3152" s="0" t="str">
        <f aca="false">REPLACE(E3152,SEARCH("/",E3152,1),LEN(E3152),"")</f>
        <v>www.studentsreview.com</v>
      </c>
      <c r="G3152" s="0" t="n">
        <f aca="false">IF(F3152="www.studentcrowd.com",D3152*2/10,IF(F3152="www.studentsreview.com",D3152*2.5/10,"ERROR"))</f>
        <v>0.75</v>
      </c>
      <c r="H3152" s="0" t="str">
        <f aca="false">VLOOKUP(G3152,Sheet2!$A$1:$B$8,2,0)</f>
        <v>good</v>
      </c>
      <c r="I3152" s="0" t="str">
        <f aca="false">"{""classes"":["""&amp;G3152&amp;"""],""text"":"""&amp;A3152&amp;"""},"</f>
        <v>{"classes":["0,75"],"text":"Political Science  This Major's Salary over time IUP has very intelligent professors, many of whom are published.  The campus is very diverse. Students from across the country and world attend this university. Department chairs and advisors are always willing to help and advocate first hand experience. "},</v>
      </c>
      <c r="J3152" s="0" t="n">
        <f aca="false">LEN(A3152)</f>
        <v>304</v>
      </c>
    </row>
    <row r="3153" customFormat="false" ht="12.8" hidden="false" customHeight="false" outlineLevel="0" collapsed="false">
      <c r="A3153" s="0" t="s">
        <v>3828</v>
      </c>
      <c r="B3153" s="0" t="s">
        <v>3678</v>
      </c>
      <c r="C3153" s="0" t="s">
        <v>3829</v>
      </c>
      <c r="D3153" s="0" t="n">
        <v>1</v>
      </c>
      <c r="E3153" s="0" t="str">
        <f aca="false">IFERROR(IFERROR(REPLACE(C3153,SEARCH($E$1,C3153,1),LEN($E$1),""),REPLACE(C3153,SEARCH($F$1,C3153,1),LEN($F$1),"")),C3153)</f>
        <v>www.studentsreview.com/viewprofile.php3?k=1073852824&amp;u=1171</v>
      </c>
      <c r="F3153" s="0" t="str">
        <f aca="false">REPLACE(E3153,SEARCH("/",E3153,1),LEN(E3153),"")</f>
        <v>www.studentsreview.com</v>
      </c>
      <c r="G3153" s="0" t="n">
        <f aca="false">IF(F3153="www.studentcrowd.com",D3153*2/10,IF(F3153="www.studentsreview.com",D3153*2.5/10,"ERROR"))</f>
        <v>0.25</v>
      </c>
      <c r="H3153" s="0" t="str">
        <f aca="false">VLOOKUP(G3153,Sheet2!$A$1:$B$8,2,0)</f>
        <v>bad_plus</v>
      </c>
      <c r="I3153" s="0" t="str">
        <f aca="false">"{""classes"":["""&amp;G3153&amp;"""],""text"":"""&amp;A3153&amp;"""},"</f>
        <v>{"classes":["0,25"],"text":"English  This Major's Salary over time If you'd like to major in binge drinking then IUP is the place for you. Don't plan on going out for coffee and good conversationвЂ¦ the most conversation you can expect here is the person holding the beer bong chanting,  Chug! Chug! Chug!  I'm currently in the process of transferring to a school that will spend their budget on a student's education rather than rehabilitation classes for the campus alcoholics."},</v>
      </c>
      <c r="J3153" s="0" t="n">
        <f aca="false">LEN(A3153)</f>
        <v>451</v>
      </c>
    </row>
    <row r="3154" customFormat="false" ht="12.8" hidden="false" customHeight="false" outlineLevel="0" collapsed="false">
      <c r="A3154" s="0" t="s">
        <v>3830</v>
      </c>
      <c r="B3154" s="0" t="s">
        <v>3678</v>
      </c>
      <c r="C3154" s="0" t="s">
        <v>3831</v>
      </c>
      <c r="D3154" s="0" t="n">
        <v>3</v>
      </c>
      <c r="E3154" s="0" t="str">
        <f aca="false">IFERROR(IFERROR(REPLACE(C3154,SEARCH($E$1,C3154,1),LEN($E$1),""),REPLACE(C3154,SEARCH($F$1,C3154,1),LEN($F$1),"")),C3154)</f>
        <v>www.studentsreview.com/viewprofile.php3?k=1067531010&amp;u=1171</v>
      </c>
      <c r="F3154" s="0" t="str">
        <f aca="false">REPLACE(E3154,SEARCH("/",E3154,1),LEN(E3154),"")</f>
        <v>www.studentsreview.com</v>
      </c>
      <c r="G3154" s="0" t="n">
        <f aca="false">IF(F3154="www.studentcrowd.com",D3154*2/10,IF(F3154="www.studentsreview.com",D3154*2.5/10,"ERROR"))</f>
        <v>0.75</v>
      </c>
      <c r="H3154" s="0" t="str">
        <f aca="false">VLOOKUP(G3154,Sheet2!$A$1:$B$8,2,0)</f>
        <v>good</v>
      </c>
      <c r="I3154" s="0" t="str">
        <f aca="false">"{""classes"":["""&amp;G3154&amp;"""],""text"":"""&amp;A3154&amp;"""},"</f>
        <v>{"classes":["0,75"],"text":"Computer Science  This Major's Salary over time IUP has a lot of very high majors, now we even have the NSA  National security agency  helping us with one of the majors  Information Assurance/Cyber Security , The crim department is one of the best in the country, the Comp Sci department is excellent, and it's a very big education school with El. Ed. and secondary education departments, which IUP was built upon."},</v>
      </c>
      <c r="J3154" s="0" t="n">
        <f aca="false">LEN(A3154)</f>
        <v>414</v>
      </c>
    </row>
    <row r="3155" customFormat="false" ht="12.8" hidden="false" customHeight="false" outlineLevel="0" collapsed="false">
      <c r="A3155" s="0" t="s">
        <v>3832</v>
      </c>
      <c r="B3155" s="0" t="s">
        <v>3678</v>
      </c>
      <c r="C3155" s="0" t="s">
        <v>3833</v>
      </c>
      <c r="D3155" s="0" t="n">
        <v>1</v>
      </c>
      <c r="E3155" s="0" t="str">
        <f aca="false">IFERROR(IFERROR(REPLACE(C3155,SEARCH($E$1,C3155,1),LEN($E$1),""),REPLACE(C3155,SEARCH($F$1,C3155,1),LEN($F$1),"")),C3155)</f>
        <v>www.studentsreview.com/viewprofile.php3?k=1053274366&amp;u=1171</v>
      </c>
      <c r="F3155" s="0" t="str">
        <f aca="false">REPLACE(E3155,SEARCH("/",E3155,1),LEN(E3155),"")</f>
        <v>www.studentsreview.com</v>
      </c>
      <c r="G3155" s="0" t="n">
        <f aca="false">IF(F3155="www.studentcrowd.com",D3155*2/10,IF(F3155="www.studentsreview.com",D3155*2.5/10,"ERROR"))</f>
        <v>0.25</v>
      </c>
      <c r="H3155" s="0" t="str">
        <f aca="false">VLOOKUP(G3155,Sheet2!$A$1:$B$8,2,0)</f>
        <v>bad_plus</v>
      </c>
      <c r="I3155" s="0" t="str">
        <f aca="false">"{""classes"":["""&amp;G3155&amp;"""],""text"":"""&amp;A3155&amp;"""},"</f>
        <v>{"classes":["0,25"],"text":"Chemistry  This Major's Salary over time The university wastes money on building pointless walls around the campus, re-carpeting and remodeling the president's house and office at least once a year, building a parking garage that commuters still have to pay to use, in addition to many other pointless expenditures. Money is NOT spent on the educational aspect of the school and students are often forced to rely on ancient equipment, less than adequate supplies, and computers that can be traced back to the 1980's. Budget cuts are now reducing the number of professors which is leading to even more overcrowding in many classes as well as inexperienced professors teaching subjects that they have no background in. The key to surviving at IUP is to find one or two of the great faculty members that are still here and stick with them - research, writing grant proposals, etc. You will learn more through outside research and activities than in the actual classes."},</v>
      </c>
      <c r="J3155" s="0" t="n">
        <f aca="false">LEN(A3155)</f>
        <v>965</v>
      </c>
    </row>
    <row r="3156" customFormat="false" ht="12.8" hidden="false" customHeight="false" outlineLevel="0" collapsed="false">
      <c r="A3156" s="0" t="s">
        <v>3834</v>
      </c>
      <c r="B3156" s="0" t="s">
        <v>3678</v>
      </c>
      <c r="C3156" s="0" t="s">
        <v>3835</v>
      </c>
      <c r="D3156" s="0" t="n">
        <v>4</v>
      </c>
      <c r="E3156" s="0" t="str">
        <f aca="false">IFERROR(IFERROR(REPLACE(C3156,SEARCH($E$1,C3156,1),LEN($E$1),""),REPLACE(C3156,SEARCH($F$1,C3156,1),LEN($F$1),"")),C3156)</f>
        <v>www.studentsreview.com/viewprofile.php3?k=1049994012&amp;u=1171</v>
      </c>
      <c r="F3156" s="0" t="str">
        <f aca="false">REPLACE(E3156,SEARCH("/",E3156,1),LEN(E3156),"")</f>
        <v>www.studentsreview.com</v>
      </c>
      <c r="G3156" s="0" t="n">
        <f aca="false">IF(F3156="www.studentcrowd.com",D3156*2/10,IF(F3156="www.studentsreview.com",D3156*2.5/10,"ERROR"))</f>
        <v>1</v>
      </c>
      <c r="H3156" s="0" t="str">
        <f aca="false">VLOOKUP(G3156,Sheet2!$A$1:$B$8,2,0)</f>
        <v>excellent</v>
      </c>
      <c r="I3156" s="0" t="str">
        <f aca="false">"{""classes"":["""&amp;G3156&amp;"""],""text"":"""&amp;A3156&amp;"""},"</f>
        <v>{"classes":["1"],"text":"Music Education  This Major's Salary over time Regarding music education, that's what I feel the music program is good for. If you're going for composition or performance, I don't think I'd stay here for that. I don't think the courses have challenged me enough, and I feel I need to supplement some of my training with independant studies, particlarly in the sight singing and dictation field, where atonal studies are actually avoided. The written theory is fine though. "},</v>
      </c>
      <c r="J3156" s="0" t="n">
        <f aca="false">LEN(A3156)</f>
        <v>473</v>
      </c>
    </row>
    <row r="3157" customFormat="false" ht="12.8" hidden="false" customHeight="false" outlineLevel="0" collapsed="false">
      <c r="A3157" s="0" t="s">
        <v>3836</v>
      </c>
      <c r="B3157" s="0" t="s">
        <v>3678</v>
      </c>
      <c r="C3157" s="0" t="s">
        <v>3837</v>
      </c>
      <c r="D3157" s="0" t="n">
        <v>2</v>
      </c>
      <c r="E3157" s="0" t="str">
        <f aca="false">IFERROR(IFERROR(REPLACE(C3157,SEARCH($E$1,C3157,1),LEN($E$1),""),REPLACE(C3157,SEARCH($F$1,C3157,1),LEN($F$1),"")),C3157)</f>
        <v>www.studentsreview.com/viewprofile.php3?k=1046358621&amp;u=1171</v>
      </c>
      <c r="F3157" s="0" t="str">
        <f aca="false">REPLACE(E3157,SEARCH("/",E3157,1),LEN(E3157),"")</f>
        <v>www.studentsreview.com</v>
      </c>
      <c r="G3157" s="0" t="n">
        <f aca="false">IF(F3157="www.studentcrowd.com",D3157*2/10,IF(F3157="www.studentsreview.com",D3157*2.5/10,"ERROR"))</f>
        <v>0.5</v>
      </c>
      <c r="H3157" s="0" t="str">
        <f aca="false">VLOOKUP(G3157,Sheet2!$A$1:$B$8,2,0)</f>
        <v>middle</v>
      </c>
      <c r="I3157" s="0" t="str">
        <f aca="false">"{""classes"":["""&amp;G3157&amp;"""],""text"":"""&amp;A3157&amp;"""},"</f>
        <v>{"classes":["0,5"],"text":"Geography and Geosciences  This Major's Salary over time IUP is a pretty cool place.  Like they say, its big- yet small.  In my major, class sizes are about 11-15 and my department probably only has 30-40 students so its very close and friendly.  We know all our professors and have them for more than one class.  The university itself is nice, the campus is very pretty in the spring and fall, though it snows and rains all the time.  The surrounding town isn't very big, so don't come if you hate towns.  There is stuff to do if you find it and go to it.  Otherwise, if you just complain and don't look for something to do- you'll be bored.  Oh and also= the night life is good."},</v>
      </c>
      <c r="J3157" s="0" t="n">
        <f aca="false">LEN(A3157)</f>
        <v>680</v>
      </c>
    </row>
    <row r="3158" customFormat="false" ht="12.8" hidden="false" customHeight="false" outlineLevel="0" collapsed="false">
      <c r="A3158" s="0" t="s">
        <v>3838</v>
      </c>
      <c r="B3158" s="0" t="s">
        <v>3678</v>
      </c>
      <c r="C3158" s="0" t="s">
        <v>3839</v>
      </c>
      <c r="D3158" s="0" t="n">
        <v>3</v>
      </c>
      <c r="E3158" s="0" t="str">
        <f aca="false">IFERROR(IFERROR(REPLACE(C3158,SEARCH($E$1,C3158,1),LEN($E$1),""),REPLACE(C3158,SEARCH($F$1,C3158,1),LEN($F$1),"")),C3158)</f>
        <v>www.studentsreview.com/viewprofile.php3?k=1044072455&amp;u=1171</v>
      </c>
      <c r="F3158" s="0" t="str">
        <f aca="false">REPLACE(E3158,SEARCH("/",E3158,1),LEN(E3158),"")</f>
        <v>www.studentsreview.com</v>
      </c>
      <c r="G3158" s="0" t="n">
        <f aca="false">IF(F3158="www.studentcrowd.com",D3158*2/10,IF(F3158="www.studentsreview.com",D3158*2.5/10,"ERROR"))</f>
        <v>0.75</v>
      </c>
      <c r="H3158" s="0" t="str">
        <f aca="false">VLOOKUP(G3158,Sheet2!$A$1:$B$8,2,0)</f>
        <v>good</v>
      </c>
      <c r="I3158" s="0" t="str">
        <f aca="false">"{""classes"":["""&amp;G3158&amp;"""],""text"":"""&amp;A3158&amp;"""},"</f>
        <v>{"classes":["0,75"],"text":"Unknown  This Major's Salary over time I am so happy I picked this school. IUP is benificail when it comes to resources and aid. The people on campus are really nice. It's a little school but seems big. It's so little that you can know someone is a new student : . I like that about IUPвЂ”To every high school student or thoses who are thinking about looking for a school to go toвЂ”Just come to IUP, someone will know you new than you can be treated special : "},</v>
      </c>
      <c r="J3158" s="0" t="n">
        <f aca="false">LEN(A3158)</f>
        <v>461</v>
      </c>
    </row>
    <row r="3159" customFormat="false" ht="12.8" hidden="false" customHeight="false" outlineLevel="0" collapsed="false">
      <c r="A3159" s="0" t="s">
        <v>3840</v>
      </c>
      <c r="B3159" s="0" t="s">
        <v>3841</v>
      </c>
      <c r="C3159" s="0" t="s">
        <v>3842</v>
      </c>
      <c r="D3159" s="0" t="n">
        <v>3</v>
      </c>
      <c r="E3159" s="0" t="str">
        <f aca="false">IFERROR(IFERROR(REPLACE(C3159,SEARCH($E$1,C3159,1),LEN($E$1),""),REPLACE(C3159,SEARCH($F$1,C3159,1),LEN($F$1),"")),C3159)</f>
        <v>www.studentsreview.com/viewprofile.php3?k=1496280517&amp;u=260</v>
      </c>
      <c r="F3159" s="0" t="str">
        <f aca="false">REPLACE(E3159,SEARCH("/",E3159,1),LEN(E3159),"")</f>
        <v>www.studentsreview.com</v>
      </c>
      <c r="G3159" s="0" t="n">
        <f aca="false">IF(F3159="www.studentcrowd.com",D3159*2/10,IF(F3159="www.studentsreview.com",D3159*2.5/10,"ERROR"))</f>
        <v>0.75</v>
      </c>
      <c r="H3159" s="0" t="str">
        <f aca="false">VLOOKUP(G3159,Sheet2!$A$1:$B$8,2,0)</f>
        <v>good</v>
      </c>
      <c r="I3159" s="0" t="str">
        <f aca="false">"{""classes"":["""&amp;G3159&amp;"""],""text"":"""&amp;A3159&amp;"""},"</f>
        <v>{"classes":["0,75"],"text":"Philosophy  This Major's Salary over time Outside of a technical engineering field, a liberal arts education is still the best preparation for the work world; it allowed me to be a self-learner and make contributions I otherwise might have not made."},</v>
      </c>
      <c r="J3159" s="0" t="n">
        <f aca="false">LEN(A3159)</f>
        <v>249</v>
      </c>
    </row>
    <row r="3160" customFormat="false" ht="12.8" hidden="false" customHeight="false" outlineLevel="0" collapsed="false">
      <c r="A3160" s="0" t="s">
        <v>3843</v>
      </c>
      <c r="B3160" s="0" t="s">
        <v>3841</v>
      </c>
      <c r="C3160" s="0" t="s">
        <v>3844</v>
      </c>
      <c r="D3160" s="0" t="n">
        <v>2</v>
      </c>
      <c r="E3160" s="0" t="str">
        <f aca="false">IFERROR(IFERROR(REPLACE(C3160,SEARCH($E$1,C3160,1),LEN($E$1),""),REPLACE(C3160,SEARCH($F$1,C3160,1),LEN($F$1),"")),C3160)</f>
        <v>www.studentsreview.com/viewprofile.php3?k=1496264201&amp;u=260</v>
      </c>
      <c r="F3160" s="0" t="str">
        <f aca="false">REPLACE(E3160,SEARCH("/",E3160,1),LEN(E3160),"")</f>
        <v>www.studentsreview.com</v>
      </c>
      <c r="G3160" s="0" t="n">
        <f aca="false">IF(F3160="www.studentcrowd.com",D3160*2/10,IF(F3160="www.studentsreview.com",D3160*2.5/10,"ERROR"))</f>
        <v>0.5</v>
      </c>
      <c r="H3160" s="0" t="str">
        <f aca="false">VLOOKUP(G3160,Sheet2!$A$1:$B$8,2,0)</f>
        <v>middle</v>
      </c>
      <c r="I3160" s="0" t="str">
        <f aca="false">"{""classes"":["""&amp;G3160&amp;"""],""text"":"""&amp;A3160&amp;"""},"</f>
        <v>{"classes":["0,5"],"text":"Nursing  This Major's Salary over time Reputation of Yale helped my easily secure positions in various states where I lived.I am now retired."},</v>
      </c>
      <c r="J3160" s="0" t="n">
        <f aca="false">LEN(A3160)</f>
        <v>141</v>
      </c>
    </row>
    <row r="3161" customFormat="false" ht="12.8" hidden="false" customHeight="false" outlineLevel="0" collapsed="false">
      <c r="A3161" s="0" t="s">
        <v>3845</v>
      </c>
      <c r="B3161" s="0" t="s">
        <v>3841</v>
      </c>
      <c r="C3161" s="0" t="s">
        <v>3846</v>
      </c>
      <c r="D3161" s="0" t="n">
        <v>3</v>
      </c>
      <c r="E3161" s="0" t="str">
        <f aca="false">IFERROR(IFERROR(REPLACE(C3161,SEARCH($E$1,C3161,1),LEN($E$1),""),REPLACE(C3161,SEARCH($F$1,C3161,1),LEN($F$1),"")),C3161)</f>
        <v>www.studentsreview.com/viewprofile.php3?k=1435486046&amp;u=260</v>
      </c>
      <c r="F3161" s="0" t="str">
        <f aca="false">REPLACE(E3161,SEARCH("/",E3161,1),LEN(E3161),"")</f>
        <v>www.studentsreview.com</v>
      </c>
      <c r="G3161" s="0" t="n">
        <f aca="false">IF(F3161="www.studentcrowd.com",D3161*2/10,IF(F3161="www.studentsreview.com",D3161*2.5/10,"ERROR"))</f>
        <v>0.75</v>
      </c>
      <c r="H3161" s="0" t="str">
        <f aca="false">VLOOKUP(G3161,Sheet2!$A$1:$B$8,2,0)</f>
        <v>good</v>
      </c>
      <c r="I3161" s="0" t="str">
        <f aca="false">"{""classes"":["""&amp;G3161&amp;"""],""text"":"""&amp;A3161&amp;"""},"</f>
        <v>{"classes":["0,75"],"text":"Art &amp; Design Department  This Major's Salary over time Yale is an amazing college for art school! Although some schools give us bad rumours, it is a school where everybody is embraced. The course work is challenging, but it is the sort of challenge that is enjoyable throughout the school year! Thank you!"},</v>
      </c>
      <c r="J3161" s="0" t="n">
        <f aca="false">LEN(A3161)</f>
        <v>305</v>
      </c>
    </row>
    <row r="3162" customFormat="false" ht="12.8" hidden="false" customHeight="false" outlineLevel="0" collapsed="false">
      <c r="A3162" s="0" t="s">
        <v>3847</v>
      </c>
      <c r="B3162" s="0" t="s">
        <v>3841</v>
      </c>
      <c r="C3162" s="0" t="s">
        <v>3848</v>
      </c>
      <c r="D3162" s="0" t="n">
        <v>1</v>
      </c>
      <c r="E3162" s="0" t="str">
        <f aca="false">IFERROR(IFERROR(REPLACE(C3162,SEARCH($E$1,C3162,1),LEN($E$1),""),REPLACE(C3162,SEARCH($F$1,C3162,1),LEN($F$1),"")),C3162)</f>
        <v>www.studentsreview.com/viewprofile.php3?k=1434701626&amp;u=260</v>
      </c>
      <c r="F3162" s="0" t="str">
        <f aca="false">REPLACE(E3162,SEARCH("/",E3162,1),LEN(E3162),"")</f>
        <v>www.studentsreview.com</v>
      </c>
      <c r="G3162" s="0" t="n">
        <f aca="false">IF(F3162="www.studentcrowd.com",D3162*2/10,IF(F3162="www.studentsreview.com",D3162*2.5/10,"ERROR"))</f>
        <v>0.25</v>
      </c>
      <c r="H3162" s="0" t="str">
        <f aca="false">VLOOKUP(G3162,Sheet2!$A$1:$B$8,2,0)</f>
        <v>bad_plus</v>
      </c>
      <c r="I3162" s="0" t="str">
        <f aca="false">"{""classes"":["""&amp;G3162&amp;"""],""text"":"""&amp;A3162&amp;"""},"</f>
        <v>{"classes":["0,25"],"text":"Political Science  This Major's Salary over time Good classes and teachers. Ritzy and forcibly old-school architecture. That's about where the good ends.Student body is generally uppity, condescending, and exceptionally cut-throat. Only a good fit if you are an  in  student with acapella, newspaper, political union, or one of the other preferred student groups. Others, especially everything athletics, gets dumped on by students and faculty alike. Very little resources go to athletics and student support of teams, but will spend hundreds of millions on orchestral practice rooms and performance halls used by maybe 5% of the student body. Administration is even worse. Do not give a SINGLE $#*! about student life, just reassuring parents, trust fund babies, and international students about safety in the city and the lack of rape culture. New Haven is a fine, not dangerous city, just very unexciting. VERY little to do in surrounding city. Same goes for sexual climate, they make a mountain out of a molehill. Those are their only concerns aside from making money and giving paltry sums to preferred artistic programs. DISCLAIMER: Yale is by far the chillest, most approachable, and accepting school in the Ivy League. THe rest are even snootier, self-absorbed, and money-obsessed, although some may be in better locations. But compared to your average public school, Yale treats its students like absolute infants. Coddles and caters to the loud and demanding minority of the student body, resulting in a worse daily life for most. For the price I paid I would go to a good state school like Universities of Michigan, Texas, or Virginia. "},</v>
      </c>
      <c r="J3162" s="0" t="n">
        <f aca="false">LEN(A3162)</f>
        <v>1647</v>
      </c>
    </row>
    <row r="3163" customFormat="false" ht="12.8" hidden="false" customHeight="false" outlineLevel="0" collapsed="false">
      <c r="A3163" s="0" t="s">
        <v>3849</v>
      </c>
      <c r="B3163" s="0" t="s">
        <v>3841</v>
      </c>
      <c r="C3163" s="0" t="s">
        <v>3850</v>
      </c>
      <c r="D3163" s="0" t="n">
        <v>2</v>
      </c>
      <c r="E3163" s="0" t="str">
        <f aca="false">IFERROR(IFERROR(REPLACE(C3163,SEARCH($E$1,C3163,1),LEN($E$1),""),REPLACE(C3163,SEARCH($F$1,C3163,1),LEN($F$1),"")),C3163)</f>
        <v>www.studentsreview.com/viewprofile.php3?k=1403507613&amp;u=260</v>
      </c>
      <c r="F3163" s="0" t="str">
        <f aca="false">REPLACE(E3163,SEARCH("/",E3163,1),LEN(E3163),"")</f>
        <v>www.studentsreview.com</v>
      </c>
      <c r="G3163" s="0" t="n">
        <f aca="false">IF(F3163="www.studentcrowd.com",D3163*2/10,IF(F3163="www.studentsreview.com",D3163*2.5/10,"ERROR"))</f>
        <v>0.5</v>
      </c>
      <c r="H3163" s="0" t="str">
        <f aca="false">VLOOKUP(G3163,Sheet2!$A$1:$B$8,2,0)</f>
        <v>middle</v>
      </c>
      <c r="I3163" s="0" t="str">
        <f aca="false">"{""classes"":["""&amp;G3163&amp;"""],""text"":"""&amp;A3163&amp;"""},"</f>
        <v>{"classes":["0,5"],"text":"Neuroscience/Cognitive Science  This Major's Salary over time just like any other school, visit before you make a judgment call! Yale is a wonderful place that I love every second of my time spent there"},</v>
      </c>
      <c r="J3163" s="0" t="n">
        <f aca="false">LEN(A3163)</f>
        <v>202</v>
      </c>
    </row>
    <row r="3164" customFormat="false" ht="12.8" hidden="false" customHeight="false" outlineLevel="0" collapsed="false">
      <c r="A3164" s="0" t="s">
        <v>3851</v>
      </c>
      <c r="B3164" s="0" t="s">
        <v>3841</v>
      </c>
      <c r="C3164" s="0" t="s">
        <v>3852</v>
      </c>
      <c r="D3164" s="0" t="n">
        <v>3</v>
      </c>
      <c r="E3164" s="0" t="str">
        <f aca="false">IFERROR(IFERROR(REPLACE(C3164,SEARCH($E$1,C3164,1),LEN($E$1),""),REPLACE(C3164,SEARCH($F$1,C3164,1),LEN($F$1),"")),C3164)</f>
        <v>www.studentsreview.com/viewprofile.php3?k=1392778579&amp;u=260</v>
      </c>
      <c r="F3164" s="0" t="str">
        <f aca="false">REPLACE(E3164,SEARCH("/",E3164,1),LEN(E3164),"")</f>
        <v>www.studentsreview.com</v>
      </c>
      <c r="G3164" s="0" t="n">
        <f aca="false">IF(F3164="www.studentcrowd.com",D3164*2/10,IF(F3164="www.studentsreview.com",D3164*2.5/10,"ERROR"))</f>
        <v>0.75</v>
      </c>
      <c r="H3164" s="0" t="str">
        <f aca="false">VLOOKUP(G3164,Sheet2!$A$1:$B$8,2,0)</f>
        <v>good</v>
      </c>
      <c r="I3164" s="0" t="str">
        <f aca="false">"{""classes"":["""&amp;G3164&amp;"""],""text"":"""&amp;A3164&amp;"""},"</f>
        <v>{"classes":["0,75"],"text":"Neuroscience/Cognitive Science  This Major's Salary over time Absolutely love Yale! I feel like a princess in a big castle here! Classes require a lot of thought and people here are very intellectual. Professors inculcate a lot in students!I love it because you learn so much from the people, and the environment. There's always something to do even if you don't want to admit it. Go Bulldogs!"},</v>
      </c>
      <c r="J3164" s="0" t="n">
        <f aca="false">LEN(A3164)</f>
        <v>393</v>
      </c>
    </row>
    <row r="3165" customFormat="false" ht="12.8" hidden="false" customHeight="false" outlineLevel="0" collapsed="false">
      <c r="A3165" s="0" t="s">
        <v>3853</v>
      </c>
      <c r="B3165" s="0" t="s">
        <v>3841</v>
      </c>
      <c r="C3165" s="0" t="s">
        <v>3854</v>
      </c>
      <c r="D3165" s="0" t="n">
        <v>3</v>
      </c>
      <c r="E3165" s="0" t="str">
        <f aca="false">IFERROR(IFERROR(REPLACE(C3165,SEARCH($E$1,C3165,1),LEN($E$1),""),REPLACE(C3165,SEARCH($F$1,C3165,1),LEN($F$1),"")),C3165)</f>
        <v>www.studentsreview.com/viewprofile.php3?k=1385504060&amp;u=260</v>
      </c>
      <c r="F3165" s="0" t="str">
        <f aca="false">REPLACE(E3165,SEARCH("/",E3165,1),LEN(E3165),"")</f>
        <v>www.studentsreview.com</v>
      </c>
      <c r="G3165" s="0" t="n">
        <f aca="false">IF(F3165="www.studentcrowd.com",D3165*2/10,IF(F3165="www.studentsreview.com",D3165*2.5/10,"ERROR"))</f>
        <v>0.75</v>
      </c>
      <c r="H3165" s="0" t="str">
        <f aca="false">VLOOKUP(G3165,Sheet2!$A$1:$B$8,2,0)</f>
        <v>good</v>
      </c>
      <c r="I3165" s="0" t="str">
        <f aca="false">"{""classes"":["""&amp;G3165&amp;"""],""text"":"""&amp;A3165&amp;"""},"</f>
        <v>{"classes":["0,75"],"text":"Biology  This Major's Salary over time Seriously, I did not realize it until I graduated, but that was the most incredible four years I think I'll ever have and most people by far could ever have. And talking to fellow alums, we all have left Yale feeling the same way. Just being like,  Wow, that just happened. That was nuts.  I wouldn't trade my life as a Yale student with the Queen of England. It's truly a ridiculous experience. Just remember to capitalize on it."},</v>
      </c>
      <c r="J3165" s="0" t="n">
        <f aca="false">LEN(A3165)</f>
        <v>469</v>
      </c>
    </row>
    <row r="3166" customFormat="false" ht="12.8" hidden="false" customHeight="false" outlineLevel="0" collapsed="false">
      <c r="A3166" s="0" t="s">
        <v>3855</v>
      </c>
      <c r="B3166" s="0" t="s">
        <v>3841</v>
      </c>
      <c r="C3166" s="0" t="s">
        <v>3856</v>
      </c>
      <c r="D3166" s="0" t="n">
        <v>1</v>
      </c>
      <c r="E3166" s="0" t="str">
        <f aca="false">IFERROR(IFERROR(REPLACE(C3166,SEARCH($E$1,C3166,1),LEN($E$1),""),REPLACE(C3166,SEARCH($F$1,C3166,1),LEN($F$1),"")),C3166)</f>
        <v>www.studentsreview.com/viewprofile.php3?k=1383191066&amp;u=260</v>
      </c>
      <c r="F3166" s="0" t="str">
        <f aca="false">REPLACE(E3166,SEARCH("/",E3166,1),LEN(E3166),"")</f>
        <v>www.studentsreview.com</v>
      </c>
      <c r="G3166" s="0" t="n">
        <f aca="false">IF(F3166="www.studentcrowd.com",D3166*2/10,IF(F3166="www.studentsreview.com",D3166*2.5/10,"ERROR"))</f>
        <v>0.25</v>
      </c>
      <c r="H3166" s="0" t="str">
        <f aca="false">VLOOKUP(G3166,Sheet2!$A$1:$B$8,2,0)</f>
        <v>bad_plus</v>
      </c>
      <c r="I3166" s="0" t="str">
        <f aca="false">"{""classes"":["""&amp;G3166&amp;"""],""text"":"""&amp;A3166&amp;"""},"</f>
        <v>{"classes":["0,25"],"text":"Biology  This Major's Salary over time Yale is really, really over-rated.  I hate it here."},</v>
      </c>
      <c r="J3166" s="0" t="n">
        <f aca="false">LEN(A3166)</f>
        <v>90</v>
      </c>
    </row>
    <row r="3167" customFormat="false" ht="12.8" hidden="false" customHeight="false" outlineLevel="0" collapsed="false">
      <c r="A3167" s="0" t="s">
        <v>3857</v>
      </c>
      <c r="B3167" s="0" t="s">
        <v>3841</v>
      </c>
      <c r="C3167" s="0" t="s">
        <v>3858</v>
      </c>
      <c r="D3167" s="0" t="n">
        <v>3</v>
      </c>
      <c r="E3167" s="0" t="str">
        <f aca="false">IFERROR(IFERROR(REPLACE(C3167,SEARCH($E$1,C3167,1),LEN($E$1),""),REPLACE(C3167,SEARCH($F$1,C3167,1),LEN($F$1),"")),C3167)</f>
        <v>www.studentsreview.com/viewprofile.php3?k=1378664767&amp;u=260</v>
      </c>
      <c r="F3167" s="0" t="str">
        <f aca="false">REPLACE(E3167,SEARCH("/",E3167,1),LEN(E3167),"")</f>
        <v>www.studentsreview.com</v>
      </c>
      <c r="G3167" s="0" t="n">
        <f aca="false">IF(F3167="www.studentcrowd.com",D3167*2/10,IF(F3167="www.studentsreview.com",D3167*2.5/10,"ERROR"))</f>
        <v>0.75</v>
      </c>
      <c r="H3167" s="0" t="str">
        <f aca="false">VLOOKUP(G3167,Sheet2!$A$1:$B$8,2,0)</f>
        <v>good</v>
      </c>
      <c r="I3167" s="0" t="str">
        <f aca="false">"{""classes"":["""&amp;G3167&amp;"""],""text"":"""&amp;A3167&amp;"""},"</f>
        <v>{"classes":["0,75"],"text":"History/Histories  art history/etc.   This Major's Salary over time Yale has been a truly wonderful experience for me. One thing it took me a while to realize is that the MOST important thing at Yale is not your grades or your classes, but the activities you participate in and the connections you make. Everybody who gets in is intelligent and can work hard to get mostly A grades. What differentiates the truly successful from the average successful Yale student has to do with who makes friends and who gets to know their instructors. Yale has a lot of opportunities to  hang out  with your professors at on-campus clubs, out-of-class programs, at lunch, etc. Make use of these! Go to Mory's with a prof, join clubs and societies, and so on. Coming from a public school background, I didn't do much of this at first and I found it intimidating. But now, my closest friends are from the groups I joined, where I was accepted right away. DO go out for drinks when the people in your college invite you. DO sacrifice one more late night on a paper in favor of one more late night of debate or writing for the school paper or something else. That's where the real life opportunities come from at Yale. And it's much more fun than you realize at first. In ten years nobody will remember if you got a B or an A- in that history class you took, but meanwhile Jed from the YPU will remember you as his friend and will offer you a job working for Congress. It's only worth coming to Yale if you're willing to play that game. It took me a while to be comfortable doing so, but I'm really glad I did!"},</v>
      </c>
      <c r="J3167" s="0" t="n">
        <f aca="false">LEN(A3167)</f>
        <v>1592</v>
      </c>
    </row>
    <row r="3168" customFormat="false" ht="12.8" hidden="false" customHeight="false" outlineLevel="0" collapsed="false">
      <c r="A3168" s="0" t="s">
        <v>3859</v>
      </c>
      <c r="B3168" s="0" t="s">
        <v>3841</v>
      </c>
      <c r="C3168" s="0" t="s">
        <v>3860</v>
      </c>
      <c r="D3168" s="0" t="n">
        <v>2</v>
      </c>
      <c r="E3168" s="0" t="str">
        <f aca="false">IFERROR(IFERROR(REPLACE(C3168,SEARCH($E$1,C3168,1),LEN($E$1),""),REPLACE(C3168,SEARCH($F$1,C3168,1),LEN($F$1),"")),C3168)</f>
        <v>www.studentsreview.com/viewprofile.php3?k=1378436635&amp;u=260</v>
      </c>
      <c r="F3168" s="0" t="str">
        <f aca="false">REPLACE(E3168,SEARCH("/",E3168,1),LEN(E3168),"")</f>
        <v>www.studentsreview.com</v>
      </c>
      <c r="G3168" s="0" t="n">
        <f aca="false">IF(F3168="www.studentcrowd.com",D3168*2/10,IF(F3168="www.studentsreview.com",D3168*2.5/10,"ERROR"))</f>
        <v>0.5</v>
      </c>
      <c r="H3168" s="0" t="str">
        <f aca="false">VLOOKUP(G3168,Sheet2!$A$1:$B$8,2,0)</f>
        <v>middle</v>
      </c>
      <c r="I3168" s="0" t="str">
        <f aca="false">"{""classes"":["""&amp;G3168&amp;"""],""text"":"""&amp;A3168&amp;"""},"</f>
        <v>{"classes":["0,5"],"text":"Electrical Engineering  This Major's Salary over time University is very good in undergraduate work."},</v>
      </c>
      <c r="J3168" s="0" t="n">
        <f aca="false">LEN(A3168)</f>
        <v>100</v>
      </c>
    </row>
    <row r="3169" customFormat="false" ht="12.8" hidden="false" customHeight="false" outlineLevel="0" collapsed="false">
      <c r="A3169" s="0" t="s">
        <v>3861</v>
      </c>
      <c r="B3169" s="0" t="s">
        <v>3841</v>
      </c>
      <c r="C3169" s="0" t="s">
        <v>3862</v>
      </c>
      <c r="D3169" s="0" t="n">
        <v>2</v>
      </c>
      <c r="E3169" s="0" t="str">
        <f aca="false">IFERROR(IFERROR(REPLACE(C3169,SEARCH($E$1,C3169,1),LEN($E$1),""),REPLACE(C3169,SEARCH($F$1,C3169,1),LEN($F$1),"")),C3169)</f>
        <v>www.studentsreview.com/viewprofile.php3?k=1370230959&amp;u=260</v>
      </c>
      <c r="F3169" s="0" t="str">
        <f aca="false">REPLACE(E3169,SEARCH("/",E3169,1),LEN(E3169),"")</f>
        <v>www.studentsreview.com</v>
      </c>
      <c r="G3169" s="0" t="n">
        <f aca="false">IF(F3169="www.studentcrowd.com",D3169*2/10,IF(F3169="www.studentsreview.com",D3169*2.5/10,"ERROR"))</f>
        <v>0.5</v>
      </c>
      <c r="H3169" s="0" t="str">
        <f aca="false">VLOOKUP(G3169,Sheet2!$A$1:$B$8,2,0)</f>
        <v>middle</v>
      </c>
      <c r="I3169" s="0" t="str">
        <f aca="false">"{""classes"":["""&amp;G3169&amp;"""],""text"":"""&amp;A3169&amp;"""},"</f>
        <v>{"classes":["0,5"],"text":"Economics  This Major's Salary over time social life is way more fun than to be expected at a school that is this known for academics. Class is not the most important thing around here, after all-  the only A that matters is between the Y and the L "},</v>
      </c>
      <c r="J3169" s="0" t="n">
        <f aca="false">LEN(A3169)</f>
        <v>249</v>
      </c>
    </row>
    <row r="3170" customFormat="false" ht="12.8" hidden="false" customHeight="false" outlineLevel="0" collapsed="false">
      <c r="A3170" s="0" t="s">
        <v>3863</v>
      </c>
      <c r="B3170" s="0" t="s">
        <v>3841</v>
      </c>
      <c r="C3170" s="0" t="s">
        <v>3864</v>
      </c>
      <c r="D3170" s="0" t="n">
        <v>3</v>
      </c>
      <c r="E3170" s="0" t="str">
        <f aca="false">IFERROR(IFERROR(REPLACE(C3170,SEARCH($E$1,C3170,1),LEN($E$1),""),REPLACE(C3170,SEARCH($F$1,C3170,1),LEN($F$1),"")),C3170)</f>
        <v>www.studentsreview.com/viewprofile.php3?k=1368303595&amp;u=260</v>
      </c>
      <c r="F3170" s="0" t="str">
        <f aca="false">REPLACE(E3170,SEARCH("/",E3170,1),LEN(E3170),"")</f>
        <v>www.studentsreview.com</v>
      </c>
      <c r="G3170" s="0" t="n">
        <f aca="false">IF(F3170="www.studentcrowd.com",D3170*2/10,IF(F3170="www.studentsreview.com",D3170*2.5/10,"ERROR"))</f>
        <v>0.75</v>
      </c>
      <c r="H3170" s="0" t="str">
        <f aca="false">VLOOKUP(G3170,Sheet2!$A$1:$B$8,2,0)</f>
        <v>good</v>
      </c>
      <c r="I3170" s="0" t="str">
        <f aca="false">"{""classes"":["""&amp;G3170&amp;"""],""text"":"""&amp;A3170&amp;"""},"</f>
        <v>{"classes":["0,75"],"text":"English  This Major's Salary over time Yale is the best thing that ever happened to me. This place is heaven. I hated high school for many reasons, but at Yale everyone is so friendly and passionate about what they do and the environment is so intellectual and collaborative. It's impossible not to make amazing friends here, especially with the Residential College system. Academically, I don't really believe the Ivy League hype and I think that the top liberal arts schools are probably just as good, but I am very satisfied with my academic experience at Yale. My classes have always been pretty small, but I am in the humanities department and it might be a little different in the sciences. Yale's famous grade inflation makes the environment less stressful than that of the other Ivies or elite schools like UChicago. Yale is considering changing the grading policy but I think they probably will end up keeping the current system.The only bad things about Yale are the following: there do exist mega wealthy, preppy students here whose entitlement is annoying. There is more of a conservative voice here than I would like since I am very liberal. With that said, Yale is notoriously liberal and according to pop culture it IS the  Gay Ivy,  but there are a lot more privileged libertarians here than I would prefer. Finally, Some students can't get over themselves and the fact that they go to Yale.But those negatives are so small compared to the greatness of this school. I love it here so much, three years have flown by. I wish I could start it all over again. If you get in to Yale, thank the gods and come to Yale. You will have no regrets. "},</v>
      </c>
      <c r="J3170" s="0" t="n">
        <f aca="false">LEN(A3170)</f>
        <v>1655</v>
      </c>
    </row>
    <row r="3171" customFormat="false" ht="12.8" hidden="false" customHeight="false" outlineLevel="0" collapsed="false">
      <c r="A3171" s="0" t="s">
        <v>3865</v>
      </c>
      <c r="B3171" s="0" t="s">
        <v>3841</v>
      </c>
      <c r="C3171" s="0" t="s">
        <v>3866</v>
      </c>
      <c r="D3171" s="0" t="n">
        <v>3</v>
      </c>
      <c r="E3171" s="0" t="str">
        <f aca="false">IFERROR(IFERROR(REPLACE(C3171,SEARCH($E$1,C3171,1),LEN($E$1),""),REPLACE(C3171,SEARCH($F$1,C3171,1),LEN($F$1),"")),C3171)</f>
        <v>www.studentsreview.com/viewprofile.php3?k=1353369674&amp;u=260</v>
      </c>
      <c r="F3171" s="0" t="str">
        <f aca="false">REPLACE(E3171,SEARCH("/",E3171,1),LEN(E3171),"")</f>
        <v>www.studentsreview.com</v>
      </c>
      <c r="G3171" s="0" t="n">
        <f aca="false">IF(F3171="www.studentcrowd.com",D3171*2/10,IF(F3171="www.studentsreview.com",D3171*2.5/10,"ERROR"))</f>
        <v>0.75</v>
      </c>
      <c r="H3171" s="0" t="str">
        <f aca="false">VLOOKUP(G3171,Sheet2!$A$1:$B$8,2,0)</f>
        <v>good</v>
      </c>
      <c r="I3171" s="0" t="str">
        <f aca="false">"{""classes"":["""&amp;G3171&amp;"""],""text"":"""&amp;A3171&amp;"""},"</f>
        <v>{"classes":["0,75"],"text":"Undecided  This Major's Salary over time I actually love my school more than anything in the world. I'm a Yalie forever. I wouldn't go anywhere else."},</v>
      </c>
      <c r="J3171" s="0" t="n">
        <f aca="false">LEN(A3171)</f>
        <v>149</v>
      </c>
    </row>
    <row r="3172" customFormat="false" ht="12.8" hidden="false" customHeight="false" outlineLevel="0" collapsed="false">
      <c r="A3172" s="0" t="s">
        <v>3867</v>
      </c>
      <c r="B3172" s="0" t="s">
        <v>3841</v>
      </c>
      <c r="C3172" s="0" t="s">
        <v>3868</v>
      </c>
      <c r="D3172" s="0" t="n">
        <v>1</v>
      </c>
      <c r="E3172" s="0" t="str">
        <f aca="false">IFERROR(IFERROR(REPLACE(C3172,SEARCH($E$1,C3172,1),LEN($E$1),""),REPLACE(C3172,SEARCH($F$1,C3172,1),LEN($F$1),"")),C3172)</f>
        <v>www.studentsreview.com/viewprofile.php3?k=1351105046&amp;u=260</v>
      </c>
      <c r="F3172" s="0" t="str">
        <f aca="false">REPLACE(E3172,SEARCH("/",E3172,1),LEN(E3172),"")</f>
        <v>www.studentsreview.com</v>
      </c>
      <c r="G3172" s="0" t="n">
        <f aca="false">IF(F3172="www.studentcrowd.com",D3172*2/10,IF(F3172="www.studentsreview.com",D3172*2.5/10,"ERROR"))</f>
        <v>0.25</v>
      </c>
      <c r="H3172" s="0" t="str">
        <f aca="false">VLOOKUP(G3172,Sheet2!$A$1:$B$8,2,0)</f>
        <v>bad_plus</v>
      </c>
      <c r="I3172" s="0" t="str">
        <f aca="false">"{""classes"":["""&amp;G3172&amp;"""],""text"":"""&amp;A3172&amp;"""},"</f>
        <v>{"classes":["0,25"],"text":"Math  This Major's Salary over time so much work and so much expectations./"},</v>
      </c>
      <c r="J3172" s="0" t="n">
        <f aca="false">LEN(A3172)</f>
        <v>75</v>
      </c>
    </row>
    <row r="3173" customFormat="false" ht="12.8" hidden="false" customHeight="false" outlineLevel="0" collapsed="false">
      <c r="A3173" s="0" t="s">
        <v>3869</v>
      </c>
      <c r="B3173" s="0" t="s">
        <v>3841</v>
      </c>
      <c r="C3173" s="0" t="s">
        <v>3870</v>
      </c>
      <c r="D3173" s="0" t="n">
        <v>3</v>
      </c>
      <c r="E3173" s="0" t="str">
        <f aca="false">IFERROR(IFERROR(REPLACE(C3173,SEARCH($E$1,C3173,1),LEN($E$1),""),REPLACE(C3173,SEARCH($F$1,C3173,1),LEN($F$1),"")),C3173)</f>
        <v>www.studentsreview.com/viewprofile.php3?k=1314733247&amp;u=260</v>
      </c>
      <c r="F3173" s="0" t="str">
        <f aca="false">REPLACE(E3173,SEARCH("/",E3173,1),LEN(E3173),"")</f>
        <v>www.studentsreview.com</v>
      </c>
      <c r="G3173" s="0" t="n">
        <f aca="false">IF(F3173="www.studentcrowd.com",D3173*2/10,IF(F3173="www.studentsreview.com",D3173*2.5/10,"ERROR"))</f>
        <v>0.75</v>
      </c>
      <c r="H3173" s="0" t="str">
        <f aca="false">VLOOKUP(G3173,Sheet2!$A$1:$B$8,2,0)</f>
        <v>good</v>
      </c>
      <c r="I3173" s="0" t="str">
        <f aca="false">"{""classes"":["""&amp;G3173&amp;"""],""text"":"""&amp;A3173&amp;"""},"</f>
        <v>{"classes":["0,75"],"text":"Undecided  This Major's Salary over time I love Yale!!  Yale is the best school in the world, in my opinion.  Everyone here is bright, interesting, passionate, and unique."},</v>
      </c>
      <c r="J3173" s="0" t="n">
        <f aca="false">LEN(A3173)</f>
        <v>171</v>
      </c>
    </row>
    <row r="3174" customFormat="false" ht="12.8" hidden="false" customHeight="false" outlineLevel="0" collapsed="false">
      <c r="A3174" s="0" t="s">
        <v>3871</v>
      </c>
      <c r="B3174" s="0" t="s">
        <v>3841</v>
      </c>
      <c r="C3174" s="0" t="s">
        <v>3872</v>
      </c>
      <c r="D3174" s="0" t="n">
        <v>2</v>
      </c>
      <c r="E3174" s="0" t="str">
        <f aca="false">IFERROR(IFERROR(REPLACE(C3174,SEARCH($E$1,C3174,1),LEN($E$1),""),REPLACE(C3174,SEARCH($F$1,C3174,1),LEN($F$1),"")),C3174)</f>
        <v>www.studentsreview.com/viewprofile.php3?k=1313615806&amp;u=260</v>
      </c>
      <c r="F3174" s="0" t="str">
        <f aca="false">REPLACE(E3174,SEARCH("/",E3174,1),LEN(E3174),"")</f>
        <v>www.studentsreview.com</v>
      </c>
      <c r="G3174" s="0" t="n">
        <f aca="false">IF(F3174="www.studentcrowd.com",D3174*2/10,IF(F3174="www.studentsreview.com",D3174*2.5/10,"ERROR"))</f>
        <v>0.5</v>
      </c>
      <c r="H3174" s="0" t="str">
        <f aca="false">VLOOKUP(G3174,Sheet2!$A$1:$B$8,2,0)</f>
        <v>middle</v>
      </c>
      <c r="I3174" s="0" t="str">
        <f aca="false">"{""classes"":["""&amp;G3174&amp;"""],""text"":"""&amp;A3174&amp;"""},"</f>
        <v>{"classes":["0,5"],"text":"Unknown  This Major's Salary over time Well there is not much bad to say about Yale. Its a pretty great school and congrats on getting in. It really was great but it just wasn't for me. I didn't meet to many people and the busy work was a bit ridiculous. I understand that it's Yale but at some point I would have liked to enjoy my Freshman year instead of doing work all the time to keep my grades up. "},</v>
      </c>
      <c r="J3174" s="0" t="n">
        <f aca="false">LEN(A3174)</f>
        <v>403</v>
      </c>
    </row>
    <row r="3175" customFormat="false" ht="12.8" hidden="false" customHeight="false" outlineLevel="0" collapsed="false">
      <c r="A3175" s="0" t="s">
        <v>3873</v>
      </c>
      <c r="B3175" s="0" t="s">
        <v>3841</v>
      </c>
      <c r="C3175" s="0" t="s">
        <v>3874</v>
      </c>
      <c r="D3175" s="0" t="n">
        <v>3</v>
      </c>
      <c r="E3175" s="0" t="str">
        <f aca="false">IFERROR(IFERROR(REPLACE(C3175,SEARCH($E$1,C3175,1),LEN($E$1),""),REPLACE(C3175,SEARCH($F$1,C3175,1),LEN($F$1),"")),C3175)</f>
        <v>www.studentsreview.com/viewprofile.php3?k=1312843024&amp;u=260</v>
      </c>
      <c r="F3175" s="0" t="str">
        <f aca="false">REPLACE(E3175,SEARCH("/",E3175,1),LEN(E3175),"")</f>
        <v>www.studentsreview.com</v>
      </c>
      <c r="G3175" s="0" t="n">
        <f aca="false">IF(F3175="www.studentcrowd.com",D3175*2/10,IF(F3175="www.studentsreview.com",D3175*2.5/10,"ERROR"))</f>
        <v>0.75</v>
      </c>
      <c r="H3175" s="0" t="str">
        <f aca="false">VLOOKUP(G3175,Sheet2!$A$1:$B$8,2,0)</f>
        <v>good</v>
      </c>
      <c r="I3175" s="0" t="str">
        <f aca="false">"{""classes"":["""&amp;G3175&amp;"""],""text"":"""&amp;A3175&amp;"""},"</f>
        <v>{"classes":["0,75"],"text":"Biology  This Major's Salary over time Love Yale. Please come if you get in. It is an amazing school"},</v>
      </c>
      <c r="J3175" s="0" t="n">
        <f aca="false">LEN(A3175)</f>
        <v>100</v>
      </c>
    </row>
    <row r="3176" customFormat="false" ht="12.8" hidden="false" customHeight="false" outlineLevel="0" collapsed="false">
      <c r="A3176" s="0" t="s">
        <v>3875</v>
      </c>
      <c r="B3176" s="0" t="s">
        <v>3841</v>
      </c>
      <c r="C3176" s="0" t="s">
        <v>3876</v>
      </c>
      <c r="D3176" s="0" t="n">
        <v>3</v>
      </c>
      <c r="E3176" s="0" t="str">
        <f aca="false">IFERROR(IFERROR(REPLACE(C3176,SEARCH($E$1,C3176,1),LEN($E$1),""),REPLACE(C3176,SEARCH($F$1,C3176,1),LEN($F$1),"")),C3176)</f>
        <v>www.studentsreview.com/viewprofile.php3?k=1302993915&amp;u=260</v>
      </c>
      <c r="F3176" s="0" t="str">
        <f aca="false">REPLACE(E3176,SEARCH("/",E3176,1),LEN(E3176),"")</f>
        <v>www.studentsreview.com</v>
      </c>
      <c r="G3176" s="0" t="n">
        <f aca="false">IF(F3176="www.studentcrowd.com",D3176*2/10,IF(F3176="www.studentsreview.com",D3176*2.5/10,"ERROR"))</f>
        <v>0.75</v>
      </c>
      <c r="H3176" s="0" t="str">
        <f aca="false">VLOOKUP(G3176,Sheet2!$A$1:$B$8,2,0)</f>
        <v>good</v>
      </c>
      <c r="I3176" s="0" t="str">
        <f aca="false">"{""classes"":["""&amp;G3176&amp;"""],""text"":"""&amp;A3176&amp;"""},"</f>
        <v>{"classes":["0,75"],"text":"Biology  This Major's Salary over time Everyday I wake up amazed at the quality of of the institution that I attend. Yale has provided me with so many opportunities and it never treats you as a number. I also think that the school is the perfect size as you will continue to meet new people, but you will always see familiar faces. The residential college system is phenomenal and is an excellent way to form a smaller community within a bigger one. The spirit that people have for their residential colleges is astounding  Go Davenport College!!! . My classmates are also amazing, and I can't believe how well versed and normal the majority of the people here are. Sometimes I feel like a spoiled brat here, and the feeling of living in a castle  Yale's campus and Residential College setup is similar to Hogwarts . The workload can be very challenging sometimes and you may want to give up, but this is the price of attending a top university. However, for the amount of work that we have, Yalies do know how to have fun, even if it doesn't involve wild drinking and partying  Which does exist here . There is also a lot of support both academically and emotionally. The resources available for you to take advantage of is mind-boggling. If you want an all around great experience  academics, social life, friendships, quality of life  be sure to come to Yale, you won't regret it."},</v>
      </c>
      <c r="J3176" s="0" t="n">
        <f aca="false">LEN(A3176)</f>
        <v>1383</v>
      </c>
    </row>
    <row r="3177" customFormat="false" ht="12.8" hidden="false" customHeight="false" outlineLevel="0" collapsed="false">
      <c r="A3177" s="0" t="s">
        <v>3877</v>
      </c>
      <c r="B3177" s="0" t="s">
        <v>3841</v>
      </c>
      <c r="C3177" s="0" t="s">
        <v>3878</v>
      </c>
      <c r="D3177" s="0" t="n">
        <v>3</v>
      </c>
      <c r="E3177" s="0" t="str">
        <f aca="false">IFERROR(IFERROR(REPLACE(C3177,SEARCH($E$1,C3177,1),LEN($E$1),""),REPLACE(C3177,SEARCH($F$1,C3177,1),LEN($F$1),"")),C3177)</f>
        <v>www.studentsreview.com/viewprofile.php3?k=1302584025&amp;u=260</v>
      </c>
      <c r="F3177" s="0" t="str">
        <f aca="false">REPLACE(E3177,SEARCH("/",E3177,1),LEN(E3177),"")</f>
        <v>www.studentsreview.com</v>
      </c>
      <c r="G3177" s="0" t="n">
        <f aca="false">IF(F3177="www.studentcrowd.com",D3177*2/10,IF(F3177="www.studentsreview.com",D3177*2.5/10,"ERROR"))</f>
        <v>0.75</v>
      </c>
      <c r="H3177" s="0" t="str">
        <f aca="false">VLOOKUP(G3177,Sheet2!$A$1:$B$8,2,0)</f>
        <v>good</v>
      </c>
      <c r="I3177" s="0" t="str">
        <f aca="false">"{""classes"":["""&amp;G3177&amp;"""],""text"":"""&amp;A3177&amp;"""},"</f>
        <v>{"classes":["0,75"],"text":"Biology  This Major's Salary over time As a 3rd year student at Yale, I am very satisfied with the quality of education and student life.  I have a background from middle class America, so you can sure to not expect an aristocratic fop writing this report.Overall, the education experience is almost unmatched.  I have several high school friends in Harvard, NYU, UT, and other good schools and I usually tend to pity them.  My friends complain about impossible workloads, paucity of social lives, lack of decent members of the opposite gender  Yalies, don't worry about this , or a myriad of problems related to college.  Yale isn't perfect, but it most certainly outranks other colleges in many aspects.  Any student here, given that he gives two shits, will love the educational, social, and enlightening experience at Yale. The letter grades I've assigned gives the rest of the story concerning certain aspects of Yale.Sorry about that wall of text.  In conclusion, Yalies will not be disappointed.  If you care enough to be accepted, you'll probably enjoy the school.  If you apply solely for the  granted, immense  prestige related to Yale, then turn back.  The school will be hell.Addendum: I've seemed to have forgotten the single aspect more students care about- Social life.  To put it simply, it all depends on what you ask for.  Yale, with its many seducing libraries, will lure knowledge thirsty scholars to great paleness and social isolation.  On the other hand, if you want a social life, theres the city of New Haven 10 minutes away!  Friends, drugs, opposite sex, you name it.  Yale has it.  It just depends on your disposition toward living."},</v>
      </c>
      <c r="J3177" s="0" t="n">
        <f aca="false">LEN(A3177)</f>
        <v>1660</v>
      </c>
    </row>
    <row r="3178" customFormat="false" ht="12.8" hidden="false" customHeight="false" outlineLevel="0" collapsed="false">
      <c r="A3178" s="0" t="s">
        <v>3879</v>
      </c>
      <c r="B3178" s="0" t="s">
        <v>3841</v>
      </c>
      <c r="C3178" s="0" t="s">
        <v>3880</v>
      </c>
      <c r="D3178" s="0" t="n">
        <v>3</v>
      </c>
      <c r="E3178" s="0" t="str">
        <f aca="false">IFERROR(IFERROR(REPLACE(C3178,SEARCH($E$1,C3178,1),LEN($E$1),""),REPLACE(C3178,SEARCH($F$1,C3178,1),LEN($F$1),"")),C3178)</f>
        <v>www.studentsreview.com/viewprofile.php3?k=1293255092&amp;u=260</v>
      </c>
      <c r="F3178" s="0" t="str">
        <f aca="false">REPLACE(E3178,SEARCH("/",E3178,1),LEN(E3178),"")</f>
        <v>www.studentsreview.com</v>
      </c>
      <c r="G3178" s="0" t="n">
        <f aca="false">IF(F3178="www.studentcrowd.com",D3178*2/10,IF(F3178="www.studentsreview.com",D3178*2.5/10,"ERROR"))</f>
        <v>0.75</v>
      </c>
      <c r="H3178" s="0" t="str">
        <f aca="false">VLOOKUP(G3178,Sheet2!$A$1:$B$8,2,0)</f>
        <v>good</v>
      </c>
      <c r="I3178" s="0" t="str">
        <f aca="false">"{""classes"":["""&amp;G3178&amp;"""],""text"":"""&amp;A3178&amp;"""},"</f>
        <v>{"classes":["0,75"],"text":"History/Histories  art history/etc.   This Major's Salary over time Yale is a fantastic experience, as long as you make it one.  There's an incredible support system of professors, advisers, tutors and fellow students available if you're willing to reach out and take advantage of it.  I'm a senior now and have had a great 3.5 years.  I adore the history department, and have had several close relationships with professors.  Yale's a big enough school that professors generally won't come find youвЂ”but if you're willing to reach out to them, more are more than happy to talk to and help you.  I'm also very involved in some extracurricular activities, which I found incredibly rewarding.  The other students are, by and large, awesome people.  Sure, there are some snooty rich kids, but it's easy enough to avoid themвЂ¦90% of Yale students aren't like that at all.  So seek out good people, major in what you love and reach out to professors, and you'll love it here.  Plus, New Haven is actually pretty great if you make the effort to go out and explore it.  "},</v>
      </c>
      <c r="J3178" s="0" t="n">
        <f aca="false">LEN(A3178)</f>
        <v>1065</v>
      </c>
    </row>
    <row r="3179" customFormat="false" ht="12.8" hidden="false" customHeight="false" outlineLevel="0" collapsed="false">
      <c r="A3179" s="0" t="s">
        <v>3881</v>
      </c>
      <c r="B3179" s="0" t="s">
        <v>3841</v>
      </c>
      <c r="C3179" s="0" t="s">
        <v>3882</v>
      </c>
      <c r="D3179" s="0" t="n">
        <v>4</v>
      </c>
      <c r="E3179" s="0" t="str">
        <f aca="false">IFERROR(IFERROR(REPLACE(C3179,SEARCH($E$1,C3179,1),LEN($E$1),""),REPLACE(C3179,SEARCH($F$1,C3179,1),LEN($F$1),"")),C3179)</f>
        <v>www.studentsreview.com/viewprofile.php3?k=1292941808&amp;u=260</v>
      </c>
      <c r="F3179" s="0" t="str">
        <f aca="false">REPLACE(E3179,SEARCH("/",E3179,1),LEN(E3179),"")</f>
        <v>www.studentsreview.com</v>
      </c>
      <c r="G3179" s="0" t="n">
        <f aca="false">IF(F3179="www.studentcrowd.com",D3179*2/10,IF(F3179="www.studentsreview.com",D3179*2.5/10,"ERROR"))</f>
        <v>1</v>
      </c>
      <c r="H3179" s="0" t="str">
        <f aca="false">VLOOKUP(G3179,Sheet2!$A$1:$B$8,2,0)</f>
        <v>excellent</v>
      </c>
      <c r="I3179" s="0" t="str">
        <f aca="false">"{""classes"":["""&amp;G3179&amp;"""],""text"":"""&amp;A3179&amp;"""},"</f>
        <v>{"classes":["1"],"text":"Biology  This Major's Salary over time here is some great advice from a fellow yale student.  here is my story.  i was accepted into the fall of 2010 and i was super excited.  i rolled up  litterly ,and there was boys with khakis and lacoste polos with geled hair and loafers on their feet.  if you want to find a real man, run now.  you will only find someone you have to please at every second of the day because that's all they got from mummy and daddy when they were little.  YALE SUCKS!!! and so do you bobby kohn : "},</v>
      </c>
      <c r="J3179" s="0" t="n">
        <f aca="false">LEN(A3179)</f>
        <v>521</v>
      </c>
    </row>
    <row r="3180" customFormat="false" ht="12.8" hidden="false" customHeight="false" outlineLevel="0" collapsed="false">
      <c r="A3180" s="0" t="s">
        <v>3883</v>
      </c>
      <c r="B3180" s="0" t="s">
        <v>3841</v>
      </c>
      <c r="C3180" s="0" t="s">
        <v>3884</v>
      </c>
      <c r="D3180" s="0" t="n">
        <v>2</v>
      </c>
      <c r="E3180" s="0" t="str">
        <f aca="false">IFERROR(IFERROR(REPLACE(C3180,SEARCH($E$1,C3180,1),LEN($E$1),""),REPLACE(C3180,SEARCH($F$1,C3180,1),LEN($F$1),"")),C3180)</f>
        <v>www.studentsreview.com/viewprofile.php3?k=1285783898&amp;u=260</v>
      </c>
      <c r="F3180" s="0" t="str">
        <f aca="false">REPLACE(E3180,SEARCH("/",E3180,1),LEN(E3180),"")</f>
        <v>www.studentsreview.com</v>
      </c>
      <c r="G3180" s="0" t="n">
        <f aca="false">IF(F3180="www.studentcrowd.com",D3180*2/10,IF(F3180="www.studentsreview.com",D3180*2.5/10,"ERROR"))</f>
        <v>0.5</v>
      </c>
      <c r="H3180" s="0" t="str">
        <f aca="false">VLOOKUP(G3180,Sheet2!$A$1:$B$8,2,0)</f>
        <v>middle</v>
      </c>
      <c r="I3180" s="0" t="str">
        <f aca="false">"{""classes"":["""&amp;G3180&amp;"""],""text"":"""&amp;A3180&amp;"""},"</f>
        <v>{"classes":["0,5"],"text":"Biology  This Major's Salary over time I love Yale!   Great place to live and study - the campus is friendly and always so alive! I honestly can say that this has been the best 2 years of my life.  I applied to 5 Ivies, got into 5, and chose Yale. "},</v>
      </c>
      <c r="J3180" s="0" t="n">
        <f aca="false">LEN(A3180)</f>
        <v>248</v>
      </c>
    </row>
    <row r="3181" customFormat="false" ht="12.8" hidden="false" customHeight="false" outlineLevel="0" collapsed="false">
      <c r="A3181" s="0" t="s">
        <v>3885</v>
      </c>
      <c r="B3181" s="0" t="s">
        <v>3841</v>
      </c>
      <c r="C3181" s="0" t="s">
        <v>3886</v>
      </c>
      <c r="D3181" s="0" t="n">
        <v>4</v>
      </c>
      <c r="E3181" s="0" t="str">
        <f aca="false">IFERROR(IFERROR(REPLACE(C3181,SEARCH($E$1,C3181,1),LEN($E$1),""),REPLACE(C3181,SEARCH($F$1,C3181,1),LEN($F$1),"")),C3181)</f>
        <v>www.studentsreview.com/viewprofile.php3?k=1285303603&amp;u=260</v>
      </c>
      <c r="F3181" s="0" t="str">
        <f aca="false">REPLACE(E3181,SEARCH("/",E3181,1),LEN(E3181),"")</f>
        <v>www.studentsreview.com</v>
      </c>
      <c r="G3181" s="0" t="n">
        <f aca="false">IF(F3181="www.studentcrowd.com",D3181*2/10,IF(F3181="www.studentsreview.com",D3181*2.5/10,"ERROR"))</f>
        <v>1</v>
      </c>
      <c r="H3181" s="0" t="str">
        <f aca="false">VLOOKUP(G3181,Sheet2!$A$1:$B$8,2,0)</f>
        <v>excellent</v>
      </c>
      <c r="I3181" s="0" t="str">
        <f aca="false">"{""classes"":["""&amp;G3181&amp;"""],""text"":"""&amp;A3181&amp;"""},"</f>
        <v>{"classes":["1"],"text":"History/Histories  art history/etc.   This Major's Salary over time I loved Yale, and still do. It wasn't what I expected. Academically, it was sound and always interesting. I could have been a more motivated and focused student. I chose History because at the time, it was where all the great professors were. One fourth of my class majored in History. The value of my Yale experience was in the people I met, my involvement with extracurricular activities. I was in a singing group, and that experience probably prepared me for more of what I've done in the 20 years since graduation than anything else. I've been a professional musician for much of the time, and it was at Yale that I got a taste for touring, collaborating with other creative people, even getting on the phone and booking tours. It's just a great place. I sometimes hated it, but I love it. "},</v>
      </c>
      <c r="J3181" s="0" t="n">
        <f aca="false">LEN(A3181)</f>
        <v>862</v>
      </c>
    </row>
    <row r="3182" customFormat="false" ht="12.8" hidden="false" customHeight="false" outlineLevel="0" collapsed="false">
      <c r="A3182" s="0" t="s">
        <v>3887</v>
      </c>
      <c r="B3182" s="0" t="s">
        <v>3841</v>
      </c>
      <c r="C3182" s="0" t="s">
        <v>3888</v>
      </c>
      <c r="D3182" s="0" t="n">
        <v>2</v>
      </c>
      <c r="E3182" s="0" t="str">
        <f aca="false">IFERROR(IFERROR(REPLACE(C3182,SEARCH($E$1,C3182,1),LEN($E$1),""),REPLACE(C3182,SEARCH($F$1,C3182,1),LEN($F$1),"")),C3182)</f>
        <v>www.studentsreview.com/viewprofile.php3?k=1271255232&amp;u=260</v>
      </c>
      <c r="F3182" s="0" t="str">
        <f aca="false">REPLACE(E3182,SEARCH("/",E3182,1),LEN(E3182),"")</f>
        <v>www.studentsreview.com</v>
      </c>
      <c r="G3182" s="0" t="n">
        <f aca="false">IF(F3182="www.studentcrowd.com",D3182*2/10,IF(F3182="www.studentsreview.com",D3182*2.5/10,"ERROR"))</f>
        <v>0.5</v>
      </c>
      <c r="H3182" s="0" t="str">
        <f aca="false">VLOOKUP(G3182,Sheet2!$A$1:$B$8,2,0)</f>
        <v>middle</v>
      </c>
      <c r="I3182" s="0" t="str">
        <f aca="false">"{""classes"":["""&amp;G3182&amp;"""],""text"":"""&amp;A3182&amp;"""},"</f>
        <v>{"classes":["0,5"],"text":"Nutrition  This Major's Salary over time Rory Gilmore went here. Enough said."},</v>
      </c>
      <c r="J3182" s="0" t="n">
        <f aca="false">LEN(A3182)</f>
        <v>77</v>
      </c>
    </row>
    <row r="3183" customFormat="false" ht="12.8" hidden="false" customHeight="false" outlineLevel="0" collapsed="false">
      <c r="A3183" s="0" t="s">
        <v>3889</v>
      </c>
      <c r="B3183" s="0" t="s">
        <v>3841</v>
      </c>
      <c r="C3183" s="0" t="s">
        <v>3890</v>
      </c>
      <c r="D3183" s="0" t="n">
        <v>2</v>
      </c>
      <c r="E3183" s="0" t="str">
        <f aca="false">IFERROR(IFERROR(REPLACE(C3183,SEARCH($E$1,C3183,1),LEN($E$1),""),REPLACE(C3183,SEARCH($F$1,C3183,1),LEN($F$1),"")),C3183)</f>
        <v>www.studentsreview.com/viewprofile.php3?k=1266658136&amp;u=260</v>
      </c>
      <c r="F3183" s="0" t="str">
        <f aca="false">REPLACE(E3183,SEARCH("/",E3183,1),LEN(E3183),"")</f>
        <v>www.studentsreview.com</v>
      </c>
      <c r="G3183" s="0" t="n">
        <f aca="false">IF(F3183="www.studentcrowd.com",D3183*2/10,IF(F3183="www.studentsreview.com",D3183*2.5/10,"ERROR"))</f>
        <v>0.5</v>
      </c>
      <c r="H3183" s="0" t="str">
        <f aca="false">VLOOKUP(G3183,Sheet2!$A$1:$B$8,2,0)</f>
        <v>middle</v>
      </c>
      <c r="I3183" s="0" t="str">
        <f aca="false">"{""classes"":["""&amp;G3183&amp;"""],""text"":"""&amp;A3183&amp;"""},"</f>
        <v>{"classes":["0,5"],"text":"Undecided  This Major's Salary over time Yale's residential college system is a clever way to build a strong sense of community. I remember feeling right at home the very first day. The athletics is top notch and as a recruited athlete, i am very satisfied"},</v>
      </c>
      <c r="J3183" s="0" t="n">
        <f aca="false">LEN(A3183)</f>
        <v>256</v>
      </c>
    </row>
    <row r="3184" customFormat="false" ht="12.8" hidden="false" customHeight="false" outlineLevel="0" collapsed="false">
      <c r="A3184" s="0" t="s">
        <v>3891</v>
      </c>
      <c r="B3184" s="0" t="s">
        <v>3841</v>
      </c>
      <c r="C3184" s="0" t="s">
        <v>3892</v>
      </c>
      <c r="D3184" s="0" t="n">
        <v>3</v>
      </c>
      <c r="E3184" s="0" t="str">
        <f aca="false">IFERROR(IFERROR(REPLACE(C3184,SEARCH($E$1,C3184,1),LEN($E$1),""),REPLACE(C3184,SEARCH($F$1,C3184,1),LEN($F$1),"")),C3184)</f>
        <v>www.studentsreview.com/viewprofile.php3?k=1266273156&amp;u=260</v>
      </c>
      <c r="F3184" s="0" t="str">
        <f aca="false">REPLACE(E3184,SEARCH("/",E3184,1),LEN(E3184),"")</f>
        <v>www.studentsreview.com</v>
      </c>
      <c r="G3184" s="0" t="n">
        <f aca="false">IF(F3184="www.studentcrowd.com",D3184*2/10,IF(F3184="www.studentsreview.com",D3184*2.5/10,"ERROR"))</f>
        <v>0.75</v>
      </c>
      <c r="H3184" s="0" t="str">
        <f aca="false">VLOOKUP(G3184,Sheet2!$A$1:$B$8,2,0)</f>
        <v>good</v>
      </c>
      <c r="I3184" s="0" t="str">
        <f aca="false">"{""classes"":["""&amp;G3184&amp;"""],""text"":"""&amp;A3184&amp;"""},"</f>
        <v>{"classes":["0,75"],"text":"Physics  This Major's Salary over time The only problem is that there are quite a few weird people. Please apply if you're normal - a lot of the students have weird quirks to them. Probably the best bet is to hang out with the club sports crowd - these are the people who actually were normal in high school, who were athletic and well-rounded but didn't have to be recruited to get in. Faculty are very much approachable; if you want to work in a lab, just email a professor and they'll surely say yes  if not, they'll point you in the right direction . "},</v>
      </c>
      <c r="J3184" s="0" t="n">
        <f aca="false">LEN(A3184)</f>
        <v>555</v>
      </c>
    </row>
    <row r="3185" customFormat="false" ht="12.8" hidden="false" customHeight="false" outlineLevel="0" collapsed="false">
      <c r="A3185" s="0" t="s">
        <v>3893</v>
      </c>
      <c r="B3185" s="0" t="s">
        <v>3841</v>
      </c>
      <c r="C3185" s="0" t="s">
        <v>3894</v>
      </c>
      <c r="D3185" s="0" t="n">
        <v>4</v>
      </c>
      <c r="E3185" s="0" t="str">
        <f aca="false">IFERROR(IFERROR(REPLACE(C3185,SEARCH($E$1,C3185,1),LEN($E$1),""),REPLACE(C3185,SEARCH($F$1,C3185,1),LEN($F$1),"")),C3185)</f>
        <v>www.studentsreview.com/viewprofile.php3?k=1259701885&amp;u=260</v>
      </c>
      <c r="F3185" s="0" t="str">
        <f aca="false">REPLACE(E3185,SEARCH("/",E3185,1),LEN(E3185),"")</f>
        <v>www.studentsreview.com</v>
      </c>
      <c r="G3185" s="0" t="n">
        <f aca="false">IF(F3185="www.studentcrowd.com",D3185*2/10,IF(F3185="www.studentsreview.com",D3185*2.5/10,"ERROR"))</f>
        <v>1</v>
      </c>
      <c r="H3185" s="0" t="str">
        <f aca="false">VLOOKUP(G3185,Sheet2!$A$1:$B$8,2,0)</f>
        <v>excellent</v>
      </c>
      <c r="I3185" s="0" t="str">
        <f aca="false">"{""classes"":["""&amp;G3185&amp;"""],""text"":"""&amp;A3185&amp;"""},"</f>
        <v>{"classes":["1"],"text":"Chemical Engineering  This Major's Salary over time Everyone at this university walk around like they are Jesus. It was horrible during my two years that I was there."},</v>
      </c>
      <c r="J3185" s="0" t="n">
        <f aca="false">LEN(A3185)</f>
        <v>166</v>
      </c>
    </row>
    <row r="3186" customFormat="false" ht="12.8" hidden="false" customHeight="false" outlineLevel="0" collapsed="false">
      <c r="A3186" s="0" t="s">
        <v>3895</v>
      </c>
      <c r="B3186" s="0" t="s">
        <v>3841</v>
      </c>
      <c r="C3186" s="0" t="s">
        <v>3896</v>
      </c>
      <c r="D3186" s="0" t="n">
        <v>1</v>
      </c>
      <c r="E3186" s="0" t="str">
        <f aca="false">IFERROR(IFERROR(REPLACE(C3186,SEARCH($E$1,C3186,1),LEN($E$1),""),REPLACE(C3186,SEARCH($F$1,C3186,1),LEN($F$1),"")),C3186)</f>
        <v>www.studentsreview.com/viewprofile.php3?k=1258701564&amp;u=260</v>
      </c>
      <c r="F3186" s="0" t="str">
        <f aca="false">REPLACE(E3186,SEARCH("/",E3186,1),LEN(E3186),"")</f>
        <v>www.studentsreview.com</v>
      </c>
      <c r="G3186" s="0" t="n">
        <f aca="false">IF(F3186="www.studentcrowd.com",D3186*2/10,IF(F3186="www.studentsreview.com",D3186*2.5/10,"ERROR"))</f>
        <v>0.25</v>
      </c>
      <c r="H3186" s="0" t="str">
        <f aca="false">VLOOKUP(G3186,Sheet2!$A$1:$B$8,2,0)</f>
        <v>bad_plus</v>
      </c>
      <c r="I3186" s="0" t="str">
        <f aca="false">"{""classes"":["""&amp;G3186&amp;"""],""text"":"""&amp;A3186&amp;"""},"</f>
        <v>{"classes":["0,25"],"text":"Agriculture/Horticulture  This Major's Salary over time I got shot here and am now a ghost.  Also I got shot in the laundry room, so now I'm stuck haunting the fucking washer in the corner.  Ooh, don't wash your clothes here, I'll make your clothes scratchy.  Fuck."},</v>
      </c>
      <c r="J3186" s="0" t="n">
        <f aca="false">LEN(A3186)</f>
        <v>265</v>
      </c>
    </row>
    <row r="3187" customFormat="false" ht="12.8" hidden="false" customHeight="false" outlineLevel="0" collapsed="false">
      <c r="A3187" s="0" t="s">
        <v>3897</v>
      </c>
      <c r="B3187" s="0" t="s">
        <v>3841</v>
      </c>
      <c r="C3187" s="0" t="s">
        <v>3898</v>
      </c>
      <c r="D3187" s="0" t="n">
        <v>1</v>
      </c>
      <c r="E3187" s="0" t="str">
        <f aca="false">IFERROR(IFERROR(REPLACE(C3187,SEARCH($E$1,C3187,1),LEN($E$1),""),REPLACE(C3187,SEARCH($F$1,C3187,1),LEN($F$1),"")),C3187)</f>
        <v>www.studentsreview.com/viewprofile.php3?k=1253744454&amp;u=260</v>
      </c>
      <c r="F3187" s="0" t="str">
        <f aca="false">REPLACE(E3187,SEARCH("/",E3187,1),LEN(E3187),"")</f>
        <v>www.studentsreview.com</v>
      </c>
      <c r="G3187" s="0" t="n">
        <f aca="false">IF(F3187="www.studentcrowd.com",D3187*2/10,IF(F3187="www.studentsreview.com",D3187*2.5/10,"ERROR"))</f>
        <v>0.25</v>
      </c>
      <c r="H3187" s="0" t="str">
        <f aca="false">VLOOKUP(G3187,Sheet2!$A$1:$B$8,2,0)</f>
        <v>bad_plus</v>
      </c>
      <c r="I3187" s="0" t="str">
        <f aca="false">"{""classes"":["""&amp;G3187&amp;"""],""text"":"""&amp;A3187&amp;"""},"</f>
        <v>{"classes":["0,25"],"text":"Accounting  This Major's Salary over time This school is horrible, lasted only a year. they give you way too much work even for a nerd like me, i cant even use the bathroom or get a good night sleep without worrying about work, its like a prison. High school is nothing compare to this. The students think they're all that  like they're the president or something  even though non of them even have 1 minute of work experience, while my family and I are busting our behinds just to pay our bills. I mean anybody can make it here, just have rich parents and no life. NOT WORTH MY MONEY OR TIME even now with the economy, just go to a community college and take it from there. goood-luck"},</v>
      </c>
      <c r="J3187" s="0" t="n">
        <f aca="false">LEN(A3187)</f>
        <v>685</v>
      </c>
    </row>
    <row r="3188" customFormat="false" ht="12.8" hidden="false" customHeight="false" outlineLevel="0" collapsed="false">
      <c r="A3188" s="0" t="s">
        <v>3899</v>
      </c>
      <c r="B3188" s="0" t="s">
        <v>3841</v>
      </c>
      <c r="C3188" s="0" t="s">
        <v>3900</v>
      </c>
      <c r="D3188" s="0" t="n">
        <v>1</v>
      </c>
      <c r="E3188" s="0" t="str">
        <f aca="false">IFERROR(IFERROR(REPLACE(C3188,SEARCH($E$1,C3188,1),LEN($E$1),""),REPLACE(C3188,SEARCH($F$1,C3188,1),LEN($F$1),"")),C3188)</f>
        <v>www.studentsreview.com/viewprofile.php3?k=1235861082&amp;u=260</v>
      </c>
      <c r="F3188" s="0" t="str">
        <f aca="false">REPLACE(E3188,SEARCH("/",E3188,1),LEN(E3188),"")</f>
        <v>www.studentsreview.com</v>
      </c>
      <c r="G3188" s="0" t="n">
        <f aca="false">IF(F3188="www.studentcrowd.com",D3188*2/10,IF(F3188="www.studentsreview.com",D3188*2.5/10,"ERROR"))</f>
        <v>0.25</v>
      </c>
      <c r="H3188" s="0" t="str">
        <f aca="false">VLOOKUP(G3188,Sheet2!$A$1:$B$8,2,0)</f>
        <v>bad_plus</v>
      </c>
      <c r="I3188" s="0" t="str">
        <f aca="false">"{""classes"":["""&amp;G3188&amp;"""],""text"":"""&amp;A3188&amp;"""},"</f>
        <v>{"classes":["0,25"],"text":"Physics  This Major's Salary over time An undergraduate college should encourage, excite, and nurture the curiosity and creativity of the student body.  Yale is a warehouse of talent with a great library but no time to use it.  Classes are invariably huge, numbering in the dozens to hundreds at all levels.  Access to faculty, when they are on campus, is not only discouraged but difficult to arrange.  Grad students, often the worst complainers on campus when they are not on strike, offer the only one-on-one assistance most students will find.  Town-gown and union-management relations has always been abysmal.  Take your top grades and talent to a school that will help you find your way, both professionally and socially.  All too many at Yale are forgotten and discouraged by graduation, and going on to better professional schools are their only salvation."},</v>
      </c>
      <c r="J3188" s="0" t="n">
        <f aca="false">LEN(A3188)</f>
        <v>864</v>
      </c>
    </row>
    <row r="3189" customFormat="false" ht="12.8" hidden="false" customHeight="false" outlineLevel="0" collapsed="false">
      <c r="A3189" s="0" t="s">
        <v>3901</v>
      </c>
      <c r="B3189" s="0" t="s">
        <v>3841</v>
      </c>
      <c r="C3189" s="0" t="s">
        <v>3902</v>
      </c>
      <c r="D3189" s="0" t="n">
        <v>3</v>
      </c>
      <c r="E3189" s="0" t="str">
        <f aca="false">IFERROR(IFERROR(REPLACE(C3189,SEARCH($E$1,C3189,1),LEN($E$1),""),REPLACE(C3189,SEARCH($F$1,C3189,1),LEN($F$1),"")),C3189)</f>
        <v>www.studentsreview.com/viewprofile.php3?k=1230958578&amp;u=260</v>
      </c>
      <c r="F3189" s="0" t="str">
        <f aca="false">REPLACE(E3189,SEARCH("/",E3189,1),LEN(E3189),"")</f>
        <v>www.studentsreview.com</v>
      </c>
      <c r="G3189" s="0" t="n">
        <f aca="false">IF(F3189="www.studentcrowd.com",D3189*2/10,IF(F3189="www.studentsreview.com",D3189*2.5/10,"ERROR"))</f>
        <v>0.75</v>
      </c>
      <c r="H3189" s="0" t="str">
        <f aca="false">VLOOKUP(G3189,Sheet2!$A$1:$B$8,2,0)</f>
        <v>good</v>
      </c>
      <c r="I3189" s="0" t="str">
        <f aca="false">"{""classes"":["""&amp;G3189&amp;"""],""text"":"""&amp;A3189&amp;"""},"</f>
        <v>{"classes":["0,75"],"text":"Economics  This Major's Salary over time Love EVERYTHING about Yale"},</v>
      </c>
      <c r="J3189" s="0" t="n">
        <f aca="false">LEN(A3189)</f>
        <v>67</v>
      </c>
    </row>
    <row r="3190" customFormat="false" ht="12.8" hidden="false" customHeight="false" outlineLevel="0" collapsed="false">
      <c r="A3190" s="0" t="s">
        <v>3903</v>
      </c>
      <c r="B3190" s="0" t="s">
        <v>3841</v>
      </c>
      <c r="C3190" s="0" t="s">
        <v>3904</v>
      </c>
      <c r="D3190" s="0" t="n">
        <v>3</v>
      </c>
      <c r="E3190" s="0" t="str">
        <f aca="false">IFERROR(IFERROR(REPLACE(C3190,SEARCH($E$1,C3190,1),LEN($E$1),""),REPLACE(C3190,SEARCH($F$1,C3190,1),LEN($F$1),"")),C3190)</f>
        <v>www.studentsreview.com/viewprofile.php3?k=1228327678&amp;u=260</v>
      </c>
      <c r="F3190" s="0" t="str">
        <f aca="false">REPLACE(E3190,SEARCH("/",E3190,1),LEN(E3190),"")</f>
        <v>www.studentsreview.com</v>
      </c>
      <c r="G3190" s="0" t="n">
        <f aca="false">IF(F3190="www.studentcrowd.com",D3190*2/10,IF(F3190="www.studentsreview.com",D3190*2.5/10,"ERROR"))</f>
        <v>0.75</v>
      </c>
      <c r="H3190" s="0" t="str">
        <f aca="false">VLOOKUP(G3190,Sheet2!$A$1:$B$8,2,0)</f>
        <v>good</v>
      </c>
      <c r="I3190" s="0" t="str">
        <f aca="false">"{""classes"":["""&amp;G3190&amp;"""],""text"":"""&amp;A3190&amp;"""},"</f>
        <v>{"classes":["0,75"],"text":"History/Histories  art history/etc.   This Major's Salary over time Connections help, and if I had known that in college I would have been more asiduous in cultivating them"},</v>
      </c>
      <c r="J3190" s="0" t="n">
        <f aca="false">LEN(A3190)</f>
        <v>172</v>
      </c>
    </row>
    <row r="3191" customFormat="false" ht="12.8" hidden="false" customHeight="false" outlineLevel="0" collapsed="false">
      <c r="A3191" s="0" t="s">
        <v>3905</v>
      </c>
      <c r="B3191" s="0" t="s">
        <v>3841</v>
      </c>
      <c r="C3191" s="0" t="s">
        <v>3906</v>
      </c>
      <c r="D3191" s="0" t="n">
        <v>4</v>
      </c>
      <c r="E3191" s="0" t="str">
        <f aca="false">IFERROR(IFERROR(REPLACE(C3191,SEARCH($E$1,C3191,1),LEN($E$1),""),REPLACE(C3191,SEARCH($F$1,C3191,1),LEN($F$1),"")),C3191)</f>
        <v>www.studentsreview.com/viewprofile.php3?k=1217623896&amp;u=260</v>
      </c>
      <c r="F3191" s="0" t="str">
        <f aca="false">REPLACE(E3191,SEARCH("/",E3191,1),LEN(E3191),"")</f>
        <v>www.studentsreview.com</v>
      </c>
      <c r="G3191" s="0" t="n">
        <f aca="false">IF(F3191="www.studentcrowd.com",D3191*2/10,IF(F3191="www.studentsreview.com",D3191*2.5/10,"ERROR"))</f>
        <v>1</v>
      </c>
      <c r="H3191" s="0" t="str">
        <f aca="false">VLOOKUP(G3191,Sheet2!$A$1:$B$8,2,0)</f>
        <v>excellent</v>
      </c>
      <c r="I3191" s="0" t="str">
        <f aca="false">"{""classes"":["""&amp;G3191&amp;"""],""text"":"""&amp;A3191&amp;"""},"</f>
        <v>{"classes":["1"],"text":"Other  This Major's Salary over time Yale is not what everyone sees in the myth- it is a designer brand just like seven jeans. Read all about my Yale experience and my post-grad life as a new author at www.writinghannah.blogspot.com"},</v>
      </c>
      <c r="J3191" s="0" t="n">
        <f aca="false">LEN(A3191)</f>
        <v>232</v>
      </c>
    </row>
    <row r="3192" customFormat="false" ht="12.8" hidden="false" customHeight="false" outlineLevel="0" collapsed="false">
      <c r="A3192" s="0" t="s">
        <v>3907</v>
      </c>
      <c r="B3192" s="0" t="s">
        <v>3841</v>
      </c>
      <c r="C3192" s="0" t="s">
        <v>3908</v>
      </c>
      <c r="D3192" s="0" t="n">
        <v>3</v>
      </c>
      <c r="E3192" s="0" t="str">
        <f aca="false">IFERROR(IFERROR(REPLACE(C3192,SEARCH($E$1,C3192,1),LEN($E$1),""),REPLACE(C3192,SEARCH($F$1,C3192,1),LEN($F$1),"")),C3192)</f>
        <v>www.studentsreview.com/viewprofile.php3?k=1205464477&amp;u=260</v>
      </c>
      <c r="F3192" s="0" t="str">
        <f aca="false">REPLACE(E3192,SEARCH("/",E3192,1),LEN(E3192),"")</f>
        <v>www.studentsreview.com</v>
      </c>
      <c r="G3192" s="0" t="n">
        <f aca="false">IF(F3192="www.studentcrowd.com",D3192*2/10,IF(F3192="www.studentsreview.com",D3192*2.5/10,"ERROR"))</f>
        <v>0.75</v>
      </c>
      <c r="H3192" s="0" t="str">
        <f aca="false">VLOOKUP(G3192,Sheet2!$A$1:$B$8,2,0)</f>
        <v>good</v>
      </c>
      <c r="I3192" s="0" t="str">
        <f aca="false">"{""classes"":["""&amp;G3192&amp;"""],""text"":"""&amp;A3192&amp;"""},"</f>
        <v>{"classes":["0,75"],"text":"Economics  This Major's Salary over time Excellent academics, wondeful social scene.. and students work together, then are not petty nor stuckвЂ¦ just regular folks. Intellectually challenging and thought provoking.  "},</v>
      </c>
      <c r="J3192" s="0" t="n">
        <f aca="false">LEN(A3192)</f>
        <v>217</v>
      </c>
    </row>
    <row r="3193" customFormat="false" ht="12.8" hidden="false" customHeight="false" outlineLevel="0" collapsed="false">
      <c r="A3193" s="0" t="s">
        <v>3909</v>
      </c>
      <c r="B3193" s="0" t="s">
        <v>3841</v>
      </c>
      <c r="C3193" s="0" t="s">
        <v>3910</v>
      </c>
      <c r="D3193" s="0" t="n">
        <v>3</v>
      </c>
      <c r="E3193" s="0" t="str">
        <f aca="false">IFERROR(IFERROR(REPLACE(C3193,SEARCH($E$1,C3193,1),LEN($E$1),""),REPLACE(C3193,SEARCH($F$1,C3193,1),LEN($F$1),"")),C3193)</f>
        <v>www.studentsreview.com/viewprofile.php3?k=1205449920&amp;u=260</v>
      </c>
      <c r="F3193" s="0" t="str">
        <f aca="false">REPLACE(E3193,SEARCH("/",E3193,1),LEN(E3193),"")</f>
        <v>www.studentsreview.com</v>
      </c>
      <c r="G3193" s="0" t="n">
        <f aca="false">IF(F3193="www.studentcrowd.com",D3193*2/10,IF(F3193="www.studentsreview.com",D3193*2.5/10,"ERROR"))</f>
        <v>0.75</v>
      </c>
      <c r="H3193" s="0" t="str">
        <f aca="false">VLOOKUP(G3193,Sheet2!$A$1:$B$8,2,0)</f>
        <v>good</v>
      </c>
      <c r="I3193" s="0" t="str">
        <f aca="false">"{""classes"":["""&amp;G3193&amp;"""],""text"":"""&amp;A3193&amp;"""},"</f>
        <v>{"classes":["0,75"],"text":"Chemistry  This Major's Salary over time I have been at Yale for nearly two years now and I couldn't be happier with my decision to attend.  The campus is beautiful, the people are great, and no one can ask for better academics.  To give some specifics:Campus - The campus is unbelievably beautiful, especially in the summer and fall.  The buildings are gorgeous and the architecture is varied.  I think it is much prettier than campuses with cookie-cutter buildings.  The campus is big, but not overwhelmingly big.  After returning from classes I never have to walk more than a block or two to get to evening review sessions or class sections.  The only complaint I have about the campus is that the science majors have a small hike to get to their classes.  People - Since Yale draws students from across the country, we have a really interesting mix of people.  I love my suitemates.  We stayed together from freshman year to sophomore year and we're probably going to stay together through junior year.  Students are much more collaborative than you would expect.  People are always very willing to share their notes or prepare for exams in groups.  We all do want to make good grades, but we aren't willing to do it at the expense of others.  Weather -I don't really appreciate the weather.  It's cold and it's rainy, but it's on the east coast so it's what I expected.  Academics - It's Yale, so you can't beat them.  The libraries are incredible, especially the rare manuscripts libraries.  I always feel like I have more opportunities for research, study abroad, etc. than I could possibly take advantage of.  Every year we get dozens of emails about summer opportunities for research, internships, and trips abroad.  Extracurriculars -I cannot imagine anyone having an interest they cannot continue to explore.  We even have a juggling club.  Residential College System - I love the college system.  They are like dorms, but more inclusive.  It's designed to give you a small college feel inside a larger university.  Most of the freshman live together on one quad so they can get to know each other during the first year.  Then all students split off to live in their respective colleges.  Each college has a library, a hang-out area, and a dining hall.  Most have gyms and other recreational spaces and they all have something extra, like a movie theater or a dance studio or a pottery studio  my college has all three !I love Yale!"},</v>
      </c>
      <c r="J3193" s="0" t="n">
        <f aca="false">LEN(A3193)</f>
        <v>2443</v>
      </c>
    </row>
    <row r="3194" customFormat="false" ht="12.8" hidden="false" customHeight="false" outlineLevel="0" collapsed="false">
      <c r="A3194" s="0" t="s">
        <v>3911</v>
      </c>
      <c r="B3194" s="0" t="s">
        <v>3841</v>
      </c>
      <c r="C3194" s="0" t="s">
        <v>3912</v>
      </c>
      <c r="D3194" s="0" t="n">
        <v>3</v>
      </c>
      <c r="E3194" s="0" t="str">
        <f aca="false">IFERROR(IFERROR(REPLACE(C3194,SEARCH($E$1,C3194,1),LEN($E$1),""),REPLACE(C3194,SEARCH($F$1,C3194,1),LEN($F$1),"")),C3194)</f>
        <v>www.studentsreview.com/viewprofile.php3?k=1205419318&amp;u=260</v>
      </c>
      <c r="F3194" s="0" t="str">
        <f aca="false">REPLACE(E3194,SEARCH("/",E3194,1),LEN(E3194),"")</f>
        <v>www.studentsreview.com</v>
      </c>
      <c r="G3194" s="0" t="n">
        <f aca="false">IF(F3194="www.studentcrowd.com",D3194*2/10,IF(F3194="www.studentsreview.com",D3194*2.5/10,"ERROR"))</f>
        <v>0.75</v>
      </c>
      <c r="H3194" s="0" t="str">
        <f aca="false">VLOOKUP(G3194,Sheet2!$A$1:$B$8,2,0)</f>
        <v>good</v>
      </c>
      <c r="I3194" s="0" t="str">
        <f aca="false">"{""classes"":["""&amp;G3194&amp;"""],""text"":"""&amp;A3194&amp;"""},"</f>
        <v>{"classes":["0,75"],"text":"Aerospace Engineering  This Major's Salary over time When I first walked into the golden gates of Yale, the first thing I saw was a fat antelope scampering across the campus.  I went through my journey to Yale like this antelope, scared and lonely.  His tortus was green, my face was pungent and I felt nausea 93.5% of the time.  The only time I felt at ease was when I was on the can, in the private teachers only lounge because I knew that way no one would ever find me.  "},</v>
      </c>
      <c r="J3194" s="0" t="n">
        <f aca="false">LEN(A3194)</f>
        <v>474</v>
      </c>
    </row>
    <row r="3195" customFormat="false" ht="12.8" hidden="false" customHeight="false" outlineLevel="0" collapsed="false">
      <c r="A3195" s="0" t="s">
        <v>3913</v>
      </c>
      <c r="B3195" s="0" t="s">
        <v>3841</v>
      </c>
      <c r="C3195" s="0" t="s">
        <v>3914</v>
      </c>
      <c r="D3195" s="0" t="n">
        <v>3</v>
      </c>
      <c r="E3195" s="0" t="str">
        <f aca="false">IFERROR(IFERROR(REPLACE(C3195,SEARCH($E$1,C3195,1),LEN($E$1),""),REPLACE(C3195,SEARCH($F$1,C3195,1),LEN($F$1),"")),C3195)</f>
        <v>www.studentsreview.com/viewprofile.php3?k=1201294302&amp;u=260</v>
      </c>
      <c r="F3195" s="0" t="str">
        <f aca="false">REPLACE(E3195,SEARCH("/",E3195,1),LEN(E3195),"")</f>
        <v>www.studentsreview.com</v>
      </c>
      <c r="G3195" s="0" t="n">
        <f aca="false">IF(F3195="www.studentcrowd.com",D3195*2/10,IF(F3195="www.studentsreview.com",D3195*2.5/10,"ERROR"))</f>
        <v>0.75</v>
      </c>
      <c r="H3195" s="0" t="str">
        <f aca="false">VLOOKUP(G3195,Sheet2!$A$1:$B$8,2,0)</f>
        <v>good</v>
      </c>
      <c r="I3195" s="0" t="str">
        <f aca="false">"{""classes"":["""&amp;G3195&amp;"""],""text"":"""&amp;A3195&amp;"""},"</f>
        <v>{"classes":["0,75"],"text":"Economics  This Major's Salary over time I was a little worried about my choice initially, but after just a week at Yale, I knew there was no place I'd rather be.  With a faculty that really cares about students, a great/energetic student body, and academics that are challenging and enlightening, Yale provides possibly the best undergraduate experience in the world.  The amount of energy that students put into their extracirriculars and especially into life at the residential colleges creates a vibrance that is not matched at peer institutions.  People often say that Yale produces so many successful politicians because students learn to get along and work together here, and I think nothing could be more true.  Yale educates in a way that leads students to love their work, love each other's talent, and love their school.  If you get in, go here.  You'll never regret it."},</v>
      </c>
      <c r="J3195" s="0" t="n">
        <f aca="false">LEN(A3195)</f>
        <v>881</v>
      </c>
    </row>
    <row r="3196" customFormat="false" ht="12.8" hidden="false" customHeight="false" outlineLevel="0" collapsed="false">
      <c r="A3196" s="0" t="s">
        <v>3915</v>
      </c>
      <c r="B3196" s="0" t="s">
        <v>3841</v>
      </c>
      <c r="C3196" s="0" t="s">
        <v>3916</v>
      </c>
      <c r="D3196" s="0" t="n">
        <v>1</v>
      </c>
      <c r="E3196" s="0" t="str">
        <f aca="false">IFERROR(IFERROR(REPLACE(C3196,SEARCH($E$1,C3196,1),LEN($E$1),""),REPLACE(C3196,SEARCH($F$1,C3196,1),LEN($F$1),"")),C3196)</f>
        <v>www.studentsreview.com/viewprofile.php3?k=1199351803&amp;u=260</v>
      </c>
      <c r="F3196" s="0" t="str">
        <f aca="false">REPLACE(E3196,SEARCH("/",E3196,1),LEN(E3196),"")</f>
        <v>www.studentsreview.com</v>
      </c>
      <c r="G3196" s="0" t="n">
        <f aca="false">IF(F3196="www.studentcrowd.com",D3196*2/10,IF(F3196="www.studentsreview.com",D3196*2.5/10,"ERROR"))</f>
        <v>0.25</v>
      </c>
      <c r="H3196" s="0" t="str">
        <f aca="false">VLOOKUP(G3196,Sheet2!$A$1:$B$8,2,0)</f>
        <v>bad_plus</v>
      </c>
      <c r="I3196" s="0" t="str">
        <f aca="false">"{""classes"":["""&amp;G3196&amp;"""],""text"":"""&amp;A3196&amp;"""},"</f>
        <v>{"classes":["0,25"],"text":"Economics  This Major's Salary over time Don't get me wrong, I like Yale and am proud to go here, but considering where else I got in, I'm suffering from buyer's remorse. Yale's better than your average U, but not worth the price tag. The social options are pretty good here. People are approachable and always find time to socialize with friends, and the crowd's pretty diverse and chill. Sometimes I feel like I get the most out of my Yale experience from conversations with friends.But that's a double-edged sword. If I feel like I'm learning the most from my friends, that means I'm not getting much out of my classes. I expected more rigor when I came here, but it seems that most classes here are about as difficult or engaging as at any other university  honestly even the textbooks that are  customized for Yale  seem pretty standard . Some professors will care about you  maybe the ones in DS , many will not. Creativity among the students abounds, but no one really seems to care about following through with your thought and getting it right - they just simply reward being creative. Maybe this suits litterature and humanities people more, but I found it disappointing."},</v>
      </c>
      <c r="J3196" s="0" t="n">
        <f aca="false">LEN(A3196)</f>
        <v>1181</v>
      </c>
    </row>
    <row r="3197" customFormat="false" ht="12.8" hidden="false" customHeight="false" outlineLevel="0" collapsed="false">
      <c r="A3197" s="0" t="s">
        <v>3917</v>
      </c>
      <c r="B3197" s="0" t="s">
        <v>3841</v>
      </c>
      <c r="C3197" s="0" t="s">
        <v>3918</v>
      </c>
      <c r="D3197" s="0" t="n">
        <v>3</v>
      </c>
      <c r="E3197" s="0" t="str">
        <f aca="false">IFERROR(IFERROR(REPLACE(C3197,SEARCH($E$1,C3197,1),LEN($E$1),""),REPLACE(C3197,SEARCH($F$1,C3197,1),LEN($F$1),"")),C3197)</f>
        <v>www.studentsreview.com/viewprofile.php3?k=1195764429&amp;u=260</v>
      </c>
      <c r="F3197" s="0" t="str">
        <f aca="false">REPLACE(E3197,SEARCH("/",E3197,1),LEN(E3197),"")</f>
        <v>www.studentsreview.com</v>
      </c>
      <c r="G3197" s="0" t="n">
        <f aca="false">IF(F3197="www.studentcrowd.com",D3197*2/10,IF(F3197="www.studentsreview.com",D3197*2.5/10,"ERROR"))</f>
        <v>0.75</v>
      </c>
      <c r="H3197" s="0" t="str">
        <f aca="false">VLOOKUP(G3197,Sheet2!$A$1:$B$8,2,0)</f>
        <v>good</v>
      </c>
      <c r="I3197" s="0" t="str">
        <f aca="false">"{""classes"":["""&amp;G3197&amp;"""],""text"":"""&amp;A3197&amp;"""},"</f>
        <v>{"classes":["0,75"],"text":"Neuroscience/Cognitive Science  This Major's Salary over time With Yale's high reputation, it's easy to pick it apart and find negative things to say about it. However, I love Yale and I made the best decision of my life to go there. I am a science-oriented student and despite Yale's reputation for the humanities, the scientific research opportunities here are amazing. I feel like an individual here and that I'm destined for great things. Outside of just Yale's name, the professors and laboratories here have really helped me along; for example, I'm finding out in a month if my publication will be accepted to a conference, and I'm still a junior. In terms of student life, I feel students here are very friendly and open. It's easy to get stuck into the same group of friends, but there are always things going on and ways to meet new people. The extracurriculars here can sometimes fall apart because they're run by students - but if you have motivation, you can do something great. And, partier or not, there are always things to do on the weekends: shows, movies, tons of restaurants, concerts, festivals, dances, go to NY, etc. If you get into Yale, go here! I can't emphasize how much I love this place. I feel like I learn so much without being stressed at all - you'll always find me playing Guitar Hero and sleeping 9-hour nights. :- "},</v>
      </c>
      <c r="J3197" s="0" t="n">
        <f aca="false">LEN(A3197)</f>
        <v>1349</v>
      </c>
    </row>
    <row r="3198" customFormat="false" ht="12.8" hidden="false" customHeight="false" outlineLevel="0" collapsed="false">
      <c r="A3198" s="0" t="s">
        <v>3919</v>
      </c>
      <c r="B3198" s="0" t="s">
        <v>3841</v>
      </c>
      <c r="C3198" s="0" t="s">
        <v>3920</v>
      </c>
      <c r="D3198" s="0" t="n">
        <v>3</v>
      </c>
      <c r="E3198" s="0" t="str">
        <f aca="false">IFERROR(IFERROR(REPLACE(C3198,SEARCH($E$1,C3198,1),LEN($E$1),""),REPLACE(C3198,SEARCH($F$1,C3198,1),LEN($F$1),"")),C3198)</f>
        <v>www.studentsreview.com/viewprofile.php3?k=1191947282&amp;u=260</v>
      </c>
      <c r="F3198" s="0" t="str">
        <f aca="false">REPLACE(E3198,SEARCH("/",E3198,1),LEN(E3198),"")</f>
        <v>www.studentsreview.com</v>
      </c>
      <c r="G3198" s="0" t="n">
        <f aca="false">IF(F3198="www.studentcrowd.com",D3198*2/10,IF(F3198="www.studentsreview.com",D3198*2.5/10,"ERROR"))</f>
        <v>0.75</v>
      </c>
      <c r="H3198" s="0" t="str">
        <f aca="false">VLOOKUP(G3198,Sheet2!$A$1:$B$8,2,0)</f>
        <v>good</v>
      </c>
      <c r="I3198" s="0" t="str">
        <f aca="false">"{""classes"":["""&amp;G3198&amp;"""],""text"":"""&amp;A3198&amp;"""},"</f>
        <v>{"classes":["0,75"],"text":"Agriculture/Horticulture  This Major's Salary over time Having cheated on everything to get into yale  act,sat,gpa  i found it really it easy to also cheat here. I cheated at my tests and papers so far and i am acheiving a 4.0 gpa. The profesors do you not see very well making it really to cheat on my tests.  Cheating couldnt be any more easier at this University i would like to thank my professors"},</v>
      </c>
      <c r="J3198" s="0" t="n">
        <f aca="false">LEN(A3198)</f>
        <v>401</v>
      </c>
    </row>
    <row r="3199" customFormat="false" ht="12.8" hidden="false" customHeight="false" outlineLevel="0" collapsed="false">
      <c r="A3199" s="0" t="s">
        <v>3921</v>
      </c>
      <c r="B3199" s="0" t="s">
        <v>3841</v>
      </c>
      <c r="C3199" s="0" t="s">
        <v>3922</v>
      </c>
      <c r="D3199" s="0" t="n">
        <v>3</v>
      </c>
      <c r="E3199" s="0" t="str">
        <f aca="false">IFERROR(IFERROR(REPLACE(C3199,SEARCH($E$1,C3199,1),LEN($E$1),""),REPLACE(C3199,SEARCH($F$1,C3199,1),LEN($F$1),"")),C3199)</f>
        <v>www.studentsreview.com/viewprofile.php3?k=1171427039&amp;u=260</v>
      </c>
      <c r="F3199" s="0" t="str">
        <f aca="false">REPLACE(E3199,SEARCH("/",E3199,1),LEN(E3199),"")</f>
        <v>www.studentsreview.com</v>
      </c>
      <c r="G3199" s="0" t="n">
        <f aca="false">IF(F3199="www.studentcrowd.com",D3199*2/10,IF(F3199="www.studentsreview.com",D3199*2.5/10,"ERROR"))</f>
        <v>0.75</v>
      </c>
      <c r="H3199" s="0" t="str">
        <f aca="false">VLOOKUP(G3199,Sheet2!$A$1:$B$8,2,0)</f>
        <v>good</v>
      </c>
      <c r="I3199" s="0" t="str">
        <f aca="false">"{""classes"":["""&amp;G3199&amp;"""],""text"":"""&amp;A3199&amp;"""},"</f>
        <v>{"classes":["0,75"],"text":"History/Histories  art history/etc.   This Major's Salary over time Wonderful for its humanities and social sciences.  Many students at Yale strike a perfect balance between academics, extracurriculars, and a social life.  "},</v>
      </c>
      <c r="J3199" s="0" t="n">
        <f aca="false">LEN(A3199)</f>
        <v>223</v>
      </c>
    </row>
    <row r="3200" customFormat="false" ht="12.8" hidden="false" customHeight="false" outlineLevel="0" collapsed="false">
      <c r="A3200" s="0" t="s">
        <v>3923</v>
      </c>
      <c r="B3200" s="0" t="s">
        <v>3841</v>
      </c>
      <c r="C3200" s="0" t="s">
        <v>3924</v>
      </c>
      <c r="D3200" s="0" t="n">
        <v>3</v>
      </c>
      <c r="E3200" s="0" t="str">
        <f aca="false">IFERROR(IFERROR(REPLACE(C3200,SEARCH($E$1,C3200,1),LEN($E$1),""),REPLACE(C3200,SEARCH($F$1,C3200,1),LEN($F$1),"")),C3200)</f>
        <v>www.studentsreview.com/viewprofile.php3?k=1170108875&amp;u=260</v>
      </c>
      <c r="F3200" s="0" t="str">
        <f aca="false">REPLACE(E3200,SEARCH("/",E3200,1),LEN(E3200),"")</f>
        <v>www.studentsreview.com</v>
      </c>
      <c r="G3200" s="0" t="n">
        <f aca="false">IF(F3200="www.studentcrowd.com",D3200*2/10,IF(F3200="www.studentsreview.com",D3200*2.5/10,"ERROR"))</f>
        <v>0.75</v>
      </c>
      <c r="H3200" s="0" t="str">
        <f aca="false">VLOOKUP(G3200,Sheet2!$A$1:$B$8,2,0)</f>
        <v>good</v>
      </c>
      <c r="I3200" s="0" t="str">
        <f aca="false">"{""classes"":["""&amp;G3200&amp;"""],""text"":"""&amp;A3200&amp;"""},"</f>
        <v>{"classes":["0,75"],"text":"Architecture  This Major's Salary over time Yale was an extraordinary place to get an education. You were surrounding on all sides by great teachers, bright students and unlimited opportunity. The school has only gotten better in the years since I graduated."},</v>
      </c>
      <c r="J3200" s="0" t="n">
        <f aca="false">LEN(A3200)</f>
        <v>258</v>
      </c>
    </row>
    <row r="3201" customFormat="false" ht="12.8" hidden="false" customHeight="false" outlineLevel="0" collapsed="false">
      <c r="A3201" s="0" t="s">
        <v>3925</v>
      </c>
      <c r="B3201" s="0" t="s">
        <v>3841</v>
      </c>
      <c r="C3201" s="0" t="s">
        <v>3926</v>
      </c>
      <c r="D3201" s="0" t="n">
        <v>2</v>
      </c>
      <c r="E3201" s="0" t="str">
        <f aca="false">IFERROR(IFERROR(REPLACE(C3201,SEARCH($E$1,C3201,1),LEN($E$1),""),REPLACE(C3201,SEARCH($F$1,C3201,1),LEN($F$1),"")),C3201)</f>
        <v>www.studentsreview.com/viewprofile.php3?k=1169252337&amp;u=260</v>
      </c>
      <c r="F3201" s="0" t="str">
        <f aca="false">REPLACE(E3201,SEARCH("/",E3201,1),LEN(E3201),"")</f>
        <v>www.studentsreview.com</v>
      </c>
      <c r="G3201" s="0" t="n">
        <f aca="false">IF(F3201="www.studentcrowd.com",D3201*2/10,IF(F3201="www.studentsreview.com",D3201*2.5/10,"ERROR"))</f>
        <v>0.5</v>
      </c>
      <c r="H3201" s="0" t="str">
        <f aca="false">VLOOKUP(G3201,Sheet2!$A$1:$B$8,2,0)</f>
        <v>middle</v>
      </c>
      <c r="I3201" s="0" t="str">
        <f aca="false">"{""classes"":["""&amp;G3201&amp;"""],""text"":"""&amp;A3201&amp;"""},"</f>
        <v>{"classes":["0,5"],"text":"Political Science  This Major's Salary over time So I have several general, sometimes unrelated points to make here.  We'll start with people:People:  Any singular description of  the people  at yale   or probably any university  is wrong.  Contrary to popular belief, not everyone here is a genius  although, of course there are some .  There are nerds jocks, people who drink, people who don't, people who are shy, people who are outgoing, and even more people who are largely normal.  That being said, everyone has at least one reason why they got in here.  This can .be being from Uzbekistan, building pumpkin trebuchets, participating in scientific research, playing football, or any of a variety of  characteristics that makes them  interesting , at least to the admission's committee  and probably to your conversation with said yalie as well .Social Life:  Is fairly varied as well.  There is drinking, and more frat involvement than you'll see in the guidebooks, although they come nowhere near dominating the social scene  about 10-15% of the studfent body is in a frat i think .  They do host numerous parties to which the entire campus is invited.  There are of course numerous concerts plays and other cultural experiences should you be interested in more highbrow entertainment, as well as dances and stuff not hosted by frats, and of course chatting and watching TV or a movie in a friends' roomm or any of the basic stuff like that.Academics:  Avg class size 17ish.  Your average class size: 50ish.  This is because you are more likely to be in bigger classes, as more people are in them for a reason  that is, you are much more likely to take, say, Strategy Technology and War than intermediate Akkadian and so is everyone else.  That said, as you get older, your classes will probably shrink, as seniors and juniors can get in to the smaller seminars that freshmen and sophomores get booted from.  The professors are, in my experience, very  good and knowledgable, and often renowned in their fields.  They will rarelygo out of their way to get to know you, but they make it reasonably easy for you to go out of your way to get to know them.  The difficulty and workload is extremely variable.  If you want to, you can give yourself  about 15 hours of work a week  or less , or you can completely bury yourself.  Likewise, you can probably give yourself a fairly high GPA, or you can take hard courses and get a lower GPA.  There are, of course, a very wide variety of courses to choose from, which is a plus, especially if you want to take intermediate Akkadian.New Haven:  Is fine, if you don't go more than 1 block from campus.  Within one b lock is the usual smattering of bookstores and pizza places and coffee places and ice cream etc, and a litttle bit farther is a movie theater.  If you want to go clubbing, or go to world renoiwned theatres go to Columbia.   "},</v>
      </c>
      <c r="J3201" s="0" t="n">
        <f aca="false">LEN(A3201)</f>
        <v>2887</v>
      </c>
    </row>
    <row r="3202" customFormat="false" ht="12.8" hidden="false" customHeight="false" outlineLevel="0" collapsed="false">
      <c r="A3202" s="0" t="s">
        <v>3927</v>
      </c>
      <c r="B3202" s="0" t="s">
        <v>3841</v>
      </c>
      <c r="C3202" s="0" t="s">
        <v>3928</v>
      </c>
      <c r="D3202" s="0" t="n">
        <v>1</v>
      </c>
      <c r="E3202" s="0" t="str">
        <f aca="false">IFERROR(IFERROR(REPLACE(C3202,SEARCH($E$1,C3202,1),LEN($E$1),""),REPLACE(C3202,SEARCH($F$1,C3202,1),LEN($F$1),"")),C3202)</f>
        <v>www.studentsreview.com/viewprofile.php3?k=1159208078&amp;u=260</v>
      </c>
      <c r="F3202" s="0" t="str">
        <f aca="false">REPLACE(E3202,SEARCH("/",E3202,1),LEN(E3202),"")</f>
        <v>www.studentsreview.com</v>
      </c>
      <c r="G3202" s="0" t="n">
        <f aca="false">IF(F3202="www.studentcrowd.com",D3202*2/10,IF(F3202="www.studentsreview.com",D3202*2.5/10,"ERROR"))</f>
        <v>0.25</v>
      </c>
      <c r="H3202" s="0" t="str">
        <f aca="false">VLOOKUP(G3202,Sheet2!$A$1:$B$8,2,0)</f>
        <v>bad_plus</v>
      </c>
      <c r="I3202" s="0" t="str">
        <f aca="false">"{""classes"":["""&amp;G3202&amp;"""],""text"":"""&amp;A3202&amp;"""},"</f>
        <v>{"classes":["0,25"],"text":"English  This Major's Salary over time It's a factory with good resources. Forget all but a handful of esoteric great classes  take NO intro courses, just read the textbooks , go sit in the library, take advantage of the visiting speakers, but don't expect the faculty to treat you like anything but an interruption of their research.  There are exceptions, but they're few and far between, and they usually don't make tenure  After you graduate you'll have that invisible Yale tattoo to display whenever anyone questions your intelligence. But the hardest part is getting in. The rest is a process of passing through blue banners with a Y on them and convincing yourself that this was worth the money. If you want a Yale education, buy the books they sell at the campus bookstore when classes start, and read them. Hang out on campus and go listen to the visiting speakers. Sneak into a few good lectures  Spence, for example , and there you have it. It's pure marketing hype, perpetuated by the people who will later give you a job because the name impresses them. Then you go to Europe, and your degree there will mean nothing. Good luck, kid."},</v>
      </c>
      <c r="J3202" s="0" t="n">
        <f aca="false">LEN(A3202)</f>
        <v>1146</v>
      </c>
    </row>
    <row r="3203" customFormat="false" ht="12.8" hidden="false" customHeight="false" outlineLevel="0" collapsed="false">
      <c r="A3203" s="0" t="s">
        <v>3929</v>
      </c>
      <c r="B3203" s="0" t="s">
        <v>3841</v>
      </c>
      <c r="C3203" s="0" t="s">
        <v>3930</v>
      </c>
      <c r="D3203" s="0" t="n">
        <v>2</v>
      </c>
      <c r="E3203" s="0" t="str">
        <f aca="false">IFERROR(IFERROR(REPLACE(C3203,SEARCH($E$1,C3203,1),LEN($E$1),""),REPLACE(C3203,SEARCH($F$1,C3203,1),LEN($F$1),"")),C3203)</f>
        <v>www.studentsreview.com/viewprofile.php3?k=1158619379&amp;u=260</v>
      </c>
      <c r="F3203" s="0" t="str">
        <f aca="false">REPLACE(E3203,SEARCH("/",E3203,1),LEN(E3203),"")</f>
        <v>www.studentsreview.com</v>
      </c>
      <c r="G3203" s="0" t="n">
        <f aca="false">IF(F3203="www.studentcrowd.com",D3203*2/10,IF(F3203="www.studentsreview.com",D3203*2.5/10,"ERROR"))</f>
        <v>0.5</v>
      </c>
      <c r="H3203" s="0" t="str">
        <f aca="false">VLOOKUP(G3203,Sheet2!$A$1:$B$8,2,0)</f>
        <v>middle</v>
      </c>
      <c r="I3203" s="0" t="str">
        <f aca="false">"{""classes"":["""&amp;G3203&amp;"""],""text"":"""&amp;A3203&amp;"""},"</f>
        <v>{"classes":["0,5"],"text":"Unknown  This Major's Salary over time Yale is what you make of it.  The education provided here is mostly through textbooks, which any student can read in any university in the country.  The students here are among the most intelligent in the planet, but most of them are either yuppies or nerdy.  The students here act and dress much differently than those at state schools.  Many students come from money, though not all but the school does a nice job of mixing the students.  For me, all of the preppy people came as a bit of a shock, and the personality types of the students, in general, is that they are not socially savy.  This is not to say that they're nerdy kids that can't speak, but most kids have a different sense of humor and are very conservative.  Most students here are the  smart kids  from HS.  The school is great, and if you want you can have a great education from hereвЂ¦Or you can blow it off here too.      "},</v>
      </c>
      <c r="J3203" s="0" t="n">
        <f aca="false">LEN(A3203)</f>
        <v>934</v>
      </c>
    </row>
    <row r="3204" customFormat="false" ht="12.8" hidden="false" customHeight="false" outlineLevel="0" collapsed="false">
      <c r="A3204" s="0" t="s">
        <v>3931</v>
      </c>
      <c r="B3204" s="0" t="s">
        <v>3841</v>
      </c>
      <c r="C3204" s="0" t="s">
        <v>3932</v>
      </c>
      <c r="D3204" s="0" t="n">
        <v>3</v>
      </c>
      <c r="E3204" s="0" t="str">
        <f aca="false">IFERROR(IFERROR(REPLACE(C3204,SEARCH($E$1,C3204,1),LEN($E$1),""),REPLACE(C3204,SEARCH($F$1,C3204,1),LEN($F$1),"")),C3204)</f>
        <v>www.studentsreview.com/viewprofile.php3?k=1158135962&amp;u=260</v>
      </c>
      <c r="F3204" s="0" t="str">
        <f aca="false">REPLACE(E3204,SEARCH("/",E3204,1),LEN(E3204),"")</f>
        <v>www.studentsreview.com</v>
      </c>
      <c r="G3204" s="0" t="n">
        <f aca="false">IF(F3204="www.studentcrowd.com",D3204*2/10,IF(F3204="www.studentsreview.com",D3204*2.5/10,"ERROR"))</f>
        <v>0.75</v>
      </c>
      <c r="H3204" s="0" t="str">
        <f aca="false">VLOOKUP(G3204,Sheet2!$A$1:$B$8,2,0)</f>
        <v>good</v>
      </c>
      <c r="I3204" s="0" t="str">
        <f aca="false">"{""classes"":["""&amp;G3204&amp;"""],""text"":"""&amp;A3204&amp;"""},"</f>
        <v>{"classes":["0,75"],"text":"Philosophy  This Major's Salary over time Yale has the  we try harder  mentality of being #2 to Harvard.   They may actually offer the better product of the two."},</v>
      </c>
      <c r="J3204" s="0" t="n">
        <f aca="false">LEN(A3204)</f>
        <v>161</v>
      </c>
    </row>
    <row r="3205" customFormat="false" ht="12.8" hidden="false" customHeight="false" outlineLevel="0" collapsed="false">
      <c r="A3205" s="0" t="s">
        <v>3933</v>
      </c>
      <c r="B3205" s="0" t="s">
        <v>3841</v>
      </c>
      <c r="C3205" s="0" t="s">
        <v>3934</v>
      </c>
      <c r="D3205" s="0" t="n">
        <v>3</v>
      </c>
      <c r="E3205" s="0" t="str">
        <f aca="false">IFERROR(IFERROR(REPLACE(C3205,SEARCH($E$1,C3205,1),LEN($E$1),""),REPLACE(C3205,SEARCH($F$1,C3205,1),LEN($F$1),"")),C3205)</f>
        <v>www.studentsreview.com/viewprofile.php3?k=1157599717&amp;u=260</v>
      </c>
      <c r="F3205" s="0" t="str">
        <f aca="false">REPLACE(E3205,SEARCH("/",E3205,1),LEN(E3205),"")</f>
        <v>www.studentsreview.com</v>
      </c>
      <c r="G3205" s="0" t="n">
        <f aca="false">IF(F3205="www.studentcrowd.com",D3205*2/10,IF(F3205="www.studentsreview.com",D3205*2.5/10,"ERROR"))</f>
        <v>0.75</v>
      </c>
      <c r="H3205" s="0" t="str">
        <f aca="false">VLOOKUP(G3205,Sheet2!$A$1:$B$8,2,0)</f>
        <v>good</v>
      </c>
      <c r="I3205" s="0" t="str">
        <f aca="false">"{""classes"":["""&amp;G3205&amp;"""],""text"":"""&amp;A3205&amp;"""},"</f>
        <v>{"classes":["0,75"],"text":"Architecture &amp; Urban Planning Department  This Major's Salary over time Yale is a fabulous place that treats students as individuals.  As a student at Yale, you are part of a family.  The social life is very strong."},</v>
      </c>
      <c r="J3205" s="0" t="n">
        <f aca="false">LEN(A3205)</f>
        <v>215</v>
      </c>
    </row>
    <row r="3206" customFormat="false" ht="12.8" hidden="false" customHeight="false" outlineLevel="0" collapsed="false">
      <c r="A3206" s="0" t="s">
        <v>3935</v>
      </c>
      <c r="B3206" s="0" t="s">
        <v>3841</v>
      </c>
      <c r="C3206" s="0" t="s">
        <v>3936</v>
      </c>
      <c r="D3206" s="0" t="n">
        <v>3</v>
      </c>
      <c r="E3206" s="0" t="str">
        <f aca="false">IFERROR(IFERROR(REPLACE(C3206,SEARCH($E$1,C3206,1),LEN($E$1),""),REPLACE(C3206,SEARCH($F$1,C3206,1),LEN($F$1),"")),C3206)</f>
        <v>www.studentsreview.com/viewprofile.php3?k=1145633498&amp;u=260</v>
      </c>
      <c r="F3206" s="0" t="str">
        <f aca="false">REPLACE(E3206,SEARCH("/",E3206,1),LEN(E3206),"")</f>
        <v>www.studentsreview.com</v>
      </c>
      <c r="G3206" s="0" t="n">
        <f aca="false">IF(F3206="www.studentcrowd.com",D3206*2/10,IF(F3206="www.studentsreview.com",D3206*2.5/10,"ERROR"))</f>
        <v>0.75</v>
      </c>
      <c r="H3206" s="0" t="str">
        <f aca="false">VLOOKUP(G3206,Sheet2!$A$1:$B$8,2,0)</f>
        <v>good</v>
      </c>
      <c r="I3206" s="0" t="str">
        <f aca="false">"{""classes"":["""&amp;G3206&amp;"""],""text"":"""&amp;A3206&amp;"""},"</f>
        <v>{"classes":["0,75"],"text":"Natural Resources  This Major's Salary over time New Haven is a GREAT city, in spite of its somewhat negative reputation. Most Yale students love itвЂ”great restaurants, theaters, and bars. Yale treats undergrads like people, and the social scene is very active and varied."},</v>
      </c>
      <c r="J3206" s="0" t="n">
        <f aca="false">LEN(A3206)</f>
        <v>273</v>
      </c>
    </row>
    <row r="3207" customFormat="false" ht="12.8" hidden="false" customHeight="false" outlineLevel="0" collapsed="false">
      <c r="A3207" s="0" t="s">
        <v>3937</v>
      </c>
      <c r="B3207" s="0" t="s">
        <v>3841</v>
      </c>
      <c r="C3207" s="0" t="s">
        <v>3938</v>
      </c>
      <c r="D3207" s="0" t="n">
        <v>3</v>
      </c>
      <c r="E3207" s="0" t="str">
        <f aca="false">IFERROR(IFERROR(REPLACE(C3207,SEARCH($E$1,C3207,1),LEN($E$1),""),REPLACE(C3207,SEARCH($F$1,C3207,1),LEN($F$1),"")),C3207)</f>
        <v>www.studentsreview.com/viewprofile.php3?k=1144617837&amp;u=260</v>
      </c>
      <c r="F3207" s="0" t="str">
        <f aca="false">REPLACE(E3207,SEARCH("/",E3207,1),LEN(E3207),"")</f>
        <v>www.studentsreview.com</v>
      </c>
      <c r="G3207" s="0" t="n">
        <f aca="false">IF(F3207="www.studentcrowd.com",D3207*2/10,IF(F3207="www.studentsreview.com",D3207*2.5/10,"ERROR"))</f>
        <v>0.75</v>
      </c>
      <c r="H3207" s="0" t="str">
        <f aca="false">VLOOKUP(G3207,Sheet2!$A$1:$B$8,2,0)</f>
        <v>good</v>
      </c>
      <c r="I3207" s="0" t="str">
        <f aca="false">"{""classes"":["""&amp;G3207&amp;"""],""text"":"""&amp;A3207&amp;"""},"</f>
        <v>{"classes":["0,75"],"text":"Undecided  This Major's Salary over time The surrounding city of New Haven is  so I hear  kind of dangerous, but, based on personal experience, you'll be fine at night as long as you travel in groups. If you're a girl and it's 2am, of course it's not going to be a good idea to walk through New Haven Green by yourself. Be smart about it. Some of the intro classes have 100+ students, but most of these classes have sections with TAs, and, if you questions, you can always email your professor, who'll usually get back to you fairly quickly. Understandably, some of the TAs are bastards, but that's just the luck of the draw; sometimes you can pick which section you want, so just avoid the TAs that everyone else had told you not to get. Food is actually  generally pretty good - you just have to be resourceful if you don't get into Berkeley or Davenport College. MAKE USE OF THE LAW SCHOOL IF YOU SKIP BREAKFAST! Regarding social life, the first semester was way better concerning the party scene than the second semester  I guess noone ever recovered from winter break . However, once you find your social niche, you manage to find a lot of fun things to do and you can have smaller room parties.  Although the frats usually have parties on each day of the weekend, and B&amp;K; parties are  weekly.  Freshman year, most of the freshman live together, so there's a really great spirit of community within the class, so DEFINITELY TAKE ADVANTAGE OF THAT AND MAKE FRIENDS OUTSIDE OF YOUR RESIDENTIAL COLLEGE. There are so many drama shows going on each weekend  and it's always fun knowing, for example, 10 people in the spring mainstage show or something like that.  A capella is really big here too, and the members of a capella groups are really close  it's like having an entirely separate group of friends to hang out with . Also, a capella jams go on several times a month, and   some of them are free, so you don't have to worry about spending too much on going to all of your friends' shows. Also, the organizations on campus and even Yale itself host many dances and shows - in fact, Saybrook college got Gunther to have a concert here, and BEN FOLD AND LUDACRIS IS COMING TO OUR SPRING FLING, which is an annual spring concert Yale hosts. The first month s  or so are actually really warm and nice-weathered. Campus is beautiful at that time. Perhaps during late October it starts getting colder, and rainy, but a lot of people really enjoy the snow. It actually snows until about mid-March, but many people enjoy playing out in the snow  you'll see so many people having snow ball fights organized by student clubs and such.  During the warmer days, you'll see everyone lounging on the grass, reading and studying and just socializing. It's amazing. Drinking/drugs/debauchery is actually not that big of a deal at Yale as is rumored. You can have a perfectly normal and fun life not drinking/doing drugs/debauching - you could go to shows, eat out at really great restaurants, see movies, etc. You could probably even go through your entire college experience having not seen any sort of drugs. However, if do want drinking/drugs/debauchery to be part of your social life at an academically-excellent university, then Yale is definitely a fun place to go. We have our fair share of partiers, even though our partying scene isn't  in-your-face.  Tailgaiting  especially for The Game  is really fun and everyone should go to that. Mostly, students go out and party on Thursday, Friday, and Saturday nights, so, during the week, campus is fairly quiet with most everyone studying or just hanging out in rooms. There are a couple of clubs around campus, like Toad's or Gotham, that a lot of students go to, but I usually try to not go to that. A lot of upperclassmen  mostly juniors  live off campus, so there are several off campus parties during the weekends. The gay community is pretty big and pretty active on campus. As the saying goes,  one in four, maybe more,  so if you're thinking about coming out, this is the place to do it. The student body is really diverse - there are a students from every state and a lot of international students here as well. People constantly practice speaking in other languages in normal conversation. Everyone is smart here  even the students who got here on athletic merit had to do pretty well in school and be pretty intelligent to be here . Everyone either has one thing they're really awesome at, or is ultra-intelligent, or is really well rounded, or is just really interesting here. I have never questioned why any student got accepted into Yale, because it's always so apparent. All in all, I have had a great experience at Yale - I've met so many interesting people that I really identify with and I have have so many ridiculously fun experiences here and I have grown so much as a person here, and it's only spring of my freshman year. Obviously, since Yale is a top tier school, so many great academic and career opportunities exist here as well. Yale is a really great school, and everyone should try to come here."},</v>
      </c>
      <c r="J3207" s="0" t="n">
        <f aca="false">LEN(A3207)</f>
        <v>5072</v>
      </c>
    </row>
    <row r="3208" customFormat="false" ht="12.8" hidden="false" customHeight="false" outlineLevel="0" collapsed="false">
      <c r="A3208" s="0" t="s">
        <v>3939</v>
      </c>
      <c r="B3208" s="0" t="s">
        <v>3841</v>
      </c>
      <c r="C3208" s="0" t="s">
        <v>3940</v>
      </c>
      <c r="D3208" s="0" t="n">
        <v>3</v>
      </c>
      <c r="E3208" s="0" t="str">
        <f aca="false">IFERROR(IFERROR(REPLACE(C3208,SEARCH($E$1,C3208,1),LEN($E$1),""),REPLACE(C3208,SEARCH($F$1,C3208,1),LEN($F$1),"")),C3208)</f>
        <v>www.studentsreview.com/viewprofile.php3?k=1136516723&amp;u=260</v>
      </c>
      <c r="F3208" s="0" t="str">
        <f aca="false">REPLACE(E3208,SEARCH("/",E3208,1),LEN(E3208),"")</f>
        <v>www.studentsreview.com</v>
      </c>
      <c r="G3208" s="0" t="n">
        <f aca="false">IF(F3208="www.studentcrowd.com",D3208*2/10,IF(F3208="www.studentsreview.com",D3208*2.5/10,"ERROR"))</f>
        <v>0.75</v>
      </c>
      <c r="H3208" s="0" t="str">
        <f aca="false">VLOOKUP(G3208,Sheet2!$A$1:$B$8,2,0)</f>
        <v>good</v>
      </c>
      <c r="I3208" s="0" t="str">
        <f aca="false">"{""classes"":["""&amp;G3208&amp;"""],""text"":"""&amp;A3208&amp;"""},"</f>
        <v>{"classes":["0,75"],"text":"Political Science  This Major's Salary over time There are many good schools, but the combination of the Yale brand and the Yale experience are unparalleled at any University I can think of."},</v>
      </c>
      <c r="J3208" s="0" t="n">
        <f aca="false">LEN(A3208)</f>
        <v>190</v>
      </c>
    </row>
    <row r="3209" customFormat="false" ht="12.8" hidden="false" customHeight="false" outlineLevel="0" collapsed="false">
      <c r="A3209" s="0" t="s">
        <v>3941</v>
      </c>
      <c r="B3209" s="0" t="s">
        <v>3841</v>
      </c>
      <c r="C3209" s="0" t="s">
        <v>3942</v>
      </c>
      <c r="D3209" s="0" t="n">
        <v>4</v>
      </c>
      <c r="E3209" s="0" t="str">
        <f aca="false">IFERROR(IFERROR(REPLACE(C3209,SEARCH($E$1,C3209,1),LEN($E$1),""),REPLACE(C3209,SEARCH($F$1,C3209,1),LEN($F$1),"")),C3209)</f>
        <v>www.studentsreview.com/viewprofile.php3?k=1136079346&amp;u=260</v>
      </c>
      <c r="F3209" s="0" t="str">
        <f aca="false">REPLACE(E3209,SEARCH("/",E3209,1),LEN(E3209),"")</f>
        <v>www.studentsreview.com</v>
      </c>
      <c r="G3209" s="0" t="n">
        <f aca="false">IF(F3209="www.studentcrowd.com",D3209*2/10,IF(F3209="www.studentsreview.com",D3209*2.5/10,"ERROR"))</f>
        <v>1</v>
      </c>
      <c r="H3209" s="0" t="str">
        <f aca="false">VLOOKUP(G3209,Sheet2!$A$1:$B$8,2,0)</f>
        <v>excellent</v>
      </c>
      <c r="I3209" s="0" t="str">
        <f aca="false">"{""classes"":["""&amp;G3209&amp;"""],""text"":"""&amp;A3209&amp;"""},"</f>
        <v>{"classes":["1"],"text":"Physics  This Major's Salary over time Bad grades, depression and sleepness nights.  And to be honest, I love every minute of it.  Yale can be a great experience if you follow these steps.a   Set up study groups and make friends from day one.  Unless your some sort of baby Einstein, no body at Yale gets through without some serious back and forth with friends, especially in the sciences.  Having a good dependable study group throughout college could me the difference between doing well and barely making it. Especially in Science.b Get to know the professors in your major and outside of it.  they come in handy.c   DO NOT SPEND YOUR WHOLE DAY/NIGHT STUDYING AND WORKING.  Yale is hard enough without going sackcloth with your course load.  You'll just burn out and be miserable. join some clubs  this is essentially for rule a d   Don't be afraid to fail or struggle.  One bad habit Yalies  all most Ivy Leaguers  is that they run scared at the first bad grade or any course they can't breeze or scheme their way through.  Don't get into this habit. Your career won't end if you're struggling through college.e  Don't be afraid to ask for help.  Nobody is going to think you're a retard if you have a tutor if your always in your prof's office.  Its YaleвЂ”with occassional Dubya-like trust fund baby, you're not going to meet any stupid undergrads. Don't let your ego screw up your GPA."},</v>
      </c>
      <c r="J3209" s="0" t="n">
        <f aca="false">LEN(A3209)</f>
        <v>1393</v>
      </c>
    </row>
    <row r="3210" customFormat="false" ht="12.8" hidden="false" customHeight="false" outlineLevel="0" collapsed="false">
      <c r="A3210" s="0" t="s">
        <v>3943</v>
      </c>
      <c r="B3210" s="0" t="s">
        <v>3944</v>
      </c>
      <c r="C3210" s="0" t="s">
        <v>3945</v>
      </c>
      <c r="D3210" s="0" t="n">
        <v>2</v>
      </c>
      <c r="E3210" s="0" t="str">
        <f aca="false">IFERROR(IFERROR(REPLACE(C3210,SEARCH($E$1,C3210,1),LEN($E$1),""),REPLACE(C3210,SEARCH($F$1,C3210,1),LEN($F$1),"")),C3210)</f>
        <v>www.studentsreview.com/viewprofile.php3?k=1505616253&amp;u=627</v>
      </c>
      <c r="F3210" s="0" t="str">
        <f aca="false">REPLACE(E3210,SEARCH("/",E3210,1),LEN(E3210),"")</f>
        <v>www.studentsreview.com</v>
      </c>
      <c r="G3210" s="0" t="n">
        <f aca="false">IF(F3210="www.studentcrowd.com",D3210*2/10,IF(F3210="www.studentsreview.com",D3210*2.5/10,"ERROR"))</f>
        <v>0.5</v>
      </c>
      <c r="H3210" s="0" t="str">
        <f aca="false">VLOOKUP(G3210,Sheet2!$A$1:$B$8,2,0)</f>
        <v>middle</v>
      </c>
      <c r="I3210" s="0" t="str">
        <f aca="false">"{""classes"":["""&amp;G3210&amp;"""],""text"":"""&amp;A3210&amp;"""},"</f>
        <v>{"classes":["0,5"],"text":"Unknown  This Major's Salary over time College is hard because no one tells you how to study and you have to figure it out yourself, and while you don't know how to study you really struggle with inefficency. By the time you figure out how to study you have no time to study in your new way and have to study knowingly in low efficency. In high school you had more time, grades didn't matter as much. in college you get so many e-mails on how bad you are, so just delete those. unlike what's here, there is grade inflation &gt;0 at jhu  for good reasons . if you every try to finish all your homework on a weekend, it's unlikely if you're an average student, if you try to start some new projects on the side on the weekend, it'll decrease your time to do other things. in college opportunity costs are more apparent. you're definitely burned out from hs and the people who do well tend to be the ones never burnt out from hs. "},</v>
      </c>
      <c r="J3210" s="0" t="n">
        <f aca="false">LEN(A3210)</f>
        <v>924</v>
      </c>
    </row>
    <row r="3211" customFormat="false" ht="12.8" hidden="false" customHeight="false" outlineLevel="0" collapsed="false">
      <c r="A3211" s="0" t="s">
        <v>3946</v>
      </c>
      <c r="B3211" s="0" t="s">
        <v>3944</v>
      </c>
      <c r="C3211" s="0" t="s">
        <v>3947</v>
      </c>
      <c r="D3211" s="0" t="n">
        <v>2</v>
      </c>
      <c r="E3211" s="0" t="str">
        <f aca="false">IFERROR(IFERROR(REPLACE(C3211,SEARCH($E$1,C3211,1),LEN($E$1),""),REPLACE(C3211,SEARCH($F$1,C3211,1),LEN($F$1),"")),C3211)</f>
        <v>www.studentsreview.com/viewprofile.php3?k=1483207190&amp;u=627</v>
      </c>
      <c r="F3211" s="0" t="str">
        <f aca="false">REPLACE(E3211,SEARCH("/",E3211,1),LEN(E3211),"")</f>
        <v>www.studentsreview.com</v>
      </c>
      <c r="G3211" s="0" t="n">
        <f aca="false">IF(F3211="www.studentcrowd.com",D3211*2/10,IF(F3211="www.studentsreview.com",D3211*2.5/10,"ERROR"))</f>
        <v>0.5</v>
      </c>
      <c r="H3211" s="0" t="str">
        <f aca="false">VLOOKUP(G3211,Sheet2!$A$1:$B$8,2,0)</f>
        <v>middle</v>
      </c>
      <c r="I3211" s="0" t="str">
        <f aca="false">"{""classes"":["""&amp;G3211&amp;"""],""text"":"""&amp;A3211&amp;"""},"</f>
        <v>{"classes":["0,5"],"text":"History/Histories  art history/etc.   This Major's Salary over time Athletes don't have to meet the same academic standard to get in or stay in JHU"},</v>
      </c>
      <c r="J3211" s="0" t="n">
        <f aca="false">LEN(A3211)</f>
        <v>147</v>
      </c>
    </row>
    <row r="3212" customFormat="false" ht="12.8" hidden="false" customHeight="false" outlineLevel="0" collapsed="false">
      <c r="A3212" s="0" t="s">
        <v>3948</v>
      </c>
      <c r="B3212" s="0" t="s">
        <v>3944</v>
      </c>
      <c r="C3212" s="0" t="s">
        <v>3949</v>
      </c>
      <c r="D3212" s="0" t="n">
        <v>3</v>
      </c>
      <c r="E3212" s="0" t="str">
        <f aca="false">IFERROR(IFERROR(REPLACE(C3212,SEARCH($E$1,C3212,1),LEN($E$1),""),REPLACE(C3212,SEARCH($F$1,C3212,1),LEN($F$1),"")),C3212)</f>
        <v>www.studentsreview.com/viewprofile.php3?k=1481359772&amp;u=627</v>
      </c>
      <c r="F3212" s="0" t="str">
        <f aca="false">REPLACE(E3212,SEARCH("/",E3212,1),LEN(E3212),"")</f>
        <v>www.studentsreview.com</v>
      </c>
      <c r="G3212" s="0" t="n">
        <f aca="false">IF(F3212="www.studentcrowd.com",D3212*2/10,IF(F3212="www.studentsreview.com",D3212*2.5/10,"ERROR"))</f>
        <v>0.75</v>
      </c>
      <c r="H3212" s="0" t="str">
        <f aca="false">VLOOKUP(G3212,Sheet2!$A$1:$B$8,2,0)</f>
        <v>good</v>
      </c>
      <c r="I3212" s="0" t="str">
        <f aca="false">"{""classes"":["""&amp;G3212&amp;"""],""text"":"""&amp;A3212&amp;"""},"</f>
        <v>{"classes":["0,75"],"text":"Public Health  This Major's Salary over time It's easier than people say it is. Still tough but social life is acutally quite lit over here and if you want to have a good time, this is the place. The thing is, here you can do whatever you want because peer pressure is less. It's practically an ivy thats better than upenn, brown, and dartmouth. Still, it's great for people who want a college experience but not a super crazy one  drunk for an entire week . it's for people who want to have great futures, especially in medicine."},</v>
      </c>
      <c r="J3212" s="0" t="n">
        <f aca="false">LEN(A3212)</f>
        <v>530</v>
      </c>
    </row>
    <row r="3213" customFormat="false" ht="12.8" hidden="false" customHeight="false" outlineLevel="0" collapsed="false">
      <c r="A3213" s="0" t="s">
        <v>3950</v>
      </c>
      <c r="B3213" s="0" t="s">
        <v>3944</v>
      </c>
      <c r="C3213" s="0" t="s">
        <v>3951</v>
      </c>
      <c r="D3213" s="0" t="n">
        <v>4</v>
      </c>
      <c r="E3213" s="0" t="str">
        <f aca="false">IFERROR(IFERROR(REPLACE(C3213,SEARCH($E$1,C3213,1),LEN($E$1),""),REPLACE(C3213,SEARCH($F$1,C3213,1),LEN($F$1),"")),C3213)</f>
        <v>www.studentsreview.com/viewprofile.php3?k=1424238610&amp;u=627</v>
      </c>
      <c r="F3213" s="0" t="str">
        <f aca="false">REPLACE(E3213,SEARCH("/",E3213,1),LEN(E3213),"")</f>
        <v>www.studentsreview.com</v>
      </c>
      <c r="G3213" s="0" t="n">
        <f aca="false">IF(F3213="www.studentcrowd.com",D3213*2/10,IF(F3213="www.studentsreview.com",D3213*2.5/10,"ERROR"))</f>
        <v>1</v>
      </c>
      <c r="H3213" s="0" t="str">
        <f aca="false">VLOOKUP(G3213,Sheet2!$A$1:$B$8,2,0)</f>
        <v>excellent</v>
      </c>
      <c r="I3213" s="0" t="str">
        <f aca="false">"{""classes"":["""&amp;G3213&amp;"""],""text"":"""&amp;A3213&amp;"""},"</f>
        <v>{"classes":["1"],"text":"Unknown  This Major's Salary over time It is harder than expected and Ivy schools have grade inflation.  I wish we did.  Our professors get pleasure in the harsh grades JHU is known o give, and it makes getting the premier internships harder for JHU students.  This is a fact."},</v>
      </c>
      <c r="J3213" s="0" t="n">
        <f aca="false">LEN(A3213)</f>
        <v>276</v>
      </c>
    </row>
    <row r="3214" customFormat="false" ht="12.8" hidden="false" customHeight="false" outlineLevel="0" collapsed="false">
      <c r="A3214" s="0" t="s">
        <v>3952</v>
      </c>
      <c r="B3214" s="0" t="s">
        <v>3944</v>
      </c>
      <c r="C3214" s="0" t="s">
        <v>3953</v>
      </c>
      <c r="D3214" s="0" t="n">
        <v>1</v>
      </c>
      <c r="E3214" s="0" t="str">
        <f aca="false">IFERROR(IFERROR(REPLACE(C3214,SEARCH($E$1,C3214,1),LEN($E$1),""),REPLACE(C3214,SEARCH($F$1,C3214,1),LEN($F$1),"")),C3214)</f>
        <v>www.studentsreview.com/viewprofile.php3?k=1421191993&amp;u=627</v>
      </c>
      <c r="F3214" s="0" t="str">
        <f aca="false">REPLACE(E3214,SEARCH("/",E3214,1),LEN(E3214),"")</f>
        <v>www.studentsreview.com</v>
      </c>
      <c r="G3214" s="0" t="n">
        <f aca="false">IF(F3214="www.studentcrowd.com",D3214*2/10,IF(F3214="www.studentsreview.com",D3214*2.5/10,"ERROR"))</f>
        <v>0.25</v>
      </c>
      <c r="H3214" s="0" t="str">
        <f aca="false">VLOOKUP(G3214,Sheet2!$A$1:$B$8,2,0)</f>
        <v>bad_plus</v>
      </c>
      <c r="I3214" s="0" t="str">
        <f aca="false">"{""classes"":["""&amp;G3214&amp;"""],""text"":"""&amp;A3214&amp;"""},"</f>
        <v>{"classes":["0,25"],"text":"Chemical Engineering  This Major's Salary over time johns hopkins is challenging/miserable/stressful and overall unpleasant.  if you choose the right major, it can be an ok experience.  don't choose chemical engineering.  it is the most miserable of all.   "},</v>
      </c>
      <c r="J3214" s="0" t="n">
        <f aca="false">LEN(A3214)</f>
        <v>257</v>
      </c>
    </row>
    <row r="3215" customFormat="false" ht="12.8" hidden="false" customHeight="false" outlineLevel="0" collapsed="false">
      <c r="A3215" s="0" t="s">
        <v>3954</v>
      </c>
      <c r="B3215" s="0" t="s">
        <v>3944</v>
      </c>
      <c r="C3215" s="0" t="s">
        <v>3955</v>
      </c>
      <c r="D3215" s="0" t="n">
        <v>1</v>
      </c>
      <c r="E3215" s="0" t="str">
        <f aca="false">IFERROR(IFERROR(REPLACE(C3215,SEARCH($E$1,C3215,1),LEN($E$1),""),REPLACE(C3215,SEARCH($F$1,C3215,1),LEN($F$1),"")),C3215)</f>
        <v>www.studentsreview.com/viewprofile.php3?k=1416603759&amp;u=627</v>
      </c>
      <c r="F3215" s="0" t="str">
        <f aca="false">REPLACE(E3215,SEARCH("/",E3215,1),LEN(E3215),"")</f>
        <v>www.studentsreview.com</v>
      </c>
      <c r="G3215" s="0" t="n">
        <f aca="false">IF(F3215="www.studentcrowd.com",D3215*2/10,IF(F3215="www.studentsreview.com",D3215*2.5/10,"ERROR"))</f>
        <v>0.25</v>
      </c>
      <c r="H3215" s="0" t="str">
        <f aca="false">VLOOKUP(G3215,Sheet2!$A$1:$B$8,2,0)</f>
        <v>bad_plus</v>
      </c>
      <c r="I3215" s="0" t="str">
        <f aca="false">"{""classes"":["""&amp;G3215&amp;"""],""text"":"""&amp;A3215&amp;"""},"</f>
        <v>{"classes":["0,25"],"text":"PreMed and Medical  This Major's Salary over time If I could have done it all over, I would have gotten more from an online school degree school than Hopkins. Hopkins was able to degrade my ambitious nature. The school has a giant stick up its ass and does not care about you. I suggest you save your $$ in applying to this school. Suck it Hopkins"},</v>
      </c>
      <c r="J3215" s="0" t="n">
        <f aca="false">LEN(A3215)</f>
        <v>347</v>
      </c>
    </row>
    <row r="3216" customFormat="false" ht="12.8" hidden="false" customHeight="false" outlineLevel="0" collapsed="false">
      <c r="A3216" s="0" t="s">
        <v>3956</v>
      </c>
      <c r="B3216" s="0" t="s">
        <v>3944</v>
      </c>
      <c r="C3216" s="0" t="s">
        <v>3957</v>
      </c>
      <c r="D3216" s="0" t="n">
        <v>1</v>
      </c>
      <c r="E3216" s="0" t="str">
        <f aca="false">IFERROR(IFERROR(REPLACE(C3216,SEARCH($E$1,C3216,1),LEN($E$1),""),REPLACE(C3216,SEARCH($F$1,C3216,1),LEN($F$1),"")),C3216)</f>
        <v>www.studentsreview.com/viewprofile.php3?k=1409001401&amp;u=627</v>
      </c>
      <c r="F3216" s="0" t="str">
        <f aca="false">REPLACE(E3216,SEARCH("/",E3216,1),LEN(E3216),"")</f>
        <v>www.studentsreview.com</v>
      </c>
      <c r="G3216" s="0" t="n">
        <f aca="false">IF(F3216="www.studentcrowd.com",D3216*2/10,IF(F3216="www.studentsreview.com",D3216*2.5/10,"ERROR"))</f>
        <v>0.25</v>
      </c>
      <c r="H3216" s="0" t="str">
        <f aca="false">VLOOKUP(G3216,Sheet2!$A$1:$B$8,2,0)</f>
        <v>bad_plus</v>
      </c>
      <c r="I3216" s="0" t="str">
        <f aca="false">"{""classes"":["""&amp;G3216&amp;"""],""text"":"""&amp;A3216&amp;"""},"</f>
        <v>{"classes":["0,25"],"text":"PreMed and Medical  This Major's Salary over time Administration has no interest in  you doing well, graduating on time, or going to a good graduate school. They are rude and threatening when you ask for further information. Terrible experiences for me and friends."},</v>
      </c>
      <c r="J3216" s="0" t="n">
        <f aca="false">LEN(A3216)</f>
        <v>265</v>
      </c>
    </row>
    <row r="3217" customFormat="false" ht="12.8" hidden="false" customHeight="false" outlineLevel="0" collapsed="false">
      <c r="A3217" s="0" t="s">
        <v>3958</v>
      </c>
      <c r="B3217" s="0" t="s">
        <v>3944</v>
      </c>
      <c r="C3217" s="0" t="s">
        <v>3959</v>
      </c>
      <c r="D3217" s="0" t="n">
        <v>1</v>
      </c>
      <c r="E3217" s="0" t="str">
        <f aca="false">IFERROR(IFERROR(REPLACE(C3217,SEARCH($E$1,C3217,1),LEN($E$1),""),REPLACE(C3217,SEARCH($F$1,C3217,1),LEN($F$1),"")),C3217)</f>
        <v>www.studentsreview.com/viewprofile.php3?k=1394128107&amp;u=627</v>
      </c>
      <c r="F3217" s="0" t="str">
        <f aca="false">REPLACE(E3217,SEARCH("/",E3217,1),LEN(E3217),"")</f>
        <v>www.studentsreview.com</v>
      </c>
      <c r="G3217" s="0" t="n">
        <f aca="false">IF(F3217="www.studentcrowd.com",D3217*2/10,IF(F3217="www.studentsreview.com",D3217*2.5/10,"ERROR"))</f>
        <v>0.25</v>
      </c>
      <c r="H3217" s="0" t="str">
        <f aca="false">VLOOKUP(G3217,Sheet2!$A$1:$B$8,2,0)</f>
        <v>bad_plus</v>
      </c>
      <c r="I3217" s="0" t="str">
        <f aca="false">"{""classes"":["""&amp;G3217&amp;"""],""text"":"""&amp;A3217&amp;"""},"</f>
        <v>{"classes":["0,25"],"text":"Computer Science  This Major's Salary over time Where to beginвЂ¦ this school is terrible. Overrated isn't strong enough of a word to describe just how severely disappointed by my college experience. I spent  lot of time beating mathematical concepts into my head which are completely unrelated to my major, and I spent absolutely no time learning job skills or building  portfolio. The professors clearly do not care about anyone but themselves, and they trust their assistants to do the bulk of the teaching even though the majority of these assistants are just undergrad students who took the courses the previous year. Huge waste of money for zero return academically or socially. "},</v>
      </c>
      <c r="J3217" s="0" t="n">
        <f aca="false">LEN(A3217)</f>
        <v>685</v>
      </c>
    </row>
    <row r="3218" customFormat="false" ht="12.8" hidden="false" customHeight="false" outlineLevel="0" collapsed="false">
      <c r="A3218" s="0" t="s">
        <v>3960</v>
      </c>
      <c r="B3218" s="0" t="s">
        <v>3944</v>
      </c>
      <c r="C3218" s="0" t="s">
        <v>3961</v>
      </c>
      <c r="D3218" s="0" t="n">
        <v>1</v>
      </c>
      <c r="E3218" s="0" t="str">
        <f aca="false">IFERROR(IFERROR(REPLACE(C3218,SEARCH($E$1,C3218,1),LEN($E$1),""),REPLACE(C3218,SEARCH($F$1,C3218,1),LEN($F$1),"")),C3218)</f>
        <v>www.studentsreview.com/viewprofile.php3?k=1385501522&amp;u=627</v>
      </c>
      <c r="F3218" s="0" t="str">
        <f aca="false">REPLACE(E3218,SEARCH("/",E3218,1),LEN(E3218),"")</f>
        <v>www.studentsreview.com</v>
      </c>
      <c r="G3218" s="0" t="n">
        <f aca="false">IF(F3218="www.studentcrowd.com",D3218*2/10,IF(F3218="www.studentsreview.com",D3218*2.5/10,"ERROR"))</f>
        <v>0.25</v>
      </c>
      <c r="H3218" s="0" t="str">
        <f aca="false">VLOOKUP(G3218,Sheet2!$A$1:$B$8,2,0)</f>
        <v>bad_plus</v>
      </c>
      <c r="I3218" s="0" t="str">
        <f aca="false">"{""classes"":["""&amp;G3218&amp;"""],""text"":"""&amp;A3218&amp;"""},"</f>
        <v>{"classes":["0,25"],"text":"Political Science  This Major's Salary over time This is a school for two types of people: 1 rich kids who weren't smart enough to get anywhere better and 2  nerds who have no personality/social skills and just study all the time. There is no student life. Everyone just studies. Safety on campus is abysmal. Students get robbed/killed and the administrations doesn't care.There is no school spirit. The  athletes  are anything but that and the bleachers during games are just as empty as they are when there are no games.Career prospects are non-existent. The top people from here end up in minimum-wage jobs. The rest don't get jobs.In short, don't go here if you want to have fun in college, learn something in college, and/or get a job after college. "},</v>
      </c>
      <c r="J3218" s="0" t="n">
        <f aca="false">LEN(A3218)</f>
        <v>755</v>
      </c>
    </row>
    <row r="3219" customFormat="false" ht="12.8" hidden="false" customHeight="false" outlineLevel="0" collapsed="false">
      <c r="A3219" s="0" t="s">
        <v>3962</v>
      </c>
      <c r="B3219" s="0" t="s">
        <v>3944</v>
      </c>
      <c r="C3219" s="0" t="s">
        <v>3963</v>
      </c>
      <c r="D3219" s="0" t="n">
        <v>2</v>
      </c>
      <c r="E3219" s="0" t="str">
        <f aca="false">IFERROR(IFERROR(REPLACE(C3219,SEARCH($E$1,C3219,1),LEN($E$1),""),REPLACE(C3219,SEARCH($F$1,C3219,1),LEN($F$1),"")),C3219)</f>
        <v>www.studentsreview.com/viewprofile.php3?k=1373638032&amp;u=627</v>
      </c>
      <c r="F3219" s="0" t="str">
        <f aca="false">REPLACE(E3219,SEARCH("/",E3219,1),LEN(E3219),"")</f>
        <v>www.studentsreview.com</v>
      </c>
      <c r="G3219" s="0" t="n">
        <f aca="false">IF(F3219="www.studentcrowd.com",D3219*2/10,IF(F3219="www.studentsreview.com",D3219*2.5/10,"ERROR"))</f>
        <v>0.5</v>
      </c>
      <c r="H3219" s="0" t="str">
        <f aca="false">VLOOKUP(G3219,Sheet2!$A$1:$B$8,2,0)</f>
        <v>middle</v>
      </c>
      <c r="I3219" s="0" t="str">
        <f aca="false">"{""classes"":["""&amp;G3219&amp;"""],""text"":"""&amp;A3219&amp;"""},"</f>
        <v>{"classes":["0,5"],"text":"Education  This Major's Salary over time Note that most classes are held in an office building just outside Columbia. MD and not at the SOE in Baltimore City.Keep in mind when arranging for room/apartment."},</v>
      </c>
      <c r="J3219" s="0" t="n">
        <f aca="false">LEN(A3219)</f>
        <v>205</v>
      </c>
    </row>
    <row r="3220" customFormat="false" ht="12.8" hidden="false" customHeight="false" outlineLevel="0" collapsed="false">
      <c r="A3220" s="0" t="s">
        <v>3964</v>
      </c>
      <c r="B3220" s="0" t="s">
        <v>3944</v>
      </c>
      <c r="C3220" s="0" t="s">
        <v>3965</v>
      </c>
      <c r="D3220" s="0" t="n">
        <v>3</v>
      </c>
      <c r="E3220" s="0" t="str">
        <f aca="false">IFERROR(IFERROR(REPLACE(C3220,SEARCH($E$1,C3220,1),LEN($E$1),""),REPLACE(C3220,SEARCH($F$1,C3220,1),LEN($F$1),"")),C3220)</f>
        <v>www.studentsreview.com/viewprofile.php3?k=1368240402&amp;u=627</v>
      </c>
      <c r="F3220" s="0" t="str">
        <f aca="false">REPLACE(E3220,SEARCH("/",E3220,1),LEN(E3220),"")</f>
        <v>www.studentsreview.com</v>
      </c>
      <c r="G3220" s="0" t="n">
        <f aca="false">IF(F3220="www.studentcrowd.com",D3220*2/10,IF(F3220="www.studentsreview.com",D3220*2.5/10,"ERROR"))</f>
        <v>0.75</v>
      </c>
      <c r="H3220" s="0" t="str">
        <f aca="false">VLOOKUP(G3220,Sheet2!$A$1:$B$8,2,0)</f>
        <v>good</v>
      </c>
      <c r="I3220" s="0" t="str">
        <f aca="false">"{""classes"":["""&amp;G3220&amp;"""],""text"":"""&amp;A3220&amp;"""},"</f>
        <v>{"classes":["0,75"],"text":"Mechanical Engineering  This Major's Salary over time Johns Hopkins is really what you make of it, and it certainly isn't for everyone. If you are looking for a school where you can get an easy 4.0 and go to graduate or medical school, this is not the place. If you want a school where you can do incredible research as early as your freshman year and continue that for grad school, this is a good place.I personally intend on going into industry and my average GPA  3.3  has landed me several internships with Fortune 500 companies already  I'm going to be making almost $15,000 this summer alone . Doing well here requires a lot of work, but if you manage your time well then you can also have a great social life. I go out to bars and parties on average 4 nights a week, and still get pretty good grades. Some professors are great, and some do not really enjoy teaching. Since there is no core curriculum, just make sure that you schedule your classes with only professors you know who are good.  "},</v>
      </c>
      <c r="J3220" s="0" t="n">
        <f aca="false">LEN(A3220)</f>
        <v>1000</v>
      </c>
    </row>
    <row r="3221" customFormat="false" ht="12.8" hidden="false" customHeight="false" outlineLevel="0" collapsed="false">
      <c r="A3221" s="0" t="s">
        <v>3966</v>
      </c>
      <c r="B3221" s="0" t="s">
        <v>3944</v>
      </c>
      <c r="C3221" s="0" t="s">
        <v>3967</v>
      </c>
      <c r="D3221" s="0" t="n">
        <v>3</v>
      </c>
      <c r="E3221" s="0" t="str">
        <f aca="false">IFERROR(IFERROR(REPLACE(C3221,SEARCH($E$1,C3221,1),LEN($E$1),""),REPLACE(C3221,SEARCH($F$1,C3221,1),LEN($F$1),"")),C3221)</f>
        <v>www.studentsreview.com/viewprofile.php3?k=1364870050&amp;u=627</v>
      </c>
      <c r="F3221" s="0" t="str">
        <f aca="false">REPLACE(E3221,SEARCH("/",E3221,1),LEN(E3221),"")</f>
        <v>www.studentsreview.com</v>
      </c>
      <c r="G3221" s="0" t="n">
        <f aca="false">IF(F3221="www.studentcrowd.com",D3221*2/10,IF(F3221="www.studentsreview.com",D3221*2.5/10,"ERROR"))</f>
        <v>0.75</v>
      </c>
      <c r="H3221" s="0" t="str">
        <f aca="false">VLOOKUP(G3221,Sheet2!$A$1:$B$8,2,0)</f>
        <v>good</v>
      </c>
      <c r="I3221" s="0" t="str">
        <f aca="false">"{""classes"":["""&amp;G3221&amp;"""],""text"":"""&amp;A3221&amp;"""},"</f>
        <v>{"classes":["0,75"],"text":"Other  This Major's Salary over time Hopkins is a meritocracy - less of the  old boys network  and  blue bloods  than at other top-tier universities  you know who you are! .  Very smart, hard-working students here.  But not all grinds."},</v>
      </c>
      <c r="J3221" s="0" t="n">
        <f aca="false">LEN(A3221)</f>
        <v>235</v>
      </c>
    </row>
    <row r="3222" customFormat="false" ht="12.8" hidden="false" customHeight="false" outlineLevel="0" collapsed="false">
      <c r="A3222" s="0" t="s">
        <v>3968</v>
      </c>
      <c r="B3222" s="0" t="s">
        <v>3944</v>
      </c>
      <c r="C3222" s="0" t="s">
        <v>3969</v>
      </c>
      <c r="D3222" s="0" t="n">
        <v>3</v>
      </c>
      <c r="E3222" s="0" t="str">
        <f aca="false">IFERROR(IFERROR(REPLACE(C3222,SEARCH($E$1,C3222,1),LEN($E$1),""),REPLACE(C3222,SEARCH($F$1,C3222,1),LEN($F$1),"")),C3222)</f>
        <v>www.studentsreview.com/viewprofile.php3?k=1346704551&amp;u=627</v>
      </c>
      <c r="F3222" s="0" t="str">
        <f aca="false">REPLACE(E3222,SEARCH("/",E3222,1),LEN(E3222),"")</f>
        <v>www.studentsreview.com</v>
      </c>
      <c r="G3222" s="0" t="n">
        <f aca="false">IF(F3222="www.studentcrowd.com",D3222*2/10,IF(F3222="www.studentsreview.com",D3222*2.5/10,"ERROR"))</f>
        <v>0.75</v>
      </c>
      <c r="H3222" s="0" t="str">
        <f aca="false">VLOOKUP(G3222,Sheet2!$A$1:$B$8,2,0)</f>
        <v>good</v>
      </c>
      <c r="I3222" s="0" t="str">
        <f aca="false">"{""classes"":["""&amp;G3222&amp;"""],""text"":"""&amp;A3222&amp;"""},"</f>
        <v>{"classes":["0,75"],"text":"English  This Major's Salary over time My review of Hopkins is overwhelmingly a good one. A little background info: I am an English and Writing Seminars  Creative Writing  double-major at the university. During the admissions process, I was not at all set on going to JHUвЂ”a school which is overwhelmingly perceived as an engineering and premed schoolвЂ”but gave it a second look when acceptance letters began rolling in. And thank god I didвЂ”JHU has the second highest rated creative writing program in the country, a fact that is often overlooked by those outside the program here at Hopkins but is very evident to those who get involved with it. While the faculty in the creative writing department can sometimes be aloof  a nice way of saying they really don't answer their emails , they are always very responsive to meeting and discussing your work as long as you can track them down once in a while. Given that the entire department is housed in Gilman Hall and everyone has their names on their office doorsвЂ¦ it's not a hard task. Just pretend it's the days before email and it doesn't seem crazy at all to stop by their office when convenient. It might take a few tries  writers are of course not known for keeping regular hours  but it'll be invaluable when you get to sit down with them and hash out some work. As far as the surrounding area, Baltimore is a fantastic place to be involved in the arts, and many humanities departments  the Film &amp; Media department especially  take full advantage of collaborating with these local events. As much as I came to loathe the phrase  you can find whatever you're looking for at School X  during the campus tours and admissions process, I have to say that Hopkins really is this phrase incarnate. Are there students who literally live in the below-ground levels of the library even on weekends and never see the light of day? Yes. Are there also students like me and my friends who are on every mailing list for concert and arts venues in the city, who go on adventures every weekend and often during the week and take full advantage of what Hopkins  and Baltimore  has to offer? Yes. If you come to Hopkins, remember that there's really no  average  JHU student. If you don't like the vibe you're getting hanging out with a certain group of study-holics, get social with somebody else. If your major is making you suicidal, maybe it's not the right major for you after all. Be the change, dudes."},</v>
      </c>
      <c r="J3222" s="0" t="n">
        <f aca="false">LEN(A3222)</f>
        <v>2453</v>
      </c>
    </row>
    <row r="3223" customFormat="false" ht="12.8" hidden="false" customHeight="false" outlineLevel="0" collapsed="false">
      <c r="A3223" s="0" t="s">
        <v>3970</v>
      </c>
      <c r="B3223" s="0" t="s">
        <v>3944</v>
      </c>
      <c r="C3223" s="0" t="s">
        <v>3971</v>
      </c>
      <c r="D3223" s="0" t="n">
        <v>4</v>
      </c>
      <c r="E3223" s="0" t="str">
        <f aca="false">IFERROR(IFERROR(REPLACE(C3223,SEARCH($E$1,C3223,1),LEN($E$1),""),REPLACE(C3223,SEARCH($F$1,C3223,1),LEN($F$1),"")),C3223)</f>
        <v>www.studentsreview.com/viewprofile.php3?k=1336283858&amp;u=627</v>
      </c>
      <c r="F3223" s="0" t="str">
        <f aca="false">REPLACE(E3223,SEARCH("/",E3223,1),LEN(E3223),"")</f>
        <v>www.studentsreview.com</v>
      </c>
      <c r="G3223" s="0" t="n">
        <f aca="false">IF(F3223="www.studentcrowd.com",D3223*2/10,IF(F3223="www.studentsreview.com",D3223*2.5/10,"ERROR"))</f>
        <v>1</v>
      </c>
      <c r="H3223" s="0" t="str">
        <f aca="false">VLOOKUP(G3223,Sheet2!$A$1:$B$8,2,0)</f>
        <v>excellent</v>
      </c>
      <c r="I3223" s="0" t="str">
        <f aca="false">"{""classes"":["""&amp;G3223&amp;"""],""text"":"""&amp;A3223&amp;"""},"</f>
        <v>{"classes":["1"],"text":"Public Health  This Major's Salary over time Please do not go here. This place ruined my life and my career.I originally came in here as a public health major wanting to be a family physician, literally that was my dream to help other people. I fell in love with my major after hearing about it from a department lecture. My freshman, first semester covered grades, I admit Hopkins was a challenge. To do well on my first chem test, I had to study everyday and do problems over and over  no life . But as the semester wears on, no one can shut themselves in all the time to get grades, its human nature to want to have fun. And thats where my grades dropped in the premedical course requirements. Because physics here isn't just physics at a state schools, its intense. Calculus is also intense. Every premed course here is intensive. Because remember getting a A is based on how high above the class's average you get. And its not like the people getting the average are stupid, they got into the same university you did. If you're someone like me, who works hard and believes hard work will get you through, this isn't the school for you. If you are someone who is naturally smart in the premedical sciences  I mean you never had to ever work to understand it  or you want to pursue a career in a particular major that JHU is known for you, then going here is acceptable and suitable. If you're a premed trying to get into a medical school and you're known even slightly as a hardworker, don't come here. It will ruin your chances of getting into any medical school, no matter how average or low it is ranked. Medical schools care only about stats, not really about the prestige of the university you went to. So if you go here and you don't do well not because you suck at science but because you are competing against smart peers, your science gpa is low that it makes you have to take 1-2 years off before going to medical school. Most of my friends who are premed had to take 1-2 years off. Isn't that kind of ridiculous, considering you went to such a hard school and tried your best. At a state school, you can get good grades and participate in extracurriculars and have good stats to get to a medical school. Honestly, if you do end up ignoring my advice and coming here and you're premed, please be strategic about what courses you take. Meaning, if I could go back over and redo it again, I would take only 1 science course a semester and flood the rest of my schedule with humanities to keep a high GPA. I would also take physics somewhere else. So please, think carefully before coming here. This is advice I wish someone had given me, if you are premed and come to JHU regardless of what anyone else tell you, only take the workload that you are sure that you can get good grades. WHo cares what medical schools think  no matter what the advisors say , because at the end of the day if you take courses to impress them and get shitty grades, you have no chance of getting in. "},</v>
      </c>
      <c r="J3223" s="0" t="n">
        <f aca="false">LEN(A3223)</f>
        <v>2991</v>
      </c>
    </row>
    <row r="3224" customFormat="false" ht="12.8" hidden="false" customHeight="false" outlineLevel="0" collapsed="false">
      <c r="A3224" s="0" t="s">
        <v>3972</v>
      </c>
      <c r="B3224" s="0" t="s">
        <v>3944</v>
      </c>
      <c r="C3224" s="0" t="s">
        <v>3973</v>
      </c>
      <c r="D3224" s="0" t="n">
        <v>1</v>
      </c>
      <c r="E3224" s="0" t="str">
        <f aca="false">IFERROR(IFERROR(REPLACE(C3224,SEARCH($E$1,C3224,1),LEN($E$1),""),REPLACE(C3224,SEARCH($F$1,C3224,1),LEN($F$1),"")),C3224)</f>
        <v>www.studentsreview.com/viewprofile.php3?k=1335307411&amp;u=627</v>
      </c>
      <c r="F3224" s="0" t="str">
        <f aca="false">REPLACE(E3224,SEARCH("/",E3224,1),LEN(E3224),"")</f>
        <v>www.studentsreview.com</v>
      </c>
      <c r="G3224" s="0" t="n">
        <f aca="false">IF(F3224="www.studentcrowd.com",D3224*2/10,IF(F3224="www.studentsreview.com",D3224*2.5/10,"ERROR"))</f>
        <v>0.25</v>
      </c>
      <c r="H3224" s="0" t="str">
        <f aca="false">VLOOKUP(G3224,Sheet2!$A$1:$B$8,2,0)</f>
        <v>bad_plus</v>
      </c>
      <c r="I3224" s="0" t="str">
        <f aca="false">"{""classes"":["""&amp;G3224&amp;"""],""text"":"""&amp;A3224&amp;"""},"</f>
        <v>{"classes":["0,25"],"text":"History/Histories  art history/etc.   This Major's Salary over time This school is awful. Parents stay awayвЂ”after they get your tuition money they just want more and treat your kids like garbage."},</v>
      </c>
      <c r="J3224" s="0" t="n">
        <f aca="false">LEN(A3224)</f>
        <v>197</v>
      </c>
    </row>
    <row r="3225" customFormat="false" ht="12.8" hidden="false" customHeight="false" outlineLevel="0" collapsed="false">
      <c r="A3225" s="0" t="s">
        <v>3974</v>
      </c>
      <c r="B3225" s="0" t="s">
        <v>3944</v>
      </c>
      <c r="C3225" s="0" t="s">
        <v>3975</v>
      </c>
      <c r="D3225" s="0" t="n">
        <v>2</v>
      </c>
      <c r="E3225" s="0" t="str">
        <f aca="false">IFERROR(IFERROR(REPLACE(C3225,SEARCH($E$1,C3225,1),LEN($E$1),""),REPLACE(C3225,SEARCH($F$1,C3225,1),LEN($F$1),"")),C3225)</f>
        <v>www.studentsreview.com/viewprofile.php3?k=1325148266&amp;u=627</v>
      </c>
      <c r="F3225" s="0" t="str">
        <f aca="false">REPLACE(E3225,SEARCH("/",E3225,1),LEN(E3225),"")</f>
        <v>www.studentsreview.com</v>
      </c>
      <c r="G3225" s="0" t="n">
        <f aca="false">IF(F3225="www.studentcrowd.com",D3225*2/10,IF(F3225="www.studentsreview.com",D3225*2.5/10,"ERROR"))</f>
        <v>0.5</v>
      </c>
      <c r="H3225" s="0" t="str">
        <f aca="false">VLOOKUP(G3225,Sheet2!$A$1:$B$8,2,0)</f>
        <v>middle</v>
      </c>
      <c r="I3225" s="0" t="str">
        <f aca="false">"{""classes"":["""&amp;G3225&amp;"""],""text"":"""&amp;A3225&amp;"""},"</f>
        <v>{"classes":["0,5"],"text":"Business - Management and Administration  This Major's Salary over time In the Business program, we are not a new program but a program that JHU never really invested in. If we can find a dean like the old Chicago Business School Dean. Our school can fly up the rankings because we do all the Harvard Law and HBS case studies. Please professors uses the same text as some of the famous B-schools like Stern, Stanford, Harvard,and Sloan. The bad part is that all campus are not united. Instead, its very spread out. If you are no in Homewood Campus, you don't feel school spirit. The computers in all the libraries are  old . The only have Microsoft Office 2003 in them and it's 2012 in 2 days. Even local community college near JHU has brand new computers. I want to know where is my tuition going to.   The school is cheap when it comes to institutional aid compare to its peers.    "},</v>
      </c>
      <c r="J3225" s="0" t="n">
        <f aca="false">LEN(A3225)</f>
        <v>884</v>
      </c>
    </row>
    <row r="3226" customFormat="false" ht="12.8" hidden="false" customHeight="false" outlineLevel="0" collapsed="false">
      <c r="A3226" s="0" t="s">
        <v>3976</v>
      </c>
      <c r="B3226" s="0" t="s">
        <v>3944</v>
      </c>
      <c r="C3226" s="0" t="s">
        <v>3977</v>
      </c>
      <c r="D3226" s="0" t="n">
        <v>3</v>
      </c>
      <c r="E3226" s="0" t="str">
        <f aca="false">IFERROR(IFERROR(REPLACE(C3226,SEARCH($E$1,C3226,1),LEN($E$1),""),REPLACE(C3226,SEARCH($F$1,C3226,1),LEN($F$1),"")),C3226)</f>
        <v>www.studentsreview.com/viewprofile.php3?k=1319972916&amp;u=627</v>
      </c>
      <c r="F3226" s="0" t="str">
        <f aca="false">REPLACE(E3226,SEARCH("/",E3226,1),LEN(E3226),"")</f>
        <v>www.studentsreview.com</v>
      </c>
      <c r="G3226" s="0" t="n">
        <f aca="false">IF(F3226="www.studentcrowd.com",D3226*2/10,IF(F3226="www.studentsreview.com",D3226*2.5/10,"ERROR"))</f>
        <v>0.75</v>
      </c>
      <c r="H3226" s="0" t="str">
        <f aca="false">VLOOKUP(G3226,Sheet2!$A$1:$B$8,2,0)</f>
        <v>good</v>
      </c>
      <c r="I3226" s="0" t="str">
        <f aca="false">"{""classes"":["""&amp;G3226&amp;"""],""text"":"""&amp;A3226&amp;"""},"</f>
        <v>{"classes":["0,75"],"text":"Political Science  This Major's Salary over time Hopkins was super challenging, but everyone expects just that and, moreover, once you graduate and start looking for work everyone knows what you went through. I graduated a few years ago and work in China, even here virtually every time I mention that I graduated from JHU people are very impressed. I transfered into Hopkins my Sophomore year, and while it was challenging and a little overwhelming at times, it was one of the best decisions of my life. I was also much happier socially then I was at the party school from which I transferred. I left with lifelong friends too.  "},</v>
      </c>
      <c r="J3226" s="0" t="n">
        <f aca="false">LEN(A3226)</f>
        <v>630</v>
      </c>
    </row>
    <row r="3227" customFormat="false" ht="12.8" hidden="false" customHeight="false" outlineLevel="0" collapsed="false">
      <c r="A3227" s="0" t="s">
        <v>3978</v>
      </c>
      <c r="B3227" s="0" t="s">
        <v>3944</v>
      </c>
      <c r="C3227" s="0" t="s">
        <v>3979</v>
      </c>
      <c r="D3227" s="0" t="n">
        <v>1</v>
      </c>
      <c r="E3227" s="0" t="str">
        <f aca="false">IFERROR(IFERROR(REPLACE(C3227,SEARCH($E$1,C3227,1),LEN($E$1),""),REPLACE(C3227,SEARCH($F$1,C3227,1),LEN($F$1),"")),C3227)</f>
        <v>www.studentsreview.com/viewprofile.php3?k=1314468013&amp;u=627</v>
      </c>
      <c r="F3227" s="0" t="str">
        <f aca="false">REPLACE(E3227,SEARCH("/",E3227,1),LEN(E3227),"")</f>
        <v>www.studentsreview.com</v>
      </c>
      <c r="G3227" s="0" t="n">
        <f aca="false">IF(F3227="www.studentcrowd.com",D3227*2/10,IF(F3227="www.studentsreview.com",D3227*2.5/10,"ERROR"))</f>
        <v>0.25</v>
      </c>
      <c r="H3227" s="0" t="str">
        <f aca="false">VLOOKUP(G3227,Sheet2!$A$1:$B$8,2,0)</f>
        <v>bad_plus</v>
      </c>
      <c r="I3227" s="0" t="str">
        <f aca="false">"{""classes"":["""&amp;G3227&amp;"""],""text"":"""&amp;A3227&amp;"""},"</f>
        <v>{"classes":["0,25"],"text":"Political Science  This Major's Salary over time Hopkins is an interesting place, and it's the kind of place where its reputation to people on the outside is much better than to the people on the inside. During my time there I was very popular and involved in everything in student life, but the general impression I got from people was that everybody sensible and normal was very unhappy with campus life; to most people it felt like all work, and no opportunities for play, even if you got involved in Greek life or whatever else. The only people who seemed ok with campus life are the kind of people who are anti-social and generally don't really want to have fun or meet people anyway  think the loner quiet kids in high school . The academics at Hopkins are strong and good, but the only problem is that they emphasize difficulty for the sake of difficulty. A person who gets a C in the class might have a far better understanding of the material than a person who gets a B+ at a peer university. The school abnormally deflates grades and makes everyone at the school stressed out pointlessly and constantly. That, combined with a lack of opportunities to relax or real campus traditions or entire-campus events  think sports games where more than 5% of the student body attends, or school-wide dances or other traditions  makes life on campus very boring, unrewarding and stunting one's growth as a person. I eventually transferred out after my sophomore year, and enjoyed my other university, a peer university ranked about the same, far more because it emphasized the truth that college life isn't only about slaving away your entire life in the library  which at Hopkins is open 24/7, and is full almost anytime of the day ."},</v>
      </c>
      <c r="J3227" s="0" t="n">
        <f aca="false">LEN(A3227)</f>
        <v>1733</v>
      </c>
    </row>
    <row r="3228" customFormat="false" ht="12.8" hidden="false" customHeight="false" outlineLevel="0" collapsed="false">
      <c r="A3228" s="0" t="s">
        <v>3980</v>
      </c>
      <c r="B3228" s="0" t="s">
        <v>3944</v>
      </c>
      <c r="C3228" s="0" t="s">
        <v>3981</v>
      </c>
      <c r="D3228" s="0" t="n">
        <v>1</v>
      </c>
      <c r="E3228" s="0" t="str">
        <f aca="false">IFERROR(IFERROR(REPLACE(C3228,SEARCH($E$1,C3228,1),LEN($E$1),""),REPLACE(C3228,SEARCH($F$1,C3228,1),LEN($F$1),"")),C3228)</f>
        <v>www.studentsreview.com/viewprofile.php3?k=1306355367&amp;u=627</v>
      </c>
      <c r="F3228" s="0" t="str">
        <f aca="false">REPLACE(E3228,SEARCH("/",E3228,1),LEN(E3228),"")</f>
        <v>www.studentsreview.com</v>
      </c>
      <c r="G3228" s="0" t="n">
        <f aca="false">IF(F3228="www.studentcrowd.com",D3228*2/10,IF(F3228="www.studentsreview.com",D3228*2.5/10,"ERROR"))</f>
        <v>0.25</v>
      </c>
      <c r="H3228" s="0" t="str">
        <f aca="false">VLOOKUP(G3228,Sheet2!$A$1:$B$8,2,0)</f>
        <v>bad_plus</v>
      </c>
      <c r="I3228" s="0" t="str">
        <f aca="false">"{""classes"":["""&amp;G3228&amp;"""],""text"":"""&amp;A3228&amp;"""},"</f>
        <v>{"classes":["0,25"],"text":"Psychology  This Major's Salary over time Johns Hopkins stands as one of the most overrated universities. While it is praised and celebrated in the academic community, there is actually not all that much to get excited over. Hopkins is only good in specific departments. The graduate programs are generally better than the undergraduate, and the engineering programs are generally better than the arts&amp;sciences;  though there are some exceptions, for instance the writing department is decent . DO NOT APPLY TO HOPKINS UNLESS YOU ALREADY KNOW WHAT YOU WANT TO DO FOR YOUR CAREER AND HOPKINS OFFERS A STRONG PROGRAM IN THAT FIELD. Most of the undergraduate programs are a joke. Generalists will be dissappointed in the lack of good teachers, and the lack of opportunities to explore new subjects at this school. The professors are there to do research, not to teach you. They're stuck teaching you. That's why they are mostly terrible teachers. This is why you should only come here if you already know what you want to do with your life.Within my field  psychology  i was particularly dissatisfied. Of all my professors, I only remember two that were half decent lecturers, and one of them later left the University because the administration wanted her to be harder on her students, and was pressuring her research in a wierd direction. I was also upset that none of my courses focused on clinical psychology, personality, and behavior, the things that draw most students into psychology. I studies  psychology  for four years and I learned very little actual psychology. None of this stuff can be applied in the real world setting.I work as a mailman right now, if that gives you any clue as to how well Hopkins prepares you for the real world. Everything is theory, nothing is practice. The career center was also of little use to me in helping me find a direction. A word on the social scene while we're still here. It sucks. You  have to explore Baltimore to find the cultural activities and interesting people the city has to offer. There is nothing to do in Charles Village except for the terrible, smelly, overcrowded and douchebag/bro ridden frat parties, and the three local bars, which are decent  each having their own pros and cons . Since most Hopkins kids don't have the time/means/courage to explore the urban jungle that is Baltimore, they never get to experience all the wonderful and eccentric things this city has to offer. So, for most, the social life is a dull routine.Also, advice for the men. DO NOT DATE HOPKINS WOMEN. There is a chip missing in their brains. None of them know what they want out of life or their relationships. All of them are manipulators and play head games. Most of them are much less attractive than their general population counterparts. Few of them make for good company or good conversation. You would be surprised how many  smart  girls are incapable of talking politics or philosophy, and are instead only interested in the newest Lady Gaga song. You're better off finding a Baltimore local or a girl from another school. At least she's genuine as a person and you know what you're signing up for. Women, I'm not sure if the dating scene is as terrible for you guys as it is for us men. But a lot of the girls I have talked to say that it is generally more difficult to find a good man at Hopkins than at other places, unless you're looking for a well-groomed rich boy with no substance. There is also an active gay and lesbian community, even though most  of it is hidden from the mainstream social circles. "},</v>
      </c>
      <c r="J3228" s="0" t="n">
        <f aca="false">LEN(A3228)</f>
        <v>3562</v>
      </c>
    </row>
    <row r="3229" customFormat="false" ht="12.8" hidden="false" customHeight="false" outlineLevel="0" collapsed="false">
      <c r="A3229" s="0" t="s">
        <v>3982</v>
      </c>
      <c r="B3229" s="0" t="s">
        <v>3944</v>
      </c>
      <c r="C3229" s="0" t="s">
        <v>3983</v>
      </c>
      <c r="D3229" s="0" t="n">
        <v>2</v>
      </c>
      <c r="E3229" s="0" t="str">
        <f aca="false">IFERROR(IFERROR(REPLACE(C3229,SEARCH($E$1,C3229,1),LEN($E$1),""),REPLACE(C3229,SEARCH($F$1,C3229,1),LEN($F$1),"")),C3229)</f>
        <v>www.studentsreview.com/viewprofile.php3?k=1305697578&amp;u=627</v>
      </c>
      <c r="F3229" s="0" t="str">
        <f aca="false">REPLACE(E3229,SEARCH("/",E3229,1),LEN(E3229),"")</f>
        <v>www.studentsreview.com</v>
      </c>
      <c r="G3229" s="0" t="n">
        <f aca="false">IF(F3229="www.studentcrowd.com",D3229*2/10,IF(F3229="www.studentsreview.com",D3229*2.5/10,"ERROR"))</f>
        <v>0.5</v>
      </c>
      <c r="H3229" s="0" t="str">
        <f aca="false">VLOOKUP(G3229,Sheet2!$A$1:$B$8,2,0)</f>
        <v>middle</v>
      </c>
      <c r="I3229" s="0" t="str">
        <f aca="false">"{""classes"":["""&amp;G3229&amp;"""],""text"":"""&amp;A3229&amp;"""},"</f>
        <v>{"classes":["0,5"],"text":"Physics  This Major's Salary over time Hopkins has severe issiues with the quality of their professors and the fairness of their grading.  Some sections of a class are curved to a B, while other sections of the same class are curved to a C.  This is probably a great Gradute school, but the quality of the undergraduate program is appalling."},</v>
      </c>
      <c r="J3229" s="0" t="n">
        <f aca="false">LEN(A3229)</f>
        <v>341</v>
      </c>
    </row>
    <row r="3230" customFormat="false" ht="12.8" hidden="false" customHeight="false" outlineLevel="0" collapsed="false">
      <c r="A3230" s="0" t="s">
        <v>3984</v>
      </c>
      <c r="B3230" s="0" t="s">
        <v>3944</v>
      </c>
      <c r="C3230" s="0" t="s">
        <v>3985</v>
      </c>
      <c r="D3230" s="0" t="n">
        <v>1</v>
      </c>
      <c r="E3230" s="0" t="str">
        <f aca="false">IFERROR(IFERROR(REPLACE(C3230,SEARCH($E$1,C3230,1),LEN($E$1),""),REPLACE(C3230,SEARCH($F$1,C3230,1),LEN($F$1),"")),C3230)</f>
        <v>www.studentsreview.com/viewprofile.php3?k=1303944059&amp;u=627</v>
      </c>
      <c r="F3230" s="0" t="str">
        <f aca="false">REPLACE(E3230,SEARCH("/",E3230,1),LEN(E3230),"")</f>
        <v>www.studentsreview.com</v>
      </c>
      <c r="G3230" s="0" t="n">
        <f aca="false">IF(F3230="www.studentcrowd.com",D3230*2/10,IF(F3230="www.studentsreview.com",D3230*2.5/10,"ERROR"))</f>
        <v>0.25</v>
      </c>
      <c r="H3230" s="0" t="str">
        <f aca="false">VLOOKUP(G3230,Sheet2!$A$1:$B$8,2,0)</f>
        <v>bad_plus</v>
      </c>
      <c r="I3230" s="0" t="str">
        <f aca="false">"{""classes"":["""&amp;G3230&amp;"""],""text"":"""&amp;A3230&amp;"""},"</f>
        <v>{"classes":["0,25"],"text":"Engineering Department  This Major's Salary over time Being perfectly honestвЂ¦Hopkins is a great school if you are going to be premed or bio or any major other than Biomedical Engineering.  There definitely is a social life on campus, but Biomedical Engineers  BMEs  do not participate in it.  The amount of work we are expected to do is Herculean.  The program is great but it is taught the wrong way.  This is truly a RESEARCH university.  The faculty is somewhat concerned about the success of the students but they wind up turning their own current research into impossible problem sets.  It truly seems like our department wants to pump out 10-20 high GPA students while the rest of us are fighting for average.  Many classes are curved down.  Grade deflation is rampant.  Math department started new rule where only 10% of students get A's.  I don't know if I would say that the students are cutthroatвЂ¦its just that no matter how hard you try, you will likely be average.  Its really depressing.  Especially watching all of your friends not in the department go out and have fun when you know that you really shouldn't because you have 2 BME tests on the same day and hour apart next week on top of your 4 problem sets.  Each faculty member thinks that you are only taking their class and they put unreasonable demands on you.  I've been told to skip a test by my own advisor to go to the medical campus and collect data for a project I am doing on the side.  In Hopkins BMEвЂ¦you truly feel like your time isn't worth anything to anyone.  I'm taking about 19-20 credits every semester in order to finish the double major I'm trying to do.  It's actually hilarious because my BME GPA is right around average while my CE GPA is much much higher.  Its not that I can't get good grades, its just that the expectations and the workload and everything else about the BME department is outrageous.  If you're reading this and you are thinking about entering the BME program here, I would seriously, honestly, strongly consider any other college offers you have on the table.  I really could never wish this on anyone."},</v>
      </c>
      <c r="J3230" s="0" t="n">
        <f aca="false">LEN(A3230)</f>
        <v>2120</v>
      </c>
    </row>
    <row r="3231" customFormat="false" ht="12.8" hidden="false" customHeight="false" outlineLevel="0" collapsed="false">
      <c r="A3231" s="0" t="s">
        <v>3986</v>
      </c>
      <c r="B3231" s="0" t="s">
        <v>3944</v>
      </c>
      <c r="C3231" s="0" t="s">
        <v>3987</v>
      </c>
      <c r="D3231" s="0" t="n">
        <v>3</v>
      </c>
      <c r="E3231" s="0" t="str">
        <f aca="false">IFERROR(IFERROR(REPLACE(C3231,SEARCH($E$1,C3231,1),LEN($E$1),""),REPLACE(C3231,SEARCH($F$1,C3231,1),LEN($F$1),"")),C3231)</f>
        <v>www.studentsreview.com/viewprofile.php3?k=1302757855&amp;u=627</v>
      </c>
      <c r="F3231" s="0" t="str">
        <f aca="false">REPLACE(E3231,SEARCH("/",E3231,1),LEN(E3231),"")</f>
        <v>www.studentsreview.com</v>
      </c>
      <c r="G3231" s="0" t="n">
        <f aca="false">IF(F3231="www.studentcrowd.com",D3231*2/10,IF(F3231="www.studentsreview.com",D3231*2.5/10,"ERROR"))</f>
        <v>0.75</v>
      </c>
      <c r="H3231" s="0" t="str">
        <f aca="false">VLOOKUP(G3231,Sheet2!$A$1:$B$8,2,0)</f>
        <v>good</v>
      </c>
      <c r="I3231" s="0" t="str">
        <f aca="false">"{""classes"":["""&amp;G3231&amp;"""],""text"":"""&amp;A3231&amp;"""},"</f>
        <v>{"classes":["0,75"],"text":"PreMed and Medical  This Major's Salary over time The time was the 1980's- the male students outnumbered the female students by a 2:1 ratio. There was a lot of talk about cut throat competition for grades,  impossible  courses, etc.  Two of my 4 freshman apartment mates dropped out before senior year to go elsewhereвЂ¦and yet I had what I would say was a very good college experience. I graduated with honors so apparently grade deflation is not so badвЂ¦I did work hard to get my Pre-Med degree but had time to minor in Russian, act in plays, take advantage of the speaker series and the shuttle to Washington on occasion, chase after some Goucher girls and explore Baltimore a little bit, too.  For the self-motivated, intellectually curious and hard working student this is a challenging but positive place.  For those looking to have a social life spooned over them, for easy classes and laid back atmosphere, this is not the place.  With my AP credits I placed out of freshman year and began life  as a sophomore.  No pass/fail first semester for me.  It was a major adjustment to go from basically gliding through high school to taking 2nd year college courses at such a competitive school. My first exam was a shock to my system, but ultimately made me a much better student. I am not sure how much the degree helped me going forward, but having to find a way to meet the challenges at JHU was an invaluable lesson for life."},</v>
      </c>
      <c r="J3231" s="0" t="n">
        <f aca="false">LEN(A3231)</f>
        <v>1433</v>
      </c>
    </row>
    <row r="3232" customFormat="false" ht="12.8" hidden="false" customHeight="false" outlineLevel="0" collapsed="false">
      <c r="A3232" s="0" t="s">
        <v>3988</v>
      </c>
      <c r="B3232" s="0" t="s">
        <v>3944</v>
      </c>
      <c r="C3232" s="0" t="s">
        <v>3989</v>
      </c>
      <c r="D3232" s="0" t="n">
        <v>4</v>
      </c>
      <c r="E3232" s="0" t="str">
        <f aca="false">IFERROR(IFERROR(REPLACE(C3232,SEARCH($E$1,C3232,1),LEN($E$1),""),REPLACE(C3232,SEARCH($F$1,C3232,1),LEN($F$1),"")),C3232)</f>
        <v>www.studentsreview.com/viewprofile.php3?k=1298444017&amp;u=627</v>
      </c>
      <c r="F3232" s="0" t="str">
        <f aca="false">REPLACE(E3232,SEARCH("/",E3232,1),LEN(E3232),"")</f>
        <v>www.studentsreview.com</v>
      </c>
      <c r="G3232" s="0" t="n">
        <f aca="false">IF(F3232="www.studentcrowd.com",D3232*2/10,IF(F3232="www.studentsreview.com",D3232*2.5/10,"ERROR"))</f>
        <v>1</v>
      </c>
      <c r="H3232" s="0" t="str">
        <f aca="false">VLOOKUP(G3232,Sheet2!$A$1:$B$8,2,0)</f>
        <v>excellent</v>
      </c>
      <c r="I3232" s="0" t="str">
        <f aca="false">"{""classes"":["""&amp;G3232&amp;"""],""text"":"""&amp;A3232&amp;"""},"</f>
        <v>{"classes":["1"],"text":"History/Histories  art history/etc.   This Major's Salary over time I went to the Hopkins in the 1970s as a concurrent BA-MA student in history. I eventually went to Berkeley for my PhD and ended up a full professor at the University of Virginia.  It is remarkable how the comments of students in recent years sound like what Hopkins students said in the '70s.  Most of the students I went with hated the place; if they good into Med school or a prestige doctoral program  or thought they would , they put on a positive happy face to outsiders.  Life was a relentless academic grind.  All the stuff about hard grading and vicious competition was true then too.  I got a first-rate professional training.  As an graduate student when I was already a sophomore, I had plenty of access to the history faculty and they were wonderful as people and scholars.But the as a liberal arts education it was a disaster.  Everyone was there to get in somewhere lessвЂ”usually med school  70-80% of my class was pre-med .  This destroyed the university as an intellectual environment.  The natural science types were grade obsessed, often suicidal, and could talk about nothing but their homework and grades.  The other 10 history majors were a real mixed bag.  Thanks to God for some of the finest teacher scholars I have ever known.The phrase  Hopkins is where fun went to die  was coined in the 70s there.  We called the place the  hole above ground.   Social life?  What's that?  It is hard to describe the liberation of arriving at Berkeley.  People were interesting, intellectually alive, and fun.  I guess I was prepared well by Hopkins but did it have to be so inhumane and brutal?  The Ivy League Harvard and Yale types that I went to Berkeley grad school with were not as technically well prepared for doctoral work as I was, nor were people from non-big name state schools.  But they all seemed to have enjoyed their undergraduate education.  I have never quite forgiven the Hopkins for taking away the human part of four years of my youth.  But, unlike my sophomore roommate who bailed and went to Columbia, I stayed.  So I cannot blame Hopkins for that."},</v>
      </c>
      <c r="J3232" s="0" t="n">
        <f aca="false">LEN(A3232)</f>
        <v>2152</v>
      </c>
    </row>
    <row r="3233" customFormat="false" ht="12.8" hidden="false" customHeight="false" outlineLevel="0" collapsed="false">
      <c r="A3233" s="0" t="s">
        <v>3990</v>
      </c>
      <c r="B3233" s="0" t="s">
        <v>3944</v>
      </c>
      <c r="C3233" s="0" t="s">
        <v>3991</v>
      </c>
      <c r="D3233" s="0" t="n">
        <v>1</v>
      </c>
      <c r="E3233" s="0" t="str">
        <f aca="false">IFERROR(IFERROR(REPLACE(C3233,SEARCH($E$1,C3233,1),LEN($E$1),""),REPLACE(C3233,SEARCH($F$1,C3233,1),LEN($F$1),"")),C3233)</f>
        <v>www.studentsreview.com/viewprofile.php3?k=1296581897&amp;u=627</v>
      </c>
      <c r="F3233" s="0" t="str">
        <f aca="false">REPLACE(E3233,SEARCH("/",E3233,1),LEN(E3233),"")</f>
        <v>www.studentsreview.com</v>
      </c>
      <c r="G3233" s="0" t="n">
        <f aca="false">IF(F3233="www.studentcrowd.com",D3233*2/10,IF(F3233="www.studentsreview.com",D3233*2.5/10,"ERROR"))</f>
        <v>0.25</v>
      </c>
      <c r="H3233" s="0" t="str">
        <f aca="false">VLOOKUP(G3233,Sheet2!$A$1:$B$8,2,0)</f>
        <v>bad_plus</v>
      </c>
      <c r="I3233" s="0" t="str">
        <f aca="false">"{""classes"":["""&amp;G3233&amp;"""],""text"":"""&amp;A3233&amp;"""},"</f>
        <v>{"classes":["0,25"],"text":"Other  This Major's Salary over time I graduated many years ago from Johns Hopkins. However, in the time since, what I've heard is that little has changed. Undergrads are there to pay the bills, and some faculty make sure the undergrads know it. Also, advising? What's that?The Johns Hopkins name is greatвЂ¦ if you graduated from the med school. You can get a better education at cheaper universities."},</v>
      </c>
      <c r="J3233" s="0" t="n">
        <f aca="false">LEN(A3233)</f>
        <v>402</v>
      </c>
    </row>
    <row r="3234" customFormat="false" ht="12.8" hidden="false" customHeight="false" outlineLevel="0" collapsed="false">
      <c r="A3234" s="0" t="s">
        <v>3992</v>
      </c>
      <c r="B3234" s="0" t="s">
        <v>3944</v>
      </c>
      <c r="C3234" s="0" t="s">
        <v>3993</v>
      </c>
      <c r="D3234" s="0" t="n">
        <v>1</v>
      </c>
      <c r="E3234" s="0" t="str">
        <f aca="false">IFERROR(IFERROR(REPLACE(C3234,SEARCH($E$1,C3234,1),LEN($E$1),""),REPLACE(C3234,SEARCH($F$1,C3234,1),LEN($F$1),"")),C3234)</f>
        <v>www.studentsreview.com/viewprofile.php3?k=1285292645&amp;u=627</v>
      </c>
      <c r="F3234" s="0" t="str">
        <f aca="false">REPLACE(E3234,SEARCH("/",E3234,1),LEN(E3234),"")</f>
        <v>www.studentsreview.com</v>
      </c>
      <c r="G3234" s="0" t="n">
        <f aca="false">IF(F3234="www.studentcrowd.com",D3234*2/10,IF(F3234="www.studentsreview.com",D3234*2.5/10,"ERROR"))</f>
        <v>0.25</v>
      </c>
      <c r="H3234" s="0" t="str">
        <f aca="false">VLOOKUP(G3234,Sheet2!$A$1:$B$8,2,0)</f>
        <v>bad_plus</v>
      </c>
      <c r="I3234" s="0" t="str">
        <f aca="false">"{""classes"":["""&amp;G3234&amp;"""],""text"":"""&amp;A3234&amp;"""},"</f>
        <v>{"classes":["0,25"],"text":"Math  This Major's Salary over time I found Hopkins to be a cold, aloof place.  Many undergrads were closet Pre-Meds' and worked their butts off.  The faculty and staff had no interest in the undergrads.  My math advisor was of no help and I did not receive one ounce of career guidance.Now the place is co-ed.  I trust things are better now вЂ¦"},</v>
      </c>
      <c r="J3234" s="0" t="n">
        <f aca="false">LEN(A3234)</f>
        <v>345</v>
      </c>
    </row>
    <row r="3235" customFormat="false" ht="12.8" hidden="false" customHeight="false" outlineLevel="0" collapsed="false">
      <c r="A3235" s="0" t="s">
        <v>3994</v>
      </c>
      <c r="B3235" s="0" t="s">
        <v>3944</v>
      </c>
      <c r="C3235" s="0" t="s">
        <v>3995</v>
      </c>
      <c r="D3235" s="0" t="n">
        <v>3</v>
      </c>
      <c r="E3235" s="0" t="str">
        <f aca="false">IFERROR(IFERROR(REPLACE(C3235,SEARCH($E$1,C3235,1),LEN($E$1),""),REPLACE(C3235,SEARCH($F$1,C3235,1),LEN($F$1),"")),C3235)</f>
        <v>www.studentsreview.com/viewprofile.php3?k=1277411404&amp;u=627</v>
      </c>
      <c r="F3235" s="0" t="str">
        <f aca="false">REPLACE(E3235,SEARCH("/",E3235,1),LEN(E3235),"")</f>
        <v>www.studentsreview.com</v>
      </c>
      <c r="G3235" s="0" t="n">
        <f aca="false">IF(F3235="www.studentcrowd.com",D3235*2/10,IF(F3235="www.studentsreview.com",D3235*2.5/10,"ERROR"))</f>
        <v>0.75</v>
      </c>
      <c r="H3235" s="0" t="str">
        <f aca="false">VLOOKUP(G3235,Sheet2!$A$1:$B$8,2,0)</f>
        <v>good</v>
      </c>
      <c r="I3235" s="0" t="str">
        <f aca="false">"{""classes"":["""&amp;G3235&amp;"""],""text"":"""&amp;A3235&amp;"""},"</f>
        <v>{"classes":["0,75"],"text":"Astronomy  This Major's Salary over time Great academic experience at JHU.  Hopkins surprised me with how involved the students are and how many clubs and organizations there are.  Way more parties here then I would have anticipated before coming here because Hopkins has the rep of being a serious academic school.  Don't get me wrong - it's quite seriously academic here - but that doesn't mean it's devoid of fun, parties, night life.  "},</v>
      </c>
      <c r="J3235" s="0" t="n">
        <f aca="false">LEN(A3235)</f>
        <v>439</v>
      </c>
    </row>
    <row r="3236" customFormat="false" ht="12.8" hidden="false" customHeight="false" outlineLevel="0" collapsed="false">
      <c r="A3236" s="0" t="s">
        <v>3996</v>
      </c>
      <c r="B3236" s="0" t="s">
        <v>3944</v>
      </c>
      <c r="C3236" s="0" t="s">
        <v>3997</v>
      </c>
      <c r="D3236" s="0" t="n">
        <v>2</v>
      </c>
      <c r="E3236" s="0" t="str">
        <f aca="false">IFERROR(IFERROR(REPLACE(C3236,SEARCH($E$1,C3236,1),LEN($E$1),""),REPLACE(C3236,SEARCH($F$1,C3236,1),LEN($F$1),"")),C3236)</f>
        <v>www.studentsreview.com/viewprofile.php3?k=1271048776&amp;u=627</v>
      </c>
      <c r="F3236" s="0" t="str">
        <f aca="false">REPLACE(E3236,SEARCH("/",E3236,1),LEN(E3236),"")</f>
        <v>www.studentsreview.com</v>
      </c>
      <c r="G3236" s="0" t="n">
        <f aca="false">IF(F3236="www.studentcrowd.com",D3236*2/10,IF(F3236="www.studentsreview.com",D3236*2.5/10,"ERROR"))</f>
        <v>0.5</v>
      </c>
      <c r="H3236" s="0" t="str">
        <f aca="false">VLOOKUP(G3236,Sheet2!$A$1:$B$8,2,0)</f>
        <v>middle</v>
      </c>
      <c r="I3236" s="0" t="str">
        <f aca="false">"{""classes"":["""&amp;G3236&amp;"""],""text"":"""&amp;A3236&amp;"""},"</f>
        <v>{"classes":["0,5"],"text":"History/Histories  art history/etc.   This Major's Salary over time For the right person, Hopkins is great.  Don't think you're going to get out of here without working for it.  It's a blast, but you have to want this experience.  It's a beautiful campus and great people, brilliant in fact.  This environment isn't for everyone but for the right people, Hopkins is fantastic."},</v>
      </c>
      <c r="J3236" s="0" t="n">
        <f aca="false">LEN(A3236)</f>
        <v>376</v>
      </c>
    </row>
    <row r="3237" customFormat="false" ht="12.8" hidden="false" customHeight="false" outlineLevel="0" collapsed="false">
      <c r="A3237" s="0" t="s">
        <v>3998</v>
      </c>
      <c r="B3237" s="0" t="s">
        <v>3944</v>
      </c>
      <c r="C3237" s="0" t="s">
        <v>3999</v>
      </c>
      <c r="D3237" s="0" t="n">
        <v>3</v>
      </c>
      <c r="E3237" s="0" t="str">
        <f aca="false">IFERROR(IFERROR(REPLACE(C3237,SEARCH($E$1,C3237,1),LEN($E$1),""),REPLACE(C3237,SEARCH($F$1,C3237,1),LEN($F$1),"")),C3237)</f>
        <v>www.studentsreview.com/viewprofile.php3?k=1271047690&amp;u=627</v>
      </c>
      <c r="F3237" s="0" t="str">
        <f aca="false">REPLACE(E3237,SEARCH("/",E3237,1),LEN(E3237),"")</f>
        <v>www.studentsreview.com</v>
      </c>
      <c r="G3237" s="0" t="n">
        <f aca="false">IF(F3237="www.studentcrowd.com",D3237*2/10,IF(F3237="www.studentsreview.com",D3237*2.5/10,"ERROR"))</f>
        <v>0.75</v>
      </c>
      <c r="H3237" s="0" t="str">
        <f aca="false">VLOOKUP(G3237,Sheet2!$A$1:$B$8,2,0)</f>
        <v>good</v>
      </c>
      <c r="I3237" s="0" t="str">
        <f aca="false">"{""classes"":["""&amp;G3237&amp;"""],""text"":"""&amp;A3237&amp;"""},"</f>
        <v>{"classes":["0,75"],"text":"English  This Major's Salary over time Had a wonderful experience.  Students were friendly and glad I was able to get myself by the stereotypes and see the school for everything it had to offer.  I never experienced any of the general stereotypes.  Get involved early, meet people and ask for help if you need.  "},</v>
      </c>
      <c r="J3237" s="0" t="n">
        <f aca="false">LEN(A3237)</f>
        <v>312</v>
      </c>
    </row>
    <row r="3238" customFormat="false" ht="12.8" hidden="false" customHeight="false" outlineLevel="0" collapsed="false">
      <c r="A3238" s="0" t="s">
        <v>4000</v>
      </c>
      <c r="B3238" s="0" t="s">
        <v>3944</v>
      </c>
      <c r="C3238" s="0" t="s">
        <v>4001</v>
      </c>
      <c r="D3238" s="0" t="n">
        <v>4</v>
      </c>
      <c r="E3238" s="0" t="str">
        <f aca="false">IFERROR(IFERROR(REPLACE(C3238,SEARCH($E$1,C3238,1),LEN($E$1),""),REPLACE(C3238,SEARCH($F$1,C3238,1),LEN($F$1),"")),C3238)</f>
        <v>www.studentsreview.com/viewprofile.php3?k=1270528818&amp;u=627</v>
      </c>
      <c r="F3238" s="0" t="str">
        <f aca="false">REPLACE(E3238,SEARCH("/",E3238,1),LEN(E3238),"")</f>
        <v>www.studentsreview.com</v>
      </c>
      <c r="G3238" s="0" t="n">
        <f aca="false">IF(F3238="www.studentcrowd.com",D3238*2/10,IF(F3238="www.studentsreview.com",D3238*2.5/10,"ERROR"))</f>
        <v>1</v>
      </c>
      <c r="H3238" s="0" t="str">
        <f aca="false">VLOOKUP(G3238,Sheet2!$A$1:$B$8,2,0)</f>
        <v>excellent</v>
      </c>
      <c r="I3238" s="0" t="str">
        <f aca="false">"{""classes"":["""&amp;G3238&amp;"""],""text"":"""&amp;A3238&amp;"""},"</f>
        <v>{"classes":["1"],"text":"Other  This Major's Salary over time JHU In A NutshellPositives +Fantastic, challenging academic programs that prepares you well for the  real world  +JHU degree means a lot in the career market  anecdotal  +Forces you to be independent  +Intellectual environment  +Baltimore has a lot of hidden treasures +With some effort, a extensive social network is attainable +Pretty campus +Greek life contributes significantly to nightlifeNegativesBaltimore is crime-ridden; robberies occur on a regular basisStudents are super-competitive and cutthroatAchieving a high GPA is difficult Most students aren't the most extroverted; finding groups of friends is hard without joining a larger campus organizationThe university seems to care little about its undergraduatesRoom and board= significantly overpriced "},</v>
      </c>
      <c r="J3238" s="0" t="n">
        <f aca="false">LEN(A3238)</f>
        <v>801</v>
      </c>
    </row>
    <row r="3239" customFormat="false" ht="12.8" hidden="false" customHeight="false" outlineLevel="0" collapsed="false">
      <c r="A3239" s="0" t="s">
        <v>4002</v>
      </c>
      <c r="B3239" s="0" t="s">
        <v>3944</v>
      </c>
      <c r="C3239" s="0" t="s">
        <v>4003</v>
      </c>
      <c r="D3239" s="0" t="n">
        <v>4</v>
      </c>
      <c r="E3239" s="0" t="str">
        <f aca="false">IFERROR(IFERROR(REPLACE(C3239,SEARCH($E$1,C3239,1),LEN($E$1),""),REPLACE(C3239,SEARCH($F$1,C3239,1),LEN($F$1),"")),C3239)</f>
        <v>www.studentsreview.com/viewprofile.php3?k=1268944089&amp;u=627</v>
      </c>
      <c r="F3239" s="0" t="str">
        <f aca="false">REPLACE(E3239,SEARCH("/",E3239,1),LEN(E3239),"")</f>
        <v>www.studentsreview.com</v>
      </c>
      <c r="G3239" s="0" t="n">
        <f aca="false">IF(F3239="www.studentcrowd.com",D3239*2/10,IF(F3239="www.studentsreview.com",D3239*2.5/10,"ERROR"))</f>
        <v>1</v>
      </c>
      <c r="H3239" s="0" t="str">
        <f aca="false">VLOOKUP(G3239,Sheet2!$A$1:$B$8,2,0)</f>
        <v>excellent</v>
      </c>
      <c r="I3239" s="0" t="str">
        <f aca="false">"{""classes"":["""&amp;G3239&amp;"""],""text"":"""&amp;A3239&amp;"""},"</f>
        <v>{"classes":["1"],"text":"History/Histories  art history/etc.   This Major's Salary over time You're better off having fun if you join a  secret  society on campus. But remember, be yourself. Trying to fit the persona of someone else won't help you get in."},</v>
      </c>
      <c r="J3239" s="0" t="n">
        <f aca="false">LEN(A3239)</f>
        <v>230</v>
      </c>
    </row>
    <row r="3240" customFormat="false" ht="12.8" hidden="false" customHeight="false" outlineLevel="0" collapsed="false">
      <c r="A3240" s="0" t="s">
        <v>4004</v>
      </c>
      <c r="B3240" s="0" t="s">
        <v>3944</v>
      </c>
      <c r="C3240" s="0" t="s">
        <v>4005</v>
      </c>
      <c r="D3240" s="0" t="n">
        <v>3</v>
      </c>
      <c r="E3240" s="0" t="str">
        <f aca="false">IFERROR(IFERROR(REPLACE(C3240,SEARCH($E$1,C3240,1),LEN($E$1),""),REPLACE(C3240,SEARCH($F$1,C3240,1),LEN($F$1),"")),C3240)</f>
        <v>www.studentsreview.com/viewprofile.php3?k=1267466868&amp;u=627</v>
      </c>
      <c r="F3240" s="0" t="str">
        <f aca="false">REPLACE(E3240,SEARCH("/",E3240,1),LEN(E3240),"")</f>
        <v>www.studentsreview.com</v>
      </c>
      <c r="G3240" s="0" t="n">
        <f aca="false">IF(F3240="www.studentcrowd.com",D3240*2/10,IF(F3240="www.studentsreview.com",D3240*2.5/10,"ERROR"))</f>
        <v>0.75</v>
      </c>
      <c r="H3240" s="0" t="str">
        <f aca="false">VLOOKUP(G3240,Sheet2!$A$1:$B$8,2,0)</f>
        <v>good</v>
      </c>
      <c r="I3240" s="0" t="str">
        <f aca="false">"{""classes"":["""&amp;G3240&amp;"""],""text"":"""&amp;A3240&amp;"""},"</f>
        <v>{"classes":["0,75"],"text":"Political Science  This Major's Salary over time Diverse group of people.  Classes are challenging and interesting.  Social life much better than reputation.  Greek life, house parties, and interest/cultural groups"},</v>
      </c>
      <c r="J3240" s="0" t="n">
        <f aca="false">LEN(A3240)</f>
        <v>214</v>
      </c>
    </row>
    <row r="3241" customFormat="false" ht="12.8" hidden="false" customHeight="false" outlineLevel="0" collapsed="false">
      <c r="A3241" s="0" t="s">
        <v>4006</v>
      </c>
      <c r="B3241" s="0" t="s">
        <v>3944</v>
      </c>
      <c r="C3241" s="0" t="s">
        <v>4007</v>
      </c>
      <c r="D3241" s="0" t="n">
        <v>4</v>
      </c>
      <c r="E3241" s="0" t="str">
        <f aca="false">IFERROR(IFERROR(REPLACE(C3241,SEARCH($E$1,C3241,1),LEN($E$1),""),REPLACE(C3241,SEARCH($F$1,C3241,1),LEN($F$1),"")),C3241)</f>
        <v>www.studentsreview.com/viewprofile.php3?k=1266206332&amp;u=627</v>
      </c>
      <c r="F3241" s="0" t="str">
        <f aca="false">REPLACE(E3241,SEARCH("/",E3241,1),LEN(E3241),"")</f>
        <v>www.studentsreview.com</v>
      </c>
      <c r="G3241" s="0" t="n">
        <f aca="false">IF(F3241="www.studentcrowd.com",D3241*2/10,IF(F3241="www.studentsreview.com",D3241*2.5/10,"ERROR"))</f>
        <v>1</v>
      </c>
      <c r="H3241" s="0" t="str">
        <f aca="false">VLOOKUP(G3241,Sheet2!$A$1:$B$8,2,0)</f>
        <v>excellent</v>
      </c>
      <c r="I3241" s="0" t="str">
        <f aca="false">"{""classes"":["""&amp;G3241&amp;"""],""text"":"""&amp;A3241&amp;"""},"</f>
        <v>{"classes":["1"],"text":"Mechanical Engineering  This Major's Salary over time Stay ahead of your class otherwise when stuff overlaps you'll get stressed"},</v>
      </c>
      <c r="J3241" s="0" t="n">
        <f aca="false">LEN(A3241)</f>
        <v>128</v>
      </c>
    </row>
    <row r="3242" customFormat="false" ht="12.8" hidden="false" customHeight="false" outlineLevel="0" collapsed="false">
      <c r="A3242" s="0" t="s">
        <v>4008</v>
      </c>
      <c r="B3242" s="0" t="s">
        <v>3944</v>
      </c>
      <c r="C3242" s="0" t="s">
        <v>4009</v>
      </c>
      <c r="D3242" s="0" t="n">
        <v>3</v>
      </c>
      <c r="E3242" s="0" t="str">
        <f aca="false">IFERROR(IFERROR(REPLACE(C3242,SEARCH($E$1,C3242,1),LEN($E$1),""),REPLACE(C3242,SEARCH($F$1,C3242,1),LEN($F$1),"")),C3242)</f>
        <v>www.studentsreview.com/viewprofile.php3?k=1263716797&amp;u=627</v>
      </c>
      <c r="F3242" s="0" t="str">
        <f aca="false">REPLACE(E3242,SEARCH("/",E3242,1),LEN(E3242),"")</f>
        <v>www.studentsreview.com</v>
      </c>
      <c r="G3242" s="0" t="n">
        <f aca="false">IF(F3242="www.studentcrowd.com",D3242*2/10,IF(F3242="www.studentsreview.com",D3242*2.5/10,"ERROR"))</f>
        <v>0.75</v>
      </c>
      <c r="H3242" s="0" t="str">
        <f aca="false">VLOOKUP(G3242,Sheet2!$A$1:$B$8,2,0)</f>
        <v>good</v>
      </c>
      <c r="I3242" s="0" t="str">
        <f aca="false">"{""classes"":["""&amp;G3242&amp;"""],""text"":"""&amp;A3242&amp;"""},"</f>
        <v>{"classes":["0,75"],"text":"Nursing  This Major's Salary over time Nursing is difficult to learn because it is not all books and theories; it is all applications, critical thinking and most importantly genuine caring. I met many different exceptional people at JHU SON and I think the people made my experience exceptional and successful as a graduated nurse. The school provides rare opportunities  public health clinicals in different places South Dakoda, Haiti and more  and chances to meet world leading healthcare providers. It is worth being going to school here but only if you are ready to fully utilize the faculty resources and excellence in education into your nursing practice and career. "},</v>
      </c>
      <c r="J3242" s="0" t="n">
        <f aca="false">LEN(A3242)</f>
        <v>673</v>
      </c>
    </row>
    <row r="3243" customFormat="false" ht="12.8" hidden="false" customHeight="false" outlineLevel="0" collapsed="false">
      <c r="A3243" s="0" t="s">
        <v>4010</v>
      </c>
      <c r="B3243" s="0" t="s">
        <v>3944</v>
      </c>
      <c r="C3243" s="0" t="s">
        <v>4011</v>
      </c>
      <c r="D3243" s="0" t="n">
        <v>3</v>
      </c>
      <c r="E3243" s="0" t="str">
        <f aca="false">IFERROR(IFERROR(REPLACE(C3243,SEARCH($E$1,C3243,1),LEN($E$1),""),REPLACE(C3243,SEARCH($F$1,C3243,1),LEN($F$1),"")),C3243)</f>
        <v>www.studentsreview.com/viewprofile.php3?k=1262857489&amp;u=627</v>
      </c>
      <c r="F3243" s="0" t="str">
        <f aca="false">REPLACE(E3243,SEARCH("/",E3243,1),LEN(E3243),"")</f>
        <v>www.studentsreview.com</v>
      </c>
      <c r="G3243" s="0" t="n">
        <f aca="false">IF(F3243="www.studentcrowd.com",D3243*2/10,IF(F3243="www.studentsreview.com",D3243*2.5/10,"ERROR"))</f>
        <v>0.75</v>
      </c>
      <c r="H3243" s="0" t="str">
        <f aca="false">VLOOKUP(G3243,Sheet2!$A$1:$B$8,2,0)</f>
        <v>good</v>
      </c>
      <c r="I3243" s="0" t="str">
        <f aca="false">"{""classes"":["""&amp;G3243&amp;"""],""text"":"""&amp;A3243&amp;"""},"</f>
        <v>{"classes":["0,75"],"text":"Other  This Major's Salary over time It's one of the few schools that is very academically challenging and well known that doesn't have too many students. I love the size of the school, and it doesn't feel too small or too big."},</v>
      </c>
      <c r="J3243" s="0" t="n">
        <f aca="false">LEN(A3243)</f>
        <v>227</v>
      </c>
    </row>
    <row r="3244" customFormat="false" ht="12.8" hidden="false" customHeight="false" outlineLevel="0" collapsed="false">
      <c r="A3244" s="0" t="s">
        <v>4012</v>
      </c>
      <c r="B3244" s="0" t="s">
        <v>3944</v>
      </c>
      <c r="C3244" s="0" t="s">
        <v>4013</v>
      </c>
      <c r="D3244" s="0" t="n">
        <v>2</v>
      </c>
      <c r="E3244" s="0" t="str">
        <f aca="false">IFERROR(IFERROR(REPLACE(C3244,SEARCH($E$1,C3244,1),LEN($E$1),""),REPLACE(C3244,SEARCH($F$1,C3244,1),LEN($F$1),"")),C3244)</f>
        <v>www.studentsreview.com/viewprofile.php3?k=1258908830&amp;u=627</v>
      </c>
      <c r="F3244" s="0" t="str">
        <f aca="false">REPLACE(E3244,SEARCH("/",E3244,1),LEN(E3244),"")</f>
        <v>www.studentsreview.com</v>
      </c>
      <c r="G3244" s="0" t="n">
        <f aca="false">IF(F3244="www.studentcrowd.com",D3244*2/10,IF(F3244="www.studentsreview.com",D3244*2.5/10,"ERROR"))</f>
        <v>0.5</v>
      </c>
      <c r="H3244" s="0" t="str">
        <f aca="false">VLOOKUP(G3244,Sheet2!$A$1:$B$8,2,0)</f>
        <v>middle</v>
      </c>
      <c r="I3244" s="0" t="str">
        <f aca="false">"{""classes"":["""&amp;G3244&amp;"""],""text"":"""&amp;A3244&amp;"""},"</f>
        <v>{"classes":["0,5"],"text":"Other  This Major's Salary over time Hopkins is on the whole a great school. There are many students here who wish they had gotten into better schools and feel like they had to settle for Hopkins. If you aren't part of a sports team or some other club it is hard to meet people. It is sometimes difficult to get academic advising, though the advisors are great once you get the chance to meet with them. There is sometimes a disconnect between the original size of the class compared to how many people want to take a class, which makes registering for classes both frustrating and disappointing  no one should have to settle for a class that they don't want to take . My professors have been really great, all brilliant, though some with more personality than others. The workload depends on your major. For example, the BME program is the top in the country and it also is the hardest major on campus. "},</v>
      </c>
      <c r="J3244" s="0" t="n">
        <f aca="false">LEN(A3244)</f>
        <v>904</v>
      </c>
    </row>
    <row r="3245" customFormat="false" ht="12.8" hidden="false" customHeight="false" outlineLevel="0" collapsed="false">
      <c r="A3245" s="0" t="s">
        <v>4014</v>
      </c>
      <c r="B3245" s="0" t="s">
        <v>3944</v>
      </c>
      <c r="C3245" s="0" t="s">
        <v>4015</v>
      </c>
      <c r="D3245" s="0" t="n">
        <v>2</v>
      </c>
      <c r="E3245" s="0" t="str">
        <f aca="false">IFERROR(IFERROR(REPLACE(C3245,SEARCH($E$1,C3245,1),LEN($E$1),""),REPLACE(C3245,SEARCH($F$1,C3245,1),LEN($F$1),"")),C3245)</f>
        <v>www.studentsreview.com/viewprofile.php3?k=1257632533&amp;u=627</v>
      </c>
      <c r="F3245" s="0" t="str">
        <f aca="false">REPLACE(E3245,SEARCH("/",E3245,1),LEN(E3245),"")</f>
        <v>www.studentsreview.com</v>
      </c>
      <c r="G3245" s="0" t="n">
        <f aca="false">IF(F3245="www.studentcrowd.com",D3245*2/10,IF(F3245="www.studentsreview.com",D3245*2.5/10,"ERROR"))</f>
        <v>0.5</v>
      </c>
      <c r="H3245" s="0" t="str">
        <f aca="false">VLOOKUP(G3245,Sheet2!$A$1:$B$8,2,0)</f>
        <v>middle</v>
      </c>
      <c r="I3245" s="0" t="str">
        <f aca="false">"{""classes"":["""&amp;G3245&amp;"""],""text"":"""&amp;A3245&amp;"""},"</f>
        <v>{"classes":["0,5"],"text":"Nursing  This Major's Salary over time It's great here. The education is marvelous and the teachers are very understanding and helpful. The students here can sometmes be snooty but overall very friendly. The downside: there aren't that many social clubs are extracuricular activites, it gets boring on the campus i want to go back home, but i live in connecticut and thats a long drive, Make lots of good friends and don't hang out with the wrong crowd. go out in baltimore sometimes over the weekends but stay away from the bad neighborhoods."},</v>
      </c>
      <c r="J3245" s="0" t="n">
        <f aca="false">LEN(A3245)</f>
        <v>543</v>
      </c>
    </row>
    <row r="3246" customFormat="false" ht="12.8" hidden="false" customHeight="false" outlineLevel="0" collapsed="false">
      <c r="A3246" s="0" t="s">
        <v>4016</v>
      </c>
      <c r="B3246" s="0" t="s">
        <v>3944</v>
      </c>
      <c r="C3246" s="0" t="s">
        <v>4017</v>
      </c>
      <c r="D3246" s="0" t="n">
        <v>2</v>
      </c>
      <c r="E3246" s="0" t="str">
        <f aca="false">IFERROR(IFERROR(REPLACE(C3246,SEARCH($E$1,C3246,1),LEN($E$1),""),REPLACE(C3246,SEARCH($F$1,C3246,1),LEN($F$1),"")),C3246)</f>
        <v>www.studentsreview.com/viewprofile.php3?k=1256087144&amp;u=627</v>
      </c>
      <c r="F3246" s="0" t="str">
        <f aca="false">REPLACE(E3246,SEARCH("/",E3246,1),LEN(E3246),"")</f>
        <v>www.studentsreview.com</v>
      </c>
      <c r="G3246" s="0" t="n">
        <f aca="false">IF(F3246="www.studentcrowd.com",D3246*2/10,IF(F3246="www.studentsreview.com",D3246*2.5/10,"ERROR"))</f>
        <v>0.5</v>
      </c>
      <c r="H3246" s="0" t="str">
        <f aca="false">VLOOKUP(G3246,Sheet2!$A$1:$B$8,2,0)</f>
        <v>middle</v>
      </c>
      <c r="I3246" s="0" t="str">
        <f aca="false">"{""classes"":["""&amp;G3246&amp;"""],""text"":"""&amp;A3246&amp;"""},"</f>
        <v>{"classes":["0,5"],"text":"Math  This Major's Salary over time I was told in the early 1980s that to survive at JHU as something other than premed/prelaw, you would have to become a de facto graduate student.  I think that was for the most part true.  At that time, you needed to be exceptionally well-motivated to get the most out of the school.  I put myself through with a combination of scholarships and work-study, was a course away from a double masters in mathematics and engineering after four years of study and, after doing contract work for two years in various fields, returned to get an Ivy League PHD on full fellowship at another institution.  So it was a success by that measure.  I actually did the bulk of my dissertation research as a research assistant at JHU prior to even attending the PhD program.  I was presenting as a first year grad student at the same conferences my professors were.  The PhD coursework was not significantly more challenging than what I took at JHU, so grad school was a more pleasant experience.  The freedom to design your own program at JHU allowed a student to make themselves unique and thus more desirable on the grad school/job market  or gave the student enough rope to hang themselves, depending upon the experience .That was the good news about JHU.  The bad news was that being a de facto grad student meant you became cynical well before your time, and JHU's policies for faculty and research  JHU was primarily a research institute with a small all-too-necessary educational component  made it easy to become very cynical indeed.  The social situation was abysmal, but that was during the transition period as women were just starting to trickle into places like JHU instead of being segregated into Goucher, and between that and the sex/drug/rock hangover from the 60s/70s it was a bit of a mess everywhere.  But 60% premed/prelaw student body didn't help the situationвЂ¦folks were so focused on their next step  careerists/yuppies before there was even a term for it  that there wasn't the critical mass for a naturally evolving social scene to arise that stressed students needed for any sort of healthy emotional development. "},</v>
      </c>
      <c r="J3246" s="0" t="n">
        <f aca="false">LEN(A3246)</f>
        <v>2163</v>
      </c>
    </row>
    <row r="3247" customFormat="false" ht="12.8" hidden="false" customHeight="false" outlineLevel="0" collapsed="false">
      <c r="A3247" s="0" t="s">
        <v>4018</v>
      </c>
      <c r="B3247" s="0" t="s">
        <v>3944</v>
      </c>
      <c r="C3247" s="0" t="s">
        <v>4019</v>
      </c>
      <c r="D3247" s="0" t="n">
        <v>2</v>
      </c>
      <c r="E3247" s="0" t="str">
        <f aca="false">IFERROR(IFERROR(REPLACE(C3247,SEARCH($E$1,C3247,1),LEN($E$1),""),REPLACE(C3247,SEARCH($F$1,C3247,1),LEN($F$1),"")),C3247)</f>
        <v>www.studentsreview.com/viewprofile.php3?k=1256086713&amp;u=627</v>
      </c>
      <c r="F3247" s="0" t="str">
        <f aca="false">REPLACE(E3247,SEARCH("/",E3247,1),LEN(E3247),"")</f>
        <v>www.studentsreview.com</v>
      </c>
      <c r="G3247" s="0" t="n">
        <f aca="false">IF(F3247="www.studentcrowd.com",D3247*2/10,IF(F3247="www.studentsreview.com",D3247*2.5/10,"ERROR"))</f>
        <v>0.5</v>
      </c>
      <c r="H3247" s="0" t="str">
        <f aca="false">VLOOKUP(G3247,Sheet2!$A$1:$B$8,2,0)</f>
        <v>middle</v>
      </c>
      <c r="I3247" s="0" t="str">
        <f aca="false">"{""classes"":["""&amp;G3247&amp;"""],""text"":"""&amp;A3247&amp;"""},"</f>
        <v>{"classes":["0,5"],"text":"Math  This Major's Salary over time I was told in the early 1980s that to survive at JHU as something other than premed/prelaw, you would have to become a de facto graduate student.  I think that was for the most part true.  At that time, you needed to be exceptionally well-motivated to get the most out of the school.  I put myself through with a combination of scholarships and work-study, was a course away from a double masters in mathematics and engineering after four years of study and, after doing contract work for two years in various fields, returned to get an Ivy League PHD on full fellowship at another institution.  So it was a success by that measure.  I actually did the bulk of my dissertation research as a research assistant at JHU prior to even attending the PhD program.  I was presenting as a first year grad student at the same conferences my professors were.  The PhD coursework was not significantly more challenging than what I took at JHU, so grad school was a more pleasant experience.  The freedom to design your own program at JHU allowed a student to make themselves unique and thus more desirable on the grad school/job market  or gave the student enough rope to hang themselves, depending upon the experience .That was the good news about JHU.  The bad news was that being a de facto grad student meant you became cynical well before your time, and JHU's policies for faculty and research  JHU was primarily a research institute with a small all-too-necessary educational component  made it easy to become very cynical indeed.  The social situation was abysmal, but that was during the transition period as women were just starting to trickle into places like JHU instead of being segregated into Goucher, and between that and the sex/drug/rock hangover from the 60s/70s it was a bit of a mess everywhere.  But 60% premed/prelaw student body didn't help the situationвЂ¦folks were so focused on their career  careerists/yuppies before there was even a term for it  that there wasn't the critical mass for a naturally evolving social scene to arise that motivated students needed for any sort of healthy emotional development. "},</v>
      </c>
      <c r="J3247" s="0" t="n">
        <f aca="false">LEN(A3247)</f>
        <v>2161</v>
      </c>
    </row>
    <row r="3248" customFormat="false" ht="12.8" hidden="false" customHeight="false" outlineLevel="0" collapsed="false">
      <c r="A3248" s="0" t="s">
        <v>4020</v>
      </c>
      <c r="B3248" s="0" t="s">
        <v>3944</v>
      </c>
      <c r="C3248" s="0" t="s">
        <v>4021</v>
      </c>
      <c r="D3248" s="0" t="n">
        <v>1</v>
      </c>
      <c r="E3248" s="0" t="str">
        <f aca="false">IFERROR(IFERROR(REPLACE(C3248,SEARCH($E$1,C3248,1),LEN($E$1),""),REPLACE(C3248,SEARCH($F$1,C3248,1),LEN($F$1),"")),C3248)</f>
        <v>www.studentsreview.com/viewprofile.php3?k=1255588066&amp;u=627</v>
      </c>
      <c r="F3248" s="0" t="str">
        <f aca="false">REPLACE(E3248,SEARCH("/",E3248,1),LEN(E3248),"")</f>
        <v>www.studentsreview.com</v>
      </c>
      <c r="G3248" s="0" t="n">
        <f aca="false">IF(F3248="www.studentcrowd.com",D3248*2/10,IF(F3248="www.studentsreview.com",D3248*2.5/10,"ERROR"))</f>
        <v>0.25</v>
      </c>
      <c r="H3248" s="0" t="str">
        <f aca="false">VLOOKUP(G3248,Sheet2!$A$1:$B$8,2,0)</f>
        <v>bad_plus</v>
      </c>
      <c r="I3248" s="0" t="str">
        <f aca="false">"{""classes"":["""&amp;G3248&amp;"""],""text"":"""&amp;A3248&amp;"""},"</f>
        <v>{"classes":["0,25"],"text":"Unknown  This Major's Salary over time This University does not know how to be a school, it is truly terrible.  They do provide hundreds of options and opportunities but then overwhelm the students do much that they cannot take advantage of any.  The  school  may just as well provide none.  Their obsessive course requirements take all of the students' time preventing them from participating in any extra-curriculars.  In this way, Johns Hopkins destroys every student's individuality.  Their reasumes will not mention a plethora of events and activities they participated in or co-ordinated nor what a student has done for the community because the school has taken such opportunities away from the students.  Im looking forward to applying to graduate school explaining how much time I spent on homework and classwork rather than doing something meaningful."},</v>
      </c>
      <c r="J3248" s="0" t="n">
        <f aca="false">LEN(A3248)</f>
        <v>861</v>
      </c>
    </row>
    <row r="3249" customFormat="false" ht="12.8" hidden="false" customHeight="false" outlineLevel="0" collapsed="false">
      <c r="A3249" s="0" t="s">
        <v>4022</v>
      </c>
      <c r="B3249" s="0" t="s">
        <v>3944</v>
      </c>
      <c r="C3249" s="0" t="s">
        <v>4023</v>
      </c>
      <c r="D3249" s="0" t="n">
        <v>1</v>
      </c>
      <c r="E3249" s="0" t="str">
        <f aca="false">IFERROR(IFERROR(REPLACE(C3249,SEARCH($E$1,C3249,1),LEN($E$1),""),REPLACE(C3249,SEARCH($F$1,C3249,1),LEN($F$1),"")),C3249)</f>
        <v>www.studentsreview.com/viewprofile.php3?k=1254246956&amp;u=627</v>
      </c>
      <c r="F3249" s="0" t="str">
        <f aca="false">REPLACE(E3249,SEARCH("/",E3249,1),LEN(E3249),"")</f>
        <v>www.studentsreview.com</v>
      </c>
      <c r="G3249" s="0" t="n">
        <f aca="false">IF(F3249="www.studentcrowd.com",D3249*2/10,IF(F3249="www.studentsreview.com",D3249*2.5/10,"ERROR"))</f>
        <v>0.25</v>
      </c>
      <c r="H3249" s="0" t="str">
        <f aca="false">VLOOKUP(G3249,Sheet2!$A$1:$B$8,2,0)</f>
        <v>bad_plus</v>
      </c>
      <c r="I3249" s="0" t="str">
        <f aca="false">"{""classes"":["""&amp;G3249&amp;"""],""text"":"""&amp;A3249&amp;"""},"</f>
        <v>{"classes":["0,25"],"text":"Unknown  This Major's Salary over time They make it as difficult as possible for students.  Sure its a great, great institution, but its a terrible school.  Students are overworked, underappreciated, and pulled away form daily activities by the excessive amounts of work with significant mental and physical health consequences."},</v>
      </c>
      <c r="J3249" s="0" t="n">
        <f aca="false">LEN(A3249)</f>
        <v>328</v>
      </c>
    </row>
    <row r="3250" customFormat="false" ht="12.8" hidden="false" customHeight="false" outlineLevel="0" collapsed="false">
      <c r="A3250" s="0" t="s">
        <v>4024</v>
      </c>
      <c r="B3250" s="0" t="s">
        <v>3944</v>
      </c>
      <c r="C3250" s="0" t="s">
        <v>4025</v>
      </c>
      <c r="D3250" s="0" t="n">
        <v>3</v>
      </c>
      <c r="E3250" s="0" t="str">
        <f aca="false">IFERROR(IFERROR(REPLACE(C3250,SEARCH($E$1,C3250,1),LEN($E$1),""),REPLACE(C3250,SEARCH($F$1,C3250,1),LEN($F$1),"")),C3250)</f>
        <v>www.studentsreview.com/viewprofile.php3?k=1241938056&amp;u=627</v>
      </c>
      <c r="F3250" s="0" t="str">
        <f aca="false">REPLACE(E3250,SEARCH("/",E3250,1),LEN(E3250),"")</f>
        <v>www.studentsreview.com</v>
      </c>
      <c r="G3250" s="0" t="n">
        <f aca="false">IF(F3250="www.studentcrowd.com",D3250*2/10,IF(F3250="www.studentsreview.com",D3250*2.5/10,"ERROR"))</f>
        <v>0.75</v>
      </c>
      <c r="H3250" s="0" t="str">
        <f aca="false">VLOOKUP(G3250,Sheet2!$A$1:$B$8,2,0)</f>
        <v>good</v>
      </c>
      <c r="I3250" s="0" t="str">
        <f aca="false">"{""classes"":["""&amp;G3250&amp;"""],""text"":"""&amp;A3250&amp;"""},"</f>
        <v>{"classes":["0,75"],"text":"Biology  This Major's Salary over time Johns Hopkins University is a phenomenal school that provides an outstanding education, especially in the sciences. Although it's definitely not for everyone. Some of the students are very arrogant, self-absorbed, and only care about themselves. I'm in a fraternity and my brothers are some of the best people I know. It's very easy to become absorbed by studying and spend your 4 years here in the library. Just find a good group of friends that you can rely on. Most of the professors are approachable and the class sizes are reasonable, especially for upper-level courses.Research opportunities abound, both on the Homewood  main  campus as well as at the School of Medicine and School of Public Health. JHU is great if you're willing to go to a very competitive school, work hard, and actually earn your degree."},</v>
      </c>
      <c r="J3250" s="0" t="n">
        <f aca="false">LEN(A3250)</f>
        <v>854</v>
      </c>
    </row>
    <row r="3251" customFormat="false" ht="12.8" hidden="false" customHeight="false" outlineLevel="0" collapsed="false">
      <c r="A3251" s="0" t="s">
        <v>4026</v>
      </c>
      <c r="B3251" s="0" t="s">
        <v>3944</v>
      </c>
      <c r="C3251" s="0" t="s">
        <v>4027</v>
      </c>
      <c r="D3251" s="0" t="n">
        <v>3</v>
      </c>
      <c r="E3251" s="0" t="str">
        <f aca="false">IFERROR(IFERROR(REPLACE(C3251,SEARCH($E$1,C3251,1),LEN($E$1),""),REPLACE(C3251,SEARCH($F$1,C3251,1),LEN($F$1),"")),C3251)</f>
        <v>www.studentsreview.com/viewprofile.php3?k=1227564590&amp;u=627</v>
      </c>
      <c r="F3251" s="0" t="str">
        <f aca="false">REPLACE(E3251,SEARCH("/",E3251,1),LEN(E3251),"")</f>
        <v>www.studentsreview.com</v>
      </c>
      <c r="G3251" s="0" t="n">
        <f aca="false">IF(F3251="www.studentcrowd.com",D3251*2/10,IF(F3251="www.studentsreview.com",D3251*2.5/10,"ERROR"))</f>
        <v>0.75</v>
      </c>
      <c r="H3251" s="0" t="str">
        <f aca="false">VLOOKUP(G3251,Sheet2!$A$1:$B$8,2,0)</f>
        <v>good</v>
      </c>
      <c r="I3251" s="0" t="str">
        <f aca="false">"{""classes"":["""&amp;G3251&amp;"""],""text"":"""&amp;A3251&amp;"""},"</f>
        <v>{"classes":["0,75"],"text":"Biology  This Major's Salary over time Its a great choice for you if you want to be in an elite status with elite students.Although for me some on the students seem, in a way, to be manipulative, and at the same time hubristic.Faculty is great, although I could say that the dean is domineering in a way, and the other teachers tend to follow that lead.Johns Hopkins is irresolute in what people think towards it, it is a great school and if you are considering is please apply is is a great school"},</v>
      </c>
      <c r="J3251" s="0" t="n">
        <f aca="false">LEN(A3251)</f>
        <v>498</v>
      </c>
    </row>
    <row r="3252" customFormat="false" ht="12.8" hidden="false" customHeight="false" outlineLevel="0" collapsed="false">
      <c r="A3252" s="0" t="s">
        <v>4028</v>
      </c>
      <c r="B3252" s="0" t="s">
        <v>3944</v>
      </c>
      <c r="C3252" s="0" t="s">
        <v>4029</v>
      </c>
      <c r="D3252" s="0" t="n">
        <v>1</v>
      </c>
      <c r="E3252" s="0" t="str">
        <f aca="false">IFERROR(IFERROR(REPLACE(C3252,SEARCH($E$1,C3252,1),LEN($E$1),""),REPLACE(C3252,SEARCH($F$1,C3252,1),LEN($F$1),"")),C3252)</f>
        <v>www.studentsreview.com/viewprofile.php3?k=1226932581&amp;u=627</v>
      </c>
      <c r="F3252" s="0" t="str">
        <f aca="false">REPLACE(E3252,SEARCH("/",E3252,1),LEN(E3252),"")</f>
        <v>www.studentsreview.com</v>
      </c>
      <c r="G3252" s="0" t="n">
        <f aca="false">IF(F3252="www.studentcrowd.com",D3252*2/10,IF(F3252="www.studentsreview.com",D3252*2.5/10,"ERROR"))</f>
        <v>0.25</v>
      </c>
      <c r="H3252" s="0" t="str">
        <f aca="false">VLOOKUP(G3252,Sheet2!$A$1:$B$8,2,0)</f>
        <v>bad_plus</v>
      </c>
      <c r="I3252" s="0" t="str">
        <f aca="false">"{""classes"":["""&amp;G3252&amp;"""],""text"":"""&amp;A3252&amp;"""},"</f>
        <v>{"classes":["0,25"],"text":"Physics  This Major's Salary over time Hopkins was not a good college for me, it was very shallow and I felt neglected!"},</v>
      </c>
      <c r="J3252" s="0" t="n">
        <f aca="false">LEN(A3252)</f>
        <v>119</v>
      </c>
    </row>
    <row r="3253" customFormat="false" ht="12.8" hidden="false" customHeight="false" outlineLevel="0" collapsed="false">
      <c r="A3253" s="0" t="s">
        <v>4030</v>
      </c>
      <c r="B3253" s="0" t="s">
        <v>3944</v>
      </c>
      <c r="C3253" s="0" t="s">
        <v>4031</v>
      </c>
      <c r="D3253" s="0" t="n">
        <v>2</v>
      </c>
      <c r="E3253" s="0" t="str">
        <f aca="false">IFERROR(IFERROR(REPLACE(C3253,SEARCH($E$1,C3253,1),LEN($E$1),""),REPLACE(C3253,SEARCH($F$1,C3253,1),LEN($F$1),"")),C3253)</f>
        <v>www.studentsreview.com/viewprofile.php3?k=1225777577&amp;u=627</v>
      </c>
      <c r="F3253" s="0" t="str">
        <f aca="false">REPLACE(E3253,SEARCH("/",E3253,1),LEN(E3253),"")</f>
        <v>www.studentsreview.com</v>
      </c>
      <c r="G3253" s="0" t="n">
        <f aca="false">IF(F3253="www.studentcrowd.com",D3253*2/10,IF(F3253="www.studentsreview.com",D3253*2.5/10,"ERROR"))</f>
        <v>0.5</v>
      </c>
      <c r="H3253" s="0" t="str">
        <f aca="false">VLOOKUP(G3253,Sheet2!$A$1:$B$8,2,0)</f>
        <v>middle</v>
      </c>
      <c r="I3253" s="0" t="str">
        <f aca="false">"{""classes"":["""&amp;G3253&amp;"""],""text"":"""&amp;A3253&amp;"""},"</f>
        <v>{"classes":["0,5"],"text":"Economics  This Major's Salary over time The students at Hopkins are either rich white kids that went to private academy highs chools and think they are hot shit. Asian/indian and only care about grades  at the expense of personal hygeine  and will cut throat you to death. Or black kids that think they are ghetto which they obviously arent if they go to hopkins. The people here more or less suck. For the most part the only normal ones are athletes who are D3 and therefore are a good mix of smart/normal."},</v>
      </c>
      <c r="J3253" s="0" t="n">
        <f aca="false">LEN(A3253)</f>
        <v>508</v>
      </c>
    </row>
    <row r="3254" customFormat="false" ht="12.8" hidden="false" customHeight="false" outlineLevel="0" collapsed="false">
      <c r="A3254" s="0" t="s">
        <v>4032</v>
      </c>
      <c r="B3254" s="0" t="s">
        <v>3944</v>
      </c>
      <c r="C3254" s="0" t="s">
        <v>4033</v>
      </c>
      <c r="D3254" s="0" t="n">
        <v>2</v>
      </c>
      <c r="E3254" s="0" t="str">
        <f aca="false">IFERROR(IFERROR(REPLACE(C3254,SEARCH($E$1,C3254,1),LEN($E$1),""),REPLACE(C3254,SEARCH($F$1,C3254,1),LEN($F$1),"")),C3254)</f>
        <v>www.studentsreview.com/viewprofile.php3?k=1222477696&amp;u=627</v>
      </c>
      <c r="F3254" s="0" t="str">
        <f aca="false">REPLACE(E3254,SEARCH("/",E3254,1),LEN(E3254),"")</f>
        <v>www.studentsreview.com</v>
      </c>
      <c r="G3254" s="0" t="n">
        <f aca="false">IF(F3254="www.studentcrowd.com",D3254*2/10,IF(F3254="www.studentsreview.com",D3254*2.5/10,"ERROR"))</f>
        <v>0.5</v>
      </c>
      <c r="H3254" s="0" t="str">
        <f aca="false">VLOOKUP(G3254,Sheet2!$A$1:$B$8,2,0)</f>
        <v>middle</v>
      </c>
      <c r="I3254" s="0" t="str">
        <f aca="false">"{""classes"":["""&amp;G3254&amp;"""],""text"":"""&amp;A3254&amp;"""},"</f>
        <v>{"classes":["0,5"],"text":"History/Histories  art history/etc.   This Major's Salary over time   I thought that Johns Hopkins made me a better student, a smarter person, and well prepared to go on to further study.As others have said about Johns Hopkins, it is truly a graduate style education at the undergraduate level.  In fact, a professor friend of mine in anthropology told me that he uses the same syllabus for his graduate class as his undergrad class.I felt that the faculty were warm and encouraging.  I met some truly brilliant and motivated professors who continually challenged me.  The classes were also small, so seminar discussion were deep and intense.I can say with certainty that I could not have gotten a better education at any other university.  Anyone who values their education first must seriously consider The Johns Hopkins University."},</v>
      </c>
      <c r="J3254" s="0" t="n">
        <f aca="false">LEN(A3254)</f>
        <v>834</v>
      </c>
    </row>
    <row r="3255" customFormat="false" ht="12.8" hidden="false" customHeight="false" outlineLevel="0" collapsed="false">
      <c r="A3255" s="0" t="s">
        <v>4034</v>
      </c>
      <c r="B3255" s="0" t="s">
        <v>3944</v>
      </c>
      <c r="C3255" s="0" t="s">
        <v>4035</v>
      </c>
      <c r="D3255" s="0" t="n">
        <v>1</v>
      </c>
      <c r="E3255" s="0" t="str">
        <f aca="false">IFERROR(IFERROR(REPLACE(C3255,SEARCH($E$1,C3255,1),LEN($E$1),""),REPLACE(C3255,SEARCH($F$1,C3255,1),LEN($F$1),"")),C3255)</f>
        <v>www.studentsreview.com/viewprofile.php3?k=1221167733&amp;u=627</v>
      </c>
      <c r="F3255" s="0" t="str">
        <f aca="false">REPLACE(E3255,SEARCH("/",E3255,1),LEN(E3255),"")</f>
        <v>www.studentsreview.com</v>
      </c>
      <c r="G3255" s="0" t="n">
        <f aca="false">IF(F3255="www.studentcrowd.com",D3255*2/10,IF(F3255="www.studentsreview.com",D3255*2.5/10,"ERROR"))</f>
        <v>0.25</v>
      </c>
      <c r="H3255" s="0" t="str">
        <f aca="false">VLOOKUP(G3255,Sheet2!$A$1:$B$8,2,0)</f>
        <v>bad_plus</v>
      </c>
      <c r="I3255" s="0" t="str">
        <f aca="false">"{""classes"":["""&amp;G3255&amp;"""],""text"":"""&amp;A3255&amp;"""},"</f>
        <v>{"classes":["0,25"],"text":"History/Histories  art history/etc.   This Major's Salary over time I just returned this past Winter from a year in Iraq.  If given the choice between another year in Iraq and another year at Johns Hopkins, I'd be packing my bags for Baghdad without the slightest hesitation whatever.  "},</v>
      </c>
      <c r="J3255" s="0" t="n">
        <f aca="false">LEN(A3255)</f>
        <v>286</v>
      </c>
    </row>
    <row r="3256" customFormat="false" ht="12.8" hidden="false" customHeight="false" outlineLevel="0" collapsed="false">
      <c r="A3256" s="0" t="s">
        <v>4036</v>
      </c>
      <c r="B3256" s="0" t="s">
        <v>3944</v>
      </c>
      <c r="C3256" s="0" t="s">
        <v>4037</v>
      </c>
      <c r="D3256" s="0" t="n">
        <v>3</v>
      </c>
      <c r="E3256" s="0" t="str">
        <f aca="false">IFERROR(IFERROR(REPLACE(C3256,SEARCH($E$1,C3256,1),LEN($E$1),""),REPLACE(C3256,SEARCH($F$1,C3256,1),LEN($F$1),"")),C3256)</f>
        <v>www.studentsreview.com/viewprofile.php3?k=1209924646&amp;u=627</v>
      </c>
      <c r="F3256" s="0" t="str">
        <f aca="false">REPLACE(E3256,SEARCH("/",E3256,1),LEN(E3256),"")</f>
        <v>www.studentsreview.com</v>
      </c>
      <c r="G3256" s="0" t="n">
        <f aca="false">IF(F3256="www.studentcrowd.com",D3256*2/10,IF(F3256="www.studentsreview.com",D3256*2.5/10,"ERROR"))</f>
        <v>0.75</v>
      </c>
      <c r="H3256" s="0" t="str">
        <f aca="false">VLOOKUP(G3256,Sheet2!$A$1:$B$8,2,0)</f>
        <v>good</v>
      </c>
      <c r="I3256" s="0" t="str">
        <f aca="false">"{""classes"":["""&amp;G3256&amp;"""],""text"":"""&amp;A3256&amp;"""},"</f>
        <v>{"classes":["0,75"],"text":"Public Health  This Major's Salary over time I think Hopkins has changed a lot over just the past 5 years.  And for the better.  I know of many improvements in academics and student life just since I've been here.  Don't let the rumors or trolling of jealous and bitter teenagers turn you away from the opportunity of attending this elite and challenging school."},</v>
      </c>
      <c r="J3256" s="0" t="n">
        <f aca="false">LEN(A3256)</f>
        <v>362</v>
      </c>
    </row>
    <row r="3257" customFormat="false" ht="12.8" hidden="false" customHeight="false" outlineLevel="0" collapsed="false">
      <c r="A3257" s="0" t="s">
        <v>4038</v>
      </c>
      <c r="B3257" s="0" t="s">
        <v>3944</v>
      </c>
      <c r="C3257" s="0" t="s">
        <v>4039</v>
      </c>
      <c r="D3257" s="0" t="n">
        <v>3</v>
      </c>
      <c r="E3257" s="0" t="str">
        <f aca="false">IFERROR(IFERROR(REPLACE(C3257,SEARCH($E$1,C3257,1),LEN($E$1),""),REPLACE(C3257,SEARCH($F$1,C3257,1),LEN($F$1),"")),C3257)</f>
        <v>www.studentsreview.com/viewprofile.php3?k=1209923438&amp;u=627</v>
      </c>
      <c r="F3257" s="0" t="str">
        <f aca="false">REPLACE(E3257,SEARCH("/",E3257,1),LEN(E3257),"")</f>
        <v>www.studentsreview.com</v>
      </c>
      <c r="G3257" s="0" t="n">
        <f aca="false">IF(F3257="www.studentcrowd.com",D3257*2/10,IF(F3257="www.studentsreview.com",D3257*2.5/10,"ERROR"))</f>
        <v>0.75</v>
      </c>
      <c r="H3257" s="0" t="str">
        <f aca="false">VLOOKUP(G3257,Sheet2!$A$1:$B$8,2,0)</f>
        <v>good</v>
      </c>
      <c r="I3257" s="0" t="str">
        <f aca="false">"{""classes"":["""&amp;G3257&amp;"""],""text"":"""&amp;A3257&amp;"""},"</f>
        <v>{"classes":["0,75"],"text":"English  This Major's Salary over time Next year I'll be a Junior at JHU.  I was pleasantly suprised to find out how wondeful the Homewood and Charles Village Community would be for a student.   My classes are challenging but enjoyable and I have made so many exceptionally brilliant, gifted and generous friends.I recommend JHU to anyone thinking of applying. "},</v>
      </c>
      <c r="J3257" s="0" t="n">
        <f aca="false">LEN(A3257)</f>
        <v>361</v>
      </c>
    </row>
    <row r="3258" customFormat="false" ht="12.8" hidden="false" customHeight="false" outlineLevel="0" collapsed="false">
      <c r="A3258" s="0" t="s">
        <v>4040</v>
      </c>
      <c r="B3258" s="0" t="s">
        <v>3944</v>
      </c>
      <c r="C3258" s="0" t="s">
        <v>4041</v>
      </c>
      <c r="D3258" s="0" t="n">
        <v>1</v>
      </c>
      <c r="E3258" s="0" t="str">
        <f aca="false">IFERROR(IFERROR(REPLACE(C3258,SEARCH($E$1,C3258,1),LEN($E$1),""),REPLACE(C3258,SEARCH($F$1,C3258,1),LEN($F$1),"")),C3258)</f>
        <v>www.studentsreview.com/viewprofile.php3?k=1205364800&amp;u=627</v>
      </c>
      <c r="F3258" s="0" t="str">
        <f aca="false">REPLACE(E3258,SEARCH("/",E3258,1),LEN(E3258),"")</f>
        <v>www.studentsreview.com</v>
      </c>
      <c r="G3258" s="0" t="n">
        <f aca="false">IF(F3258="www.studentcrowd.com",D3258*2/10,IF(F3258="www.studentsreview.com",D3258*2.5/10,"ERROR"))</f>
        <v>0.25</v>
      </c>
      <c r="H3258" s="0" t="str">
        <f aca="false">VLOOKUP(G3258,Sheet2!$A$1:$B$8,2,0)</f>
        <v>bad_plus</v>
      </c>
      <c r="I3258" s="0" t="str">
        <f aca="false">"{""classes"":["""&amp;G3258&amp;"""],""text"":"""&amp;A3258&amp;"""},"</f>
        <v>{"classes":["0,25"],"text":"Other  This Major's Salary over time I hate this school. The student body is generally dissatisfied, the administration does not care about the undergraduate population whatsoever, students in Engineering and in the Sciences suffer through large service classes where the professors don't care, and those in the humanities are looked down on by the Engineers. School spirit is nonexistent. The campus and surrounding area are dangerous, and security is absent-minded. The food is appalling. Academics are supposedly excellent, but almost every professor deflates grades and this helps to kill spirit."},</v>
      </c>
      <c r="J3258" s="0" t="n">
        <f aca="false">LEN(A3258)</f>
        <v>600</v>
      </c>
    </row>
    <row r="3259" customFormat="false" ht="12.8" hidden="false" customHeight="false" outlineLevel="0" collapsed="false">
      <c r="A3259" s="0" t="s">
        <v>4042</v>
      </c>
      <c r="B3259" s="0" t="s">
        <v>3944</v>
      </c>
      <c r="C3259" s="0" t="s">
        <v>4043</v>
      </c>
      <c r="D3259" s="0" t="n">
        <v>4</v>
      </c>
      <c r="E3259" s="0" t="str">
        <f aca="false">IFERROR(IFERROR(REPLACE(C3259,SEARCH($E$1,C3259,1),LEN($E$1),""),REPLACE(C3259,SEARCH($F$1,C3259,1),LEN($F$1),"")),C3259)</f>
        <v>www.studentsreview.com/viewprofile.php3?k=1203562937&amp;u=627</v>
      </c>
      <c r="F3259" s="0" t="str">
        <f aca="false">REPLACE(E3259,SEARCH("/",E3259,1),LEN(E3259),"")</f>
        <v>www.studentsreview.com</v>
      </c>
      <c r="G3259" s="0" t="n">
        <f aca="false">IF(F3259="www.studentcrowd.com",D3259*2/10,IF(F3259="www.studentsreview.com",D3259*2.5/10,"ERROR"))</f>
        <v>1</v>
      </c>
      <c r="H3259" s="0" t="str">
        <f aca="false">VLOOKUP(G3259,Sheet2!$A$1:$B$8,2,0)</f>
        <v>excellent</v>
      </c>
      <c r="I3259" s="0" t="str">
        <f aca="false">"{""classes"":["""&amp;G3259&amp;"""],""text"":"""&amp;A3259&amp;"""},"</f>
        <v>{"classes":["1"],"text":"Other  This Major's Salary over time I think your experience is v. department dependent.  Talk to kids in the major you want before attending."},</v>
      </c>
      <c r="J3259" s="0" t="n">
        <f aca="false">LEN(A3259)</f>
        <v>142</v>
      </c>
    </row>
    <row r="3260" customFormat="false" ht="12.8" hidden="false" customHeight="false" outlineLevel="0" collapsed="false">
      <c r="A3260" s="0" t="s">
        <v>4044</v>
      </c>
      <c r="B3260" s="0" t="s">
        <v>3944</v>
      </c>
      <c r="C3260" s="0" t="s">
        <v>4045</v>
      </c>
      <c r="D3260" s="0" t="n">
        <v>2</v>
      </c>
      <c r="E3260" s="0" t="str">
        <f aca="false">IFERROR(IFERROR(REPLACE(C3260,SEARCH($E$1,C3260,1),LEN($E$1),""),REPLACE(C3260,SEARCH($F$1,C3260,1),LEN($F$1),"")),C3260)</f>
        <v>www.studentsreview.com/viewprofile.php3?k=1196651760&amp;u=627</v>
      </c>
      <c r="F3260" s="0" t="str">
        <f aca="false">REPLACE(E3260,SEARCH("/",E3260,1),LEN(E3260),"")</f>
        <v>www.studentsreview.com</v>
      </c>
      <c r="G3260" s="0" t="n">
        <f aca="false">IF(F3260="www.studentcrowd.com",D3260*2/10,IF(F3260="www.studentsreview.com",D3260*2.5/10,"ERROR"))</f>
        <v>0.5</v>
      </c>
      <c r="H3260" s="0" t="str">
        <f aca="false">VLOOKUP(G3260,Sheet2!$A$1:$B$8,2,0)</f>
        <v>middle</v>
      </c>
      <c r="I3260" s="0" t="str">
        <f aca="false">"{""classes"":["""&amp;G3260&amp;"""],""text"":"""&amp;A3260&amp;"""},"</f>
        <v>{"classes":["0,5"],"text":"History/Histories  art history/etc.   This Major's Salary over time Hopkins was the last place on earth i intended to be at the start of the college process. I came from a very small highschool, i had every desire to get off the east coast and ideally out of a city where i grew up  and i wanted reletivly small. I'm not academically competitive, im laid back, i have a c or two on my highschool transcript and i know thats not the end of the world. I applied to hopkins, like so many others, with the came off the highway mentality, my mother wanted to see it while we were driving home from looking at another school. i wasnt a huge fan and i was pretty damn sure i wouldnt get in. besides, i had no desire to be surronding by pre-med competitve, library dwelling crazies. i want dedication, but relaxed, calm and understated. but, low and behold, i got in. had an awful time deciding where to go my top choice school, kenyon in ohio had accepted me  but in the end, signed on teh dotted line and here i am. I have not become more competitive. i have not become pre med and have med many like-minded people. but also, have met the hopkins stereotype and enjoy the energy they give to campusi'm mostly writting this as i procrastinate studying for my cog psych final, so since youve read this far, ill leave you with a final thought- hopkins is a worthwhile school to consider if you want to be surronding by academic rigor. the competive side is what you make of itвЂ¦but there is something very satisfying about being surronding by motivated intelligent kidsвЂ¦be they pre-med or art history"},</v>
      </c>
      <c r="J3260" s="0" t="n">
        <f aca="false">LEN(A3260)</f>
        <v>1594</v>
      </c>
    </row>
    <row r="3261" customFormat="false" ht="12.8" hidden="false" customHeight="false" outlineLevel="0" collapsed="false">
      <c r="A3261" s="0" t="s">
        <v>4046</v>
      </c>
      <c r="B3261" s="0" t="s">
        <v>3944</v>
      </c>
      <c r="C3261" s="0" t="s">
        <v>4047</v>
      </c>
      <c r="D3261" s="0" t="n">
        <v>3</v>
      </c>
      <c r="E3261" s="0" t="str">
        <f aca="false">IFERROR(IFERROR(REPLACE(C3261,SEARCH($E$1,C3261,1),LEN($E$1),""),REPLACE(C3261,SEARCH($F$1,C3261,1),LEN($F$1),"")),C3261)</f>
        <v>www.studentsreview.com/viewprofile.php3?k=1195697595&amp;u=627</v>
      </c>
      <c r="F3261" s="0" t="str">
        <f aca="false">REPLACE(E3261,SEARCH("/",E3261,1),LEN(E3261),"")</f>
        <v>www.studentsreview.com</v>
      </c>
      <c r="G3261" s="0" t="n">
        <f aca="false">IF(F3261="www.studentcrowd.com",D3261*2/10,IF(F3261="www.studentsreview.com",D3261*2.5/10,"ERROR"))</f>
        <v>0.75</v>
      </c>
      <c r="H3261" s="0" t="str">
        <f aca="false">VLOOKUP(G3261,Sheet2!$A$1:$B$8,2,0)</f>
        <v>good</v>
      </c>
      <c r="I3261" s="0" t="str">
        <f aca="false">"{""classes"":["""&amp;G3261&amp;"""],""text"":"""&amp;A3261&amp;"""},"</f>
        <v>{"classes":["0,75"],"text":"Other  This Major's Salary over time I went into Hopkins expecting it to be a breeze. High school was, I got a great SAT score, and have dominated my academic competition until then.The first year was quite a shock.However, the school is beautiful, Baltimore have countless interesting restaurants to try, and the social life isn't as bad as others make it out to be. I had a great time at Hopkins. I worked hard, studied often, and went out whenever I could. Hopkins had trained me to be an efficient, productive person. Some of the professors became my mentors whom I exchange emails with on a monthly basis and seek advice from. The reputation of the school carries quite some weight and had helped me land my first job and helped me immensely in medical school interviews. It's not an easy ride, but if you can step up to the competition and show that you can compete with the best of them, you will be rewarded."},</v>
      </c>
      <c r="J3261" s="0" t="n">
        <f aca="false">LEN(A3261)</f>
        <v>916</v>
      </c>
    </row>
    <row r="3262" customFormat="false" ht="12.8" hidden="false" customHeight="false" outlineLevel="0" collapsed="false">
      <c r="A3262" s="0" t="s">
        <v>4048</v>
      </c>
      <c r="B3262" s="0" t="s">
        <v>3944</v>
      </c>
      <c r="C3262" s="0" t="s">
        <v>4049</v>
      </c>
      <c r="D3262" s="0" t="n">
        <v>3</v>
      </c>
      <c r="E3262" s="0" t="str">
        <f aca="false">IFERROR(IFERROR(REPLACE(C3262,SEARCH($E$1,C3262,1),LEN($E$1),""),REPLACE(C3262,SEARCH($F$1,C3262,1),LEN($F$1),"")),C3262)</f>
        <v>www.studentsreview.com/viewprofile.php3?k=1195694420&amp;u=627</v>
      </c>
      <c r="F3262" s="0" t="str">
        <f aca="false">REPLACE(E3262,SEARCH("/",E3262,1),LEN(E3262),"")</f>
        <v>www.studentsreview.com</v>
      </c>
      <c r="G3262" s="0" t="n">
        <f aca="false">IF(F3262="www.studentcrowd.com",D3262*2/10,IF(F3262="www.studentsreview.com",D3262*2.5/10,"ERROR"))</f>
        <v>0.75</v>
      </c>
      <c r="H3262" s="0" t="str">
        <f aca="false">VLOOKUP(G3262,Sheet2!$A$1:$B$8,2,0)</f>
        <v>good</v>
      </c>
      <c r="I3262" s="0" t="str">
        <f aca="false">"{""classes"":["""&amp;G3262&amp;"""],""text"":"""&amp;A3262&amp;"""},"</f>
        <v>{"classes":["0,75"],"text":"Computer Science  This Major's Salary over time Hopkins is not the place for everyone.  Believe what you hear, Hopkins is an extremely rigorous academic enviroment.  Not that that's a bad thing, you just need to be prepared for it.  Random note: Do not slack off during the pass/fail period- you still need to pass!  It may sound like an easy thing to do, but for certain majors  aka engineering majors  it's not.  As for the social scene, it's what you make of it.  It's not the biggest party school, but you can almost always find something come Thursday-Saturday.  The student body is extremely diverse- a big bonus for coming to Hopkins!  Another random note: do not come to Hopkins with a closed mind  or any college for that matter .  You will meet tons of people who identify with different religons, cultures, and sexual orientations.  Do not discriminate!  You're only cheating yourself from great experiences.  Also, someone here is smarter than you!  In fact, a lot of people here are smarter than you!  So you got a 2400, so did a decent amount of other people here.  But guess what?  That means nothing!  Please, do not flaunt your numbers to everyone- no one wants to hear them.  Finally, I just want to address the whole:  all my teacher cares about is research  deal.  Firstly, I'm in engineering  where a lot  of research is conducted , and I definetly do not feel like my teachers neglect me as a consequence of their ongoing research.  In fact, all of my professors are great!  In closing, take what everyone says with a grain of salt; college is what you make of it!               "},</v>
      </c>
      <c r="J3262" s="0" t="n">
        <f aca="false">LEN(A3262)</f>
        <v>1601</v>
      </c>
    </row>
    <row r="3263" customFormat="false" ht="12.8" hidden="false" customHeight="false" outlineLevel="0" collapsed="false">
      <c r="A3263" s="0" t="s">
        <v>4050</v>
      </c>
      <c r="B3263" s="0" t="s">
        <v>3944</v>
      </c>
      <c r="C3263" s="0" t="s">
        <v>4051</v>
      </c>
      <c r="D3263" s="0" t="n">
        <v>3</v>
      </c>
      <c r="E3263" s="0" t="str">
        <f aca="false">IFERROR(IFERROR(REPLACE(C3263,SEARCH($E$1,C3263,1),LEN($E$1),""),REPLACE(C3263,SEARCH($F$1,C3263,1),LEN($F$1),"")),C3263)</f>
        <v>www.studentsreview.com/viewprofile.php3?k=1193693644&amp;u=627</v>
      </c>
      <c r="F3263" s="0" t="str">
        <f aca="false">REPLACE(E3263,SEARCH("/",E3263,1),LEN(E3263),"")</f>
        <v>www.studentsreview.com</v>
      </c>
      <c r="G3263" s="0" t="n">
        <f aca="false">IF(F3263="www.studentcrowd.com",D3263*2/10,IF(F3263="www.studentsreview.com",D3263*2.5/10,"ERROR"))</f>
        <v>0.75</v>
      </c>
      <c r="H3263" s="0" t="str">
        <f aca="false">VLOOKUP(G3263,Sheet2!$A$1:$B$8,2,0)</f>
        <v>good</v>
      </c>
      <c r="I3263" s="0" t="str">
        <f aca="false">"{""classes"":["""&amp;G3263&amp;"""],""text"":"""&amp;A3263&amp;"""},"</f>
        <v>{"classes":["0,75"],"text":"Political Science  This Major's Salary over time Great university! Classes are very tough but fair. You'll earn your degree and people know that. Johns Hopkins might not be the most famous University with your average blue collar Joe but a schools fame should be based on academic quality and not how famous the Basketball program is or how many NCAA titles the Football team has won! Everyone who matters as far as your future success in the real world will know Hopkins and exactly what it is all about.  If you come with the right attitude you will be highly successful. PLEASE DO THE OTHER UNDERGRADS A FAVOR AND DON'T SHOW UP WITH A CHIP ON YOUR SHOULDER FROM DAY 1 THOUGH!! It is one of the top schools in the nation and you will have an incredible experience if you put in the effort. "},</v>
      </c>
      <c r="J3263" s="0" t="n">
        <f aca="false">LEN(A3263)</f>
        <v>792</v>
      </c>
    </row>
    <row r="3264" customFormat="false" ht="12.8" hidden="false" customHeight="false" outlineLevel="0" collapsed="false">
      <c r="A3264" s="0" t="s">
        <v>4052</v>
      </c>
      <c r="B3264" s="0" t="s">
        <v>3944</v>
      </c>
      <c r="C3264" s="0" t="s">
        <v>4053</v>
      </c>
      <c r="D3264" s="0" t="n">
        <v>2</v>
      </c>
      <c r="E3264" s="0" t="str">
        <f aca="false">IFERROR(IFERROR(REPLACE(C3264,SEARCH($E$1,C3264,1),LEN($E$1),""),REPLACE(C3264,SEARCH($F$1,C3264,1),LEN($F$1),"")),C3264)</f>
        <v>www.studentsreview.com/viewprofile.php3?k=1193300995&amp;u=627</v>
      </c>
      <c r="F3264" s="0" t="str">
        <f aca="false">REPLACE(E3264,SEARCH("/",E3264,1),LEN(E3264),"")</f>
        <v>www.studentsreview.com</v>
      </c>
      <c r="G3264" s="0" t="n">
        <f aca="false">IF(F3264="www.studentcrowd.com",D3264*2/10,IF(F3264="www.studentsreview.com",D3264*2.5/10,"ERROR"))</f>
        <v>0.5</v>
      </c>
      <c r="H3264" s="0" t="str">
        <f aca="false">VLOOKUP(G3264,Sheet2!$A$1:$B$8,2,0)</f>
        <v>middle</v>
      </c>
      <c r="I3264" s="0" t="str">
        <f aca="false">"{""classes"":["""&amp;G3264&amp;"""],""text"":"""&amp;A3264&amp;"""},"</f>
        <v>{"classes":["0,5"],"text":"Political Science  This Major's Salary over time JHU is a graveyard of promising young careers.  It demoralized more smart kids than you could believe.  It has zero name recognition outside of the med school and will not help one find a job.  The nasty grading and cutthroat culture is out of step with other top schools and ends up terminating many careers.  If one goes to JHU and gets a 2.5 good luck getting into a top caliber grad school.  There is no consideration for  JHU's grading policy in admissions.  You will never get into grad school if you go to JHU for undergrad.  Kids could have saved their parents a lot of dough by going to a top state school and getting a 4.0.  Then go to the grad school of your choice.  Go to JHU and you'll be waiting tables."},</v>
      </c>
      <c r="J3264" s="0" t="n">
        <f aca="false">LEN(A3264)</f>
        <v>767</v>
      </c>
    </row>
    <row r="3265" customFormat="false" ht="12.8" hidden="false" customHeight="false" outlineLevel="0" collapsed="false">
      <c r="A3265" s="0" t="s">
        <v>4054</v>
      </c>
      <c r="B3265" s="0" t="s">
        <v>3944</v>
      </c>
      <c r="C3265" s="0" t="s">
        <v>4055</v>
      </c>
      <c r="D3265" s="0" t="n">
        <v>3</v>
      </c>
      <c r="E3265" s="0" t="str">
        <f aca="false">IFERROR(IFERROR(REPLACE(C3265,SEARCH($E$1,C3265,1),LEN($E$1),""),REPLACE(C3265,SEARCH($F$1,C3265,1),LEN($F$1),"")),C3265)</f>
        <v>www.studentsreview.com/viewprofile.php3?k=1189355065&amp;u=627</v>
      </c>
      <c r="F3265" s="0" t="str">
        <f aca="false">REPLACE(E3265,SEARCH("/",E3265,1),LEN(E3265),"")</f>
        <v>www.studentsreview.com</v>
      </c>
      <c r="G3265" s="0" t="n">
        <f aca="false">IF(F3265="www.studentcrowd.com",D3265*2/10,IF(F3265="www.studentsreview.com",D3265*2.5/10,"ERROR"))</f>
        <v>0.75</v>
      </c>
      <c r="H3265" s="0" t="str">
        <f aca="false">VLOOKUP(G3265,Sheet2!$A$1:$B$8,2,0)</f>
        <v>good</v>
      </c>
      <c r="I3265" s="0" t="str">
        <f aca="false">"{""classes"":["""&amp;G3265&amp;"""],""text"":"""&amp;A3265&amp;"""},"</f>
        <v>{"classes":["0,75"],"text":"Political Science  This Major's Salary over time My exeprience at Hopkins has been fantastic thus far.  I look forward to applying to SAIS in Washington and if I get in,I'll be spending more time at the D.C. campus."},</v>
      </c>
      <c r="J3265" s="0" t="n">
        <f aca="false">LEN(A3265)</f>
        <v>215</v>
      </c>
    </row>
    <row r="3266" customFormat="false" ht="12.8" hidden="false" customHeight="false" outlineLevel="0" collapsed="false">
      <c r="A3266" s="0" t="s">
        <v>4056</v>
      </c>
      <c r="B3266" s="0" t="s">
        <v>3944</v>
      </c>
      <c r="C3266" s="0" t="s">
        <v>4057</v>
      </c>
      <c r="D3266" s="0" t="n">
        <v>3</v>
      </c>
      <c r="E3266" s="0" t="str">
        <f aca="false">IFERROR(IFERROR(REPLACE(C3266,SEARCH($E$1,C3266,1),LEN($E$1),""),REPLACE(C3266,SEARCH($F$1,C3266,1),LEN($F$1),"")),C3266)</f>
        <v>www.studentsreview.com/viewprofile.php3?k=1188239681&amp;u=627</v>
      </c>
      <c r="F3266" s="0" t="str">
        <f aca="false">REPLACE(E3266,SEARCH("/",E3266,1),LEN(E3266),"")</f>
        <v>www.studentsreview.com</v>
      </c>
      <c r="G3266" s="0" t="n">
        <f aca="false">IF(F3266="www.studentcrowd.com",D3266*2/10,IF(F3266="www.studentsreview.com",D3266*2.5/10,"ERROR"))</f>
        <v>0.75</v>
      </c>
      <c r="H3266" s="0" t="str">
        <f aca="false">VLOOKUP(G3266,Sheet2!$A$1:$B$8,2,0)</f>
        <v>good</v>
      </c>
      <c r="I3266" s="0" t="str">
        <f aca="false">"{""classes"":["""&amp;G3266&amp;"""],""text"":"""&amp;A3266&amp;"""},"</f>
        <v>{"classes":["0,75"],"text":"Political Science  This Major's Salary over time Hopkins was a great place to study and even 10 years after graduation, has made a tremendous difference in my life.  The friends I made there are still my closest friends.  The open-minded, critical ways of thinking that are encouraged at Hopkins have tremendously helped me in practice as an attorney in a large law firm.  Hopkins is not for people who require hand-holding or ego stroking.  It's designed for people who are strivers and who are at the cutting edge of how the rest of society will live and think in the future."},</v>
      </c>
      <c r="J3266" s="0" t="n">
        <f aca="false">LEN(A3266)</f>
        <v>577</v>
      </c>
    </row>
    <row r="3267" customFormat="false" ht="12.8" hidden="false" customHeight="false" outlineLevel="0" collapsed="false">
      <c r="A3267" s="0" t="s">
        <v>4058</v>
      </c>
      <c r="B3267" s="0" t="s">
        <v>3944</v>
      </c>
      <c r="C3267" s="0" t="s">
        <v>4059</v>
      </c>
      <c r="D3267" s="0" t="n">
        <v>3</v>
      </c>
      <c r="E3267" s="0" t="str">
        <f aca="false">IFERROR(IFERROR(REPLACE(C3267,SEARCH($E$1,C3267,1),LEN($E$1),""),REPLACE(C3267,SEARCH($F$1,C3267,1),LEN($F$1),"")),C3267)</f>
        <v>www.studentsreview.com/viewprofile.php3?k=1185037974&amp;u=627</v>
      </c>
      <c r="F3267" s="0" t="str">
        <f aca="false">REPLACE(E3267,SEARCH("/",E3267,1),LEN(E3267),"")</f>
        <v>www.studentsreview.com</v>
      </c>
      <c r="G3267" s="0" t="n">
        <f aca="false">IF(F3267="www.studentcrowd.com",D3267*2/10,IF(F3267="www.studentsreview.com",D3267*2.5/10,"ERROR"))</f>
        <v>0.75</v>
      </c>
      <c r="H3267" s="0" t="str">
        <f aca="false">VLOOKUP(G3267,Sheet2!$A$1:$B$8,2,0)</f>
        <v>good</v>
      </c>
      <c r="I3267" s="0" t="str">
        <f aca="false">"{""classes"":["""&amp;G3267&amp;"""],""text"":"""&amp;A3267&amp;"""},"</f>
        <v>{"classes":["0,75"],"text":"Biology  This Major's Salary over time Very Positive experience as a Hopkins undergrad.  Definitely helped prepare me for my graduate coursework.. now off to Stanford!"},</v>
      </c>
      <c r="J3267" s="0" t="n">
        <f aca="false">LEN(A3267)</f>
        <v>167</v>
      </c>
    </row>
    <row r="3268" customFormat="false" ht="12.8" hidden="false" customHeight="false" outlineLevel="0" collapsed="false">
      <c r="A3268" s="0" t="s">
        <v>4060</v>
      </c>
      <c r="B3268" s="0" t="s">
        <v>3944</v>
      </c>
      <c r="C3268" s="0" t="s">
        <v>4061</v>
      </c>
      <c r="D3268" s="0" t="n">
        <v>3</v>
      </c>
      <c r="E3268" s="0" t="str">
        <f aca="false">IFERROR(IFERROR(REPLACE(C3268,SEARCH($E$1,C3268,1),LEN($E$1),""),REPLACE(C3268,SEARCH($F$1,C3268,1),LEN($F$1),"")),C3268)</f>
        <v>www.studentsreview.com/viewprofile.php3?k=1184906745&amp;u=627</v>
      </c>
      <c r="F3268" s="0" t="str">
        <f aca="false">REPLACE(E3268,SEARCH("/",E3268,1),LEN(E3268),"")</f>
        <v>www.studentsreview.com</v>
      </c>
      <c r="G3268" s="0" t="n">
        <f aca="false">IF(F3268="www.studentcrowd.com",D3268*2/10,IF(F3268="www.studentsreview.com",D3268*2.5/10,"ERROR"))</f>
        <v>0.75</v>
      </c>
      <c r="H3268" s="0" t="str">
        <f aca="false">VLOOKUP(G3268,Sheet2!$A$1:$B$8,2,0)</f>
        <v>good</v>
      </c>
      <c r="I3268" s="0" t="str">
        <f aca="false">"{""classes"":["""&amp;G3268&amp;"""],""text"":"""&amp;A3268&amp;"""},"</f>
        <v>{"classes":["0,75"],"text":"Economics  This Major's Salary over time Hopkins is different from many schools in many respects, but I have no inhibition to say that attending Hopkins was a great choice. It's an excellent school, which holds its own in the academic world, is highly respected by many, and offers a thoroughly engaging environment. I've made many great friends and have encountered many enthusiastic professors. No school is perfect and Hopkins has its problemsвЂ”but the problems are far outweighed by the benefits of coming to Hopkins. "},</v>
      </c>
      <c r="J3268" s="0" t="n">
        <f aca="false">LEN(A3268)</f>
        <v>523</v>
      </c>
    </row>
    <row r="3269" customFormat="false" ht="12.8" hidden="false" customHeight="false" outlineLevel="0" collapsed="false">
      <c r="A3269" s="0" t="s">
        <v>4062</v>
      </c>
      <c r="B3269" s="0" t="s">
        <v>3944</v>
      </c>
      <c r="C3269" s="0" t="s">
        <v>4063</v>
      </c>
      <c r="D3269" s="0" t="n">
        <v>3</v>
      </c>
      <c r="E3269" s="0" t="str">
        <f aca="false">IFERROR(IFERROR(REPLACE(C3269,SEARCH($E$1,C3269,1),LEN($E$1),""),REPLACE(C3269,SEARCH($F$1,C3269,1),LEN($F$1),"")),C3269)</f>
        <v>www.studentsreview.com/viewprofile.php3?k=1184624728&amp;u=627</v>
      </c>
      <c r="F3269" s="0" t="str">
        <f aca="false">REPLACE(E3269,SEARCH("/",E3269,1),LEN(E3269),"")</f>
        <v>www.studentsreview.com</v>
      </c>
      <c r="G3269" s="0" t="n">
        <f aca="false">IF(F3269="www.studentcrowd.com",D3269*2/10,IF(F3269="www.studentsreview.com",D3269*2.5/10,"ERROR"))</f>
        <v>0.75</v>
      </c>
      <c r="H3269" s="0" t="str">
        <f aca="false">VLOOKUP(G3269,Sheet2!$A$1:$B$8,2,0)</f>
        <v>good</v>
      </c>
      <c r="I3269" s="0" t="str">
        <f aca="false">"{""classes"":["""&amp;G3269&amp;"""],""text"":"""&amp;A3269&amp;"""},"</f>
        <v>{"classes":["0,75"],"text":"Other  This Major's Salary over time As a Biophysics student of Hopkins, the faculty and program is simply amazing. If someone is interested in graduate level research after college, Biophysics is definitely a major of choice. "},</v>
      </c>
      <c r="J3269" s="0" t="n">
        <f aca="false">LEN(A3269)</f>
        <v>227</v>
      </c>
    </row>
    <row r="3270" customFormat="false" ht="12.8" hidden="false" customHeight="false" outlineLevel="0" collapsed="false">
      <c r="A3270" s="0" t="s">
        <v>4064</v>
      </c>
      <c r="B3270" s="0" t="s">
        <v>3944</v>
      </c>
      <c r="C3270" s="0" t="s">
        <v>4065</v>
      </c>
      <c r="D3270" s="0" t="n">
        <v>3</v>
      </c>
      <c r="E3270" s="0" t="str">
        <f aca="false">IFERROR(IFERROR(REPLACE(C3270,SEARCH($E$1,C3270,1),LEN($E$1),""),REPLACE(C3270,SEARCH($F$1,C3270,1),LEN($F$1),"")),C3270)</f>
        <v>www.studentsreview.com/viewprofile.php3?k=1183598520&amp;u=627</v>
      </c>
      <c r="F3270" s="0" t="str">
        <f aca="false">REPLACE(E3270,SEARCH("/",E3270,1),LEN(E3270),"")</f>
        <v>www.studentsreview.com</v>
      </c>
      <c r="G3270" s="0" t="n">
        <f aca="false">IF(F3270="www.studentcrowd.com",D3270*2/10,IF(F3270="www.studentsreview.com",D3270*2.5/10,"ERROR"))</f>
        <v>0.75</v>
      </c>
      <c r="H3270" s="0" t="str">
        <f aca="false">VLOOKUP(G3270,Sheet2!$A$1:$B$8,2,0)</f>
        <v>good</v>
      </c>
      <c r="I3270" s="0" t="str">
        <f aca="false">"{""classes"":["""&amp;G3270&amp;"""],""text"":"""&amp;A3270&amp;"""},"</f>
        <v>{"classes":["0,75"],"text":"Civil Engineering  This Major's Salary over time I have been at Hopkins for a year now, and I find it to be an amazing school with a great social life and academic opportunities.  I doubt that any other school has the opportunities to research that Hopkins has, and the kids here are very smart,  but are not pretentious  as many Ivy kids are .  I was very impressed with the student body because, with the exception of a few athletes, I believe that all of these kids got in on academic merit, and not because they had an  in   again, the admissions process in the Ivies largely revolves around who has an  in , whether it is due to wealth, what race you happen to be, or what sob story from your childhood that you have to use in an essay .  The majority of kids here are Asian, Jewish, or middle-class white kids.  And the reason for these demographics?  Because Hopkins does not play admissions games in order to boost rankings as their peer institutions do; they let kids in on their grades.  And this pays off, because a very large percentage of Hopkins kids go to grad schools, and many of them get into their top choice  as opposed to Duke, which only sends about 25% of their students to grad school per year, if I read those numbers correctly while looking at schools .  Kids complain about grade deflation, about the larger amount of work they have than their peer institutions, but believe me, as someone who has a family friend on the board of admissions of an elite law school, they know that Hopkins kids work harder.  Your hard work will pay off, and from what I have heard from this person, a 3.5 at Hopkins is much more impressive than a 3.5 at Harvard when applying to med/law school.  I am very much enjoying Hopkins now, and I believe that I will enjoy it even more when I see that my hard work here will help me tremendously later in life."},</v>
      </c>
      <c r="J3270" s="0" t="n">
        <f aca="false">LEN(A3270)</f>
        <v>1861</v>
      </c>
    </row>
    <row r="3271" customFormat="false" ht="12.8" hidden="false" customHeight="false" outlineLevel="0" collapsed="false">
      <c r="A3271" s="0" t="s">
        <v>4066</v>
      </c>
      <c r="B3271" s="0" t="s">
        <v>3944</v>
      </c>
      <c r="C3271" s="0" t="s">
        <v>4067</v>
      </c>
      <c r="D3271" s="0" t="n">
        <v>3</v>
      </c>
      <c r="E3271" s="0" t="str">
        <f aca="false">IFERROR(IFERROR(REPLACE(C3271,SEARCH($E$1,C3271,1),LEN($E$1),""),REPLACE(C3271,SEARCH($F$1,C3271,1),LEN($F$1),"")),C3271)</f>
        <v>www.studentsreview.com/viewprofile.php3?k=1183491200&amp;u=627</v>
      </c>
      <c r="F3271" s="0" t="str">
        <f aca="false">REPLACE(E3271,SEARCH("/",E3271,1),LEN(E3271),"")</f>
        <v>www.studentsreview.com</v>
      </c>
      <c r="G3271" s="0" t="n">
        <f aca="false">IF(F3271="www.studentcrowd.com",D3271*2/10,IF(F3271="www.studentsreview.com",D3271*2.5/10,"ERROR"))</f>
        <v>0.75</v>
      </c>
      <c r="H3271" s="0" t="str">
        <f aca="false">VLOOKUP(G3271,Sheet2!$A$1:$B$8,2,0)</f>
        <v>good</v>
      </c>
      <c r="I3271" s="0" t="str">
        <f aca="false">"{""classes"":["""&amp;G3271&amp;"""],""text"":"""&amp;A3271&amp;"""},"</f>
        <v>{"classes":["0,75"],"text":"English  This Major's Salary over time Johns Hopkins is one of the finest universities for academics in the United States. It is the smallest of the major research universities, which allows students to have greater access to professors and smaller classes than at many of its peer institutions. Johns Hopkins offers motivated students nearly endless opportunities as do the cities of Baltimore and Washington."},</v>
      </c>
      <c r="J3271" s="0" t="n">
        <f aca="false">LEN(A3271)</f>
        <v>410</v>
      </c>
    </row>
    <row r="3272" customFormat="false" ht="12.8" hidden="false" customHeight="false" outlineLevel="0" collapsed="false">
      <c r="A3272" s="0" t="s">
        <v>4068</v>
      </c>
      <c r="B3272" s="0" t="s">
        <v>3944</v>
      </c>
      <c r="C3272" s="0" t="s">
        <v>4069</v>
      </c>
      <c r="D3272" s="0" t="n">
        <v>3</v>
      </c>
      <c r="E3272" s="0" t="str">
        <f aca="false">IFERROR(IFERROR(REPLACE(C3272,SEARCH($E$1,C3272,1),LEN($E$1),""),REPLACE(C3272,SEARCH($F$1,C3272,1),LEN($F$1),"")),C3272)</f>
        <v>www.studentsreview.com/viewprofile.php3?k=1183087319&amp;u=627</v>
      </c>
      <c r="F3272" s="0" t="str">
        <f aca="false">REPLACE(E3272,SEARCH("/",E3272,1),LEN(E3272),"")</f>
        <v>www.studentsreview.com</v>
      </c>
      <c r="G3272" s="0" t="n">
        <f aca="false">IF(F3272="www.studentcrowd.com",D3272*2/10,IF(F3272="www.studentsreview.com",D3272*2.5/10,"ERROR"))</f>
        <v>0.75</v>
      </c>
      <c r="H3272" s="0" t="str">
        <f aca="false">VLOOKUP(G3272,Sheet2!$A$1:$B$8,2,0)</f>
        <v>good</v>
      </c>
      <c r="I3272" s="0" t="str">
        <f aca="false">"{""classes"":["""&amp;G3272&amp;"""],""text"":"""&amp;A3272&amp;"""},"</f>
        <v>{"classes":["0,75"],"text":"PreLaw and Legal  This Major's Salary over time I don't understand why so many people have negative opinions about Hopkins.  I just finished my freshman year a couple months ago, and I am so incredibly happy and successful here that I can't imagine being anywhere else.  True, Hopkins is not the school for everyone, but those who complain that there is a  lack of a social scene  will clearly not be happy anywhere else, because a college social scene is what you make of it.  We don't go out to bars every night  though there are some who do , and there aren't 15 frat parties going on at the same time on a Saturday night, but if that's what you want, go to a state school.  As for complaining about academics, I agree that the courses are challenging.  But these courses aren't designed to be impossible, just challenging.  It is not unheard of to get A's in your classes: I did it, and I worked hard, but I didn't pull all-nighters and have panic attacks, and I know very few people here who have  that includes engineers and pre-meds I know, who are also doing very well .  If you manage your time and don't try to make things more complicated than they are, then you will do fine, and this is the same at any elite institution.  Because of the absence of core requirements throughout the school, Hopkins is a school for those who are mature enough to know their strengths and weaknesses, and are able to take those strengths and apply them to a major that will help them grow intellectually and succeed professionally.  It is a wonderful school, and I look forward to another three wonderful years."},</v>
      </c>
      <c r="J3272" s="0" t="n">
        <f aca="false">LEN(A3272)</f>
        <v>1605</v>
      </c>
    </row>
    <row r="3273" customFormat="false" ht="12.8" hidden="false" customHeight="false" outlineLevel="0" collapsed="false">
      <c r="A3273" s="0" t="s">
        <v>4070</v>
      </c>
      <c r="B3273" s="0" t="s">
        <v>3944</v>
      </c>
      <c r="C3273" s="0" t="s">
        <v>4071</v>
      </c>
      <c r="D3273" s="0" t="n">
        <v>1</v>
      </c>
      <c r="E3273" s="0" t="str">
        <f aca="false">IFERROR(IFERROR(REPLACE(C3273,SEARCH($E$1,C3273,1),LEN($E$1),""),REPLACE(C3273,SEARCH($F$1,C3273,1),LEN($F$1),"")),C3273)</f>
        <v>www.studentsreview.com/viewprofile.php3?k=1182484816&amp;u=627</v>
      </c>
      <c r="F3273" s="0" t="str">
        <f aca="false">REPLACE(E3273,SEARCH("/",E3273,1),LEN(E3273),"")</f>
        <v>www.studentsreview.com</v>
      </c>
      <c r="G3273" s="0" t="n">
        <f aca="false">IF(F3273="www.studentcrowd.com",D3273*2/10,IF(F3273="www.studentsreview.com",D3273*2.5/10,"ERROR"))</f>
        <v>0.25</v>
      </c>
      <c r="H3273" s="0" t="str">
        <f aca="false">VLOOKUP(G3273,Sheet2!$A$1:$B$8,2,0)</f>
        <v>bad_plus</v>
      </c>
      <c r="I3273" s="0" t="str">
        <f aca="false">"{""classes"":["""&amp;G3273&amp;"""],""text"":"""&amp;A3273&amp;"""},"</f>
        <v>{"classes":["0,25"],"text":"Biology  This Major's Salary over time My years at Johns Hopkins were filled with great experiences.. good luck to all that take on the challenge of a Hopkins education.  It really is worth all of the hard work!"},</v>
      </c>
      <c r="J3273" s="0" t="n">
        <f aca="false">LEN(A3273)</f>
        <v>211</v>
      </c>
    </row>
    <row r="3274" customFormat="false" ht="12.8" hidden="false" customHeight="false" outlineLevel="0" collapsed="false">
      <c r="A3274" s="0" t="s">
        <v>4072</v>
      </c>
      <c r="B3274" s="0" t="s">
        <v>3944</v>
      </c>
      <c r="C3274" s="0" t="s">
        <v>4073</v>
      </c>
      <c r="D3274" s="0" t="n">
        <v>1</v>
      </c>
      <c r="E3274" s="0" t="str">
        <f aca="false">IFERROR(IFERROR(REPLACE(C3274,SEARCH($E$1,C3274,1),LEN($E$1),""),REPLACE(C3274,SEARCH($F$1,C3274,1),LEN($F$1),"")),C3274)</f>
        <v>www.studentsreview.com/viewprofile.php3?k=1182385345&amp;u=627</v>
      </c>
      <c r="F3274" s="0" t="str">
        <f aca="false">REPLACE(E3274,SEARCH("/",E3274,1),LEN(E3274),"")</f>
        <v>www.studentsreview.com</v>
      </c>
      <c r="G3274" s="0" t="n">
        <f aca="false">IF(F3274="www.studentcrowd.com",D3274*2/10,IF(F3274="www.studentsreview.com",D3274*2.5/10,"ERROR"))</f>
        <v>0.25</v>
      </c>
      <c r="H3274" s="0" t="str">
        <f aca="false">VLOOKUP(G3274,Sheet2!$A$1:$B$8,2,0)</f>
        <v>bad_plus</v>
      </c>
      <c r="I3274" s="0" t="str">
        <f aca="false">"{""classes"":["""&amp;G3274&amp;"""],""text"":"""&amp;A3274&amp;"""},"</f>
        <v>{"classes":["0,25"],"text":"Business - Management and Administration  This Major's Salary over time Although the courses were challenging, interesting and I did  well, I have never secured a job that gave any value or benefit for the great investment of time, money and effort to earn my Master's degree at Hopkins.  The career center has not been helpful, and the alumni have ignored my correspondence. Where is the wonderful alumni network I read about in the material put out by Hopkins, the career services ?  For the jobs I have secured after graduation, the salary seems to be based on what I earned without a degree.  Again, no value attributed to the Master's degree from Hopkins.Since the career opportunities have not transpired, the school and the prestigious alumni have not been helpful, I would definitely chose another school for a graduate degree.  I would not recommend this school if you need any services beyond the lectures in the classroom.  "},</v>
      </c>
      <c r="J3274" s="0" t="n">
        <f aca="false">LEN(A3274)</f>
        <v>935</v>
      </c>
    </row>
    <row r="3275" customFormat="false" ht="12.8" hidden="false" customHeight="false" outlineLevel="0" collapsed="false">
      <c r="A3275" s="0" t="s">
        <v>4074</v>
      </c>
      <c r="B3275" s="0" t="s">
        <v>3944</v>
      </c>
      <c r="C3275" s="0" t="s">
        <v>4075</v>
      </c>
      <c r="D3275" s="0" t="n">
        <v>3</v>
      </c>
      <c r="E3275" s="0" t="str">
        <f aca="false">IFERROR(IFERROR(REPLACE(C3275,SEARCH($E$1,C3275,1),LEN($E$1),""),REPLACE(C3275,SEARCH($F$1,C3275,1),LEN($F$1),"")),C3275)</f>
        <v>www.studentsreview.com/viewprofile.php3?k=1180041094&amp;u=627</v>
      </c>
      <c r="F3275" s="0" t="str">
        <f aca="false">REPLACE(E3275,SEARCH("/",E3275,1),LEN(E3275),"")</f>
        <v>www.studentsreview.com</v>
      </c>
      <c r="G3275" s="0" t="n">
        <f aca="false">IF(F3275="www.studentcrowd.com",D3275*2/10,IF(F3275="www.studentsreview.com",D3275*2.5/10,"ERROR"))</f>
        <v>0.75</v>
      </c>
      <c r="H3275" s="0" t="str">
        <f aca="false">VLOOKUP(G3275,Sheet2!$A$1:$B$8,2,0)</f>
        <v>good</v>
      </c>
      <c r="I3275" s="0" t="str">
        <f aca="false">"{""classes"":["""&amp;G3275&amp;"""],""text"":"""&amp;A3275&amp;"""},"</f>
        <v>{"classes":["0,75"],"text":"Other  This Major's Salary over time The school puts you through hell. You have to work very hard to get that A, and it can be extremely discouraging to the point that you don't want to be at this school anymore. However, once you're done, you feel like you're at the top of the world and people really respect that you went to Johns Hopkins. The school really prepares you for all walks of life."},</v>
      </c>
      <c r="J3275" s="0" t="n">
        <f aca="false">LEN(A3275)</f>
        <v>396</v>
      </c>
    </row>
    <row r="3276" customFormat="false" ht="12.8" hidden="false" customHeight="false" outlineLevel="0" collapsed="false">
      <c r="A3276" s="0" t="s">
        <v>4076</v>
      </c>
      <c r="B3276" s="0" t="s">
        <v>3944</v>
      </c>
      <c r="C3276" s="0" t="s">
        <v>4077</v>
      </c>
      <c r="D3276" s="0" t="n">
        <v>3</v>
      </c>
      <c r="E3276" s="0" t="str">
        <f aca="false">IFERROR(IFERROR(REPLACE(C3276,SEARCH($E$1,C3276,1),LEN($E$1),""),REPLACE(C3276,SEARCH($F$1,C3276,1),LEN($F$1),"")),C3276)</f>
        <v>www.studentsreview.com/viewprofile.php3?k=1177963202&amp;u=627</v>
      </c>
      <c r="F3276" s="0" t="str">
        <f aca="false">REPLACE(E3276,SEARCH("/",E3276,1),LEN(E3276),"")</f>
        <v>www.studentsreview.com</v>
      </c>
      <c r="G3276" s="0" t="n">
        <f aca="false">IF(F3276="www.studentcrowd.com",D3276*2/10,IF(F3276="www.studentsreview.com",D3276*2.5/10,"ERROR"))</f>
        <v>0.75</v>
      </c>
      <c r="H3276" s="0" t="str">
        <f aca="false">VLOOKUP(G3276,Sheet2!$A$1:$B$8,2,0)</f>
        <v>good</v>
      </c>
      <c r="I3276" s="0" t="str">
        <f aca="false">"{""classes"":["""&amp;G3276&amp;"""],""text"":"""&amp;A3276&amp;"""},"</f>
        <v>{"classes":["0,75"],"text":"Biology  This Major's Salary over time I may be a dinosaur, but I found JHU to be a wonderful college on a beautiful campus. I grew up in Baltimore, so I like the city, end of that story.  I was never rebuffed by faculty. Students in some classes were competitive, but then so was I.   No, it is not the school for everyone  what school is? ; it is a school for motivated people who are driven to learn, will use all resources available  including faculty, deans, grad students, the libraries , and who will master the subject material by learning, not by memorizing."},</v>
      </c>
      <c r="J3276" s="0" t="n">
        <f aca="false">LEN(A3276)</f>
        <v>567</v>
      </c>
    </row>
    <row r="3277" customFormat="false" ht="12.8" hidden="false" customHeight="false" outlineLevel="0" collapsed="false">
      <c r="A3277" s="0" t="s">
        <v>4078</v>
      </c>
      <c r="B3277" s="0" t="s">
        <v>3944</v>
      </c>
      <c r="C3277" s="0" t="s">
        <v>4079</v>
      </c>
      <c r="D3277" s="0" t="n">
        <v>4</v>
      </c>
      <c r="E3277" s="0" t="str">
        <f aca="false">IFERROR(IFERROR(REPLACE(C3277,SEARCH($E$1,C3277,1),LEN($E$1),""),REPLACE(C3277,SEARCH($F$1,C3277,1),LEN($F$1),"")),C3277)</f>
        <v>www.studentsreview.com/viewprofile.php3?k=1177638022&amp;u=627</v>
      </c>
      <c r="F3277" s="0" t="str">
        <f aca="false">REPLACE(E3277,SEARCH("/",E3277,1),LEN(E3277),"")</f>
        <v>www.studentsreview.com</v>
      </c>
      <c r="G3277" s="0" t="n">
        <f aca="false">IF(F3277="www.studentcrowd.com",D3277*2/10,IF(F3277="www.studentsreview.com",D3277*2.5/10,"ERROR"))</f>
        <v>1</v>
      </c>
      <c r="H3277" s="0" t="str">
        <f aca="false">VLOOKUP(G3277,Sheet2!$A$1:$B$8,2,0)</f>
        <v>excellent</v>
      </c>
      <c r="I3277" s="0" t="str">
        <f aca="false">"{""classes"":["""&amp;G3277&amp;"""],""text"":"""&amp;A3277&amp;"""},"</f>
        <v>{"classes":["1"],"text":"Other  This Major's Salary over time I am a Materials Science major.I have to be honest, some people don't enjoy Hopkins.  That doesn't mean Hopkins isn't great, it simply means that Hopkins wasn't the right school for that person.  Johns Hopkins attracts a lot of strong personalities in the Engineering schoolвЂ¦i.e. people who sometimes don't have all the social graces but will be the movers and shakers of tomorrow.  The majority of engineering students take immense pride in their work  even the smallest actions , and are driven not just to get a diploma but to make something of themselves and the world.  If you feel you understand and agree with the motto  Veritas vos liberabit, the truth shall set you free , coming here may be the best decision of your life.  Be prepared to workвЂ”hard.  But this isn't any busy workвЂ¦I  I never took such pride in my work until I was presented with challenging projects that actually mattered!  Don't come for the name, although it does have it's perks.  And well, don't come for the social life  although I must say, if Hopkins is truly right for you, you'll find better friends here than anywhere else .  But come to Hopkins for the person you'll be when you walk at graduation.  This is an amazing school and, while it's not for everyone, it's not to be missed for the right few."},</v>
      </c>
      <c r="J3277" s="0" t="n">
        <f aca="false">LEN(A3277)</f>
        <v>1331</v>
      </c>
    </row>
    <row r="3278" customFormat="false" ht="12.8" hidden="false" customHeight="false" outlineLevel="0" collapsed="false">
      <c r="A3278" s="0" t="s">
        <v>4080</v>
      </c>
      <c r="B3278" s="0" t="s">
        <v>3944</v>
      </c>
      <c r="C3278" s="0" t="s">
        <v>4081</v>
      </c>
      <c r="D3278" s="0" t="n">
        <v>3</v>
      </c>
      <c r="E3278" s="0" t="str">
        <f aca="false">IFERROR(IFERROR(REPLACE(C3278,SEARCH($E$1,C3278,1),LEN($E$1),""),REPLACE(C3278,SEARCH($F$1,C3278,1),LEN($F$1),"")),C3278)</f>
        <v>www.studentsreview.com/viewprofile.php3?k=1176877898&amp;u=627</v>
      </c>
      <c r="F3278" s="0" t="str">
        <f aca="false">REPLACE(E3278,SEARCH("/",E3278,1),LEN(E3278),"")</f>
        <v>www.studentsreview.com</v>
      </c>
      <c r="G3278" s="0" t="n">
        <f aca="false">IF(F3278="www.studentcrowd.com",D3278*2/10,IF(F3278="www.studentsreview.com",D3278*2.5/10,"ERROR"))</f>
        <v>0.75</v>
      </c>
      <c r="H3278" s="0" t="str">
        <f aca="false">VLOOKUP(G3278,Sheet2!$A$1:$B$8,2,0)</f>
        <v>good</v>
      </c>
      <c r="I3278" s="0" t="str">
        <f aca="false">"{""classes"":["""&amp;G3278&amp;"""],""text"":"""&amp;A3278&amp;"""},"</f>
        <v>{"classes":["0,75"],"text":"PreMed and Medical  This Major's Salary over time The absolute worst thing about Hopkins is the reputation. True, it is a very strong academic environment, but none of the rumors are true- it is not  cutthroat,  we do not live in the library, it is not a pre-med factory and the food is actually quite good. Hopkins is a work-hard, play-hard environment. I wouldn't be this happy anywhere else. "},</v>
      </c>
      <c r="J3278" s="0" t="n">
        <f aca="false">LEN(A3278)</f>
        <v>395</v>
      </c>
    </row>
    <row r="3279" customFormat="false" ht="12.8" hidden="false" customHeight="false" outlineLevel="0" collapsed="false">
      <c r="A3279" s="0" t="s">
        <v>4082</v>
      </c>
      <c r="B3279" s="0" t="s">
        <v>3944</v>
      </c>
      <c r="C3279" s="0" t="s">
        <v>4083</v>
      </c>
      <c r="D3279" s="0" t="n">
        <v>2</v>
      </c>
      <c r="E3279" s="0" t="str">
        <f aca="false">IFERROR(IFERROR(REPLACE(C3279,SEARCH($E$1,C3279,1),LEN($E$1),""),REPLACE(C3279,SEARCH($F$1,C3279,1),LEN($F$1),"")),C3279)</f>
        <v>www.studentsreview.com/viewprofile.php3?k=1174094420&amp;u=627</v>
      </c>
      <c r="F3279" s="0" t="str">
        <f aca="false">REPLACE(E3279,SEARCH("/",E3279,1),LEN(E3279),"")</f>
        <v>www.studentsreview.com</v>
      </c>
      <c r="G3279" s="0" t="n">
        <f aca="false">IF(F3279="www.studentcrowd.com",D3279*2/10,IF(F3279="www.studentsreview.com",D3279*2.5/10,"ERROR"))</f>
        <v>0.5</v>
      </c>
      <c r="H3279" s="0" t="str">
        <f aca="false">VLOOKUP(G3279,Sheet2!$A$1:$B$8,2,0)</f>
        <v>middle</v>
      </c>
      <c r="I3279" s="0" t="str">
        <f aca="false">"{""classes"":["""&amp;G3279&amp;"""],""text"":"""&amp;A3279&amp;"""},"</f>
        <v>{"classes":["0,5"],"text":"Unknown  This Major's Salary over time I'm currently a sophomore Cog Sci major at JHU. First, I would like to note that different people see Hopkins differently, and Hopkins IS what you make of it. Some people stay in the library all day, and camp out there during finals. Others go to parties, join clubs, make friends, and slack off. Then there are also those who are in between. I would say I'm an in-betweener. When I first entered Hopkins, I knew the school was  hard  but didn't imagine it to be so much work. It's true: Hopkins IS a lot of work- no matter WHAT major you are. I'm a pre-med, my bf econ, and my roommate is a writing seminars. Even with such diversity in our majors, all of us still do primarily the same amount of work. So if you think you want to apply to Hopkins so you can have the name to back you up and cruise your way through college- IT'S NOT GOING TO HAPPEN. Here, you work your ass off for your grade, with some exceptions. Unless you are truly gifted with natural intelligence, or you don't give a damn about school, you will work your butt off for your grade. Example of the exception: my bf's roommate graduated with a 3.9 and he never studied till the last minute. However, it must be noted that MANY of us come to Hopkins thinking we're the shit, you're top of your class, went to a good school, or that you're  smart.  Well, the definition of  smart  will be changed when you get here. Moving away from academics, Hopkins will help you grow as an individual  most of you . It taught me responsibility and determination. In hs, when you do poorly on an exam, you have an excuse- either you didn't study, or the exam was stupid, or your teacher was stupid- but at Hopkins, your failure is determined by you. Suureee there are professors who suck and can't teach, but your grade still reflects your work. Looking back, if I could go to a different school  I applied early decision , I probably would because the work at Hopkins can many times get overwhelming. However, before I came to Hopkins, I thought I could conquer the world just by sitting back, but Hopkins taught me that in order to achieve ANYTHING, you need to work at it, and it's that skill that will probably last and help me throughout my life, 'cus I sure as hell won't remember any class I've taken here. Hope this review helped for any high school students."},</v>
      </c>
      <c r="J3279" s="0" t="n">
        <f aca="false">LEN(A3279)</f>
        <v>2362</v>
      </c>
    </row>
    <row r="3280" customFormat="false" ht="12.8" hidden="false" customHeight="false" outlineLevel="0" collapsed="false">
      <c r="A3280" s="0" t="s">
        <v>4084</v>
      </c>
      <c r="B3280" s="0" t="s">
        <v>3944</v>
      </c>
      <c r="C3280" s="0" t="s">
        <v>4085</v>
      </c>
      <c r="D3280" s="0" t="n">
        <v>4</v>
      </c>
      <c r="E3280" s="0" t="str">
        <f aca="false">IFERROR(IFERROR(REPLACE(C3280,SEARCH($E$1,C3280,1),LEN($E$1),""),REPLACE(C3280,SEARCH($F$1,C3280,1),LEN($F$1),"")),C3280)</f>
        <v>www.studentsreview.com/viewprofile.php3?k=1168205461&amp;u=627</v>
      </c>
      <c r="F3280" s="0" t="str">
        <f aca="false">REPLACE(E3280,SEARCH("/",E3280,1),LEN(E3280),"")</f>
        <v>www.studentsreview.com</v>
      </c>
      <c r="G3280" s="0" t="n">
        <f aca="false">IF(F3280="www.studentcrowd.com",D3280*2/10,IF(F3280="www.studentsreview.com",D3280*2.5/10,"ERROR"))</f>
        <v>1</v>
      </c>
      <c r="H3280" s="0" t="str">
        <f aca="false">VLOOKUP(G3280,Sheet2!$A$1:$B$8,2,0)</f>
        <v>excellent</v>
      </c>
      <c r="I3280" s="0" t="str">
        <f aca="false">"{""classes"":["""&amp;G3280&amp;"""],""text"":"""&amp;A3280&amp;"""},"</f>
        <v>{"classes":["1"],"text":"Chemical Engineering  This Major's Salary over time Don't come here if you are not a pre-med, history, or bioengineering major. The engineering department here is pitiful, the school cares only about its med school."},</v>
      </c>
      <c r="J3280" s="0" t="n">
        <f aca="false">LEN(A3280)</f>
        <v>215</v>
      </c>
    </row>
    <row r="3281" customFormat="false" ht="12.8" hidden="false" customHeight="false" outlineLevel="0" collapsed="false">
      <c r="A3281" s="0" t="s">
        <v>4086</v>
      </c>
      <c r="B3281" s="0" t="s">
        <v>3944</v>
      </c>
      <c r="C3281" s="0" t="s">
        <v>4087</v>
      </c>
      <c r="D3281" s="0" t="n">
        <v>4</v>
      </c>
      <c r="E3281" s="0" t="str">
        <f aca="false">IFERROR(IFERROR(REPLACE(C3281,SEARCH($E$1,C3281,1),LEN($E$1),""),REPLACE(C3281,SEARCH($F$1,C3281,1),LEN($F$1),"")),C3281)</f>
        <v>www.studentsreview.com/viewprofile.php3?k=1166600500&amp;u=627</v>
      </c>
      <c r="F3281" s="0" t="str">
        <f aca="false">REPLACE(E3281,SEARCH("/",E3281,1),LEN(E3281),"")</f>
        <v>www.studentsreview.com</v>
      </c>
      <c r="G3281" s="0" t="n">
        <f aca="false">IF(F3281="www.studentcrowd.com",D3281*2/10,IF(F3281="www.studentsreview.com",D3281*2.5/10,"ERROR"))</f>
        <v>1</v>
      </c>
      <c r="H3281" s="0" t="str">
        <f aca="false">VLOOKUP(G3281,Sheet2!$A$1:$B$8,2,0)</f>
        <v>excellent</v>
      </c>
      <c r="I3281" s="0" t="str">
        <f aca="false">"{""classes"":["""&amp;G3281&amp;"""],""text"":"""&amp;A3281&amp;"""},"</f>
        <v>{"classes":["1"],"text":"Civil Engineering  This Major's Salary over time The University is going to make you work, but you will be working to gain fuller understanding of your field.  There is no  busy  work, but work keeps you very busy.  I am a varsity athlets, Resident Advisor, club president, fraternity member and a member of the HOPKINS 4K FOR CANCER.  If someone tells you that you will not have time for anything that is not true, if you apply yourself you will be able to do anything you desire and be able to do it very well."},</v>
      </c>
      <c r="J3281" s="0" t="n">
        <f aca="false">LEN(A3281)</f>
        <v>512</v>
      </c>
    </row>
    <row r="3282" customFormat="false" ht="12.8" hidden="false" customHeight="false" outlineLevel="0" collapsed="false">
      <c r="A3282" s="0" t="s">
        <v>4088</v>
      </c>
      <c r="B3282" s="0" t="s">
        <v>3944</v>
      </c>
      <c r="C3282" s="0" t="s">
        <v>4089</v>
      </c>
      <c r="D3282" s="0" t="n">
        <v>3</v>
      </c>
      <c r="E3282" s="0" t="str">
        <f aca="false">IFERROR(IFERROR(REPLACE(C3282,SEARCH($E$1,C3282,1),LEN($E$1),""),REPLACE(C3282,SEARCH($F$1,C3282,1),LEN($F$1),"")),C3282)</f>
        <v>www.studentsreview.com/viewprofile.php3?k=1159467622&amp;u=627</v>
      </c>
      <c r="F3282" s="0" t="str">
        <f aca="false">REPLACE(E3282,SEARCH("/",E3282,1),LEN(E3282),"")</f>
        <v>www.studentsreview.com</v>
      </c>
      <c r="G3282" s="0" t="n">
        <f aca="false">IF(F3282="www.studentcrowd.com",D3282*2/10,IF(F3282="www.studentsreview.com",D3282*2.5/10,"ERROR"))</f>
        <v>0.75</v>
      </c>
      <c r="H3282" s="0" t="str">
        <f aca="false">VLOOKUP(G3282,Sheet2!$A$1:$B$8,2,0)</f>
        <v>good</v>
      </c>
      <c r="I3282" s="0" t="str">
        <f aca="false">"{""classes"":["""&amp;G3282&amp;"""],""text"":"""&amp;A3282&amp;"""},"</f>
        <v>{"classes":["0,75"],"text":"Economics  This Major's Salary over time Hard, but worth it. Baltimore is not that bad once you get to know it. Helps a ton with first job or grad scholl placement. "},</v>
      </c>
      <c r="J3282" s="0" t="n">
        <f aca="false">LEN(A3282)</f>
        <v>165</v>
      </c>
    </row>
    <row r="3283" customFormat="false" ht="12.8" hidden="false" customHeight="false" outlineLevel="0" collapsed="false">
      <c r="A3283" s="0" t="s">
        <v>4090</v>
      </c>
      <c r="B3283" s="0" t="s">
        <v>3944</v>
      </c>
      <c r="C3283" s="0" t="s">
        <v>4091</v>
      </c>
      <c r="D3283" s="0" t="n">
        <v>4</v>
      </c>
      <c r="E3283" s="0" t="str">
        <f aca="false">IFERROR(IFERROR(REPLACE(C3283,SEARCH($E$1,C3283,1),LEN($E$1),""),REPLACE(C3283,SEARCH($F$1,C3283,1),LEN($F$1),"")),C3283)</f>
        <v>www.studentsreview.com/viewprofile.php3?k=1156894577&amp;u=627</v>
      </c>
      <c r="F3283" s="0" t="str">
        <f aca="false">REPLACE(E3283,SEARCH("/",E3283,1),LEN(E3283),"")</f>
        <v>www.studentsreview.com</v>
      </c>
      <c r="G3283" s="0" t="n">
        <f aca="false">IF(F3283="www.studentcrowd.com",D3283*2/10,IF(F3283="www.studentsreview.com",D3283*2.5/10,"ERROR"))</f>
        <v>1</v>
      </c>
      <c r="H3283" s="0" t="str">
        <f aca="false">VLOOKUP(G3283,Sheet2!$A$1:$B$8,2,0)</f>
        <v>excellent</v>
      </c>
      <c r="I3283" s="0" t="str">
        <f aca="false">"{""classes"":["""&amp;G3283&amp;"""],""text"":"""&amp;A3283&amp;"""},"</f>
        <v>{"classes":["1"],"text":"Psychology  This Major's Salary over time Here's my random schmorgusboard of advice:You will you get an amazing education, have lots of opportunities to grow and learn as a person, and have fun.BUT, I do not believe that this is the school for everyone. If you asked me do I like Hopkins, I would say I love it. I'll say it again: I love hopkins, the campus and all of its resources. Peabody is conveniently 15 mintues away for music lovers, the beach is beautiful, and well hopkins does carry some prestige. People here are serious about studying  which i like . Because I like studying.  BUT, if I knew as a senior in highschool what I know now, I would have avoided Hopkins. Its a double-edged sword. Let me explain. Hopkins is filled with opprotunities for learning, research, internships, etc. I like to think of this analogy: you ask for a ham sandwich, and they give you a pig and some bread. Or better yet, you ask for a ham sandwich, and they point you to the pig-stye; you have to do your own hunting. However, Hopkins is NOT the school for everyone, and I will be honest, it probably is not the school for me. Yes, I love being here, but more because I love life and learning,than because i find an attachment with the institution. When it comes down to Hopkins as an institution, there are things I don't like. I hate it when I read comments saying that Hopkins is soo hard and its defintiely tougher than an ivy. I mean, have these people been at ivy universities? I can't compare it to anything, because I wouldn't know. I can say thaat its rumored that jhu is hard and tough, that there is deflation. I disagree. I think that anyone here can get all As, and I do not think it is about intelligence. I found my highschool more challenging, and I especially found the students of my higschool class more intellectually stimulating peers. But i gues si just went to a very good public school in new york; apparently, most students think that the academics are very difficult. That's just not the way it is. I think that if you took a lot of AP classes in high school you will be more than prepared for the college level work.  I was . Professors occassionally may guide you, but they really are more conncerned with their own research. [interpret this comment as you may]   In general the student body at Hopkins is not exceptional  by my standards . I came from a high school where the student body was more diversified itnellectually, people were more eager to take risks, and many of the students had different life plans. The majority of the students here are interested in medicine and hard sciences. Now, of course, this is obvious. If you are a pre-med and serious about your research in the hard sciences, then hopkins is DEFINTIELY for you. But, I am not pre-med. I was hoping to meet more diverse people. I find people here to be boring, not adventurous, not creative, and not spontaneous. Yeah they are brilliant, and yeah they work hard, but I probably would have found more interesting types at Brown.Baltimore is a rough city. There are nice spots like Mount vernon and the inner harbor, but when it comes down to daily life in baltimore, its bad. Just make sure that you really know what you are getting into. And realize, that regardless of what advertising materials say about humanities and social sciences at hopkins, when it comes down to it, the school is stronger in medicine and the sciences. Its definitely not a well-rounded schoolвЂ¦ and just before you get the wrong impression, i really do love it at hopkins. But if I wasn't wait-listed at the ivies, I wouldn't be here. case closed.  "},</v>
      </c>
      <c r="J3283" s="0" t="n">
        <f aca="false">LEN(A3283)</f>
        <v>3626</v>
      </c>
    </row>
    <row r="3284" customFormat="false" ht="12.8" hidden="false" customHeight="false" outlineLevel="0" collapsed="false">
      <c r="A3284" s="0" t="s">
        <v>4092</v>
      </c>
      <c r="B3284" s="0" t="s">
        <v>3944</v>
      </c>
      <c r="C3284" s="0" t="s">
        <v>4093</v>
      </c>
      <c r="D3284" s="0" t="n">
        <v>3</v>
      </c>
      <c r="E3284" s="0" t="str">
        <f aca="false">IFERROR(IFERROR(REPLACE(C3284,SEARCH($E$1,C3284,1),LEN($E$1),""),REPLACE(C3284,SEARCH($F$1,C3284,1),LEN($F$1),"")),C3284)</f>
        <v>www.studentsreview.com/viewprofile.php3?k=1152508314&amp;u=627</v>
      </c>
      <c r="F3284" s="0" t="str">
        <f aca="false">REPLACE(E3284,SEARCH("/",E3284,1),LEN(E3284),"")</f>
        <v>www.studentsreview.com</v>
      </c>
      <c r="G3284" s="0" t="n">
        <f aca="false">IF(F3284="www.studentcrowd.com",D3284*2/10,IF(F3284="www.studentsreview.com",D3284*2.5/10,"ERROR"))</f>
        <v>0.75</v>
      </c>
      <c r="H3284" s="0" t="str">
        <f aca="false">VLOOKUP(G3284,Sheet2!$A$1:$B$8,2,0)</f>
        <v>good</v>
      </c>
      <c r="I3284" s="0" t="str">
        <f aca="false">"{""classes"":["""&amp;G3284&amp;"""],""text"":"""&amp;A3284&amp;"""},"</f>
        <v>{"classes":["0,75"],"text":"Engineering Department  This Major's Salary over time I'm a BME and so far I have had a very positive experience. I've read that JHU is cut-throat, and hard and no one likes anyone and that there is no social life, and blah blah blah, I have a feeling that these are simply rumors propogated by people who've never been there and the students that are unsatisfied about JHU  no more than at any other school  tend to use this rumors to justify their own unhappyness and short comings. Amazing school, approachable professors, interesting material, lots of friends and stuff to do."},</v>
      </c>
      <c r="J3284" s="0" t="n">
        <f aca="false">LEN(A3284)</f>
        <v>580</v>
      </c>
    </row>
    <row r="3285" customFormat="false" ht="12.8" hidden="false" customHeight="false" outlineLevel="0" collapsed="false">
      <c r="A3285" s="0" t="s">
        <v>4094</v>
      </c>
      <c r="B3285" s="0" t="s">
        <v>3944</v>
      </c>
      <c r="C3285" s="0" t="s">
        <v>4095</v>
      </c>
      <c r="D3285" s="0" t="n">
        <v>3</v>
      </c>
      <c r="E3285" s="0" t="str">
        <f aca="false">IFERROR(IFERROR(REPLACE(C3285,SEARCH($E$1,C3285,1),LEN($E$1),""),REPLACE(C3285,SEARCH($F$1,C3285,1),LEN($F$1),"")),C3285)</f>
        <v>www.studentsreview.com/viewprofile.php3?k=1152135107&amp;u=627</v>
      </c>
      <c r="F3285" s="0" t="str">
        <f aca="false">REPLACE(E3285,SEARCH("/",E3285,1),LEN(E3285),"")</f>
        <v>www.studentsreview.com</v>
      </c>
      <c r="G3285" s="0" t="n">
        <f aca="false">IF(F3285="www.studentcrowd.com",D3285*2/10,IF(F3285="www.studentsreview.com",D3285*2.5/10,"ERROR"))</f>
        <v>0.75</v>
      </c>
      <c r="H3285" s="0" t="str">
        <f aca="false">VLOOKUP(G3285,Sheet2!$A$1:$B$8,2,0)</f>
        <v>good</v>
      </c>
      <c r="I3285" s="0" t="str">
        <f aca="false">"{""classes"":["""&amp;G3285&amp;"""],""text"":"""&amp;A3285&amp;"""},"</f>
        <v>{"classes":["0,75"],"text":"Unknown  This Major's Salary over time Yeah, it's challenging. But compared to the likes of many higher tier schools where grade inflation nullifies any need to do work, Johns Hopkins will teach you to prioritize and approach tasks with a clear and focused mind.The people here are better than they are often made out to be. The women are relatively attractive on the whole, and I don't say that with insincerity. There's a crapload to do here. Baltimore is not a shitty city, unless you're close-minded and recluse; one who needs a clean-cut Manhattan to satisfy the definition of a  city . Nightlife is great, and the Inner Harbor is a wonderful getaway. There are plenty of clubs and small concert venues for those of you into more alternative music.Last but not least, this campus is beautiful. Baltimore/DC weather is absolutely perfect, and Hopkins is like a suburban retreat, it's own world isolated from the busy city.Go here if you are have a creative, intelligent, and eclectic personality."},</v>
      </c>
      <c r="J3285" s="0" t="n">
        <f aca="false">LEN(A3285)</f>
        <v>1000</v>
      </c>
    </row>
    <row r="3286" customFormat="false" ht="12.8" hidden="false" customHeight="false" outlineLevel="0" collapsed="false">
      <c r="A3286" s="0" t="s">
        <v>4096</v>
      </c>
      <c r="B3286" s="0" t="s">
        <v>3944</v>
      </c>
      <c r="C3286" s="0" t="s">
        <v>4097</v>
      </c>
      <c r="D3286" s="0" t="n">
        <v>3</v>
      </c>
      <c r="E3286" s="0" t="str">
        <f aca="false">IFERROR(IFERROR(REPLACE(C3286,SEARCH($E$1,C3286,1),LEN($E$1),""),REPLACE(C3286,SEARCH($F$1,C3286,1),LEN($F$1),"")),C3286)</f>
        <v>www.studentsreview.com/viewprofile.php3?k=1151900792&amp;u=627</v>
      </c>
      <c r="F3286" s="0" t="str">
        <f aca="false">REPLACE(E3286,SEARCH("/",E3286,1),LEN(E3286),"")</f>
        <v>www.studentsreview.com</v>
      </c>
      <c r="G3286" s="0" t="n">
        <f aca="false">IF(F3286="www.studentcrowd.com",D3286*2/10,IF(F3286="www.studentsreview.com",D3286*2.5/10,"ERROR"))</f>
        <v>0.75</v>
      </c>
      <c r="H3286" s="0" t="str">
        <f aca="false">VLOOKUP(G3286,Sheet2!$A$1:$B$8,2,0)</f>
        <v>good</v>
      </c>
      <c r="I3286" s="0" t="str">
        <f aca="false">"{""classes"":["""&amp;G3286&amp;"""],""text"":"""&amp;A3286&amp;"""},"</f>
        <v>{"classes":["0,75"],"text":"History/Histories  art history/etc.   This Major's Salary over time Johns Hopkins is a great university; it has strong academic resources, famous professors and provides an environment which encourages learning and personal growth. Hopkins does have a social life and it was easy to make friends and regardless of the night there are always students looking to party. I can't emphasize how much I enjoyed my time at Hopkins. "},</v>
      </c>
      <c r="J3286" s="0" t="n">
        <f aca="false">LEN(A3286)</f>
        <v>425</v>
      </c>
    </row>
    <row r="3287" customFormat="false" ht="12.8" hidden="false" customHeight="false" outlineLevel="0" collapsed="false">
      <c r="A3287" s="0" t="s">
        <v>4098</v>
      </c>
      <c r="B3287" s="0" t="s">
        <v>3944</v>
      </c>
      <c r="C3287" s="0" t="s">
        <v>4099</v>
      </c>
      <c r="D3287" s="0" t="n">
        <v>3</v>
      </c>
      <c r="E3287" s="0" t="str">
        <f aca="false">IFERROR(IFERROR(REPLACE(C3287,SEARCH($E$1,C3287,1),LEN($E$1),""),REPLACE(C3287,SEARCH($F$1,C3287,1),LEN($F$1),"")),C3287)</f>
        <v>www.studentsreview.com/viewprofile.php3?k=1150343997&amp;u=627</v>
      </c>
      <c r="F3287" s="0" t="str">
        <f aca="false">REPLACE(E3287,SEARCH("/",E3287,1),LEN(E3287),"")</f>
        <v>www.studentsreview.com</v>
      </c>
      <c r="G3287" s="0" t="n">
        <f aca="false">IF(F3287="www.studentcrowd.com",D3287*2/10,IF(F3287="www.studentsreview.com",D3287*2.5/10,"ERROR"))</f>
        <v>0.75</v>
      </c>
      <c r="H3287" s="0" t="str">
        <f aca="false">VLOOKUP(G3287,Sheet2!$A$1:$B$8,2,0)</f>
        <v>good</v>
      </c>
      <c r="I3287" s="0" t="str">
        <f aca="false">"{""classes"":["""&amp;G3287&amp;"""],""text"":"""&amp;A3287&amp;"""},"</f>
        <v>{"classes":["0,75"],"text":"Unknown  This Major's Salary over time Hopkins helped me in more ways than I can tell.  Having the Hopkins name behind me never hurt during my Medical school interviews.  Also, coming from Hopkins I was more well prepared for the rigorous studying that is a part of being a medical student."},</v>
      </c>
      <c r="J3287" s="0" t="n">
        <f aca="false">LEN(A3287)</f>
        <v>290</v>
      </c>
    </row>
    <row r="3288" customFormat="false" ht="12.8" hidden="false" customHeight="false" outlineLevel="0" collapsed="false">
      <c r="A3288" s="0" t="s">
        <v>4100</v>
      </c>
      <c r="B3288" s="0" t="s">
        <v>3944</v>
      </c>
      <c r="C3288" s="0" t="s">
        <v>4101</v>
      </c>
      <c r="D3288" s="0" t="n">
        <v>3</v>
      </c>
      <c r="E3288" s="0" t="str">
        <f aca="false">IFERROR(IFERROR(REPLACE(C3288,SEARCH($E$1,C3288,1),LEN($E$1),""),REPLACE(C3288,SEARCH($F$1,C3288,1),LEN($F$1),"")),C3288)</f>
        <v>www.studentsreview.com/viewprofile.php3?k=1148142999&amp;u=627</v>
      </c>
      <c r="F3288" s="0" t="str">
        <f aca="false">REPLACE(E3288,SEARCH("/",E3288,1),LEN(E3288),"")</f>
        <v>www.studentsreview.com</v>
      </c>
      <c r="G3288" s="0" t="n">
        <f aca="false">IF(F3288="www.studentcrowd.com",D3288*2/10,IF(F3288="www.studentsreview.com",D3288*2.5/10,"ERROR"))</f>
        <v>0.75</v>
      </c>
      <c r="H3288" s="0" t="str">
        <f aca="false">VLOOKUP(G3288,Sheet2!$A$1:$B$8,2,0)</f>
        <v>good</v>
      </c>
      <c r="I3288" s="0" t="str">
        <f aca="false">"{""classes"":["""&amp;G3288&amp;"""],""text"":"""&amp;A3288&amp;"""},"</f>
        <v>{"classes":["0,75"],"text":"Geography and Geosciences  This Major's Salary over time I truly loved my time at Hopkins and I'm so glad I went there.  I have nothing but fond memories, and made some wonderful friends.  Plus I learned so much - I still tell stories about classes I took."},</v>
      </c>
      <c r="J3288" s="0" t="n">
        <f aca="false">LEN(A3288)</f>
        <v>256</v>
      </c>
    </row>
    <row r="3289" customFormat="false" ht="12.8" hidden="false" customHeight="false" outlineLevel="0" collapsed="false">
      <c r="A3289" s="0" t="s">
        <v>4102</v>
      </c>
      <c r="B3289" s="0" t="s">
        <v>3944</v>
      </c>
      <c r="C3289" s="0" t="s">
        <v>4103</v>
      </c>
      <c r="D3289" s="0" t="n">
        <v>3</v>
      </c>
      <c r="E3289" s="0" t="str">
        <f aca="false">IFERROR(IFERROR(REPLACE(C3289,SEARCH($E$1,C3289,1),LEN($E$1),""),REPLACE(C3289,SEARCH($F$1,C3289,1),LEN($F$1),"")),C3289)</f>
        <v>www.studentsreview.com/viewprofile.php3?k=1147551241&amp;u=627</v>
      </c>
      <c r="F3289" s="0" t="str">
        <f aca="false">REPLACE(E3289,SEARCH("/",E3289,1),LEN(E3289),"")</f>
        <v>www.studentsreview.com</v>
      </c>
      <c r="G3289" s="0" t="n">
        <f aca="false">IF(F3289="www.studentcrowd.com",D3289*2/10,IF(F3289="www.studentsreview.com",D3289*2.5/10,"ERROR"))</f>
        <v>0.75</v>
      </c>
      <c r="H3289" s="0" t="str">
        <f aca="false">VLOOKUP(G3289,Sheet2!$A$1:$B$8,2,0)</f>
        <v>good</v>
      </c>
      <c r="I3289" s="0" t="str">
        <f aca="false">"{""classes"":["""&amp;G3289&amp;"""],""text"":"""&amp;A3289&amp;"""},"</f>
        <v>{"classes":["0,75"],"text":"PreLaw and Legal  This Major's Salary over time Fantastic university. I've had a lot of fun, and learned a ton.One thing you should know: Having initiative is important. Seek out the  enormous  academic resources available, and make your own social life, and it will work. Don't wait for either of these to come to you; they won't on their own."},</v>
      </c>
      <c r="J3289" s="0" t="n">
        <f aca="false">LEN(A3289)</f>
        <v>344</v>
      </c>
    </row>
    <row r="3290" customFormat="false" ht="12.8" hidden="false" customHeight="false" outlineLevel="0" collapsed="false">
      <c r="A3290" s="0" t="s">
        <v>4104</v>
      </c>
      <c r="B3290" s="0" t="s">
        <v>3944</v>
      </c>
      <c r="C3290" s="0" t="s">
        <v>4105</v>
      </c>
      <c r="D3290" s="0" t="n">
        <v>3</v>
      </c>
      <c r="E3290" s="0" t="str">
        <f aca="false">IFERROR(IFERROR(REPLACE(C3290,SEARCH($E$1,C3290,1),LEN($E$1),""),REPLACE(C3290,SEARCH($F$1,C3290,1),LEN($F$1),"")),C3290)</f>
        <v>www.studentsreview.com/viewprofile.php3?k=1146605058&amp;u=627</v>
      </c>
      <c r="F3290" s="0" t="str">
        <f aca="false">REPLACE(E3290,SEARCH("/",E3290,1),LEN(E3290),"")</f>
        <v>www.studentsreview.com</v>
      </c>
      <c r="G3290" s="0" t="n">
        <f aca="false">IF(F3290="www.studentcrowd.com",D3290*2/10,IF(F3290="www.studentsreview.com",D3290*2.5/10,"ERROR"))</f>
        <v>0.75</v>
      </c>
      <c r="H3290" s="0" t="str">
        <f aca="false">VLOOKUP(G3290,Sheet2!$A$1:$B$8,2,0)</f>
        <v>good</v>
      </c>
      <c r="I3290" s="0" t="str">
        <f aca="false">"{""classes"":["""&amp;G3290&amp;"""],""text"":"""&amp;A3290&amp;"""},"</f>
        <v>{"classes":["0,75"],"text":"PreMed and Medical  This Major's Salary over time Before coming, I heard numerous myths and legends regarding how competitive and crazy the students are here. I heard of how they would spit in your beaker just to make themselves look better, and rip pages out of your notebooks. Such was DEFINITELY not the case. Everyone is friendly, and though the courses are rigorous, it isn't an insane amount of work, and the assignments are definitely not just busy work. At first I thought I was making a mistake by coming here, but I have realized that JHU is an amazing establishment."},</v>
      </c>
      <c r="J3290" s="0" t="n">
        <f aca="false">LEN(A3290)</f>
        <v>577</v>
      </c>
    </row>
    <row r="3291" customFormat="false" ht="12.8" hidden="false" customHeight="false" outlineLevel="0" collapsed="false">
      <c r="A3291" s="0" t="s">
        <v>4106</v>
      </c>
      <c r="B3291" s="0" t="s">
        <v>3944</v>
      </c>
      <c r="C3291" s="0" t="s">
        <v>4107</v>
      </c>
      <c r="D3291" s="0" t="n">
        <v>2</v>
      </c>
      <c r="E3291" s="0" t="str">
        <f aca="false">IFERROR(IFERROR(REPLACE(C3291,SEARCH($E$1,C3291,1),LEN($E$1),""),REPLACE(C3291,SEARCH($F$1,C3291,1),LEN($F$1),"")),C3291)</f>
        <v>www.studentsreview.com/viewprofile.php3?k=1144827409&amp;u=627</v>
      </c>
      <c r="F3291" s="0" t="str">
        <f aca="false">REPLACE(E3291,SEARCH("/",E3291,1),LEN(E3291),"")</f>
        <v>www.studentsreview.com</v>
      </c>
      <c r="G3291" s="0" t="n">
        <f aca="false">IF(F3291="www.studentcrowd.com",D3291*2/10,IF(F3291="www.studentsreview.com",D3291*2.5/10,"ERROR"))</f>
        <v>0.5</v>
      </c>
      <c r="H3291" s="0" t="str">
        <f aca="false">VLOOKUP(G3291,Sheet2!$A$1:$B$8,2,0)</f>
        <v>middle</v>
      </c>
      <c r="I3291" s="0" t="str">
        <f aca="false">"{""classes"":["""&amp;G3291&amp;"""],""text"":"""&amp;A3291&amp;"""},"</f>
        <v>{"classes":["0,5"],"text":"Chemistry  This Major's Salary over time Academically excellent, socially mediocre."},</v>
      </c>
      <c r="J3291" s="0" t="n">
        <f aca="false">LEN(A3291)</f>
        <v>83</v>
      </c>
    </row>
    <row r="3292" customFormat="false" ht="12.8" hidden="false" customHeight="false" outlineLevel="0" collapsed="false">
      <c r="A3292" s="0" t="s">
        <v>4108</v>
      </c>
      <c r="B3292" s="0" t="s">
        <v>3944</v>
      </c>
      <c r="C3292" s="0" t="s">
        <v>4109</v>
      </c>
      <c r="D3292" s="0" t="n">
        <v>3</v>
      </c>
      <c r="E3292" s="0" t="str">
        <f aca="false">IFERROR(IFERROR(REPLACE(C3292,SEARCH($E$1,C3292,1),LEN($E$1),""),REPLACE(C3292,SEARCH($F$1,C3292,1),LEN($F$1),"")),C3292)</f>
        <v>www.studentsreview.com/viewprofile.php3?k=1144771977&amp;u=627</v>
      </c>
      <c r="F3292" s="0" t="str">
        <f aca="false">REPLACE(E3292,SEARCH("/",E3292,1),LEN(E3292),"")</f>
        <v>www.studentsreview.com</v>
      </c>
      <c r="G3292" s="0" t="n">
        <f aca="false">IF(F3292="www.studentcrowd.com",D3292*2/10,IF(F3292="www.studentsreview.com",D3292*2.5/10,"ERROR"))</f>
        <v>0.75</v>
      </c>
      <c r="H3292" s="0" t="str">
        <f aca="false">VLOOKUP(G3292,Sheet2!$A$1:$B$8,2,0)</f>
        <v>good</v>
      </c>
      <c r="I3292" s="0" t="str">
        <f aca="false">"{""classes"":["""&amp;G3292&amp;"""],""text"":"""&amp;A3292&amp;"""},"</f>
        <v>{"classes":["0,75"],"text":"Chemistry  This Major's Salary over time The school is really great in that there are nerds AND partiersвЂ”no matter who you are, you will fit in.  There are lots of student groups to be involved in, such as JHU Tutorial Project if you like working with kids, Indian dancing groups, outdoors groups, etc.  The thing about Baltimore is that you need to be proactive in finding fun things to do.  There are really fun things to do in the city but you can't expect them to come to you.  YOU need to make the effort to go to the Inner Harbor or Mt. Vernon or papermoon diner or wherever else you'd like to go.  Overall, my experience here has been really great, everyone I've met is really friendly, there are a lot of resources available for students, and there is always something fun to do!"},</v>
      </c>
      <c r="J3292" s="0" t="n">
        <f aca="false">LEN(A3292)</f>
        <v>789</v>
      </c>
    </row>
    <row r="3293" customFormat="false" ht="12.8" hidden="false" customHeight="false" outlineLevel="0" collapsed="false">
      <c r="A3293" s="0" t="s">
        <v>4110</v>
      </c>
      <c r="B3293" s="0" t="s">
        <v>3944</v>
      </c>
      <c r="C3293" s="0" t="s">
        <v>4111</v>
      </c>
      <c r="D3293" s="0" t="n">
        <v>3</v>
      </c>
      <c r="E3293" s="0" t="str">
        <f aca="false">IFERROR(IFERROR(REPLACE(C3293,SEARCH($E$1,C3293,1),LEN($E$1),""),REPLACE(C3293,SEARCH($F$1,C3293,1),LEN($F$1),"")),C3293)</f>
        <v>www.studentsreview.com/viewprofile.php3?k=1144519918&amp;u=627</v>
      </c>
      <c r="F3293" s="0" t="str">
        <f aca="false">REPLACE(E3293,SEARCH("/",E3293,1),LEN(E3293),"")</f>
        <v>www.studentsreview.com</v>
      </c>
      <c r="G3293" s="0" t="n">
        <f aca="false">IF(F3293="www.studentcrowd.com",D3293*2/10,IF(F3293="www.studentsreview.com",D3293*2.5/10,"ERROR"))</f>
        <v>0.75</v>
      </c>
      <c r="H3293" s="0" t="str">
        <f aca="false">VLOOKUP(G3293,Sheet2!$A$1:$B$8,2,0)</f>
        <v>good</v>
      </c>
      <c r="I3293" s="0" t="str">
        <f aca="false">"{""classes"":["""&amp;G3293&amp;"""],""text"":"""&amp;A3293&amp;"""},"</f>
        <v>{"classes":["0,75"],"text":"Other  This Major's Salary over time I love JHU, it is a great school filled with wonderful faculty and wonderful students. The campus is beautiful, and most often lively.It is true that students work very hard here. Students also have lots of fun here between athletics, theater, clubs, weekend outings, trips into baltimore or DC, and just throwing around a frisbee or laying outside on a sunny dayвЂ¦ "},</v>
      </c>
      <c r="J3293" s="0" t="n">
        <f aca="false">LEN(A3293)</f>
        <v>404</v>
      </c>
    </row>
    <row r="3294" customFormat="false" ht="12.8" hidden="false" customHeight="false" outlineLevel="0" collapsed="false">
      <c r="A3294" s="0" t="s">
        <v>4112</v>
      </c>
      <c r="B3294" s="0" t="s">
        <v>3944</v>
      </c>
      <c r="C3294" s="0" t="s">
        <v>4113</v>
      </c>
      <c r="D3294" s="0" t="n">
        <v>4</v>
      </c>
      <c r="E3294" s="0" t="str">
        <f aca="false">IFERROR(IFERROR(REPLACE(C3294,SEARCH($E$1,C3294,1),LEN($E$1),""),REPLACE(C3294,SEARCH($F$1,C3294,1),LEN($F$1),"")),C3294)</f>
        <v>www.studentsreview.com/viewprofile.php3?k=1143014074&amp;u=627</v>
      </c>
      <c r="F3294" s="0" t="str">
        <f aca="false">REPLACE(E3294,SEARCH("/",E3294,1),LEN(E3294),"")</f>
        <v>www.studentsreview.com</v>
      </c>
      <c r="G3294" s="0" t="n">
        <f aca="false">IF(F3294="www.studentcrowd.com",D3294*2/10,IF(F3294="www.studentsreview.com",D3294*2.5/10,"ERROR"))</f>
        <v>1</v>
      </c>
      <c r="H3294" s="0" t="str">
        <f aca="false">VLOOKUP(G3294,Sheet2!$A$1:$B$8,2,0)</f>
        <v>excellent</v>
      </c>
      <c r="I3294" s="0" t="str">
        <f aca="false">"{""classes"":["""&amp;G3294&amp;"""],""text"":"""&amp;A3294&amp;"""},"</f>
        <v>{"classes":["1"],"text":"Chemical Engineering  This Major's Salary over time If you are driven and very career and goal-oriented, this is the university for you. Many classes are extremely difficult and you will find yourself wondering why your grades are mediocre despite understanding the material."},</v>
      </c>
      <c r="J3294" s="0" t="n">
        <f aca="false">LEN(A3294)</f>
        <v>275</v>
      </c>
    </row>
    <row r="3295" customFormat="false" ht="12.8" hidden="false" customHeight="false" outlineLevel="0" collapsed="false">
      <c r="A3295" s="0" t="s">
        <v>4114</v>
      </c>
      <c r="B3295" s="0" t="s">
        <v>3944</v>
      </c>
      <c r="C3295" s="0" t="s">
        <v>4115</v>
      </c>
      <c r="D3295" s="0" t="n">
        <v>1</v>
      </c>
      <c r="E3295" s="0" t="str">
        <f aca="false">IFERROR(IFERROR(REPLACE(C3295,SEARCH($E$1,C3295,1),LEN($E$1),""),REPLACE(C3295,SEARCH($F$1,C3295,1),LEN($F$1),"")),C3295)</f>
        <v>www.studentsreview.com/viewprofile.php3?k=1142499515&amp;u=627</v>
      </c>
      <c r="F3295" s="0" t="str">
        <f aca="false">REPLACE(E3295,SEARCH("/",E3295,1),LEN(E3295),"")</f>
        <v>www.studentsreview.com</v>
      </c>
      <c r="G3295" s="0" t="n">
        <f aca="false">IF(F3295="www.studentcrowd.com",D3295*2/10,IF(F3295="www.studentsreview.com",D3295*2.5/10,"ERROR"))</f>
        <v>0.25</v>
      </c>
      <c r="H3295" s="0" t="str">
        <f aca="false">VLOOKUP(G3295,Sheet2!$A$1:$B$8,2,0)</f>
        <v>bad_plus</v>
      </c>
      <c r="I3295" s="0" t="str">
        <f aca="false">"{""classes"":["""&amp;G3295&amp;"""],""text"":"""&amp;A3295&amp;"""},"</f>
        <v>{"classes":["0,25"],"text":"History/Histories  art history/etc.   This Major's Salary over time What a cauldron of human misery!  JHU is the place fun goes to die."},</v>
      </c>
      <c r="J3295" s="0" t="n">
        <f aca="false">LEN(A3295)</f>
        <v>135</v>
      </c>
    </row>
    <row r="3296" customFormat="false" ht="12.8" hidden="false" customHeight="false" outlineLevel="0" collapsed="false">
      <c r="A3296" s="0" t="s">
        <v>4116</v>
      </c>
      <c r="B3296" s="0" t="s">
        <v>3944</v>
      </c>
      <c r="C3296" s="0" t="s">
        <v>4117</v>
      </c>
      <c r="D3296" s="0" t="n">
        <v>2</v>
      </c>
      <c r="E3296" s="0" t="str">
        <f aca="false">IFERROR(IFERROR(REPLACE(C3296,SEARCH($E$1,C3296,1),LEN($E$1),""),REPLACE(C3296,SEARCH($F$1,C3296,1),LEN($F$1),"")),C3296)</f>
        <v>www.studentsreview.com/viewprofile.php3?k=1140517868&amp;u=627</v>
      </c>
      <c r="F3296" s="0" t="str">
        <f aca="false">REPLACE(E3296,SEARCH("/",E3296,1),LEN(E3296),"")</f>
        <v>www.studentsreview.com</v>
      </c>
      <c r="G3296" s="0" t="n">
        <f aca="false">IF(F3296="www.studentcrowd.com",D3296*2/10,IF(F3296="www.studentsreview.com",D3296*2.5/10,"ERROR"))</f>
        <v>0.5</v>
      </c>
      <c r="H3296" s="0" t="str">
        <f aca="false">VLOOKUP(G3296,Sheet2!$A$1:$B$8,2,0)</f>
        <v>middle</v>
      </c>
      <c r="I3296" s="0" t="str">
        <f aca="false">"{""classes"":["""&amp;G3296&amp;"""],""text"":"""&amp;A3296&amp;"""},"</f>
        <v>{"classes":["0,5"],"text":"Math  This Major's Salary over time Good - Work is difficult but I learned a ton.  My friends at other schools are doing the same level work as seniors that we did as freshmen and sophs here.  Lacrosse team is greatNice looking schoolBad - Baltimore is unsafe, and not fun.  Public transportation is a pain in the neck and parking a car here is not easy to do.Snow is not cleaned up well and the campus is usually open but icy afterwardSecurity is improving but still not good enough.  There are homeless people that hang out within 2 blocks of campus and hopkins security does nothing about it.  For 40K per year, they could clean this place up."},</v>
      </c>
      <c r="J3296" s="0" t="n">
        <f aca="false">LEN(A3296)</f>
        <v>646</v>
      </c>
    </row>
    <row r="3297" customFormat="false" ht="12.8" hidden="false" customHeight="false" outlineLevel="0" collapsed="false">
      <c r="A3297" s="0" t="s">
        <v>4118</v>
      </c>
      <c r="B3297" s="0" t="s">
        <v>3944</v>
      </c>
      <c r="C3297" s="0" t="s">
        <v>4119</v>
      </c>
      <c r="D3297" s="0" t="n">
        <v>2</v>
      </c>
      <c r="E3297" s="0" t="str">
        <f aca="false">IFERROR(IFERROR(REPLACE(C3297,SEARCH($E$1,C3297,1),LEN($E$1),""),REPLACE(C3297,SEARCH($F$1,C3297,1),LEN($F$1),"")),C3297)</f>
        <v>www.studentsreview.com/viewprofile.php3?k=1138657545&amp;u=627</v>
      </c>
      <c r="F3297" s="0" t="str">
        <f aca="false">REPLACE(E3297,SEARCH("/",E3297,1),LEN(E3297),"")</f>
        <v>www.studentsreview.com</v>
      </c>
      <c r="G3297" s="0" t="n">
        <f aca="false">IF(F3297="www.studentcrowd.com",D3297*2/10,IF(F3297="www.studentsreview.com",D3297*2.5/10,"ERROR"))</f>
        <v>0.5</v>
      </c>
      <c r="H3297" s="0" t="str">
        <f aca="false">VLOOKUP(G3297,Sheet2!$A$1:$B$8,2,0)</f>
        <v>middle</v>
      </c>
      <c r="I3297" s="0" t="str">
        <f aca="false">"{""classes"":["""&amp;G3297&amp;"""],""text"":"""&amp;A3297&amp;"""},"</f>
        <v>{"classes":["0,5"],"text":"Computer Science  This Major's Salary over time Know that Hopkins is a place where you must make it on your own, as the workload is immense and the social scene is a bit slow. But you come out of it a much stronger person and with countless experiences with a diverse group of people that is hard to find at most schools."},</v>
      </c>
      <c r="J3297" s="0" t="n">
        <f aca="false">LEN(A3297)</f>
        <v>321</v>
      </c>
    </row>
    <row r="3298" customFormat="false" ht="12.8" hidden="false" customHeight="false" outlineLevel="0" collapsed="false">
      <c r="A3298" s="0" t="s">
        <v>4120</v>
      </c>
      <c r="B3298" s="0" t="s">
        <v>3944</v>
      </c>
      <c r="C3298" s="0" t="s">
        <v>4121</v>
      </c>
      <c r="D3298" s="0" t="n">
        <v>4</v>
      </c>
      <c r="E3298" s="0" t="str">
        <f aca="false">IFERROR(IFERROR(REPLACE(C3298,SEARCH($E$1,C3298,1),LEN($E$1),""),REPLACE(C3298,SEARCH($F$1,C3298,1),LEN($F$1),"")),C3298)</f>
        <v>www.studentsreview.com/viewprofile.php3?k=1138306321&amp;u=627</v>
      </c>
      <c r="F3298" s="0" t="str">
        <f aca="false">REPLACE(E3298,SEARCH("/",E3298,1),LEN(E3298),"")</f>
        <v>www.studentsreview.com</v>
      </c>
      <c r="G3298" s="0" t="n">
        <f aca="false">IF(F3298="www.studentcrowd.com",D3298*2/10,IF(F3298="www.studentsreview.com",D3298*2.5/10,"ERROR"))</f>
        <v>1</v>
      </c>
      <c r="H3298" s="0" t="str">
        <f aca="false">VLOOKUP(G3298,Sheet2!$A$1:$B$8,2,0)</f>
        <v>excellent</v>
      </c>
      <c r="I3298" s="0" t="str">
        <f aca="false">"{""classes"":["""&amp;G3298&amp;"""],""text"":"""&amp;A3298&amp;"""},"</f>
        <v>{"classes":["1"],"text":"Philosophy  This Major's Salary over time I'm a junior at Hopkins, I'm from Jersey, and you need to think twice before going here, something I didn't do. If you want to be a doctor, or someone im the medical field this is the best place to be, however there are downsides. Keep in mind the location, BALTIMORE, and not a particularly nice part either. during my two years here there have been two student murders, and the lenghts taken by the administration have not addressed the issues raised by those murders. also the social life is stunted. I am a brother at one the of Fraternities on campus, and compared to social life at other schools ours is tame, it is fun, but tame. The Bottom line is be sure that you REALLY want to go here before you attend, the classes are extrodinarily hard  I went to a private HS. and that was easy in comparison  the area is not that nice, there is no upperclassmen housing and while it is possible to find nice people be waryвЂ¦Hopkins can be a great place, but you should be aware of what you are getting yourself intoвЂ¦ "},</v>
      </c>
      <c r="J3298" s="0" t="n">
        <f aca="false">LEN(A3298)</f>
        <v>1061</v>
      </c>
    </row>
    <row r="3299" customFormat="false" ht="12.8" hidden="false" customHeight="false" outlineLevel="0" collapsed="false">
      <c r="A3299" s="0" t="s">
        <v>4122</v>
      </c>
      <c r="B3299" s="0" t="s">
        <v>3944</v>
      </c>
      <c r="C3299" s="0" t="s">
        <v>4123</v>
      </c>
      <c r="D3299" s="0" t="n">
        <v>3</v>
      </c>
      <c r="E3299" s="0" t="str">
        <f aca="false">IFERROR(IFERROR(REPLACE(C3299,SEARCH($E$1,C3299,1),LEN($E$1),""),REPLACE(C3299,SEARCH($F$1,C3299,1),LEN($F$1),"")),C3299)</f>
        <v>www.studentsreview.com/viewprofile.php3?k=1136505344&amp;u=627</v>
      </c>
      <c r="F3299" s="0" t="str">
        <f aca="false">REPLACE(E3299,SEARCH("/",E3299,1),LEN(E3299),"")</f>
        <v>www.studentsreview.com</v>
      </c>
      <c r="G3299" s="0" t="n">
        <f aca="false">IF(F3299="www.studentcrowd.com",D3299*2/10,IF(F3299="www.studentsreview.com",D3299*2.5/10,"ERROR"))</f>
        <v>0.75</v>
      </c>
      <c r="H3299" s="0" t="str">
        <f aca="false">VLOOKUP(G3299,Sheet2!$A$1:$B$8,2,0)</f>
        <v>good</v>
      </c>
      <c r="I3299" s="0" t="str">
        <f aca="false">"{""classes"":["""&amp;G3299&amp;"""],""text"":"""&amp;A3299&amp;"""},"</f>
        <v>{"classes":["0,75"],"text":"Engineering Department  This Major's Salary over time I'm a biomedical engineering major, and though the coursework at Hopkins is challenging, Hopkins is an amazing place to go to school. The students are all friendly and nothing close to the cut-throat sterotype of Hopkins. Though the city of Baltimore is not the greatest college town, there are lot of places catering to college students and systems like the College Town shuttle make the city  including Inner Harbor and Towson Mall  accessible. Security has been a concern in the past, but has improved greatly in recent years. Many new cameras have been installed and there are constantly Hopkins police  HopCops  and hired security personnel patrolling the campus and the surrounding areas. I have personally never felt unsafe anywhere on or near campus. Like any urban campus, you just have to use some common sense - stick with friends, stay in well-lit areas etc - and you'll be fine."},</v>
      </c>
      <c r="J3299" s="0" t="n">
        <f aca="false">LEN(A3299)</f>
        <v>945</v>
      </c>
    </row>
    <row r="3300" customFormat="false" ht="12.8" hidden="false" customHeight="false" outlineLevel="0" collapsed="false">
      <c r="A3300" s="0" t="s">
        <v>4124</v>
      </c>
      <c r="B3300" s="0" t="s">
        <v>3944</v>
      </c>
      <c r="C3300" s="0" t="s">
        <v>4125</v>
      </c>
      <c r="D3300" s="0" t="n">
        <v>3</v>
      </c>
      <c r="E3300" s="0" t="str">
        <f aca="false">IFERROR(IFERROR(REPLACE(C3300,SEARCH($E$1,C3300,1),LEN($E$1),""),REPLACE(C3300,SEARCH($F$1,C3300,1),LEN($F$1),"")),C3300)</f>
        <v>www.studentsreview.com/viewprofile.php3?k=1133721002&amp;u=627</v>
      </c>
      <c r="F3300" s="0" t="str">
        <f aca="false">REPLACE(E3300,SEARCH("/",E3300,1),LEN(E3300),"")</f>
        <v>www.studentsreview.com</v>
      </c>
      <c r="G3300" s="0" t="n">
        <f aca="false">IF(F3300="www.studentcrowd.com",D3300*2/10,IF(F3300="www.studentsreview.com",D3300*2.5/10,"ERROR"))</f>
        <v>0.75</v>
      </c>
      <c r="H3300" s="0" t="str">
        <f aca="false">VLOOKUP(G3300,Sheet2!$A$1:$B$8,2,0)</f>
        <v>good</v>
      </c>
      <c r="I3300" s="0" t="str">
        <f aca="false">"{""classes"":["""&amp;G3300&amp;"""],""text"":"""&amp;A3300&amp;"""},"</f>
        <v>{"classes":["0,75"],"text":"Electrical Engineering  This Major's Salary over time Grades:As a sophomore electrical engineer, all I've gotta say is that you are going to have to be a certain kind of person to come to Hopkins. It is no high schoolвЂ”you WILL work for your grade here. I find that a lot of the dissatisfied elements are those people who expect that they can skip class, crack the book the night before the midterm and somehow pull off a stellar grade. Sleeping all day is also a no-no. At Hopkins your grade is truly a testament to the amount of time and effort that you will put into your education. I have yet to find a class that I felt rated me unfairly, and found several where the grades were actually much too easy. Here's the deal: do not lose sight of the purpose of grades; they are to tell you what you are expected to know and illustrate your strengths and weaknesses. At Hopkins you are expected to take a true interest in the material you are learning. In other words, if you're not the scholarly type, or willing to do the footwork, then Hopkins is not the place for you. You will not get a free ride here.Social Life:One recurring theme that I see here, and also repeated in people's comments is that the social life sucks at Hopkins. It is true that there is no student unionвЂ”no common place for students to gather. This is partly due to the very poor university food and a bit of shortsightedness on the university planners. The transportation is abysmal in the city of Baltimore, and taxis are much too expensive to be used regularly. You will either want to a  bring a car or b  make friends real quick with someone who does. There is always something going on at night, and always something to do. I find that a lot of Hopkins kids slip into the mindset that they are much too busy to do anything like leave the room or go out. I myself am involved heavily in a cappella on campus, lead a student volunteer group at a local elementary school, and still find free time for whatever I need to do.As with the education at Hopkins, you will have to take an active role in your social life. As a freshman in the AMRs  which I recommend to anyone trying to make friends  or to a lesser extent, Building A and B, you will pretty much have no choice but to make good friends. As the housing gets more spread out for upperclassmen, you will find yourself whittling down those friends and possibly finding new ones.Professors and Academics:Fantastic. I have yet to meet a professor that I didn't like in some way. Each and every one of them has their own personality and quirks, and I have yet to meet one that I haven't liked. My biggest recommendation is that you try to AP out of as much of the basic sciences as possible: the intro Biology, Chemistry, and Physics classes are amongst the largest and most tedious and impersonal classes you will take here. After you become more focused on your major, however, class sizes will diminish, and you'll end up taking more and more classes with 20 students at most in the room.I have yet to meet an unfriendly professor, though I have heard of several. As with all other aspects of Hopkins, you are going to have to take an active role and try to avoid these professors. The add/drop policy at Hopkins is amongst the most liberal in the US, so don't feel bad about  feeling out  a class or something, and don't feel bad about dropping a course after two weeks and taking up another.Research:I cannot speak from personal experience here, as I'm just starting to apply to a position in one of the many labs at Hopkins, but I will say that this is one of the most interesting parts of Hopkins. Not only is it encouraged that you participate in scientific research, it's somewhat expected. I know that my friends and I are excited at the prospect of doing some real work here.the academics are also focused towards this end: every class is trying to give to you the theory and knowledge necessary to actually understand the science involved. For instance, I took an Introductions to Thermodynamics course back when I was thinking about being a mechanical engineer and now I know more about how refrigerators and engines work than I'd probably ever want to. However, the professors are very interested in the material they teach, and are generally interested in getting you to know it as well.Closing:In short, if you just want to sail through college, get your degree because its expected by your parents, and then move on, Hopkins is not the place to do it. You WILL WORK here. Nevertheless, I feel that it's been worth every bit of it, because I know that when I leave, I will be prepared for anything that I would like to do. I do not recommend Hopkins if you're a humanities majorвЂ”as good as some of the teachers there are, it seems like you would have a much better  and cheaper  time at a liberal arts college.The student here are an interesting bunch, and generally friendly. I have yet to see ANY of the cutthroat behavior that some warn about; if anything, hard classes make people bond together in misery. You will have to take an active role in your social life here, but it is more than possible to balance your academic life with a rewarding social life. Some complain that a lot of the students here are rich and don't understand the concept of student poverty and this can be true. However, these are extreme cases, and you can easily avoid these people if you want to.Hopkins is truly a great place where you can find a lot of like-minded people interested in working hard and making their education work for them. Find some extracurricular that you're interested in, find a study group to help you through the hard times, learn about your professors and talk to them, and generally keep an open mind. This isn't high school anymore, folks, and things are going to be wildly different."},</v>
      </c>
      <c r="J3300" s="0" t="n">
        <f aca="false">LEN(A3300)</f>
        <v>5846</v>
      </c>
    </row>
    <row r="3301" customFormat="false" ht="12.8" hidden="false" customHeight="false" outlineLevel="0" collapsed="false">
      <c r="A3301" s="0" t="s">
        <v>4126</v>
      </c>
      <c r="B3301" s="0" t="s">
        <v>3944</v>
      </c>
      <c r="C3301" s="0" t="s">
        <v>4127</v>
      </c>
      <c r="D3301" s="0" t="n">
        <v>2</v>
      </c>
      <c r="E3301" s="0" t="str">
        <f aca="false">IFERROR(IFERROR(REPLACE(C3301,SEARCH($E$1,C3301,1),LEN($E$1),""),REPLACE(C3301,SEARCH($F$1,C3301,1),LEN($F$1),"")),C3301)</f>
        <v>www.studentsreview.com/viewprofile.php3?k=1132531819&amp;u=627</v>
      </c>
      <c r="F3301" s="0" t="str">
        <f aca="false">REPLACE(E3301,SEARCH("/",E3301,1),LEN(E3301),"")</f>
        <v>www.studentsreview.com</v>
      </c>
      <c r="G3301" s="0" t="n">
        <f aca="false">IF(F3301="www.studentcrowd.com",D3301*2/10,IF(F3301="www.studentsreview.com",D3301*2.5/10,"ERROR"))</f>
        <v>0.5</v>
      </c>
      <c r="H3301" s="0" t="str">
        <f aca="false">VLOOKUP(G3301,Sheet2!$A$1:$B$8,2,0)</f>
        <v>middle</v>
      </c>
      <c r="I3301" s="0" t="str">
        <f aca="false">"{""classes"":["""&amp;G3301&amp;"""],""text"":"""&amp;A3301&amp;"""},"</f>
        <v>{"classes":["0,5"],"text":"Chemistry  This Major's Salary over time make sure you know what your four years are going to be like before enrolling here, because if you don't it's hard to say if anyone will give you the guidance and support you might need"},</v>
      </c>
      <c r="J3301" s="0" t="n">
        <f aca="false">LEN(A3301)</f>
        <v>226</v>
      </c>
    </row>
    <row r="3302" customFormat="false" ht="12.8" hidden="false" customHeight="false" outlineLevel="0" collapsed="false">
      <c r="A3302" s="0" t="s">
        <v>4128</v>
      </c>
      <c r="B3302" s="0" t="s">
        <v>3944</v>
      </c>
      <c r="C3302" s="0" t="s">
        <v>4129</v>
      </c>
      <c r="D3302" s="0" t="n">
        <v>1</v>
      </c>
      <c r="E3302" s="0" t="str">
        <f aca="false">IFERROR(IFERROR(REPLACE(C3302,SEARCH($E$1,C3302,1),LEN($E$1),""),REPLACE(C3302,SEARCH($F$1,C3302,1),LEN($F$1),"")),C3302)</f>
        <v>www.studentsreview.com/viewprofile.php3?k=1131455139&amp;u=627</v>
      </c>
      <c r="F3302" s="0" t="str">
        <f aca="false">REPLACE(E3302,SEARCH("/",E3302,1),LEN(E3302),"")</f>
        <v>www.studentsreview.com</v>
      </c>
      <c r="G3302" s="0" t="n">
        <f aca="false">IF(F3302="www.studentcrowd.com",D3302*2/10,IF(F3302="www.studentsreview.com",D3302*2.5/10,"ERROR"))</f>
        <v>0.25</v>
      </c>
      <c r="H3302" s="0" t="str">
        <f aca="false">VLOOKUP(G3302,Sheet2!$A$1:$B$8,2,0)</f>
        <v>bad_plus</v>
      </c>
      <c r="I3302" s="0" t="str">
        <f aca="false">"{""classes"":["""&amp;G3302&amp;"""],""text"":"""&amp;A3302&amp;"""},"</f>
        <v>{"classes":["0,25"],"text":"History/Histories  art history/etc.   This Major's Salary over time There are so many negative things about Johsn Hopkins that I do not know where to begin.  Simple put, there is little purpose for undergraduates on that campus besides paying tuition.  Faculty are arrogant, haughty, disinterested in your education/welfare as an undergraduate and absurdly lazy.  A few years back, they protested mightily when asked to teach more classes on Fridays  all but the most junior take 3 or 4 day weekends every week .  Most  grunt work  is delegated to graduate  teaching  assistants whose bathing abilities are almost as poor as their teaching abilities.  If you major in the SciencesвЂ¦ good luck!  The sadists who teach those courses will curve you downward.  At other universities, there is rightly a concern over grade INFLATION.  At Johns Hopkins, the concern is over grade DEFLATION.  Your chances for graduate school admission will be adveresly impacted as a result of these practices if you attend Johns Hopkins.Socially, the university is sadly deficient in activities, funds and ideas.  Fraternities offer a social outlet which is, at best, lame.  The University does not try to provide constructive alternative activites to students.  Instead, it calls in the Baltimore Police for a periodic lockup of fraternity brothers.  Other activities cost money - calling the police is free.  I'm not always a fan of fraternities, but the things for which the University goes after fraternities are generally trivial and have little to do with health, welfare and safety and have far more to do with university image enhancememnt, insurance premium reduction and the general sour-puss mentality which pervades administrative corridors.  The adminisitration is dysfuntional and doesn't care even slightly about the problems of the university or about its students.  They even did a survey several years back which determined that this sentiment was widespread.  I can remember when I needed the associate dean, Dean Sheppard, to sign 1 piece of paper for my law school application stating that I had never had disciplinary problems  I had none , she never did it, despite the fact that I called nearly every day for a month, and emailed, visited, etc. That is just oen example of what you can expect as a JHu undergraduate student."},</v>
      </c>
      <c r="J3302" s="0" t="n">
        <f aca="false">LEN(A3302)</f>
        <v>2327</v>
      </c>
    </row>
    <row r="3303" customFormat="false" ht="12.8" hidden="false" customHeight="false" outlineLevel="0" collapsed="false">
      <c r="A3303" s="0" t="s">
        <v>4130</v>
      </c>
      <c r="B3303" s="0" t="s">
        <v>3944</v>
      </c>
      <c r="C3303" s="0" t="s">
        <v>4131</v>
      </c>
      <c r="D3303" s="0" t="n">
        <v>3</v>
      </c>
      <c r="E3303" s="0" t="str">
        <f aca="false">IFERROR(IFERROR(REPLACE(C3303,SEARCH($E$1,C3303,1),LEN($E$1),""),REPLACE(C3303,SEARCH($F$1,C3303,1),LEN($F$1),"")),C3303)</f>
        <v>www.studentsreview.com/viewprofile.php3?k=1128584731&amp;u=627</v>
      </c>
      <c r="F3303" s="0" t="str">
        <f aca="false">REPLACE(E3303,SEARCH("/",E3303,1),LEN(E3303),"")</f>
        <v>www.studentsreview.com</v>
      </c>
      <c r="G3303" s="0" t="n">
        <f aca="false">IF(F3303="www.studentcrowd.com",D3303*2/10,IF(F3303="www.studentsreview.com",D3303*2.5/10,"ERROR"))</f>
        <v>0.75</v>
      </c>
      <c r="H3303" s="0" t="str">
        <f aca="false">VLOOKUP(G3303,Sheet2!$A$1:$B$8,2,0)</f>
        <v>good</v>
      </c>
      <c r="I3303" s="0" t="str">
        <f aca="false">"{""classes"":["""&amp;G3303&amp;"""],""text"":"""&amp;A3303&amp;"""},"</f>
        <v>{"classes":["0,75"],"text":"Mechanical Engineering  This Major's Salary over time   I really like it here.  I'm an engineering student, but I chose Hopkins because of what it had in addition to engineering.  Most of the Humanities are very strong, so I knew that if I had a change of heart, or just wanted to take some quality electives, Hopkins would deliver.  The classes and the homework have often been very difficult, but not unfairly so.  I've never had a single experience where another student acted cutthroat, or know a person who has encountered an experience like that, so that myth should be thrown out.  I love the Mechanical Engineering Department here.  I know and am friendly with almost all of the MechE students in my class, and any one of them would be willing to help me out if I needed a hand with some homework.  My advisor is extraordinarily nice and helpful, and so far I've liked all of the Engineering Professors.  Academically the only thing negative has been my Calculus courses, which were a big frustrating mess due to poor Professors and Textbooks.  Try to AP out of as much Calculus as possible!Living here has it's ups and downs.  I have thought the campus was beautiful since the first time I saw it: White marble over red bricks, red brick walkways, nice quads, and it even looks better at night with the spaced lamps and lit clocktower.  Baltimore has a lot of blue sky, especially compared to where I'm from, which adds to the whole feel.  I have many friends here, and as a sophomore, continue to make more as this semester goes on.  The social life isn't too great, but it's not particularly bad.  Joining club sports or organizations helps, and there is always something going on somewhere.  Now lots of people like to bitch about the administration, but they get things done.  Last year security complaints starting turning up, to which the administration made a list of solid changes, and they've completed all of them.  Currently, constrution's going on all around campus as a new dorm, cafeteria, book store, parking garage, quad, and admissions center are being built.  Then the University bought large parts of the surrounding neighborhood and subcontracted new apartments, all to improve housing.  This school just keeps getting better.  The food still sucks, though.Overall, Hopkins is very hard, and requires a lot of energy and drive, as well as an ability to accept academic setbacks whereas most of the incoming students glided through High School.  The difficulty of this place never goes away.  But I feel very grateful; I graduated from a large, lower-middle class High School, and now I'm able to study at an elite school, in a great department, with other students I like, and Hopkin's huge endowment is paying for most of my education!"},</v>
      </c>
      <c r="J3303" s="0" t="n">
        <f aca="false">LEN(A3303)</f>
        <v>2765</v>
      </c>
    </row>
    <row r="3304" customFormat="false" ht="12.8" hidden="false" customHeight="false" outlineLevel="0" collapsed="false">
      <c r="A3304" s="0" t="s">
        <v>4132</v>
      </c>
      <c r="B3304" s="0" t="s">
        <v>3944</v>
      </c>
      <c r="C3304" s="0" t="s">
        <v>4133</v>
      </c>
      <c r="D3304" s="0" t="n">
        <v>3</v>
      </c>
      <c r="E3304" s="0" t="str">
        <f aca="false">IFERROR(IFERROR(REPLACE(C3304,SEARCH($E$1,C3304,1),LEN($E$1),""),REPLACE(C3304,SEARCH($F$1,C3304,1),LEN($F$1),"")),C3304)</f>
        <v>www.studentsreview.com/viewprofile.php3?k=1128452685&amp;u=627</v>
      </c>
      <c r="F3304" s="0" t="str">
        <f aca="false">REPLACE(E3304,SEARCH("/",E3304,1),LEN(E3304),"")</f>
        <v>www.studentsreview.com</v>
      </c>
      <c r="G3304" s="0" t="n">
        <f aca="false">IF(F3304="www.studentcrowd.com",D3304*2/10,IF(F3304="www.studentsreview.com",D3304*2.5/10,"ERROR"))</f>
        <v>0.75</v>
      </c>
      <c r="H3304" s="0" t="str">
        <f aca="false">VLOOKUP(G3304,Sheet2!$A$1:$B$8,2,0)</f>
        <v>good</v>
      </c>
      <c r="I3304" s="0" t="str">
        <f aca="false">"{""classes"":["""&amp;G3304&amp;"""],""text"":"""&amp;A3304&amp;"""},"</f>
        <v>{"classes":["0,75"],"text":"Biology  This Major's Salary over time From my review.. you can tell I am enjoying my time at Hopkins.  I think it was an excellent fit for me and I've found a lot of great opportunities to capitalize on if I decide to stray from the biology major."},</v>
      </c>
      <c r="J3304" s="0" t="n">
        <f aca="false">LEN(A3304)</f>
        <v>248</v>
      </c>
    </row>
    <row r="3305" customFormat="false" ht="12.8" hidden="false" customHeight="false" outlineLevel="0" collapsed="false">
      <c r="A3305" s="0" t="s">
        <v>4134</v>
      </c>
      <c r="B3305" s="0" t="s">
        <v>3944</v>
      </c>
      <c r="C3305" s="0" t="s">
        <v>4135</v>
      </c>
      <c r="D3305" s="0" t="n">
        <v>3</v>
      </c>
      <c r="E3305" s="0" t="str">
        <f aca="false">IFERROR(IFERROR(REPLACE(C3305,SEARCH($E$1,C3305,1),LEN($E$1),""),REPLACE(C3305,SEARCH($F$1,C3305,1),LEN($F$1),"")),C3305)</f>
        <v>www.studentsreview.com/viewprofile.php3?k=1127897705&amp;u=627</v>
      </c>
      <c r="F3305" s="0" t="str">
        <f aca="false">REPLACE(E3305,SEARCH("/",E3305,1),LEN(E3305),"")</f>
        <v>www.studentsreview.com</v>
      </c>
      <c r="G3305" s="0" t="n">
        <f aca="false">IF(F3305="www.studentcrowd.com",D3305*2/10,IF(F3305="www.studentsreview.com",D3305*2.5/10,"ERROR"))</f>
        <v>0.75</v>
      </c>
      <c r="H3305" s="0" t="str">
        <f aca="false">VLOOKUP(G3305,Sheet2!$A$1:$B$8,2,0)</f>
        <v>good</v>
      </c>
      <c r="I3305" s="0" t="str">
        <f aca="false">"{""classes"":["""&amp;G3305&amp;"""],""text"":"""&amp;A3305&amp;"""},"</f>
        <v>{"classes":["0,75"],"text":"Unknown  This Major's Salary over time Academically, I'm learning more here than I would have anywhere else.  The work is difficult, but usually meaningful.  Most of my friends are doing work in their senior year that I did here as a Freshman.  I dislike the way that they grade, the lack of a social life, and the poor security.  Also Baltimore is a terrible place to be.  There's no decent public transportation system that goes by the school.   The one positive thing I can say is that JHU is working to improve the quality of life here and it seems to have improved as I spent more time here."},</v>
      </c>
      <c r="J3305" s="0" t="n">
        <f aca="false">LEN(A3305)</f>
        <v>596</v>
      </c>
    </row>
    <row r="3306" customFormat="false" ht="12.8" hidden="false" customHeight="false" outlineLevel="0" collapsed="false">
      <c r="A3306" s="0" t="s">
        <v>4136</v>
      </c>
      <c r="B3306" s="0" t="s">
        <v>3944</v>
      </c>
      <c r="C3306" s="0" t="s">
        <v>4137</v>
      </c>
      <c r="D3306" s="0" t="n">
        <v>3</v>
      </c>
      <c r="E3306" s="0" t="str">
        <f aca="false">IFERROR(IFERROR(REPLACE(C3306,SEARCH($E$1,C3306,1),LEN($E$1),""),REPLACE(C3306,SEARCH($F$1,C3306,1),LEN($F$1),"")),C3306)</f>
        <v>www.studentsreview.com/viewprofile.php3?k=1127791378&amp;u=627</v>
      </c>
      <c r="F3306" s="0" t="str">
        <f aca="false">REPLACE(E3306,SEARCH("/",E3306,1),LEN(E3306),"")</f>
        <v>www.studentsreview.com</v>
      </c>
      <c r="G3306" s="0" t="n">
        <f aca="false">IF(F3306="www.studentcrowd.com",D3306*2/10,IF(F3306="www.studentsreview.com",D3306*2.5/10,"ERROR"))</f>
        <v>0.75</v>
      </c>
      <c r="H3306" s="0" t="str">
        <f aca="false">VLOOKUP(G3306,Sheet2!$A$1:$B$8,2,0)</f>
        <v>good</v>
      </c>
      <c r="I3306" s="0" t="str">
        <f aca="false">"{""classes"":["""&amp;G3306&amp;"""],""text"":"""&amp;A3306&amp;"""},"</f>
        <v>{"classes":["0,75"],"text":"PreMed and Medical  This Major's Salary over time It's honestly the best research school in the country, if you're in my major  biomedical engineering  or related onesвЂ¦ just an abundance of opportunities other schools can't even dream of. And of course it's widely recognized as the top medical facility in the nation. I'm not as familiar with other areas like the arts, but I know some of those programs are very good here as well. Safety in downtown Baltimore is the big issue here, but they have brought in new personnel  including some big-time CIA man who worked on president security or something  to clean that up. "},</v>
      </c>
      <c r="J3306" s="0" t="n">
        <f aca="false">LEN(A3306)</f>
        <v>624</v>
      </c>
    </row>
    <row r="3307" customFormat="false" ht="12.8" hidden="false" customHeight="false" outlineLevel="0" collapsed="false">
      <c r="A3307" s="0" t="s">
        <v>4138</v>
      </c>
      <c r="B3307" s="0" t="s">
        <v>3944</v>
      </c>
      <c r="C3307" s="0" t="s">
        <v>4139</v>
      </c>
      <c r="D3307" s="0" t="n">
        <v>1</v>
      </c>
      <c r="E3307" s="0" t="str">
        <f aca="false">IFERROR(IFERROR(REPLACE(C3307,SEARCH($E$1,C3307,1),LEN($E$1),""),REPLACE(C3307,SEARCH($F$1,C3307,1),LEN($F$1),"")),C3307)</f>
        <v>www.studentsreview.com/viewprofile.php3?k=1123436721&amp;u=627</v>
      </c>
      <c r="F3307" s="0" t="str">
        <f aca="false">REPLACE(E3307,SEARCH("/",E3307,1),LEN(E3307),"")</f>
        <v>www.studentsreview.com</v>
      </c>
      <c r="G3307" s="0" t="n">
        <f aca="false">IF(F3307="www.studentcrowd.com",D3307*2/10,IF(F3307="www.studentsreview.com",D3307*2.5/10,"ERROR"))</f>
        <v>0.25</v>
      </c>
      <c r="H3307" s="0" t="str">
        <f aca="false">VLOOKUP(G3307,Sheet2!$A$1:$B$8,2,0)</f>
        <v>bad_plus</v>
      </c>
      <c r="I3307" s="0" t="str">
        <f aca="false">"{""classes"":["""&amp;G3307&amp;"""],""text"":"""&amp;A3307&amp;"""},"</f>
        <v>{"classes":["0,25"],"text":"Physics  This Major's Salary over time I would not recommend Johns Hopkins to others.  The faculty was more interested in their research than the students.  Even if a class had only 15 people, the professor would lecture to the blackboard and only relunctantly answer questions from the few students who were able to keep up.  He had no idea who the students were.There were very few student activities."},</v>
      </c>
      <c r="J3307" s="0" t="n">
        <f aca="false">LEN(A3307)</f>
        <v>403</v>
      </c>
    </row>
    <row r="3308" customFormat="false" ht="12.8" hidden="false" customHeight="false" outlineLevel="0" collapsed="false">
      <c r="A3308" s="0" t="s">
        <v>4140</v>
      </c>
      <c r="B3308" s="0" t="s">
        <v>3944</v>
      </c>
      <c r="C3308" s="0" t="s">
        <v>4141</v>
      </c>
      <c r="D3308" s="0" t="n">
        <v>1</v>
      </c>
      <c r="E3308" s="0" t="str">
        <f aca="false">IFERROR(IFERROR(REPLACE(C3308,SEARCH($E$1,C3308,1),LEN($E$1),""),REPLACE(C3308,SEARCH($F$1,C3308,1),LEN($F$1),"")),C3308)</f>
        <v>www.studentsreview.com/viewprofile.php3?k=1119391567&amp;u=627</v>
      </c>
      <c r="F3308" s="0" t="str">
        <f aca="false">REPLACE(E3308,SEARCH("/",E3308,1),LEN(E3308),"")</f>
        <v>www.studentsreview.com</v>
      </c>
      <c r="G3308" s="0" t="n">
        <f aca="false">IF(F3308="www.studentcrowd.com",D3308*2/10,IF(F3308="www.studentsreview.com",D3308*2.5/10,"ERROR"))</f>
        <v>0.25</v>
      </c>
      <c r="H3308" s="0" t="str">
        <f aca="false">VLOOKUP(G3308,Sheet2!$A$1:$B$8,2,0)</f>
        <v>bad_plus</v>
      </c>
      <c r="I3308" s="0" t="str">
        <f aca="false">"{""classes"":["""&amp;G3308&amp;"""],""text"":"""&amp;A3308&amp;"""},"</f>
        <v>{"classes":["0,25"],"text":"Computer Science  This Major's Salary over time Johns Hopkins is a boot camp for Pre-Meds and engineers and a purgatorial wasteland for those who flunked out of the above down to International Relations, Econ, and Writing Seminars.  Other than that there are actually a few kids who really wanted to be in the latter majors.  The school itself views undergraduates mostly as a source of revenue for professor research and the medical and graduate schools.  A needy source of revenue that wont quit whining about getting killed and raped and mugged in student housing and being fed inedible food provided at exhorbitant markup to the students by a faceless multi-national company that used to also run prisons in Australia until they were shut down for being unfit for human confinement Sodexho-Marriot: look it up, they were also kicked off numerous college campuses by student protests at Universities where the student body isn't too busy studying 24/7 to be totally apathetic .   To give the students something else to think about, the school also provides a mere 100 dollars  One Hundred, you read it right  per student per year for ALL non-academic student activities funding.  This includes clubs, organizations, non-varsity sports, band, drama, conferences, symposiums, student life activities, performing arts, etc.  The one gleaming exception is possibly the Digital Media Center which was put in place to cover the gaping chasm of arts at Hopkins.  To this the school would probably reply that you can totally take classes at Peabody and MICA.  Oh right, and that will be after my 18 credit hours or before I get mugged trying to leave campus?  Apart from this, Baltimore is a sickening dump filled with ignorant and pitiful denizens who confer the worst aspects of both Northern and Southern cities upon the area.  The Baltimore Demographic encompasses both the ignorant redneck racists of the South, yet is also at its core plagued by the poor, violent, urban slums of northern cities.  In short, the only thing good about Baltimore is that is is driving distance from D.C., Philly, and New York, so that you can get the hell out if you have a car.  In short, unless you are totally set on being a Doctor or Biomedical Engineer and are willing to step on others in the process, look elsewhere for undergraduate schooling.  Oh yeah, they have a really good lacross team too."},</v>
      </c>
      <c r="J3308" s="0" t="n">
        <f aca="false">LEN(A3308)</f>
        <v>2385</v>
      </c>
    </row>
    <row r="3309" customFormat="false" ht="12.8" hidden="false" customHeight="false" outlineLevel="0" collapsed="false">
      <c r="A3309" s="0" t="s">
        <v>4142</v>
      </c>
      <c r="B3309" s="0" t="s">
        <v>3944</v>
      </c>
      <c r="C3309" s="0" t="s">
        <v>4143</v>
      </c>
      <c r="D3309" s="0" t="n">
        <v>2</v>
      </c>
      <c r="E3309" s="0" t="str">
        <f aca="false">IFERROR(IFERROR(REPLACE(C3309,SEARCH($E$1,C3309,1),LEN($E$1),""),REPLACE(C3309,SEARCH($F$1,C3309,1),LEN($F$1),"")),C3309)</f>
        <v>www.studentsreview.com/viewprofile.php3?k=1116921704&amp;u=627</v>
      </c>
      <c r="F3309" s="0" t="str">
        <f aca="false">REPLACE(E3309,SEARCH("/",E3309,1),LEN(E3309),"")</f>
        <v>www.studentsreview.com</v>
      </c>
      <c r="G3309" s="0" t="n">
        <f aca="false">IF(F3309="www.studentcrowd.com",D3309*2/10,IF(F3309="www.studentsreview.com",D3309*2.5/10,"ERROR"))</f>
        <v>0.5</v>
      </c>
      <c r="H3309" s="0" t="str">
        <f aca="false">VLOOKUP(G3309,Sheet2!$A$1:$B$8,2,0)</f>
        <v>middle</v>
      </c>
      <c r="I3309" s="0" t="str">
        <f aca="false">"{""classes"":["""&amp;G3309&amp;"""],""text"":"""&amp;A3309&amp;"""},"</f>
        <v>{"classes":["0,5"],"text":"Civil Engineering  This Major's Salary over time Intro classes are large and not at all personal, after that though there are great opportunities.  The only thing Hopkins is missing is a stronger buissiness department, but they are expanding.There is more to do than most people think, but it will not find you, you have to go out and find the parties, but once you do they are well worth it.  look at SAE 2934 St. Paul to start. "},</v>
      </c>
      <c r="J3309" s="0" t="n">
        <f aca="false">LEN(A3309)</f>
        <v>430</v>
      </c>
    </row>
    <row r="3310" customFormat="false" ht="12.8" hidden="false" customHeight="false" outlineLevel="0" collapsed="false">
      <c r="A3310" s="0" t="s">
        <v>4144</v>
      </c>
      <c r="B3310" s="0" t="s">
        <v>3944</v>
      </c>
      <c r="C3310" s="0" t="s">
        <v>4145</v>
      </c>
      <c r="D3310" s="0" t="n">
        <v>3</v>
      </c>
      <c r="E3310" s="0" t="str">
        <f aca="false">IFERROR(IFERROR(REPLACE(C3310,SEARCH($E$1,C3310,1),LEN($E$1),""),REPLACE(C3310,SEARCH($F$1,C3310,1),LEN($F$1),"")),C3310)</f>
        <v>www.studentsreview.com/viewprofile.php3?k=1116307877&amp;u=627</v>
      </c>
      <c r="F3310" s="0" t="str">
        <f aca="false">REPLACE(E3310,SEARCH("/",E3310,1),LEN(E3310),"")</f>
        <v>www.studentsreview.com</v>
      </c>
      <c r="G3310" s="0" t="n">
        <f aca="false">IF(F3310="www.studentcrowd.com",D3310*2/10,IF(F3310="www.studentsreview.com",D3310*2.5/10,"ERROR"))</f>
        <v>0.75</v>
      </c>
      <c r="H3310" s="0" t="str">
        <f aca="false">VLOOKUP(G3310,Sheet2!$A$1:$B$8,2,0)</f>
        <v>good</v>
      </c>
      <c r="I3310" s="0" t="str">
        <f aca="false">"{""classes"":["""&amp;G3310&amp;"""],""text"":"""&amp;A3310&amp;"""},"</f>
        <v>{"classes":["0,75"],"text":"Geography and Geosciences  This Major's Salary over time here is a storyвЂ¦ i went to class the first 2 weeks.  spoke to the professor once.  5 weeks later, took the midterm.  next day, came to class to collect my exam.  out of no where, the professor came up to me and handed me my midterm.  He knew me by name, even though i only attended a few classes. lesson learned, the professors at hopkins value individuality.  they make extra effort to get to know you. so if you screw up on a test, they know who you are.  even in a big intro calc class, the professor will know who you are.  don't screw up on tests!  it's a bit embarassing. i love it here"},</v>
      </c>
      <c r="J3310" s="0" t="n">
        <f aca="false">LEN(A3310)</f>
        <v>651</v>
      </c>
    </row>
    <row r="3311" customFormat="false" ht="12.8" hidden="false" customHeight="false" outlineLevel="0" collapsed="false">
      <c r="A3311" s="0" t="s">
        <v>4146</v>
      </c>
      <c r="B3311" s="0" t="s">
        <v>3944</v>
      </c>
      <c r="C3311" s="0" t="s">
        <v>4147</v>
      </c>
      <c r="D3311" s="0" t="n">
        <v>3</v>
      </c>
      <c r="E3311" s="0" t="str">
        <f aca="false">IFERROR(IFERROR(REPLACE(C3311,SEARCH($E$1,C3311,1),LEN($E$1),""),REPLACE(C3311,SEARCH($F$1,C3311,1),LEN($F$1),"")),C3311)</f>
        <v>www.studentsreview.com/viewprofile.php3?k=1116306703&amp;u=627</v>
      </c>
      <c r="F3311" s="0" t="str">
        <f aca="false">REPLACE(E3311,SEARCH("/",E3311,1),LEN(E3311),"")</f>
        <v>www.studentsreview.com</v>
      </c>
      <c r="G3311" s="0" t="n">
        <f aca="false">IF(F3311="www.studentcrowd.com",D3311*2/10,IF(F3311="www.studentsreview.com",D3311*2.5/10,"ERROR"))</f>
        <v>0.75</v>
      </c>
      <c r="H3311" s="0" t="str">
        <f aca="false">VLOOKUP(G3311,Sheet2!$A$1:$B$8,2,0)</f>
        <v>good</v>
      </c>
      <c r="I3311" s="0" t="str">
        <f aca="false">"{""classes"":["""&amp;G3311&amp;"""],""text"":"""&amp;A3311&amp;"""},"</f>
        <v>{"classes":["0,75"],"text":"Engineering Department  This Major's Salary over time Go blue jays.  This is a great university.  There are plenty of opportunities to be entrepreneurial.  The business/ entrepreneurship minor is very popular among the students.  Since it is a small university, it is very easy to start something new.  It is very simple to start a community service organization.  Additionally, if you major in engineering, such as biomedical engineering, and minor in entrepreneuralship, there are ample routes and situations for one to take advantage of and start a company.  The arts and sciences students are awesome.  And C students are the best.  I recently found out that there are quite a few number on non pre med students.  They're great to hang out with, because like me, we don't care much about grades.  We're here to enjoy and learn something meaninful that a classroom doesn't offer.There are a lot of pre med student however, those are the people who spend nights and days in the library.  One could join a fraternity, but it is not necessary because you'll make plenty of friends either way.  The students here are extremely friendly and intelligent.  Oh and there is a world renowned classical concert series on campus where soloists and chamber ensembles come to play.  Recently, the Venice orchestra and Yundi Li performed on campus.  Many artists who perform here, usually performs at Carnegie hall the same week.  So the caliber of performers is high.  here's their website www.shriverconcerts.org/  enjoy.For the people about to enter Hopkins, you're lucky.  Because the university is in the process of building 2 new student centers which will house a full size Barnes and Noble.  The city has improved so much during my 4 years.  It doesn't compare to Philly or NY, because Baltimore has its own charming personalityDid I mention that Hopkins students have unlimited access to the Medical school.  If you feel like helping doctors cure cancer or any other ailment, all one has to do is ask.Plus, Hopkins has great term away opportunities.  Some of those programs are connected to the SAIS division.  You can study in Nanjing China, or a popular choice is the Hopkins Villa in Florence.  I know this one kid who resigned from class presidency, because he wanted to study abroad in Russia for a year.  Engineering students can study abroad too; there's a scholarship that pays for all your abroad expenses."},</v>
      </c>
      <c r="J3311" s="0" t="n">
        <f aca="false">LEN(A3311)</f>
        <v>2413</v>
      </c>
    </row>
    <row r="3312" customFormat="false" ht="12.8" hidden="false" customHeight="false" outlineLevel="0" collapsed="false">
      <c r="A3312" s="0" t="s">
        <v>4148</v>
      </c>
      <c r="B3312" s="0" t="s">
        <v>3944</v>
      </c>
      <c r="C3312" s="0" t="s">
        <v>4149</v>
      </c>
      <c r="D3312" s="0" t="n">
        <v>2</v>
      </c>
      <c r="E3312" s="0" t="str">
        <f aca="false">IFERROR(IFERROR(REPLACE(C3312,SEARCH($E$1,C3312,1),LEN($E$1),""),REPLACE(C3312,SEARCH($F$1,C3312,1),LEN($F$1),"")),C3312)</f>
        <v>www.studentsreview.com/viewprofile.php3?k=1115074652&amp;u=627</v>
      </c>
      <c r="F3312" s="0" t="str">
        <f aca="false">REPLACE(E3312,SEARCH("/",E3312,1),LEN(E3312),"")</f>
        <v>www.studentsreview.com</v>
      </c>
      <c r="G3312" s="0" t="n">
        <f aca="false">IF(F3312="www.studentcrowd.com",D3312*2/10,IF(F3312="www.studentsreview.com",D3312*2.5/10,"ERROR"))</f>
        <v>0.5</v>
      </c>
      <c r="H3312" s="0" t="str">
        <f aca="false">VLOOKUP(G3312,Sheet2!$A$1:$B$8,2,0)</f>
        <v>middle</v>
      </c>
      <c r="I3312" s="0" t="str">
        <f aca="false">"{""classes"":["""&amp;G3312&amp;"""],""text"":"""&amp;A3312&amp;"""},"</f>
        <v>{"classes":["0,5"],"text":"Political Science  This Major's Salary over time An excellent university. I have attended two others  for various reasons  and this is the best by miles.Despite a couple of tragedies which both occured off campus the campus and the surrounding area is much safer than people seem to think. I do admit i am a male though.The social life is very good. Ok there will never be 100-keg frat parties but then it is Johns Hopkins not some random state school. There will always be a frat party, row house or some place at least to hang out if your looking for one and regardless you'll always have PJ's across from campus.Baltimore is a great city with loads to do. Charm City? I don't know about that but the Inner Harbor is awesome as are Fells Point and Federal Hill.Students often complain about their love lives but anyone who all things being equal should be able to find/have one will and those who would have difficulties anywhere obviously still do here. There are also plenty other schools in the area such as Loyola, Towson, Goucher, UMBC etc. where you can meet peopleвЂ¦вЂ¦.. and you have the bonus of being the Hopkins student.Overall I love this place and could not be happier. I will say though, if you can't handle your fair share of nerds, hate difficult classes, are looking for the MTV college lifestyle or expect to be spoon fed through school. Stay the hell away from here!!! If you want to work a bit, party a bit, learn a lot and graduate from an amazing university. Come to Hopkins.  "},</v>
      </c>
      <c r="J3312" s="0" t="n">
        <f aca="false">LEN(A3312)</f>
        <v>1502</v>
      </c>
    </row>
    <row r="3313" customFormat="false" ht="12.8" hidden="false" customHeight="false" outlineLevel="0" collapsed="false">
      <c r="A3313" s="0" t="s">
        <v>4150</v>
      </c>
      <c r="B3313" s="0" t="s">
        <v>3944</v>
      </c>
      <c r="C3313" s="0" t="s">
        <v>4151</v>
      </c>
      <c r="D3313" s="0" t="n">
        <v>3</v>
      </c>
      <c r="E3313" s="0" t="str">
        <f aca="false">IFERROR(IFERROR(REPLACE(C3313,SEARCH($E$1,C3313,1),LEN($E$1),""),REPLACE(C3313,SEARCH($F$1,C3313,1),LEN($F$1),"")),C3313)</f>
        <v>www.studentsreview.com/viewprofile.php3?k=1111442068&amp;u=627</v>
      </c>
      <c r="F3313" s="0" t="str">
        <f aca="false">REPLACE(E3313,SEARCH("/",E3313,1),LEN(E3313),"")</f>
        <v>www.studentsreview.com</v>
      </c>
      <c r="G3313" s="0" t="n">
        <f aca="false">IF(F3313="www.studentcrowd.com",D3313*2/10,IF(F3313="www.studentsreview.com",D3313*2.5/10,"ERROR"))</f>
        <v>0.75</v>
      </c>
      <c r="H3313" s="0" t="str">
        <f aca="false">VLOOKUP(G3313,Sheet2!$A$1:$B$8,2,0)</f>
        <v>good</v>
      </c>
      <c r="I3313" s="0" t="str">
        <f aca="false">"{""classes"":["""&amp;G3313&amp;"""],""text"":"""&amp;A3313&amp;"""},"</f>
        <v>{"classes":["0,75"],"text":"Psychology  This Major's Salary over time I loved Hopkins and given the choice would do it all over again.  I felt prepared to enter the research field and had a leg up on other people applying for graduate programs.  I made a lot of lasting friendships and will be sad to leave Baltimore  which I now consider home  for grad school in the fall.  That is NOT to say that it was easy at all times and that I didn't have to work for it  not that it should be that way either .As for adviceвЂ¦ sadly a very vocal group at Hopkins is unhappy with their lives and chooses to blame the school.  They complain about how terrible the city is and how it's an STD capital, how Hopkins has no social life and how everyone on campus is ugly and they can't get laid.  My advice to someone considering Hopkins is to realize that a lot of these same people who are unhappy now and have no social life were probably unhappy in high school and had no social life then too.  I'm not sure why they're so alarmed at the high STD rates or the  ugliness  of their fellow students when they also complain they aren't getting laid.  Frankly, I am willing to bet that a lot of these people would be unhappy wherever they ended up  at most competitive schools there always seems to be a group of ppl who are bitter cause college wasn't everything they thought it would be or worth all their sacrifices .As for Baltimore itselfвЂ¦ don't let the small town feel fool you.  This is a decent sized  and inexpensive  city, which also happens to be within an hour and a half of two other cities  Philly, DC .  After visiting a large college town, Gainesville, FL, I was shocked at how much I took Bmore for granted.  My host student and I couldn't find a place to eat at 2pm on Sunday in  downtown  Gainesville.  In Baltimore, I can find at least 2 places of any cuisine imagineable open and within walking distance at that time.  As for a social scene in Baltimore, there's a lot going on in the art/music/club scene, several other colleges are in the area, a large percentage of the students at JHU are greek and there is stuff to do on campus  free movies, lacrosse games, speakers, etc .  Again, you do have to walk outside your room or gasp talk to other ppl to find out about this but provided you can do that you should be alright.But Hopkins isn't just about drowning out whiny people or partying in Baltimore.  As I mentioned before I received a great education.  I met leaders in my field, had an amazing research mentor, got published in journals and even landed a job through my affiliation.  Of course, akin to having a social life, that takes some initiative  as it should  but, seriously, once you just decided what you want and go for itвЂ¦ people are willing to help and it isn't really that difficult.Also, in the middle of my undergrad my father lost his job and I decided I wanted to switch majors, as while I enjoyed my major, I was not happy since I did not see a future for myself in that discipline.  After taking a few years off I returned and Hopkins gave me financial aid, helped me change my majors  no problem graduating in a cumulative 4 yrs  and was understanding and supportive throughout the whole process.Overall, I have few complaints.  Also, as someone who has been here a little longer than most and also sort of started over I think I can accurately say that this place is changing for the better.  The campus is far more attractive, the student body  if you can believe it  is happier and more excited to be here than it was a few years ago and even Baltimore itself is nicer."},</v>
      </c>
      <c r="J3313" s="0" t="n">
        <f aca="false">LEN(A3313)</f>
        <v>3583</v>
      </c>
    </row>
    <row r="3314" customFormat="false" ht="12.8" hidden="false" customHeight="false" outlineLevel="0" collapsed="false">
      <c r="A3314" s="0" t="s">
        <v>4152</v>
      </c>
      <c r="B3314" s="0" t="s">
        <v>3944</v>
      </c>
      <c r="C3314" s="0" t="s">
        <v>4153</v>
      </c>
      <c r="D3314" s="0" t="n">
        <v>3</v>
      </c>
      <c r="E3314" s="0" t="str">
        <f aca="false">IFERROR(IFERROR(REPLACE(C3314,SEARCH($E$1,C3314,1),LEN($E$1),""),REPLACE(C3314,SEARCH($F$1,C3314,1),LEN($F$1),"")),C3314)</f>
        <v>www.studentsreview.com/viewprofile.php3?k=1110401273&amp;u=627</v>
      </c>
      <c r="F3314" s="0" t="str">
        <f aca="false">REPLACE(E3314,SEARCH("/",E3314,1),LEN(E3314),"")</f>
        <v>www.studentsreview.com</v>
      </c>
      <c r="G3314" s="0" t="n">
        <f aca="false">IF(F3314="www.studentcrowd.com",D3314*2/10,IF(F3314="www.studentsreview.com",D3314*2.5/10,"ERROR"))</f>
        <v>0.75</v>
      </c>
      <c r="H3314" s="0" t="str">
        <f aca="false">VLOOKUP(G3314,Sheet2!$A$1:$B$8,2,0)</f>
        <v>good</v>
      </c>
      <c r="I3314" s="0" t="str">
        <f aca="false">"{""classes"":["""&amp;G3314&amp;"""],""text"":"""&amp;A3314&amp;"""},"</f>
        <v>{"classes":["0,75"],"text":"Public Health  This Major's Salary over time H.S. students should do their research on HopkinsвЂ¦ not to mention all of the programs besides those deemed  pre-med I really enjoyed my elective courses at JHU and found there to be many intriguing options.  Hopkins opened up a lot of doors for me and the people I met while attending changed my outlook on lifeвЂ”I am very proud of my education and this institution"},</v>
      </c>
      <c r="J3314" s="0" t="n">
        <f aca="false">LEN(A3314)</f>
        <v>413</v>
      </c>
    </row>
    <row r="3315" customFormat="false" ht="12.8" hidden="false" customHeight="false" outlineLevel="0" collapsed="false">
      <c r="A3315" s="0" t="s">
        <v>4154</v>
      </c>
      <c r="B3315" s="0" t="s">
        <v>3944</v>
      </c>
      <c r="C3315" s="0" t="s">
        <v>4155</v>
      </c>
      <c r="D3315" s="0" t="n">
        <v>1</v>
      </c>
      <c r="E3315" s="0" t="str">
        <f aca="false">IFERROR(IFERROR(REPLACE(C3315,SEARCH($E$1,C3315,1),LEN($E$1),""),REPLACE(C3315,SEARCH($F$1,C3315,1),LEN($F$1),"")),C3315)</f>
        <v>www.studentsreview.com/viewprofile.php3?k=1108190331&amp;u=627</v>
      </c>
      <c r="F3315" s="0" t="str">
        <f aca="false">REPLACE(E3315,SEARCH("/",E3315,1),LEN(E3315),"")</f>
        <v>www.studentsreview.com</v>
      </c>
      <c r="G3315" s="0" t="n">
        <f aca="false">IF(F3315="www.studentcrowd.com",D3315*2/10,IF(F3315="www.studentsreview.com",D3315*2.5/10,"ERROR"))</f>
        <v>0.25</v>
      </c>
      <c r="H3315" s="0" t="str">
        <f aca="false">VLOOKUP(G3315,Sheet2!$A$1:$B$8,2,0)</f>
        <v>bad_plus</v>
      </c>
      <c r="I3315" s="0" t="str">
        <f aca="false">"{""classes"":["""&amp;G3315&amp;"""],""text"":"""&amp;A3315&amp;"""},"</f>
        <v>{"classes":["0,25"],"text":"Computer Science  This Major's Salary over time Hopkins is what you make of it.  If you are willing to put in the effort, then it will be a worthwhile program.  But the administration and faculty do not reach out a helping hand. The campus is beautiful, but the surrounding area is the typical inner-city."},</v>
      </c>
      <c r="J3315" s="0" t="n">
        <f aca="false">LEN(A3315)</f>
        <v>305</v>
      </c>
    </row>
    <row r="3316" customFormat="false" ht="12.8" hidden="false" customHeight="false" outlineLevel="0" collapsed="false">
      <c r="A3316" s="0" t="s">
        <v>4156</v>
      </c>
      <c r="B3316" s="0" t="s">
        <v>3944</v>
      </c>
      <c r="C3316" s="0" t="s">
        <v>4157</v>
      </c>
      <c r="D3316" s="0" t="n">
        <v>3</v>
      </c>
      <c r="E3316" s="0" t="str">
        <f aca="false">IFERROR(IFERROR(REPLACE(C3316,SEARCH($E$1,C3316,1),LEN($E$1),""),REPLACE(C3316,SEARCH($F$1,C3316,1),LEN($F$1),"")),C3316)</f>
        <v>www.studentsreview.com/viewprofile.php3?k=1104537071&amp;u=627</v>
      </c>
      <c r="F3316" s="0" t="str">
        <f aca="false">REPLACE(E3316,SEARCH("/",E3316,1),LEN(E3316),"")</f>
        <v>www.studentsreview.com</v>
      </c>
      <c r="G3316" s="0" t="n">
        <f aca="false">IF(F3316="www.studentcrowd.com",D3316*2/10,IF(F3316="www.studentsreview.com",D3316*2.5/10,"ERROR"))</f>
        <v>0.75</v>
      </c>
      <c r="H3316" s="0" t="str">
        <f aca="false">VLOOKUP(G3316,Sheet2!$A$1:$B$8,2,0)</f>
        <v>good</v>
      </c>
      <c r="I3316" s="0" t="str">
        <f aca="false">"{""classes"":["""&amp;G3316&amp;"""],""text"":"""&amp;A3316&amp;"""},"</f>
        <v>{"classes":["0,75"],"text":"History/Histories  art history/etc.   This Major's Salary over time   I gradauted from a public high school in Kentucky and expected JHU to be somewhat overwhelming.  I pleasantly discovered, however, that students were engaged in their subject but not driven solely by grades.  Particularly in the history department, I think most students really enjoy the material and coursework.  Faculty almost always in history are accessible and happy to meet with students. Students do tend to be more serious than at other universities but still manage to have fun.  The administration and faculty at JHU don't hand hold though- students need to take initiatve at the university.  "},</v>
      </c>
      <c r="J3316" s="0" t="n">
        <f aca="false">LEN(A3316)</f>
        <v>673</v>
      </c>
    </row>
    <row r="3317" customFormat="false" ht="12.8" hidden="false" customHeight="false" outlineLevel="0" collapsed="false">
      <c r="A3317" s="0" t="s">
        <v>4158</v>
      </c>
      <c r="B3317" s="0" t="s">
        <v>3944</v>
      </c>
      <c r="C3317" s="0" t="s">
        <v>4159</v>
      </c>
      <c r="D3317" s="0" t="n">
        <v>3</v>
      </c>
      <c r="E3317" s="0" t="str">
        <f aca="false">IFERROR(IFERROR(REPLACE(C3317,SEARCH($E$1,C3317,1),LEN($E$1),""),REPLACE(C3317,SEARCH($F$1,C3317,1),LEN($F$1),"")),C3317)</f>
        <v>www.studentsreview.com/viewprofile.php3?k=1103036488&amp;u=627</v>
      </c>
      <c r="F3317" s="0" t="str">
        <f aca="false">REPLACE(E3317,SEARCH("/",E3317,1),LEN(E3317),"")</f>
        <v>www.studentsreview.com</v>
      </c>
      <c r="G3317" s="0" t="n">
        <f aca="false">IF(F3317="www.studentcrowd.com",D3317*2/10,IF(F3317="www.studentsreview.com",D3317*2.5/10,"ERROR"))</f>
        <v>0.75</v>
      </c>
      <c r="H3317" s="0" t="str">
        <f aca="false">VLOOKUP(G3317,Sheet2!$A$1:$B$8,2,0)</f>
        <v>good</v>
      </c>
      <c r="I3317" s="0" t="str">
        <f aca="false">"{""classes"":["""&amp;G3317&amp;"""],""text"":"""&amp;A3317&amp;"""},"</f>
        <v>{"classes":["0,75"],"text":"Other  This Major's Salary over time It's all true: Kids here study hard and play hard, though I'd say more on the studying.  Trashed  isn't two beers, honey. Library's completely full during finals week. The AMRs, while social, have shit bathrooms. The cafeteria's food just as bad as it's rumored to be. $42 grand for this? Campus is beautiful, and there's never been a problem walking around at three a.m. My ratings are maybe incongruently high with everybody else's. I'm a writing seminars major, though, so what can you do?"},</v>
      </c>
      <c r="J3317" s="0" t="n">
        <f aca="false">LEN(A3317)</f>
        <v>529</v>
      </c>
    </row>
    <row r="3318" customFormat="false" ht="12.8" hidden="false" customHeight="false" outlineLevel="0" collapsed="false">
      <c r="A3318" s="0" t="s">
        <v>4160</v>
      </c>
      <c r="B3318" s="0" t="s">
        <v>3944</v>
      </c>
      <c r="C3318" s="0" t="s">
        <v>4161</v>
      </c>
      <c r="D3318" s="0" t="n">
        <v>4</v>
      </c>
      <c r="E3318" s="0" t="str">
        <f aca="false">IFERROR(IFERROR(REPLACE(C3318,SEARCH($E$1,C3318,1),LEN($E$1),""),REPLACE(C3318,SEARCH($F$1,C3318,1),LEN($F$1),"")),C3318)</f>
        <v>www.studentsreview.com/viewprofile.php3?k=1102285281&amp;u=627</v>
      </c>
      <c r="F3318" s="0" t="str">
        <f aca="false">REPLACE(E3318,SEARCH("/",E3318,1),LEN(E3318),"")</f>
        <v>www.studentsreview.com</v>
      </c>
      <c r="G3318" s="0" t="n">
        <f aca="false">IF(F3318="www.studentcrowd.com",D3318*2/10,IF(F3318="www.studentsreview.com",D3318*2.5/10,"ERROR"))</f>
        <v>1</v>
      </c>
      <c r="H3318" s="0" t="str">
        <f aca="false">VLOOKUP(G3318,Sheet2!$A$1:$B$8,2,0)</f>
        <v>excellent</v>
      </c>
      <c r="I3318" s="0" t="str">
        <f aca="false">"{""classes"":["""&amp;G3318&amp;"""],""text"":"""&amp;A3318&amp;"""},"</f>
        <v>{"classes":["1"],"text":"Political Science  This Major's Salary over time Before you come to Hopkins, you should know what you want out of college.  Hopkins is a great place to prepare you for graduate, med, and law school.  They offer an abundance of small classes, the work load is geared towards serious students, and I have found that faculty has always been approachable.  However, it is difficult to pull good grades and be involved in several extracurriculars.  First semester, which is pass/fail, is a god-send to most people. The social life could be betterвЂ¦ as a junior, I live off-campus, and I barely see anybody.  Also, people get so wrapped up in their work, that they put socializing as a second priority.   Hopkins 500  is a term used to described the 500 or so undergraduates who go out on the weekendвЂ”out of the 4,000 or so who go here."},</v>
      </c>
      <c r="J3318" s="0" t="n">
        <f aca="false">LEN(A3318)</f>
        <v>833</v>
      </c>
    </row>
    <row r="3319" customFormat="false" ht="12.8" hidden="false" customHeight="false" outlineLevel="0" collapsed="false">
      <c r="A3319" s="0" t="s">
        <v>4162</v>
      </c>
      <c r="B3319" s="0" t="s">
        <v>3944</v>
      </c>
      <c r="C3319" s="0" t="s">
        <v>4163</v>
      </c>
      <c r="D3319" s="0" t="n">
        <v>4</v>
      </c>
      <c r="E3319" s="0" t="str">
        <f aca="false">IFERROR(IFERROR(REPLACE(C3319,SEARCH($E$1,C3319,1),LEN($E$1),""),REPLACE(C3319,SEARCH($F$1,C3319,1),LEN($F$1),"")),C3319)</f>
        <v>www.studentsreview.com/viewprofile.php3?k=1096084340&amp;u=627</v>
      </c>
      <c r="F3319" s="0" t="str">
        <f aca="false">REPLACE(E3319,SEARCH("/",E3319,1),LEN(E3319),"")</f>
        <v>www.studentsreview.com</v>
      </c>
      <c r="G3319" s="0" t="n">
        <f aca="false">IF(F3319="www.studentcrowd.com",D3319*2/10,IF(F3319="www.studentsreview.com",D3319*2.5/10,"ERROR"))</f>
        <v>1</v>
      </c>
      <c r="H3319" s="0" t="str">
        <f aca="false">VLOOKUP(G3319,Sheet2!$A$1:$B$8,2,0)</f>
        <v>excellent</v>
      </c>
      <c r="I3319" s="0" t="str">
        <f aca="false">"{""classes"":["""&amp;G3319&amp;"""],""text"":"""&amp;A3319&amp;"""},"</f>
        <v>{"classes":["1"],"text":"Engineering Department  This Major's Salary over time Just like any other university, Hopkins has its postives and negatives.  The trick is getting the positive aspects to work for you while minimizing the negatives.First, the negatives.Like many reviewers, I've fought more than my fair share of battles with the adminstrative bureacracy and have a less than postive impression of them.  On the other hand, with a few very rare exceptions, almost every university adminstration is a slow moving bureacracy and is a pain in the ass to deal with.  You may think the grass is greener on the other side of the fence, b when things go wrong, dealing with the administration is going to be a headache pretty much anywhere you go, period.The social life.  Hopkins is not the place for you if you're a person who waits around for fun to find you.  On the other hand, if you have the initiative, fun is right around the proverbial corner.  Though it steadily improved in the last couple of years I was there  95-02 undergrad/grad , there's only a couple of late night places around the Homewood campus.  If you can get transportation, get your butt down to Canton or Fells Point down by the harbor.  The scene there is much livelier.  Try not to be insulated.  I made friends with a bunch of students from Loyola, barely a mile up the road.   Loyola students know how to have a good time.   Take part in the inter-university stuff with UMCP and make friends with the students there.  UMCP is HUGE and the social scene down there  large state school vs small private school  is a complete change of pace from Hopkins.  I met some of my closest friends at Loyola and UMCP and I'm not even from Maryland!  Like I said, if you take the initiative and go looking for a good time, you'll run right into it.  If you sit around waiting for a good time to happen, you'll have a mediocre time at best.  Baltimore is a really quirky, charming little city if you take the time to get to know it.  There's always something weird or unusual going on somewhere in Baltimore or DC - all you have to do on any given weekend is show up.  Simply put, socially, you're definitely going to have to do your own legwork.  That can be positive or negative, depending on how you look at it.  I found being part of little communities all over Baltimore to be more gratifying than getting drunk at frat/house parties and hooking up every night, but for you, the opposite might be true.  Despite what you may hear, you do NOT have to dump your social life, live like a hermit and camp the MSE  main library  to make decent grades at Hopkins, even if you have a lab research job.  Striking a balance isn't that hard.   Hopefully, you'll figure it out faster than I did.  At one point, I failed out and had to reapply to get back in. Academics.  Yes, it is possible to graduate while only attending large classes and not getting to know any of your professors.  Some students also complain about the profs not caring about them.  This can also be true.  On the other hand, my experience was completely opposite.  What these guys  and girls  are missing is that that the professors at Hopkins can be one of your greatest resources.  I was on a first name basis with many of my profs and although its been four years since I was an undergrad, I can still call on many of them for advice or help.  I've had more than one prof go out of their way to help me out, years after I graduated.  Why would a professor be cold and hostile to you?  Maybe because you didn't ever bother to talk to them until the last week of class when everyone else is competing for their time.  In my experience, professors will treat you with the same amount of respect with which you treat them.  I'm not saying that you should kiss their butts or show false enthusiasm, but if you choose small classes that you're genuinely interested in, you're going to have a much better time than if you're there to punch your ticket and do the minimum amount required of you by taking a bunch of 100 and 200 level massive lecture hall courses.This brings me to what Hopkins should really be called - The Johns Hopkins GRADUATE University.  Hopkins has the highest ratio of graduate to ungrads of any school in the country - not counting the full-on graduate only institutions, of course.  The Hopkins institution has roughly two and a half grad students for every one undergrad.  The negative impact of this is that undergraduate education isn't the top priority, as it would be at a small liberal arts college.  Some of the most interesting classes in fields that Hopkins is famous for are held only at the graduate divisions.  How can you get this emphasis on graduate education to work for you?  Well, JHU has one of the most liberal cross-divisional enrollment policies in the country.  Enrolling in a class at the med school, Public Health, School of Advanced International Studies  SAIS  or any other division is a simple matter of meeting the prerequisites and/or getting the professor to sign off on it.  I cross-enrolled in a LOT of classes, mostly in the School of Public Health and was never once turned down by a professor once he or she knew that I was committed to taking it seriously.  As an undergrad, I've been in classes where the other three students in my study group were all MDs, and not just fresh out of medical school, but experienced doctors.  That's a learning experience unlike any other you'll have anywhere else.  Try walking up and signing up for graduate division courses at Harvard and Yale and see how many hoops you have to jump through.  At Hopkins, its a fact of life.  Actually, there are certain majors that practically require you to have heavy cross-divisional enrollment.  But then again, if you want to do the bare minimum, that's an option, too.Research.  Getting into a graduate research group is usually as easy as walking up to a professor in a class you find interesting and asking them for a job.  You'll probably be a lab worker bee for the first semester or two, but after that, you'll find yourself doing real research that is traditionally the domain of graduate students.  Hell, I knew guys who cold-emailed professors at the med school that were doing work they found interesting, got lab jobs and ended up doing cutting edge biomechanics and genetics research.  The Space Telescope Science Institute is literally across the street from campus and they've been known to hire undergrads, too.  Just walk across the street and use their bulletin board.   Or the one in Bloomberg for that matter.   Its THAT easy to do graduate level research as an undergrad at Hopkins.  Added benefit: when it comes time for you to ask you for recommendations to medical, law or graduate school, you'll have people with serious mojo who know you both personally and professionally writing them for you.Food.  Unequivocal thumbs down.  The residential cafeterias are the worst among the nation.  College surveys back me up on this.  Still didn't keep me from gaining ten pounds as a freshman, though.  Heh.  Getting off the meal plan: positive - you don't have to eat the cafeteria food.  Minus - meals are when you socialize so you miss out on that.  I'm not Jewish but I ended up eating at the Kosher cafeteria because the quality of food was higher.   Learned the hard way that cheeseburgers are a kosher no-go. If you're looking for a focus on the traditional undergraduate college experience, there are better places than Hopkins.  If you're looking for an MTV party experience, Hopkins is definitely not for you.  If you are not someone who enjoys or has an easy time of finding fun in out of the way places, life in Baltimore can be pretty boring.  On the other hand, if you have the least bit of self motivation and initiative, the ease of access to opportunities at Hopkins are unmatched."},</v>
      </c>
      <c r="J3319" s="0" t="n">
        <f aca="false">LEN(A3319)</f>
        <v>7858</v>
      </c>
    </row>
    <row r="3320" customFormat="false" ht="12.8" hidden="false" customHeight="false" outlineLevel="0" collapsed="false">
      <c r="A3320" s="0" t="s">
        <v>4164</v>
      </c>
      <c r="B3320" s="0" t="s">
        <v>3944</v>
      </c>
      <c r="C3320" s="0" t="s">
        <v>4165</v>
      </c>
      <c r="D3320" s="0" t="n">
        <v>3</v>
      </c>
      <c r="E3320" s="0" t="str">
        <f aca="false">IFERROR(IFERROR(REPLACE(C3320,SEARCH($E$1,C3320,1),LEN($E$1),""),REPLACE(C3320,SEARCH($F$1,C3320,1),LEN($F$1),"")),C3320)</f>
        <v>www.studentsreview.com/viewprofile.php3?k=1093068834&amp;u=627</v>
      </c>
      <c r="F3320" s="0" t="str">
        <f aca="false">REPLACE(E3320,SEARCH("/",E3320,1),LEN(E3320),"")</f>
        <v>www.studentsreview.com</v>
      </c>
      <c r="G3320" s="0" t="n">
        <f aca="false">IF(F3320="www.studentcrowd.com",D3320*2/10,IF(F3320="www.studentsreview.com",D3320*2.5/10,"ERROR"))</f>
        <v>0.75</v>
      </c>
      <c r="H3320" s="0" t="str">
        <f aca="false">VLOOKUP(G3320,Sheet2!$A$1:$B$8,2,0)</f>
        <v>good</v>
      </c>
      <c r="I3320" s="0" t="str">
        <f aca="false">"{""classes"":["""&amp;G3320&amp;"""],""text"":"""&amp;A3320&amp;"""},"</f>
        <v>{"classes":["0,75"],"text":"Economics  This Major's Salary over time I am so glad I decided to go to Hopkins.  Overall I find the student body to be really diverse and enjoyable.  I haven't seen the  cut-throat  nature that people talk about and find that most students work together and help each other out.  There is a niche for everyone here.  Also the classes are intellectually stimulating, challenging, yet definitely managable if you put in the effort.  Overall I've had an excellent experience with the faculty only having one professor I was  not satisfied with.  The campus is amazing for being in an urban environment and the more I get to know Baltimore the more I like it, it's no NYC but definitely can be fun. Also many times people think it's impossible to have a social life at Hopkins but that is totally untrue.  Many of us here work hard and party hard, while maintaining good grades.  I'm so glad I chose to go to Hopkins."},</v>
      </c>
      <c r="J3320" s="0" t="n">
        <f aca="false">LEN(A3320)</f>
        <v>915</v>
      </c>
    </row>
    <row r="3321" customFormat="false" ht="12.8" hidden="false" customHeight="false" outlineLevel="0" collapsed="false">
      <c r="A3321" s="0" t="s">
        <v>4166</v>
      </c>
      <c r="B3321" s="0" t="s">
        <v>3944</v>
      </c>
      <c r="C3321" s="0" t="s">
        <v>4167</v>
      </c>
      <c r="D3321" s="0" t="n">
        <v>3</v>
      </c>
      <c r="E3321" s="0" t="str">
        <f aca="false">IFERROR(IFERROR(REPLACE(C3321,SEARCH($E$1,C3321,1),LEN($E$1),""),REPLACE(C3321,SEARCH($F$1,C3321,1),LEN($F$1),"")),C3321)</f>
        <v>www.studentsreview.com/viewprofile.php3?k=1091588333&amp;u=627</v>
      </c>
      <c r="F3321" s="0" t="str">
        <f aca="false">REPLACE(E3321,SEARCH("/",E3321,1),LEN(E3321),"")</f>
        <v>www.studentsreview.com</v>
      </c>
      <c r="G3321" s="0" t="n">
        <f aca="false">IF(F3321="www.studentcrowd.com",D3321*2/10,IF(F3321="www.studentsreview.com",D3321*2.5/10,"ERROR"))</f>
        <v>0.75</v>
      </c>
      <c r="H3321" s="0" t="str">
        <f aca="false">VLOOKUP(G3321,Sheet2!$A$1:$B$8,2,0)</f>
        <v>good</v>
      </c>
      <c r="I3321" s="0" t="str">
        <f aca="false">"{""classes"":["""&amp;G3321&amp;"""],""text"":"""&amp;A3321&amp;"""},"</f>
        <v>{"classes":["0,75"],"text":"Public Health  This Major's Salary over time I absolutely love hopkins.  I know a lot of people come here for premed, and yes, i have to say that those classes can definitely get a little competitive, but aside from that challenge, everything else here is fabulousвЂ¦ the people, the opportunities - being able to do research/take classes at the school of public health, etc..  taking music lessons at peabody, - and i really love this city, although at first it seemed really sketchy.. but there are soooo many amazing, affordable, unique restaurants, bars, little shops, and there's the inner harbor, and a bunch of cute little nearby towns that are a quick taxi ride away  if you don't have a car вЂ¦ anyways, overall i'm obsessed with this school! "},</v>
      </c>
      <c r="J3321" s="0" t="n">
        <f aca="false">LEN(A3321)</f>
        <v>752</v>
      </c>
    </row>
    <row r="3322" customFormat="false" ht="12.8" hidden="false" customHeight="false" outlineLevel="0" collapsed="false">
      <c r="A3322" s="0" t="s">
        <v>4168</v>
      </c>
      <c r="B3322" s="0" t="s">
        <v>3944</v>
      </c>
      <c r="C3322" s="0" t="s">
        <v>4169</v>
      </c>
      <c r="D3322" s="0" t="n">
        <v>3</v>
      </c>
      <c r="E3322" s="0" t="str">
        <f aca="false">IFERROR(IFERROR(REPLACE(C3322,SEARCH($E$1,C3322,1),LEN($E$1),""),REPLACE(C3322,SEARCH($F$1,C3322,1),LEN($F$1),"")),C3322)</f>
        <v>www.studentsreview.com/viewprofile.php3?k=1090553243&amp;u=627</v>
      </c>
      <c r="F3322" s="0" t="str">
        <f aca="false">REPLACE(E3322,SEARCH("/",E3322,1),LEN(E3322),"")</f>
        <v>www.studentsreview.com</v>
      </c>
      <c r="G3322" s="0" t="n">
        <f aca="false">IF(F3322="www.studentcrowd.com",D3322*2/10,IF(F3322="www.studentsreview.com",D3322*2.5/10,"ERROR"))</f>
        <v>0.75</v>
      </c>
      <c r="H3322" s="0" t="str">
        <f aca="false">VLOOKUP(G3322,Sheet2!$A$1:$B$8,2,0)</f>
        <v>good</v>
      </c>
      <c r="I3322" s="0" t="str">
        <f aca="false">"{""classes"":["""&amp;G3322&amp;"""],""text"":"""&amp;A3322&amp;"""},"</f>
        <v>{"classes":["0,75"],"text":"Biology  This Major's Salary over time Hopkins is a great school. Academics are very challenging but also very rewarding. You have to be willing to put forth serious effort, no getting by by slacking off. Hopkins gets a bad rep when it comes to social life, but there is no reason why you can't have a good time. There are well over a hundred clubs and organanizations that you can be involved in, and campus is in the middle of Baltimore. There are so many opportunities in the city whether it is going to the inner harbor, a ball game, or hamden a neighborhood just outside of campus with lots of cool shops and restaurants . "},</v>
      </c>
      <c r="J3322" s="0" t="n">
        <f aca="false">LEN(A3322)</f>
        <v>628</v>
      </c>
    </row>
    <row r="3323" customFormat="false" ht="12.8" hidden="false" customHeight="false" outlineLevel="0" collapsed="false">
      <c r="A3323" s="0" t="s">
        <v>4170</v>
      </c>
      <c r="B3323" s="0" t="s">
        <v>3944</v>
      </c>
      <c r="C3323" s="0" t="s">
        <v>4171</v>
      </c>
      <c r="D3323" s="0" t="n">
        <v>3</v>
      </c>
      <c r="E3323" s="0" t="str">
        <f aca="false">IFERROR(IFERROR(REPLACE(C3323,SEARCH($E$1,C3323,1),LEN($E$1),""),REPLACE(C3323,SEARCH($F$1,C3323,1),LEN($F$1),"")),C3323)</f>
        <v>www.studentsreview.com/viewprofile.php3?k=1090552960&amp;u=627</v>
      </c>
      <c r="F3323" s="0" t="str">
        <f aca="false">REPLACE(E3323,SEARCH("/",E3323,1),LEN(E3323),"")</f>
        <v>www.studentsreview.com</v>
      </c>
      <c r="G3323" s="0" t="n">
        <f aca="false">IF(F3323="www.studentcrowd.com",D3323*2/10,IF(F3323="www.studentsreview.com",D3323*2.5/10,"ERROR"))</f>
        <v>0.75</v>
      </c>
      <c r="H3323" s="0" t="str">
        <f aca="false">VLOOKUP(G3323,Sheet2!$A$1:$B$8,2,0)</f>
        <v>good</v>
      </c>
      <c r="I3323" s="0" t="str">
        <f aca="false">"{""classes"":["""&amp;G3323&amp;"""],""text"":"""&amp;A3323&amp;"""},"</f>
        <v>{"classes":["0,75"],"text":"Civil Engineering  This Major's Salary over time great atmosphere, good sized classes, fabulous library. it's not as competetive as people sayвЂ¦i found most students really willing to help each other out."},</v>
      </c>
      <c r="J3323" s="0" t="n">
        <f aca="false">LEN(A3323)</f>
        <v>205</v>
      </c>
    </row>
    <row r="3324" customFormat="false" ht="12.8" hidden="false" customHeight="false" outlineLevel="0" collapsed="false">
      <c r="A3324" s="0" t="s">
        <v>4172</v>
      </c>
      <c r="B3324" s="0" t="s">
        <v>3944</v>
      </c>
      <c r="C3324" s="0" t="s">
        <v>4173</v>
      </c>
      <c r="D3324" s="0" t="n">
        <v>3</v>
      </c>
      <c r="E3324" s="0" t="str">
        <f aca="false">IFERROR(IFERROR(REPLACE(C3324,SEARCH($E$1,C3324,1),LEN($E$1),""),REPLACE(C3324,SEARCH($F$1,C3324,1),LEN($F$1),"")),C3324)</f>
        <v>www.studentsreview.com/viewprofile.php3?k=1090526288&amp;u=627</v>
      </c>
      <c r="F3324" s="0" t="str">
        <f aca="false">REPLACE(E3324,SEARCH("/",E3324,1),LEN(E3324),"")</f>
        <v>www.studentsreview.com</v>
      </c>
      <c r="G3324" s="0" t="n">
        <f aca="false">IF(F3324="www.studentcrowd.com",D3324*2/10,IF(F3324="www.studentsreview.com",D3324*2.5/10,"ERROR"))</f>
        <v>0.75</v>
      </c>
      <c r="H3324" s="0" t="str">
        <f aca="false">VLOOKUP(G3324,Sheet2!$A$1:$B$8,2,0)</f>
        <v>good</v>
      </c>
      <c r="I3324" s="0" t="str">
        <f aca="false">"{""classes"":["""&amp;G3324&amp;"""],""text"":"""&amp;A3324&amp;"""},"</f>
        <v>{"classes":["0,75"],"text":"History/Histories  art history/etc.   This Major's Salary over time I'm having a great time here.  The History and Art History Departments are among the best in the country."},</v>
      </c>
      <c r="J3324" s="0" t="n">
        <f aca="false">LEN(A3324)</f>
        <v>173</v>
      </c>
    </row>
    <row r="3325" customFormat="false" ht="12.8" hidden="false" customHeight="false" outlineLevel="0" collapsed="false">
      <c r="A3325" s="0" t="s">
        <v>4174</v>
      </c>
      <c r="B3325" s="0" t="s">
        <v>3944</v>
      </c>
      <c r="C3325" s="0" t="s">
        <v>4175</v>
      </c>
      <c r="D3325" s="0" t="n">
        <v>3</v>
      </c>
      <c r="E3325" s="0" t="str">
        <f aca="false">IFERROR(IFERROR(REPLACE(C3325,SEARCH($E$1,C3325,1),LEN($E$1),""),REPLACE(C3325,SEARCH($F$1,C3325,1),LEN($F$1),"")),C3325)</f>
        <v>www.studentsreview.com/viewprofile.php3?k=1090525913&amp;u=627</v>
      </c>
      <c r="F3325" s="0" t="str">
        <f aca="false">REPLACE(E3325,SEARCH("/",E3325,1),LEN(E3325),"")</f>
        <v>www.studentsreview.com</v>
      </c>
      <c r="G3325" s="0" t="n">
        <f aca="false">IF(F3325="www.studentcrowd.com",D3325*2/10,IF(F3325="www.studentsreview.com",D3325*2.5/10,"ERROR"))</f>
        <v>0.75</v>
      </c>
      <c r="H3325" s="0" t="str">
        <f aca="false">VLOOKUP(G3325,Sheet2!$A$1:$B$8,2,0)</f>
        <v>good</v>
      </c>
      <c r="I3325" s="0" t="str">
        <f aca="false">"{""classes"":["""&amp;G3325&amp;"""],""text"":"""&amp;A3325&amp;"""},"</f>
        <v>{"classes":["0,75"],"text":"Anthropology  This Major's Salary over time Johns Hopkins is one of the best colleges in terms of academics and undergraduate research opportunities.  "},</v>
      </c>
      <c r="J3325" s="0" t="n">
        <f aca="false">LEN(A3325)</f>
        <v>151</v>
      </c>
    </row>
    <row r="3326" customFormat="false" ht="12.8" hidden="false" customHeight="false" outlineLevel="0" collapsed="false">
      <c r="A3326" s="0" t="s">
        <v>4176</v>
      </c>
      <c r="B3326" s="0" t="s">
        <v>3944</v>
      </c>
      <c r="C3326" s="0" t="s">
        <v>4177</v>
      </c>
      <c r="D3326" s="0" t="n">
        <v>3</v>
      </c>
      <c r="E3326" s="0" t="str">
        <f aca="false">IFERROR(IFERROR(REPLACE(C3326,SEARCH($E$1,C3326,1),LEN($E$1),""),REPLACE(C3326,SEARCH($F$1,C3326,1),LEN($F$1),"")),C3326)</f>
        <v>www.studentsreview.com/viewprofile.php3?k=1089738841&amp;u=627</v>
      </c>
      <c r="F3326" s="0" t="str">
        <f aca="false">REPLACE(E3326,SEARCH("/",E3326,1),LEN(E3326),"")</f>
        <v>www.studentsreview.com</v>
      </c>
      <c r="G3326" s="0" t="n">
        <f aca="false">IF(F3326="www.studentcrowd.com",D3326*2/10,IF(F3326="www.studentsreview.com",D3326*2.5/10,"ERROR"))</f>
        <v>0.75</v>
      </c>
      <c r="H3326" s="0" t="str">
        <f aca="false">VLOOKUP(G3326,Sheet2!$A$1:$B$8,2,0)</f>
        <v>good</v>
      </c>
      <c r="I3326" s="0" t="str">
        <f aca="false">"{""classes"":["""&amp;G3326&amp;"""],""text"":"""&amp;A3326&amp;"""},"</f>
        <v>{"classes":["0,75"],"text":"History/Histories  art history/etc.   This Major's Salary over time Hopkins is an unusual place. For the right kind of student, it can open many doors and foster real intellectual devlopment. For the wrong kind of student, it will be a hellish experience. The right kind of student is bright, highly motivated, able to work independently and even prefers it that way. The right kind of student wants to be challenged. The wrong kind of student is someone who wants to cruise through college, who expects an MTV-beach-house college experience, and who is, frankly, your typical seventeen year old.To be specific, Hopkins is an intensely intellectual place. Undergraduates who want to do well have to work hard. You cannot just walk into a class and expect an A Minus for showing up, as is the case  to a large extent, but not in every class  at places such as Stanford and Harvard  among many others.  Students have to work on their own, taking on and completing projects of their own devising under a professor's supervision rather than just regurgitating lectures. To that extent, the Hopkins undergraduate experience is similar to a graduate-school experience. In fact, Hopkins is almost uniquely good at preparing you for professional or graduate school. In my experience, the amount of professor-undergraduate contact was greater than what you would expect to find at a high-powered research institution, and those contacts made my career. However, Hopkins profs will invest time and effort in you only if you take the initiative, make yourself known, distinguish yourself from the crowd, and prove to them that you are worth it.Many students complain  and complained in my time  about the Hopkins social scene.  Many of these complaints are rooted in wholly unrealistic, media-driven expectations of what college life should be like, i.e., non-stop debauchery. As with academic life, the Hopkins social life is what you make of it. There are always some frat parties on the weekends if that is your thing. If you have some extra-curricular interests such as sports or music, you'll have a decent social network. Better yet, find a place to crash in Washington, DC, and spend as many weekends as you can down there.Lest you think that I am nothing but a Hopkins fanboy, I'll note some of the criticisms that do, I think, have some merit.Hopkins has a weak sense of student community, in part because so many  most?  undergraduates must live off campus and therefore are dispersed. Pay close attention to the housing situation. I could not wait to get off campus and to live in an apartment with a kitchen and a living room, but I know that many people feel differently.Living off campus is complicated by the fact that Baltimore is a rough city, a really rough cityвЂ”and that is coming from someone who grew up in a tough New York neighborhood where many of the houses were boarded up. The Homewood area around campus is OK, but go a few blocks in any direction and it gets skeevy fast. Very bad things happen to students sometimes.Politics: Hopkins is a fairly apolitical place, which you might like or you might hate. If you are apolitical or like your politics in small doses, then you will like that aspect of Hopkins. Nearly every undergraduate I knew was moderate right or moderate left, when you could tell at all, and nearly everyone was working too hard to be politically involved. If you are an activist of any political stripe, then you will find Hopkins boring.The Hopkins student body contains a cross-section of humanity, and the school has an international feel  largely thanks to the graduate program  that I liked. However, whether as a result of self-selection or of the admissions office, Hopkins attracts an unusually large number of very odd students who have wandered so far off the beaten path that you'll need a search-and-rescue squad to find them. No doubt, Hopkins values its graduate programs more highly than its undergraduate programs, and you will find some inept professors and some professors who regard you as a nuisance. You can also find incompetent and indifferent professors at every college and university, and I do not think that Hopkins has more or fewer incompetent teachers and workers than any other university  or high school, grade school, or corporation for that matter.  Find out who the bad professors are and avoid them.Professors whose English is non-existent: I had some great teachers whose native language was not English, but I also had some teachers who were utterly incomprehensible to every student in their classes. Avoid the ones that you cannot understand at all costs, although when they teach intro courses that everyone must take, sometimes you cannot avoid them."},</v>
      </c>
      <c r="J3326" s="0" t="n">
        <f aca="false">LEN(A3326)</f>
        <v>4732</v>
      </c>
    </row>
    <row r="3327" customFormat="false" ht="12.8" hidden="false" customHeight="false" outlineLevel="0" collapsed="false">
      <c r="A3327" s="0" t="s">
        <v>4178</v>
      </c>
      <c r="B3327" s="0" t="s">
        <v>3944</v>
      </c>
      <c r="C3327" s="0" t="s">
        <v>4179</v>
      </c>
      <c r="D3327" s="0" t="n">
        <v>3</v>
      </c>
      <c r="E3327" s="0" t="str">
        <f aca="false">IFERROR(IFERROR(REPLACE(C3327,SEARCH($E$1,C3327,1),LEN($E$1),""),REPLACE(C3327,SEARCH($F$1,C3327,1),LEN($F$1),"")),C3327)</f>
        <v>www.studentsreview.com/viewprofile.php3?k=1089679172&amp;u=627</v>
      </c>
      <c r="F3327" s="0" t="str">
        <f aca="false">REPLACE(E3327,SEARCH("/",E3327,1),LEN(E3327),"")</f>
        <v>www.studentsreview.com</v>
      </c>
      <c r="G3327" s="0" t="n">
        <f aca="false">IF(F3327="www.studentcrowd.com",D3327*2/10,IF(F3327="www.studentsreview.com",D3327*2.5/10,"ERROR"))</f>
        <v>0.75</v>
      </c>
      <c r="H3327" s="0" t="str">
        <f aca="false">VLOOKUP(G3327,Sheet2!$A$1:$B$8,2,0)</f>
        <v>good</v>
      </c>
      <c r="I3327" s="0" t="str">
        <f aca="false">"{""classes"":["""&amp;G3327&amp;"""],""text"":"""&amp;A3327&amp;"""},"</f>
        <v>{"classes":["0,75"],"text":"Biology  This Major's Salary over time harbor no false conceptions: this school is very tough and people are extremely motivated.  you learn how to fail and pick yourself up at Hopkins, how to be independent and a master of your own future.  the connections i've made here are just as valuable as the education itself. as long as you know you will have to work extremely hard, there are few places as intellectually enriching as Hopkins, in my experience."},</v>
      </c>
      <c r="J3327" s="0" t="n">
        <f aca="false">LEN(A3327)</f>
        <v>455</v>
      </c>
    </row>
    <row r="3328" customFormat="false" ht="12.8" hidden="false" customHeight="false" outlineLevel="0" collapsed="false">
      <c r="A3328" s="0" t="s">
        <v>4180</v>
      </c>
      <c r="B3328" s="0" t="s">
        <v>3944</v>
      </c>
      <c r="C3328" s="0" t="s">
        <v>4181</v>
      </c>
      <c r="D3328" s="0" t="n">
        <v>3</v>
      </c>
      <c r="E3328" s="0" t="str">
        <f aca="false">IFERROR(IFERROR(REPLACE(C3328,SEARCH($E$1,C3328,1),LEN($E$1),""),REPLACE(C3328,SEARCH($F$1,C3328,1),LEN($F$1),"")),C3328)</f>
        <v>www.studentsreview.com/viewprofile.php3?k=1089425016&amp;u=627</v>
      </c>
      <c r="F3328" s="0" t="str">
        <f aca="false">REPLACE(E3328,SEARCH("/",E3328,1),LEN(E3328),"")</f>
        <v>www.studentsreview.com</v>
      </c>
      <c r="G3328" s="0" t="n">
        <f aca="false">IF(F3328="www.studentcrowd.com",D3328*2/10,IF(F3328="www.studentsreview.com",D3328*2.5/10,"ERROR"))</f>
        <v>0.75</v>
      </c>
      <c r="H3328" s="0" t="str">
        <f aca="false">VLOOKUP(G3328,Sheet2!$A$1:$B$8,2,0)</f>
        <v>good</v>
      </c>
      <c r="I3328" s="0" t="str">
        <f aca="false">"{""classes"":["""&amp;G3328&amp;"""],""text"":"""&amp;A3328&amp;"""},"</f>
        <v>{"classes":["0,75"],"text":"Engineering Department  This Major's Salary over time It was definetely rough, but WELL worth it.  Hopkins is indeed competetive, and at times harsh, but I was truly challenged.  I feel that the academic quality of the school is without comparison, the faculty  many, if not most  were friendly, easily accessible, and of course at the top of their game.  Baltimore is a city with charm, and if it weren't for the nightly news, you would have no idea that there is a crime problem, because the school is in a very safe area.  Which brings me to my final point - THE CAMPUS IS BEAUTIFUL!"},</v>
      </c>
      <c r="J3328" s="0" t="n">
        <f aca="false">LEN(A3328)</f>
        <v>586</v>
      </c>
    </row>
    <row r="3329" customFormat="false" ht="12.8" hidden="false" customHeight="false" outlineLevel="0" collapsed="false">
      <c r="A3329" s="0" t="s">
        <v>4182</v>
      </c>
      <c r="B3329" s="0" t="s">
        <v>3944</v>
      </c>
      <c r="C3329" s="0" t="s">
        <v>4183</v>
      </c>
      <c r="D3329" s="0" t="n">
        <v>1</v>
      </c>
      <c r="E3329" s="0" t="str">
        <f aca="false">IFERROR(IFERROR(REPLACE(C3329,SEARCH($E$1,C3329,1),LEN($E$1),""),REPLACE(C3329,SEARCH($F$1,C3329,1),LEN($F$1),"")),C3329)</f>
        <v>www.studentsreview.com/viewprofile.php3?k=1087062530&amp;u=627</v>
      </c>
      <c r="F3329" s="0" t="str">
        <f aca="false">REPLACE(E3329,SEARCH("/",E3329,1),LEN(E3329),"")</f>
        <v>www.studentsreview.com</v>
      </c>
      <c r="G3329" s="0" t="n">
        <f aca="false">IF(F3329="www.studentcrowd.com",D3329*2/10,IF(F3329="www.studentsreview.com",D3329*2.5/10,"ERROR"))</f>
        <v>0.25</v>
      </c>
      <c r="H3329" s="0" t="str">
        <f aca="false">VLOOKUP(G3329,Sheet2!$A$1:$B$8,2,0)</f>
        <v>bad_plus</v>
      </c>
      <c r="I3329" s="0" t="str">
        <f aca="false">"{""classes"":["""&amp;G3329&amp;"""],""text"":"""&amp;A3329&amp;"""},"</f>
        <v>{"classes":["0,25"],"text":"Chemistry  This Major's Salary over time This school is too focused on moneyвЂ¦you could get them to do ANYTHING if you have the money!  School seems to enjoy ripping you off left and right, and then is confused why our alumni giving is so low.  President Brody is extremely arrogant and constantly defends Hopkins' rate of tuition increases going way beyond inflation.Think about it this way: If Hopkins students love playing in a field but in doing so they step on the grass, Hopkins will fence off the field!  If the easiest and most traveled way way from Point A to Point B is not a designated brick pathway, they WILL block it off.  How the campus looks is much more important to the administration than letting the students feel welcome.On the positive side though, many of the individual departments are awesome.  If I ever give money to this school, I will give it to the Chemistry and Biophysics departments for being so great to me, but I would not give it to the school in general."},</v>
      </c>
      <c r="J3329" s="0" t="n">
        <f aca="false">LEN(A3329)</f>
        <v>992</v>
      </c>
    </row>
    <row r="3330" customFormat="false" ht="12.8" hidden="false" customHeight="false" outlineLevel="0" collapsed="false">
      <c r="A3330" s="0" t="s">
        <v>4184</v>
      </c>
      <c r="B3330" s="0" t="s">
        <v>3944</v>
      </c>
      <c r="C3330" s="0" t="s">
        <v>4185</v>
      </c>
      <c r="D3330" s="0" t="n">
        <v>2</v>
      </c>
      <c r="E3330" s="0" t="str">
        <f aca="false">IFERROR(IFERROR(REPLACE(C3330,SEARCH($E$1,C3330,1),LEN($E$1),""),REPLACE(C3330,SEARCH($F$1,C3330,1),LEN($F$1),"")),C3330)</f>
        <v>www.studentsreview.com/viewprofile.php3?k=1085876728&amp;u=627</v>
      </c>
      <c r="F3330" s="0" t="str">
        <f aca="false">REPLACE(E3330,SEARCH("/",E3330,1),LEN(E3330),"")</f>
        <v>www.studentsreview.com</v>
      </c>
      <c r="G3330" s="0" t="n">
        <f aca="false">IF(F3330="www.studentcrowd.com",D3330*2/10,IF(F3330="www.studentsreview.com",D3330*2.5/10,"ERROR"))</f>
        <v>0.5</v>
      </c>
      <c r="H3330" s="0" t="str">
        <f aca="false">VLOOKUP(G3330,Sheet2!$A$1:$B$8,2,0)</f>
        <v>middle</v>
      </c>
      <c r="I3330" s="0" t="str">
        <f aca="false">"{""classes"":["""&amp;G3330&amp;"""],""text"":"""&amp;A3330&amp;"""},"</f>
        <v>{"classes":["0,5"],"text":"Other  This Major's Salary over time The largest aspect that I have taken from JHU in the past year was learning to learn - being able to sit down with difficult material as well as difficult problem sets and figure through them - this is definitely a plus.  Don't go to Hopkins if you are not willing to work hard - this is not to say that you can't have fun, only that you must work hard to play hard."},</v>
      </c>
      <c r="J3330" s="0" t="n">
        <f aca="false">LEN(A3330)</f>
        <v>403</v>
      </c>
    </row>
    <row r="3331" customFormat="false" ht="12.8" hidden="false" customHeight="false" outlineLevel="0" collapsed="false">
      <c r="A3331" s="0" t="s">
        <v>4186</v>
      </c>
      <c r="B3331" s="0" t="s">
        <v>3944</v>
      </c>
      <c r="C3331" s="0" t="s">
        <v>4187</v>
      </c>
      <c r="D3331" s="0" t="n">
        <v>3</v>
      </c>
      <c r="E3331" s="0" t="str">
        <f aca="false">IFERROR(IFERROR(REPLACE(C3331,SEARCH($E$1,C3331,1),LEN($E$1),""),REPLACE(C3331,SEARCH($F$1,C3331,1),LEN($F$1),"")),C3331)</f>
        <v>www.studentsreview.com/viewprofile.php3?k=1084068865&amp;u=627</v>
      </c>
      <c r="F3331" s="0" t="str">
        <f aca="false">REPLACE(E3331,SEARCH("/",E3331,1),LEN(E3331),"")</f>
        <v>www.studentsreview.com</v>
      </c>
      <c r="G3331" s="0" t="n">
        <f aca="false">IF(F3331="www.studentcrowd.com",D3331*2/10,IF(F3331="www.studentsreview.com",D3331*2.5/10,"ERROR"))</f>
        <v>0.75</v>
      </c>
      <c r="H3331" s="0" t="str">
        <f aca="false">VLOOKUP(G3331,Sheet2!$A$1:$B$8,2,0)</f>
        <v>good</v>
      </c>
      <c r="I3331" s="0" t="str">
        <f aca="false">"{""classes"":["""&amp;G3331&amp;"""],""text"":"""&amp;A3331&amp;"""},"</f>
        <v>{"classes":["0,75"],"text":"Chemistry  This Major's Salary over time It's a great school and you will never second guess that you are getting a high quality education.  You will however have to work for it.  If you plan on continuing education after undergrad this is great because people will be more impressed with the 3.5 you work your ass off for here than the 3.9 you'll get handed to you at 95% of the other schools in the country.  The science departments are all great.  Biology and neuroscience faculty are all very approachable, welcome you into their offices, and are happy to work with undergraduates in their research labs.  Chemistry and physics professors are harder to get through to. I think this is due to the large number of premeds that don't really want to be in the introductory classes and I would expect that once you get past that quality and approachability will improve.  Outside of academics, it is what you make.  There is a club or group for just about anything you could be interested in doing.  If there's not - it's easy to start one.  It's a diverse student population, and in the middle of a city - so you will always be able to meet someone with your interests or find a way to entertain yourself.  You just need to be willing to put in the effort."},</v>
      </c>
      <c r="J3331" s="0" t="n">
        <f aca="false">LEN(A3331)</f>
        <v>1256</v>
      </c>
    </row>
    <row r="3332" customFormat="false" ht="12.8" hidden="false" customHeight="false" outlineLevel="0" collapsed="false">
      <c r="A3332" s="0" t="s">
        <v>4188</v>
      </c>
      <c r="B3332" s="0" t="s">
        <v>3944</v>
      </c>
      <c r="C3332" s="0" t="s">
        <v>4189</v>
      </c>
      <c r="D3332" s="0" t="n">
        <v>3</v>
      </c>
      <c r="E3332" s="0" t="str">
        <f aca="false">IFERROR(IFERROR(REPLACE(C3332,SEARCH($E$1,C3332,1),LEN($E$1),""),REPLACE(C3332,SEARCH($F$1,C3332,1),LEN($F$1),"")),C3332)</f>
        <v>www.studentsreview.com/viewprofile.php3?k=1083040549&amp;u=627</v>
      </c>
      <c r="F3332" s="0" t="str">
        <f aca="false">REPLACE(E3332,SEARCH("/",E3332,1),LEN(E3332),"")</f>
        <v>www.studentsreview.com</v>
      </c>
      <c r="G3332" s="0" t="n">
        <f aca="false">IF(F3332="www.studentcrowd.com",D3332*2/10,IF(F3332="www.studentsreview.com",D3332*2.5/10,"ERROR"))</f>
        <v>0.75</v>
      </c>
      <c r="H3332" s="0" t="str">
        <f aca="false">VLOOKUP(G3332,Sheet2!$A$1:$B$8,2,0)</f>
        <v>good</v>
      </c>
      <c r="I3332" s="0" t="str">
        <f aca="false">"{""classes"":["""&amp;G3332&amp;"""],""text"":"""&amp;A3332&amp;"""},"</f>
        <v>{"classes":["0,75"],"text":"Language - French/Spanish/etc.  This Major's Salary over time JHU is a major research university with impressive academic and extracurricular resources yet it is fairly small and its a close knit community.  The campus is beautiful and there are many things to do both on campus and off  in Baltimore &amp; nearby DC ."},</v>
      </c>
      <c r="J3332" s="0" t="n">
        <f aca="false">LEN(A3332)</f>
        <v>314</v>
      </c>
    </row>
    <row r="3333" customFormat="false" ht="12.8" hidden="false" customHeight="false" outlineLevel="0" collapsed="false">
      <c r="A3333" s="0" t="s">
        <v>4190</v>
      </c>
      <c r="B3333" s="0" t="s">
        <v>3944</v>
      </c>
      <c r="C3333" s="0" t="s">
        <v>4191</v>
      </c>
      <c r="D3333" s="0" t="n">
        <v>1</v>
      </c>
      <c r="E3333" s="0" t="str">
        <f aca="false">IFERROR(IFERROR(REPLACE(C3333,SEARCH($E$1,C3333,1),LEN($E$1),""),REPLACE(C3333,SEARCH($F$1,C3333,1),LEN($F$1),"")),C3333)</f>
        <v>www.studentsreview.com/viewprofile.php3?k=1082502149&amp;u=627</v>
      </c>
      <c r="F3333" s="0" t="str">
        <f aca="false">REPLACE(E3333,SEARCH("/",E3333,1),LEN(E3333),"")</f>
        <v>www.studentsreview.com</v>
      </c>
      <c r="G3333" s="0" t="n">
        <f aca="false">IF(F3333="www.studentcrowd.com",D3333*2/10,IF(F3333="www.studentsreview.com",D3333*2.5/10,"ERROR"))</f>
        <v>0.25</v>
      </c>
      <c r="H3333" s="0" t="str">
        <f aca="false">VLOOKUP(G3333,Sheet2!$A$1:$B$8,2,0)</f>
        <v>bad_plus</v>
      </c>
      <c r="I3333" s="0" t="str">
        <f aca="false">"{""classes"":["""&amp;G3333&amp;"""],""text"":"""&amp;A3333&amp;"""},"</f>
        <v>{"classes":["0,25"],"text":"Sociology  This Major's Salary over time Johns Hopkins should just eliminate its undergraduate program, it's a waste of time and money. Profs just care about research and graduate students. Undergrads are only seen as sources of $$$ for the medical school. "},</v>
      </c>
      <c r="J3333" s="0" t="n">
        <f aca="false">LEN(A3333)</f>
        <v>257</v>
      </c>
    </row>
    <row r="3334" customFormat="false" ht="12.8" hidden="false" customHeight="false" outlineLevel="0" collapsed="false">
      <c r="A3334" s="0" t="s">
        <v>4192</v>
      </c>
      <c r="B3334" s="0" t="s">
        <v>3944</v>
      </c>
      <c r="C3334" s="0" t="s">
        <v>4193</v>
      </c>
      <c r="D3334" s="0" t="n">
        <v>3</v>
      </c>
      <c r="E3334" s="0" t="str">
        <f aca="false">IFERROR(IFERROR(REPLACE(C3334,SEARCH($E$1,C3334,1),LEN($E$1),""),REPLACE(C3334,SEARCH($F$1,C3334,1),LEN($F$1),"")),C3334)</f>
        <v>www.studentsreview.com/viewprofile.php3?k=1082498962&amp;u=627</v>
      </c>
      <c r="F3334" s="0" t="str">
        <f aca="false">REPLACE(E3334,SEARCH("/",E3334,1),LEN(E3334),"")</f>
        <v>www.studentsreview.com</v>
      </c>
      <c r="G3334" s="0" t="n">
        <f aca="false">IF(F3334="www.studentcrowd.com",D3334*2/10,IF(F3334="www.studentsreview.com",D3334*2.5/10,"ERROR"))</f>
        <v>0.75</v>
      </c>
      <c r="H3334" s="0" t="str">
        <f aca="false">VLOOKUP(G3334,Sheet2!$A$1:$B$8,2,0)</f>
        <v>good</v>
      </c>
      <c r="I3334" s="0" t="str">
        <f aca="false">"{""classes"":["""&amp;G3334&amp;"""],""text"":"""&amp;A3334&amp;"""},"</f>
        <v>{"classes":["0,75"],"text":"Math  This Major's Salary over time Math dept. is awesome.  The professors are often wacky but they're cool people and intelligent, esp. because the dept. is smallish.  It feels pretty cozy actually.  The grad TA's are quite brilliant, although the amount of work expected of the students can get a tad out of hand.  I think I have come to the right place for my education."},</v>
      </c>
      <c r="J3334" s="0" t="n">
        <f aca="false">LEN(A3334)</f>
        <v>373</v>
      </c>
    </row>
    <row r="3335" customFormat="false" ht="12.8" hidden="false" customHeight="false" outlineLevel="0" collapsed="false">
      <c r="A3335" s="0" t="s">
        <v>4194</v>
      </c>
      <c r="B3335" s="0" t="s">
        <v>3944</v>
      </c>
      <c r="C3335" s="0" t="s">
        <v>4195</v>
      </c>
      <c r="D3335" s="0" t="n">
        <v>3</v>
      </c>
      <c r="E3335" s="0" t="str">
        <f aca="false">IFERROR(IFERROR(REPLACE(C3335,SEARCH($E$1,C3335,1),LEN($E$1),""),REPLACE(C3335,SEARCH($F$1,C3335,1),LEN($F$1),"")),C3335)</f>
        <v>www.studentsreview.com/viewprofile.php3?k=1082494735&amp;u=627</v>
      </c>
      <c r="F3335" s="0" t="str">
        <f aca="false">REPLACE(E3335,SEARCH("/",E3335,1),LEN(E3335),"")</f>
        <v>www.studentsreview.com</v>
      </c>
      <c r="G3335" s="0" t="n">
        <f aca="false">IF(F3335="www.studentcrowd.com",D3335*2/10,IF(F3335="www.studentsreview.com",D3335*2.5/10,"ERROR"))</f>
        <v>0.75</v>
      </c>
      <c r="H3335" s="0" t="str">
        <f aca="false">VLOOKUP(G3335,Sheet2!$A$1:$B$8,2,0)</f>
        <v>good</v>
      </c>
      <c r="I3335" s="0" t="str">
        <f aca="false">"{""classes"":["""&amp;G3335&amp;"""],""text"":"""&amp;A3335&amp;"""},"</f>
        <v>{"classes":["0,75"],"text":"Physics  This Major's Salary over time I found JHU to be a great experience.  I found almost all of my profs, even the ones teaching huge lecture classes, to be incredibly helpful and caring, provided you had legitimate problems/concerns and respected office hours.  At JHU, you spend a lot of time studying.  There is still time, though, to be involved in an activity or two.  There is a big difference of opinion, though, with people loving vs hating hopkins.  A lot of this seems to be due to people being in majors.  Prospective students should research the departments they are thinking about majoring in.  If you are visiting the campus, you can set up appointments to meet with facutly and current students to talk about the program s  you're interested in.  Lastly, hopkins is what you make of it.  There are a lot of interesting and smart people on campus, and you won't get to know any of them if you just hang out in your dorm room.  If you make the effort, you'll get a lot out of the school.  This is not a school for those looking for the  typical college experience.   This is a school for intelligent people who want to apply and challenge themselves."},</v>
      </c>
      <c r="J3335" s="0" t="n">
        <f aca="false">LEN(A3335)</f>
        <v>1167</v>
      </c>
    </row>
    <row r="3336" customFormat="false" ht="12.8" hidden="false" customHeight="false" outlineLevel="0" collapsed="false">
      <c r="A3336" s="0" t="s">
        <v>4196</v>
      </c>
      <c r="B3336" s="0" t="s">
        <v>3944</v>
      </c>
      <c r="C3336" s="0" t="s">
        <v>4197</v>
      </c>
      <c r="D3336" s="0" t="n">
        <v>3</v>
      </c>
      <c r="E3336" s="0" t="str">
        <f aca="false">IFERROR(IFERROR(REPLACE(C3336,SEARCH($E$1,C3336,1),LEN($E$1),""),REPLACE(C3336,SEARCH($F$1,C3336,1),LEN($F$1),"")),C3336)</f>
        <v>www.studentsreview.com/viewprofile.php3?k=1082493871&amp;u=627</v>
      </c>
      <c r="F3336" s="0" t="str">
        <f aca="false">REPLACE(E3336,SEARCH("/",E3336,1),LEN(E3336),"")</f>
        <v>www.studentsreview.com</v>
      </c>
      <c r="G3336" s="0" t="n">
        <f aca="false">IF(F3336="www.studentcrowd.com",D3336*2/10,IF(F3336="www.studentsreview.com",D3336*2.5/10,"ERROR"))</f>
        <v>0.75</v>
      </c>
      <c r="H3336" s="0" t="str">
        <f aca="false">VLOOKUP(G3336,Sheet2!$A$1:$B$8,2,0)</f>
        <v>good</v>
      </c>
      <c r="I3336" s="0" t="str">
        <f aca="false">"{""classes"":["""&amp;G3336&amp;"""],""text"":"""&amp;A3336&amp;"""},"</f>
        <v>{"classes":["0,75"],"text":"Physics  This Major's Salary over time I found JHU to be a great experience.  Having a positive or negative experience here can be due to a couple things, one being the program of study.  I was a physics major, and I found my profs were extremely attentive to all the students  bar one, who has since been reassigned, I believe .  I know a lot of students don't feel this way, but "},</v>
      </c>
      <c r="J3336" s="0" t="n">
        <f aca="false">LEN(A3336)</f>
        <v>381</v>
      </c>
    </row>
    <row r="3337" customFormat="false" ht="12.8" hidden="false" customHeight="false" outlineLevel="0" collapsed="false">
      <c r="A3337" s="0" t="s">
        <v>4198</v>
      </c>
      <c r="B3337" s="0" t="s">
        <v>3944</v>
      </c>
      <c r="C3337" s="0" t="s">
        <v>4199</v>
      </c>
      <c r="D3337" s="0" t="n">
        <v>3</v>
      </c>
      <c r="E3337" s="0" t="str">
        <f aca="false">IFERROR(IFERROR(REPLACE(C3337,SEARCH($E$1,C3337,1),LEN($E$1),""),REPLACE(C3337,SEARCH($F$1,C3337,1),LEN($F$1),"")),C3337)</f>
        <v>www.studentsreview.com/viewprofile.php3?k=1082481341&amp;u=627</v>
      </c>
      <c r="F3337" s="0" t="str">
        <f aca="false">REPLACE(E3337,SEARCH("/",E3337,1),LEN(E3337),"")</f>
        <v>www.studentsreview.com</v>
      </c>
      <c r="G3337" s="0" t="n">
        <f aca="false">IF(F3337="www.studentcrowd.com",D3337*2/10,IF(F3337="www.studentsreview.com",D3337*2.5/10,"ERROR"))</f>
        <v>0.75</v>
      </c>
      <c r="H3337" s="0" t="str">
        <f aca="false">VLOOKUP(G3337,Sheet2!$A$1:$B$8,2,0)</f>
        <v>good</v>
      </c>
      <c r="I3337" s="0" t="str">
        <f aca="false">"{""classes"":["""&amp;G3337&amp;"""],""text"":"""&amp;A3337&amp;"""},"</f>
        <v>{"classes":["0,75"],"text":"Other  This Major's Salary over time I have to say that I've had a wonderful time at the university.  I played a varsity sport, was a member of a service fraternity, and still had plenty of time to devote to my studies.  I found plenty of faculty willing to give their time and energy to help me.  This especially true of my thesis advisor, who not only helped me with my research, but also helped me find grants to fund it.  Too many students here, I think, fall into the self-fulfilling idea that there is nothing to do here and the professors don't care about them.  They get convinced that this is true, and then spend the majority of their four years locked up in their room.  There are plenty of opportunities here, a number of the varsity sports will accept freshman with little to no experience, there are tons of opportunities and grants given for research, and plenty of student groups to get involved in.  We have brilliant professors in every field, and have strong programs in such a wide variety of areas.  For instance, both the BME and the Writing Seminars programs are the top programs in the country.  "},</v>
      </c>
      <c r="J3337" s="0" t="n">
        <f aca="false">LEN(A3337)</f>
        <v>1120</v>
      </c>
    </row>
    <row r="3338" customFormat="false" ht="12.8" hidden="false" customHeight="false" outlineLevel="0" collapsed="false">
      <c r="A3338" s="0" t="s">
        <v>4200</v>
      </c>
      <c r="B3338" s="0" t="s">
        <v>3944</v>
      </c>
      <c r="C3338" s="0" t="s">
        <v>4201</v>
      </c>
      <c r="D3338" s="0" t="n">
        <v>4</v>
      </c>
      <c r="E3338" s="0" t="str">
        <f aca="false">IFERROR(IFERROR(REPLACE(C3338,SEARCH($E$1,C3338,1),LEN($E$1),""),REPLACE(C3338,SEARCH($F$1,C3338,1),LEN($F$1),"")),C3338)</f>
        <v>www.studentsreview.com/viewprofile.php3?k=1082480865&amp;u=627</v>
      </c>
      <c r="F3338" s="0" t="str">
        <f aca="false">REPLACE(E3338,SEARCH("/",E3338,1),LEN(E3338),"")</f>
        <v>www.studentsreview.com</v>
      </c>
      <c r="G3338" s="0" t="n">
        <f aca="false">IF(F3338="www.studentcrowd.com",D3338*2/10,IF(F3338="www.studentsreview.com",D3338*2.5/10,"ERROR"))</f>
        <v>1</v>
      </c>
      <c r="H3338" s="0" t="str">
        <f aca="false">VLOOKUP(G3338,Sheet2!$A$1:$B$8,2,0)</f>
        <v>excellent</v>
      </c>
      <c r="I3338" s="0" t="str">
        <f aca="false">"{""classes"":["""&amp;G3338&amp;"""],""text"":"""&amp;A3338&amp;"""},"</f>
        <v>{"classes":["1"],"text":"Unknown  This Major's Salary over time   You should know that this was many people's second-choice school, after, say, Harvard or Yale. Therefore, even though it really is a great school, everyone here feels as if they just don't quite measure up to the Ivies. This attitude of being second best can become extremely demoralizing if you let it, but it isn't true, and you shouldn't let it get to you."},</v>
      </c>
      <c r="J3338" s="0" t="n">
        <f aca="false">LEN(A3338)</f>
        <v>400</v>
      </c>
    </row>
    <row r="3339" customFormat="false" ht="12.8" hidden="false" customHeight="false" outlineLevel="0" collapsed="false">
      <c r="A3339" s="0" t="s">
        <v>4202</v>
      </c>
      <c r="B3339" s="0" t="s">
        <v>3944</v>
      </c>
      <c r="C3339" s="0" t="s">
        <v>4203</v>
      </c>
      <c r="D3339" s="0" t="n">
        <v>3</v>
      </c>
      <c r="E3339" s="0" t="str">
        <f aca="false">IFERROR(IFERROR(REPLACE(C3339,SEARCH($E$1,C3339,1),LEN($E$1),""),REPLACE(C3339,SEARCH($F$1,C3339,1),LEN($F$1),"")),C3339)</f>
        <v>www.studentsreview.com/viewprofile.php3?k=1082478566&amp;u=627</v>
      </c>
      <c r="F3339" s="0" t="str">
        <f aca="false">REPLACE(E3339,SEARCH("/",E3339,1),LEN(E3339),"")</f>
        <v>www.studentsreview.com</v>
      </c>
      <c r="G3339" s="0" t="n">
        <f aca="false">IF(F3339="www.studentcrowd.com",D3339*2/10,IF(F3339="www.studentsreview.com",D3339*2.5/10,"ERROR"))</f>
        <v>0.75</v>
      </c>
      <c r="H3339" s="0" t="str">
        <f aca="false">VLOOKUP(G3339,Sheet2!$A$1:$B$8,2,0)</f>
        <v>good</v>
      </c>
      <c r="I3339" s="0" t="str">
        <f aca="false">"{""classes"":["""&amp;G3339&amp;"""],""text"":"""&amp;A3339&amp;"""},"</f>
        <v>{"classes":["0,75"],"text":"Economics  This Major's Salary over time In spite of what you  normally  hear about Hopkins from other students-which is usually cynical and negative-what you have to understand is that Hopkins is what you make it. I believe every University is. Although some other universities are more strategically placed near big downtown areas and such, you still have to create your own experience. It's just as easy, at any school, to say,  I don't want to leave my dorm room. I'm just going to sit here and let the fun come to me.  I personally have had an excellent time at Hopkins. I went out for a varsity sport, do fun volunteer activities, love my classes  you should always enjoy what you're studying-even if it's hard at timesвЂ¦ , and I've made my friends and we make an effort to go out and have fun. Honestly, here, it's not that hard."},</v>
      </c>
      <c r="J3339" s="0" t="n">
        <f aca="false">LEN(A3339)</f>
        <v>837</v>
      </c>
    </row>
    <row r="3340" customFormat="false" ht="12.8" hidden="false" customHeight="false" outlineLevel="0" collapsed="false">
      <c r="A3340" s="0" t="s">
        <v>4204</v>
      </c>
      <c r="B3340" s="0" t="s">
        <v>3944</v>
      </c>
      <c r="C3340" s="0" t="s">
        <v>4205</v>
      </c>
      <c r="D3340" s="0" t="n">
        <v>1</v>
      </c>
      <c r="E3340" s="0" t="str">
        <f aca="false">IFERROR(IFERROR(REPLACE(C3340,SEARCH($E$1,C3340,1),LEN($E$1),""),REPLACE(C3340,SEARCH($F$1,C3340,1),LEN($F$1),"")),C3340)</f>
        <v>www.studentsreview.com/viewprofile.php3?k=1081291380&amp;u=627</v>
      </c>
      <c r="F3340" s="0" t="str">
        <f aca="false">REPLACE(E3340,SEARCH("/",E3340,1),LEN(E3340),"")</f>
        <v>www.studentsreview.com</v>
      </c>
      <c r="G3340" s="0" t="n">
        <f aca="false">IF(F3340="www.studentcrowd.com",D3340*2/10,IF(F3340="www.studentsreview.com",D3340*2.5/10,"ERROR"))</f>
        <v>0.25</v>
      </c>
      <c r="H3340" s="0" t="str">
        <f aca="false">VLOOKUP(G3340,Sheet2!$A$1:$B$8,2,0)</f>
        <v>bad_plus</v>
      </c>
      <c r="I3340" s="0" t="str">
        <f aca="false">"{""classes"":["""&amp;G3340&amp;"""],""text"":"""&amp;A3340&amp;"""},"</f>
        <v>{"classes":["0,25"],"text":"History/Histories  art history/etc.   This Major's Salary over time Professors at Hopkins don't care about undergraduates. Their main focus is on graduate students and their own research. Don't waste $40,000 a year on this place, because it's not worth it."},</v>
      </c>
      <c r="J3340" s="0" t="n">
        <f aca="false">LEN(A3340)</f>
        <v>256</v>
      </c>
    </row>
    <row r="3341" customFormat="false" ht="12.8" hidden="false" customHeight="false" outlineLevel="0" collapsed="false">
      <c r="A3341" s="0" t="s">
        <v>4206</v>
      </c>
      <c r="B3341" s="0" t="s">
        <v>3944</v>
      </c>
      <c r="C3341" s="0" t="s">
        <v>4207</v>
      </c>
      <c r="D3341" s="0" t="n">
        <v>1</v>
      </c>
      <c r="E3341" s="0" t="str">
        <f aca="false">IFERROR(IFERROR(REPLACE(C3341,SEARCH($E$1,C3341,1),LEN($E$1),""),REPLACE(C3341,SEARCH($F$1,C3341,1),LEN($F$1),"")),C3341)</f>
        <v>www.studentsreview.com/viewprofile.php3?k=1080526768&amp;u=627</v>
      </c>
      <c r="F3341" s="0" t="str">
        <f aca="false">REPLACE(E3341,SEARCH("/",E3341,1),LEN(E3341),"")</f>
        <v>www.studentsreview.com</v>
      </c>
      <c r="G3341" s="0" t="n">
        <f aca="false">IF(F3341="www.studentcrowd.com",D3341*2/10,IF(F3341="www.studentsreview.com",D3341*2.5/10,"ERROR"))</f>
        <v>0.25</v>
      </c>
      <c r="H3341" s="0" t="str">
        <f aca="false">VLOOKUP(G3341,Sheet2!$A$1:$B$8,2,0)</f>
        <v>bad_plus</v>
      </c>
      <c r="I3341" s="0" t="str">
        <f aca="false">"{""classes"":["""&amp;G3341&amp;"""],""text"":"""&amp;A3341&amp;"""},"</f>
        <v>{"classes":["0,25"],"text":"History/Histories  art history/etc.   This Major's Salary over time Under no circumstances should any student apply to Johns Hopkins unless he wishes to waste his college years in bitterness and not receive a good education.Johns Hopkins faculty members are, on the whole, utterly unconcerned with undergraduate students.  They wiew their jobs as high-paying welfare - an entitlement which allows them to pursue their interests as though on leisure time.  In fact, in the 1970s, the university has to start requiring faculty to teach because so many were not interested in doing it.  As a result, today, almost all view it as a necessary evil and are not even slightly interested in making their classes informative, interesting or dynamic.  For a large number of my history classes, I showed up the first day to pick up the syllabus  to find out when the paper was due  and the last day  to hand it in .  I was able to realize immediately that many of my classes simply weren't worth my time.  When I did try to seek out professors, among other things, I was told to  get the f^&amp;k; out of my office, I don't feel like seeing undergraduates today  and  I don't see why this isn't something your TA can't handle. The administration is even less concerned with the undergraduates.  These people are self-centered autocrats who have a personal agenda which includes careerism, free-cell on their computers, lunch at the Johns Hopkins club, political correctness, naps, budget-cutting, corner-shaving, nickle-and-diming students, etc.  The welfare of the students is invariably at the bottom of their agendas, if included on it at all.  They are not at all interested in your well-being or personal development.   They ARE, however, interested, in capital development and spinning your sub-par experience as an undergraduate into something worthy of your regular contributions to JHU once you graduate. The Social Life on campus is dead.  The only thing open after midnight is the library, and that only because it is convinient for the faculty, should they get the desire to pursue their interests at 1 in the am.Whenever there is an  improvement  on campus, it is invariably for the benefit of someone besides the students.  If you go on a tour today, your guide will point out the new  Arts Center,  an edifice constructed to resemble a Nazi war bunker without an input from the students.  Your guide will not mention that it houses mostly offices for them  ie, the administrators .  Similarly, your guide will likely tell you about the availability of personal trainers at the Fitness Center.  He will neglect to tell you that the fees charges are far above what any student could afford, but are at a discount from those fees charged on the economy generally- the result: discount trainers for the faculty.   I tried to make the most of my Hopkins years:  I was a varsity athlete, in ROTC, active in several clubsвЂ¦ in fact, I was an officer in the above-mentioned tour-guide society, so I know first-hand the  spin  that gets told on campus tours.  In fact, we had to discuss in tourguide training what to do when students shout  don't come here, it sucks  during tours.  I once polled the other tourguide officers to see who liked JHU: none did, and most  like myself  had tried to transfer out.Today, I work for a similarly classed university in student life.  As such, I can compare to a certain extent the undergraduate experience at other places, and I can say that JHU treats its undergrads like crap.   The worst day I ever spent at Johns Hopkins was at a newly admitted students event.  A mother and her son, to whom I had given a tour several months before, came up to me and said  We're trying to decide betweem UMCP and JHU. We were worried that JHU is no fun, but if you go here, it can't be that bad, because you are a fun guy.   I felt just awful that someone would base his decision upon the  spin  which I had given him on a tour.  So, I leave you take anything else away from this message, take away the need to look past the official message and talk to the average student who is NOT put forward by the admissions officeвЂ¦ just go up and ask, and I guarantee that you will find the all is not well at JHU."},</v>
      </c>
      <c r="J3341" s="0" t="n">
        <f aca="false">LEN(A3341)</f>
        <v>4228</v>
      </c>
    </row>
    <row r="3342" customFormat="false" ht="12.8" hidden="false" customHeight="false" outlineLevel="0" collapsed="false">
      <c r="A3342" s="0" t="s">
        <v>4208</v>
      </c>
      <c r="B3342" s="0" t="s">
        <v>3944</v>
      </c>
      <c r="C3342" s="0" t="s">
        <v>4209</v>
      </c>
      <c r="D3342" s="0" t="n">
        <v>1</v>
      </c>
      <c r="E3342" s="0" t="str">
        <f aca="false">IFERROR(IFERROR(REPLACE(C3342,SEARCH($E$1,C3342,1),LEN($E$1),""),REPLACE(C3342,SEARCH($F$1,C3342,1),LEN($F$1),"")),C3342)</f>
        <v>www.studentsreview.com/viewprofile.php3?k=1079657685&amp;u=627</v>
      </c>
      <c r="F3342" s="0" t="str">
        <f aca="false">REPLACE(E3342,SEARCH("/",E3342,1),LEN(E3342),"")</f>
        <v>www.studentsreview.com</v>
      </c>
      <c r="G3342" s="0" t="n">
        <f aca="false">IF(F3342="www.studentcrowd.com",D3342*2/10,IF(F3342="www.studentsreview.com",D3342*2.5/10,"ERROR"))</f>
        <v>0.25</v>
      </c>
      <c r="H3342" s="0" t="str">
        <f aca="false">VLOOKUP(G3342,Sheet2!$A$1:$B$8,2,0)</f>
        <v>bad_plus</v>
      </c>
      <c r="I3342" s="0" t="str">
        <f aca="false">"{""classes"":["""&amp;G3342&amp;"""],""text"":"""&amp;A3342&amp;"""},"</f>
        <v>{"classes":["0,25"],"text":"Mechanical Engineering  This Major's Salary over time Hopkins is an excellent fit for some and a terrible fit for others.  Unfortunately, I was in the latter group.  The University is fixated on image and acquiring students with good statistics, much to the detriment of instruction and student support.  There are a few good profs, but an overweening emphasis on researchвЂ”even when not much quality research is getting done.  This emphasis makes for breathtakingly bad instructors.  I would not recommend Hopkins ME for two reasons: poor instruction and the fact that Hopkins is not considered to have strong engineering programs  save for BME, although it is a holding pen for blood-thirsty premeds .  Classes were typically small, although this created a significant amount of subjectivity in grading, as some instructors had a tendency to play favorites.  There was no preparation or guidance provided to aid us identifing and achieving our post-graduate goals, a contributing factor to my low starting salary out of school.  Yes, I had good grades and am not bereft of people skills!  If you planning to major in economics or the biological sciences, Hopkins may be a sound choice.  I found that a higher caliber of instruction and a dedicated interest in original research lay outside of my department."},</v>
      </c>
      <c r="J3342" s="0" t="n">
        <f aca="false">LEN(A3342)</f>
        <v>1310</v>
      </c>
    </row>
    <row r="3343" customFormat="false" ht="12.8" hidden="false" customHeight="false" outlineLevel="0" collapsed="false">
      <c r="A3343" s="0" t="s">
        <v>4210</v>
      </c>
      <c r="B3343" s="0" t="s">
        <v>3944</v>
      </c>
      <c r="C3343" s="0" t="s">
        <v>4211</v>
      </c>
      <c r="D3343" s="0" t="n">
        <v>1</v>
      </c>
      <c r="E3343" s="0" t="str">
        <f aca="false">IFERROR(IFERROR(REPLACE(C3343,SEARCH($E$1,C3343,1),LEN($E$1),""),REPLACE(C3343,SEARCH($F$1,C3343,1),LEN($F$1),"")),C3343)</f>
        <v>www.studentsreview.com/viewprofile.php3?k=1079486125&amp;u=627</v>
      </c>
      <c r="F3343" s="0" t="str">
        <f aca="false">REPLACE(E3343,SEARCH("/",E3343,1),LEN(E3343),"")</f>
        <v>www.studentsreview.com</v>
      </c>
      <c r="G3343" s="0" t="n">
        <f aca="false">IF(F3343="www.studentcrowd.com",D3343*2/10,IF(F3343="www.studentsreview.com",D3343*2.5/10,"ERROR"))</f>
        <v>0.25</v>
      </c>
      <c r="H3343" s="0" t="str">
        <f aca="false">VLOOKUP(G3343,Sheet2!$A$1:$B$8,2,0)</f>
        <v>bad_plus</v>
      </c>
      <c r="I3343" s="0" t="str">
        <f aca="false">"{""classes"":["""&amp;G3343&amp;"""],""text"":"""&amp;A3343&amp;"""},"</f>
        <v>{"classes":["0,25"],"text":"Undecided  This Major's Salary over time This is not a place for undergraduates. Most professors just care about their research and graduate students and the administration refuses to address student concerns about grade deflation  impossible to get A's  and poor quality of life. The trustees funnel all the school's money into the medical school and the undergraduates are left to suffer. Most students here are arrogant, snotty and just plain immature. I should've gone to Rice, UCLA, or Berkeley."},</v>
      </c>
      <c r="J3343" s="0" t="n">
        <f aca="false">LEN(A3343)</f>
        <v>500</v>
      </c>
    </row>
    <row r="3344" customFormat="false" ht="12.8" hidden="false" customHeight="false" outlineLevel="0" collapsed="false">
      <c r="A3344" s="0" t="s">
        <v>4212</v>
      </c>
      <c r="B3344" s="0" t="s">
        <v>3944</v>
      </c>
      <c r="C3344" s="0" t="s">
        <v>4213</v>
      </c>
      <c r="D3344" s="0" t="n">
        <v>2</v>
      </c>
      <c r="E3344" s="0" t="str">
        <f aca="false">IFERROR(IFERROR(REPLACE(C3344,SEARCH($E$1,C3344,1),LEN($E$1),""),REPLACE(C3344,SEARCH($F$1,C3344,1),LEN($F$1),"")),C3344)</f>
        <v>www.studentsreview.com/viewprofile.php3?k=1076116299&amp;u=627</v>
      </c>
      <c r="F3344" s="0" t="str">
        <f aca="false">REPLACE(E3344,SEARCH("/",E3344,1),LEN(E3344),"")</f>
        <v>www.studentsreview.com</v>
      </c>
      <c r="G3344" s="0" t="n">
        <f aca="false">IF(F3344="www.studentcrowd.com",D3344*2/10,IF(F3344="www.studentsreview.com",D3344*2.5/10,"ERROR"))</f>
        <v>0.5</v>
      </c>
      <c r="H3344" s="0" t="str">
        <f aca="false">VLOOKUP(G3344,Sheet2!$A$1:$B$8,2,0)</f>
        <v>middle</v>
      </c>
      <c r="I3344" s="0" t="str">
        <f aca="false">"{""classes"":["""&amp;G3344&amp;"""],""text"":"""&amp;A3344&amp;"""},"</f>
        <v>{"classes":["0,5"],"text":"Other  This Major's Salary over time Very competitive and has a great program. Johns Hopkins definately tries to make the undergraduate experience fun and productive. However the general lack of beautiful women, the small campus, the dangerous surrounding city struggles to give the student a great social life. Then again, if you're a BME in hopkins, dont expect a social life."},</v>
      </c>
      <c r="J3344" s="0" t="n">
        <f aca="false">LEN(A3344)</f>
        <v>378</v>
      </c>
    </row>
    <row r="3345" customFormat="false" ht="12.8" hidden="false" customHeight="false" outlineLevel="0" collapsed="false">
      <c r="A3345" s="0" t="s">
        <v>4214</v>
      </c>
      <c r="B3345" s="0" t="s">
        <v>3944</v>
      </c>
      <c r="C3345" s="0" t="s">
        <v>4215</v>
      </c>
      <c r="D3345" s="0" t="n">
        <v>3</v>
      </c>
      <c r="E3345" s="0" t="str">
        <f aca="false">IFERROR(IFERROR(REPLACE(C3345,SEARCH($E$1,C3345,1),LEN($E$1),""),REPLACE(C3345,SEARCH($F$1,C3345,1),LEN($F$1),"")),C3345)</f>
        <v>www.studentsreview.com/viewprofile.php3?k=1073931212&amp;u=627</v>
      </c>
      <c r="F3345" s="0" t="str">
        <f aca="false">REPLACE(E3345,SEARCH("/",E3345,1),LEN(E3345),"")</f>
        <v>www.studentsreview.com</v>
      </c>
      <c r="G3345" s="0" t="n">
        <f aca="false">IF(F3345="www.studentcrowd.com",D3345*2/10,IF(F3345="www.studentsreview.com",D3345*2.5/10,"ERROR"))</f>
        <v>0.75</v>
      </c>
      <c r="H3345" s="0" t="str">
        <f aca="false">VLOOKUP(G3345,Sheet2!$A$1:$B$8,2,0)</f>
        <v>good</v>
      </c>
      <c r="I3345" s="0" t="str">
        <f aca="false">"{""classes"":["""&amp;G3345&amp;"""],""text"":"""&amp;A3345&amp;"""},"</f>
        <v>{"classes":["0,75"],"text":"Public Health  This Major's Salary over time I can say that after one year I am so happy I came to Johns Hopkins.  I, like others, seriously considered the  reputation  of the school as being cutthroat as a deterrent, but this is NOT TRUE.  I think that generalization is in the past and I am looking forward to another 3 wonderful years here. "},</v>
      </c>
      <c r="J3345" s="0" t="n">
        <f aca="false">LEN(A3345)</f>
        <v>344</v>
      </c>
    </row>
    <row r="3346" customFormat="false" ht="12.8" hidden="false" customHeight="false" outlineLevel="0" collapsed="false">
      <c r="A3346" s="0" t="s">
        <v>4216</v>
      </c>
      <c r="B3346" s="0" t="s">
        <v>3944</v>
      </c>
      <c r="C3346" s="0" t="s">
        <v>4217</v>
      </c>
      <c r="D3346" s="0" t="n">
        <v>4</v>
      </c>
      <c r="E3346" s="0" t="str">
        <f aca="false">IFERROR(IFERROR(REPLACE(C3346,SEARCH($E$1,C3346,1),LEN($E$1),""),REPLACE(C3346,SEARCH($F$1,C3346,1),LEN($F$1),"")),C3346)</f>
        <v>www.studentsreview.com/viewprofile.php3?k=1073327131&amp;u=627</v>
      </c>
      <c r="F3346" s="0" t="str">
        <f aca="false">REPLACE(E3346,SEARCH("/",E3346,1),LEN(E3346),"")</f>
        <v>www.studentsreview.com</v>
      </c>
      <c r="G3346" s="0" t="n">
        <f aca="false">IF(F3346="www.studentcrowd.com",D3346*2/10,IF(F3346="www.studentsreview.com",D3346*2.5/10,"ERROR"))</f>
        <v>1</v>
      </c>
      <c r="H3346" s="0" t="str">
        <f aca="false">VLOOKUP(G3346,Sheet2!$A$1:$B$8,2,0)</f>
        <v>excellent</v>
      </c>
      <c r="I3346" s="0" t="str">
        <f aca="false">"{""classes"":["""&amp;G3346&amp;"""],""text"":"""&amp;A3346&amp;"""},"</f>
        <v>{"classes":["1"],"text":"Biology  This Major's Salary over time I came to Hopkins with big dreams.  When I arrived here, I realized that to the school I was simply a number.  Some of the teachers who I had class with were at the top of their fields, however, a lot were horrible teachers and didn't really care about what they were teaching.  I orginally came here as an economics majors but decided to switch to bio.  In hindsight, I think I switched because the majority of students are bio/pre-med, including all of my friends.  The bio/pre-med students seriously look down on the social science students.  I transfered because I wanted to be able to hang out with my pre-med friends and I was tired of being looked down on by the rest of the student body. "},</v>
      </c>
      <c r="J3346" s="0" t="n">
        <f aca="false">LEN(A3346)</f>
        <v>735</v>
      </c>
    </row>
    <row r="3347" customFormat="false" ht="12.8" hidden="false" customHeight="false" outlineLevel="0" collapsed="false">
      <c r="A3347" s="0" t="s">
        <v>4218</v>
      </c>
      <c r="B3347" s="0" t="s">
        <v>3944</v>
      </c>
      <c r="C3347" s="0" t="s">
        <v>4219</v>
      </c>
      <c r="D3347" s="0" t="n">
        <v>1</v>
      </c>
      <c r="E3347" s="0" t="str">
        <f aca="false">IFERROR(IFERROR(REPLACE(C3347,SEARCH($E$1,C3347,1),LEN($E$1),""),REPLACE(C3347,SEARCH($F$1,C3347,1),LEN($F$1),"")),C3347)</f>
        <v>www.studentsreview.com/viewprofile.php3?k=1071957570&amp;u=627</v>
      </c>
      <c r="F3347" s="0" t="str">
        <f aca="false">REPLACE(E3347,SEARCH("/",E3347,1),LEN(E3347),"")</f>
        <v>www.studentsreview.com</v>
      </c>
      <c r="G3347" s="0" t="n">
        <f aca="false">IF(F3347="www.studentcrowd.com",D3347*2/10,IF(F3347="www.studentsreview.com",D3347*2.5/10,"ERROR"))</f>
        <v>0.25</v>
      </c>
      <c r="H3347" s="0" t="str">
        <f aca="false">VLOOKUP(G3347,Sheet2!$A$1:$B$8,2,0)</f>
        <v>bad_plus</v>
      </c>
      <c r="I3347" s="0" t="str">
        <f aca="false">"{""classes"":["""&amp;G3347&amp;"""],""text"":"""&amp;A3347&amp;"""},"</f>
        <v>{"classes":["0,25"],"text":"Undecided  This Major's Salary over time An awful place for undergraduates. Graduate students are the focus here and undergraduates are treated like dirt. The administration refuses to address concerns of the student body about grade deflation, declining quality of academics and poor quality of life on campus."},</v>
      </c>
      <c r="J3347" s="0" t="n">
        <f aca="false">LEN(A3347)</f>
        <v>311</v>
      </c>
    </row>
    <row r="3348" customFormat="false" ht="12.8" hidden="false" customHeight="false" outlineLevel="0" collapsed="false">
      <c r="A3348" s="0" t="s">
        <v>4220</v>
      </c>
      <c r="B3348" s="0" t="s">
        <v>3944</v>
      </c>
      <c r="C3348" s="0" t="s">
        <v>4221</v>
      </c>
      <c r="D3348" s="0" t="n">
        <v>1</v>
      </c>
      <c r="E3348" s="0" t="str">
        <f aca="false">IFERROR(IFERROR(REPLACE(C3348,SEARCH($E$1,C3348,1),LEN($E$1),""),REPLACE(C3348,SEARCH($F$1,C3348,1),LEN($F$1),"")),C3348)</f>
        <v>www.studentsreview.com/viewprofile.php3?k=1071555032&amp;u=627</v>
      </c>
      <c r="F3348" s="0" t="str">
        <f aca="false">REPLACE(E3348,SEARCH("/",E3348,1),LEN(E3348),"")</f>
        <v>www.studentsreview.com</v>
      </c>
      <c r="G3348" s="0" t="n">
        <f aca="false">IF(F3348="www.studentcrowd.com",D3348*2/10,IF(F3348="www.studentsreview.com",D3348*2.5/10,"ERROR"))</f>
        <v>0.25</v>
      </c>
      <c r="H3348" s="0" t="str">
        <f aca="false">VLOOKUP(G3348,Sheet2!$A$1:$B$8,2,0)</f>
        <v>bad_plus</v>
      </c>
      <c r="I3348" s="0" t="str">
        <f aca="false">"{""classes"":["""&amp;G3348&amp;"""],""text"":"""&amp;A3348&amp;"""},"</f>
        <v>{"classes":["0,25"],"text":"Computer Science  This Major's Salary over time If I could have done things over again, I would've transfered to another school. My four years the Johns Hopkins University was the absolutely worst waste of the four best years of my life.This article in the Johns Hopkins Magazine confirms just how awful the undergraduate experience is: "},</v>
      </c>
      <c r="J3348" s="0" t="n">
        <f aca="false">LEN(A3348)</f>
        <v>337</v>
      </c>
    </row>
    <row r="3349" customFormat="false" ht="12.8" hidden="false" customHeight="false" outlineLevel="0" collapsed="false">
      <c r="A3349" s="0" t="s">
        <v>4222</v>
      </c>
      <c r="B3349" s="0" t="s">
        <v>3944</v>
      </c>
      <c r="C3349" s="0" t="s">
        <v>4223</v>
      </c>
      <c r="D3349" s="0" t="n">
        <v>2</v>
      </c>
      <c r="E3349" s="0" t="str">
        <f aca="false">IFERROR(IFERROR(REPLACE(C3349,SEARCH($E$1,C3349,1),LEN($E$1),""),REPLACE(C3349,SEARCH($F$1,C3349,1),LEN($F$1),"")),C3349)</f>
        <v>www.studentsreview.com/viewprofile.php3?k=1068937081&amp;u=627</v>
      </c>
      <c r="F3349" s="0" t="str">
        <f aca="false">REPLACE(E3349,SEARCH("/",E3349,1),LEN(E3349),"")</f>
        <v>www.studentsreview.com</v>
      </c>
      <c r="G3349" s="0" t="n">
        <f aca="false">IF(F3349="www.studentcrowd.com",D3349*2/10,IF(F3349="www.studentsreview.com",D3349*2.5/10,"ERROR"))</f>
        <v>0.5</v>
      </c>
      <c r="H3349" s="0" t="str">
        <f aca="false">VLOOKUP(G3349,Sheet2!$A$1:$B$8,2,0)</f>
        <v>middle</v>
      </c>
      <c r="I3349" s="0" t="str">
        <f aca="false">"{""classes"":["""&amp;G3349&amp;"""],""text"":"""&amp;A3349&amp;"""},"</f>
        <v>{"classes":["0,5"],"text":"Chemical Engineering  This Major's Salary over time Hopkins is a really challenging school; it is a place where academics is, without question, put above everything else.  The most appealing aspect of Hopkins for me is the opportunity to work with and learn from world-class professors, researchers, and students.  The worst thing about Hopkins is the amount of work you are expected to do and the STRESS that goes along with it.  If you want to party please understand Hopkins is NOT where you want to be.  Don't get me wrong there are people who do but there GPAs suffer. Hopkins is not a place to play, it is place to learnвЂ¦If what a typical  well-rounded  college experience Hopkins is not the place, if you want to work really hard and prepare yourself for the post-college years Hopkins is the best place. Its not an easy choice but I am, for now, please with my decision to come to Hopkins "},</v>
      </c>
      <c r="J3349" s="0" t="n">
        <f aca="false">LEN(A3349)</f>
        <v>899</v>
      </c>
    </row>
    <row r="3350" customFormat="false" ht="12.8" hidden="false" customHeight="false" outlineLevel="0" collapsed="false">
      <c r="A3350" s="0" t="s">
        <v>4224</v>
      </c>
      <c r="B3350" s="0" t="s">
        <v>3944</v>
      </c>
      <c r="C3350" s="0" t="s">
        <v>4225</v>
      </c>
      <c r="D3350" s="0" t="n">
        <v>2</v>
      </c>
      <c r="E3350" s="0" t="str">
        <f aca="false">IFERROR(IFERROR(REPLACE(C3350,SEARCH($E$1,C3350,1),LEN($E$1),""),REPLACE(C3350,SEARCH($F$1,C3350,1),LEN($F$1),"")),C3350)</f>
        <v>www.studentsreview.com/viewprofile.php3?k=1064084746&amp;u=627</v>
      </c>
      <c r="F3350" s="0" t="str">
        <f aca="false">REPLACE(E3350,SEARCH("/",E3350,1),LEN(E3350),"")</f>
        <v>www.studentsreview.com</v>
      </c>
      <c r="G3350" s="0" t="n">
        <f aca="false">IF(F3350="www.studentcrowd.com",D3350*2/10,IF(F3350="www.studentsreview.com",D3350*2.5/10,"ERROR"))</f>
        <v>0.5</v>
      </c>
      <c r="H3350" s="0" t="str">
        <f aca="false">VLOOKUP(G3350,Sheet2!$A$1:$B$8,2,0)</f>
        <v>middle</v>
      </c>
      <c r="I3350" s="0" t="str">
        <f aca="false">"{""classes"":["""&amp;G3350&amp;"""],""text"":"""&amp;A3350&amp;"""},"</f>
        <v>{"classes":["0,5"],"text":"History/Histories  art history/etc.   This Major's Salary over time what can i say about hopkins? some classes are very interesting and taught by excellent professors. don't expect to get into these classes, they usually fill up very fast. the best thing about this school are probably the professors. the worst thing about the school is it caters excessively to the needs of premeds but forgets about the rest of the students. the students here are alright.  some students can be kinda dorky and concieted, but everyone finds a group of friends that they indentify with. you'll might some cool people early in your freshamn year who you'll hang out with for the next few years."},</v>
      </c>
      <c r="J3350" s="0" t="n">
        <f aca="false">LEN(A3350)</f>
        <v>678</v>
      </c>
    </row>
    <row r="3351" customFormat="false" ht="12.8" hidden="false" customHeight="false" outlineLevel="0" collapsed="false">
      <c r="A3351" s="0" t="s">
        <v>4226</v>
      </c>
      <c r="B3351" s="0" t="s">
        <v>3944</v>
      </c>
      <c r="C3351" s="0" t="s">
        <v>4227</v>
      </c>
      <c r="D3351" s="0" t="n">
        <v>3</v>
      </c>
      <c r="E3351" s="0" t="str">
        <f aca="false">IFERROR(IFERROR(REPLACE(C3351,SEARCH($E$1,C3351,1),LEN($E$1),""),REPLACE(C3351,SEARCH($F$1,C3351,1),LEN($F$1),"")),C3351)</f>
        <v>www.studentsreview.com/viewprofile.php3?k=1058492130&amp;u=627</v>
      </c>
      <c r="F3351" s="0" t="str">
        <f aca="false">REPLACE(E3351,SEARCH("/",E3351,1),LEN(E3351),"")</f>
        <v>www.studentsreview.com</v>
      </c>
      <c r="G3351" s="0" t="n">
        <f aca="false">IF(F3351="www.studentcrowd.com",D3351*2/10,IF(F3351="www.studentsreview.com",D3351*2.5/10,"ERROR"))</f>
        <v>0.75</v>
      </c>
      <c r="H3351" s="0" t="str">
        <f aca="false">VLOOKUP(G3351,Sheet2!$A$1:$B$8,2,0)</f>
        <v>good</v>
      </c>
      <c r="I3351" s="0" t="str">
        <f aca="false">"{""classes"":["""&amp;G3351&amp;"""],""text"":"""&amp;A3351&amp;"""},"</f>
        <v>{"classes":["0,75"],"text":"History/Histories  art history/etc.   This Major's Salary over time I transfered from Dartmouth, which I found to be too isolated.  In my opinion, Hopkins is considerably stronger academically.  It certainly is more work.  In general, I find the atmosphere here more intellectually stimulating.  Hopkins treats undergrads as adultsвЂ”really the same as graduate students.  "},</v>
      </c>
      <c r="J3351" s="0" t="n">
        <f aca="false">LEN(A3351)</f>
        <v>373</v>
      </c>
    </row>
    <row r="3352" customFormat="false" ht="12.8" hidden="false" customHeight="false" outlineLevel="0" collapsed="false">
      <c r="A3352" s="0" t="s">
        <v>4228</v>
      </c>
      <c r="B3352" s="0" t="s">
        <v>3944</v>
      </c>
      <c r="C3352" s="0" t="s">
        <v>4229</v>
      </c>
      <c r="D3352" s="0" t="n">
        <v>2</v>
      </c>
      <c r="E3352" s="0" t="str">
        <f aca="false">IFERROR(IFERROR(REPLACE(C3352,SEARCH($E$1,C3352,1),LEN($E$1),""),REPLACE(C3352,SEARCH($F$1,C3352,1),LEN($F$1),"")),C3352)</f>
        <v>www.studentsreview.com/viewprofile.php3?k=1058456269&amp;u=627</v>
      </c>
      <c r="F3352" s="0" t="str">
        <f aca="false">REPLACE(E3352,SEARCH("/",E3352,1),LEN(E3352),"")</f>
        <v>www.studentsreview.com</v>
      </c>
      <c r="G3352" s="0" t="n">
        <f aca="false">IF(F3352="www.studentcrowd.com",D3352*2/10,IF(F3352="www.studentsreview.com",D3352*2.5/10,"ERROR"))</f>
        <v>0.5</v>
      </c>
      <c r="H3352" s="0" t="str">
        <f aca="false">VLOOKUP(G3352,Sheet2!$A$1:$B$8,2,0)</f>
        <v>middle</v>
      </c>
      <c r="I3352" s="0" t="str">
        <f aca="false">"{""classes"":["""&amp;G3352&amp;"""],""text"":"""&amp;A3352&amp;"""},"</f>
        <v>{"classes":["0,5"],"text":"Economics  This Major's Salary over time Hopkins is very demanding, but well worth the effort.  You will be exceptionally well prepared for the rigors of the real world.  I am constantly amazed at the achievements of my classmates.  Many students tend to appreciate Hopkins more with the prespective of a few years after graduation and the ability to compare your education with others.  In retrospect, I wouldn't trade it for anything.Also, it is possible  and quite common  to have an enjoyable time at JHU despite the challenging nature of the curriculum.  The key is to maintain a healthy balance in your life  find one or two extracurricular or athletic activities you are passionate about  and don't become obsessed with grades.  If you are smart enough to get admitted and work reasonably hard, you'll do well even if you don't have a 3.8.  There has been little grade inflation at Hopkins  unlike the Ivies  and the students are uniformily bright, so  A's  are hard to come by.  But believe it or not, the graduate and professional schools know that and Hopkins' grads do very well in gaining admission to the best programs.  In fact, Hopkins sends a higher proportion of its graduates to to advanced degree programs than any other school in the country."},</v>
      </c>
      <c r="J3352" s="0" t="n">
        <f aca="false">LEN(A3352)</f>
        <v>1262</v>
      </c>
    </row>
    <row r="3353" customFormat="false" ht="12.8" hidden="false" customHeight="false" outlineLevel="0" collapsed="false">
      <c r="A3353" s="0" t="s">
        <v>4230</v>
      </c>
      <c r="B3353" s="0" t="s">
        <v>3944</v>
      </c>
      <c r="C3353" s="0" t="s">
        <v>4231</v>
      </c>
      <c r="D3353" s="0" t="n">
        <v>3</v>
      </c>
      <c r="E3353" s="0" t="str">
        <f aca="false">IFERROR(IFERROR(REPLACE(C3353,SEARCH($E$1,C3353,1),LEN($E$1),""),REPLACE(C3353,SEARCH($F$1,C3353,1),LEN($F$1),"")),C3353)</f>
        <v>www.studentsreview.com/viewprofile.php3?k=1057763888&amp;u=627</v>
      </c>
      <c r="F3353" s="0" t="str">
        <f aca="false">REPLACE(E3353,SEARCH("/",E3353,1),LEN(E3353),"")</f>
        <v>www.studentsreview.com</v>
      </c>
      <c r="G3353" s="0" t="n">
        <f aca="false">IF(F3353="www.studentcrowd.com",D3353*2/10,IF(F3353="www.studentsreview.com",D3353*2.5/10,"ERROR"))</f>
        <v>0.75</v>
      </c>
      <c r="H3353" s="0" t="str">
        <f aca="false">VLOOKUP(G3353,Sheet2!$A$1:$B$8,2,0)</f>
        <v>good</v>
      </c>
      <c r="I3353" s="0" t="str">
        <f aca="false">"{""classes"":["""&amp;G3353&amp;"""],""text"":"""&amp;A3353&amp;"""},"</f>
        <v>{"classes":["0,75"],"text":"Anthropology  This Major's Salary over time I can't say enough about Hopkins.  It's a great choice : "},</v>
      </c>
      <c r="J3353" s="0" t="n">
        <f aca="false">LEN(A3353)</f>
        <v>101</v>
      </c>
    </row>
    <row r="3354" customFormat="false" ht="12.8" hidden="false" customHeight="false" outlineLevel="0" collapsed="false">
      <c r="A3354" s="0" t="s">
        <v>4232</v>
      </c>
      <c r="B3354" s="0" t="s">
        <v>3944</v>
      </c>
      <c r="C3354" s="0" t="s">
        <v>4233</v>
      </c>
      <c r="D3354" s="0" t="n">
        <v>3</v>
      </c>
      <c r="E3354" s="0" t="str">
        <f aca="false">IFERROR(IFERROR(REPLACE(C3354,SEARCH($E$1,C3354,1),LEN($E$1),""),REPLACE(C3354,SEARCH($F$1,C3354,1),LEN($F$1),"")),C3354)</f>
        <v>www.studentsreview.com/viewprofile.php3?k=1056511904&amp;u=627</v>
      </c>
      <c r="F3354" s="0" t="str">
        <f aca="false">REPLACE(E3354,SEARCH("/",E3354,1),LEN(E3354),"")</f>
        <v>www.studentsreview.com</v>
      </c>
      <c r="G3354" s="0" t="n">
        <f aca="false">IF(F3354="www.studentcrowd.com",D3354*2/10,IF(F3354="www.studentsreview.com",D3354*2.5/10,"ERROR"))</f>
        <v>0.75</v>
      </c>
      <c r="H3354" s="0" t="str">
        <f aca="false">VLOOKUP(G3354,Sheet2!$A$1:$B$8,2,0)</f>
        <v>good</v>
      </c>
      <c r="I3354" s="0" t="str">
        <f aca="false">"{""classes"":["""&amp;G3354&amp;"""],""text"":"""&amp;A3354&amp;"""},"</f>
        <v>{"classes":["0,75"],"text":"Biology  This Major's Salary over time Hopkins gets a bad rap for being anti-social and too competitive, but I have made a lot of friends here and the education I'm getting is top notch.  I wouldn't trade this for any other school."},</v>
      </c>
      <c r="J3354" s="0" t="n">
        <f aca="false">LEN(A3354)</f>
        <v>231</v>
      </c>
    </row>
    <row r="3355" customFormat="false" ht="12.8" hidden="false" customHeight="false" outlineLevel="0" collapsed="false">
      <c r="A3355" s="0" t="s">
        <v>4234</v>
      </c>
      <c r="B3355" s="0" t="s">
        <v>3944</v>
      </c>
      <c r="C3355" s="0" t="s">
        <v>4235</v>
      </c>
      <c r="D3355" s="0" t="n">
        <v>3</v>
      </c>
      <c r="E3355" s="0" t="str">
        <f aca="false">IFERROR(IFERROR(REPLACE(C3355,SEARCH($E$1,C3355,1),LEN($E$1),""),REPLACE(C3355,SEARCH($F$1,C3355,1),LEN($F$1),"")),C3355)</f>
        <v>www.studentsreview.com/viewprofile.php3?k=1056337474&amp;u=627</v>
      </c>
      <c r="F3355" s="0" t="str">
        <f aca="false">REPLACE(E3355,SEARCH("/",E3355,1),LEN(E3355),"")</f>
        <v>www.studentsreview.com</v>
      </c>
      <c r="G3355" s="0" t="n">
        <f aca="false">IF(F3355="www.studentcrowd.com",D3355*2/10,IF(F3355="www.studentsreview.com",D3355*2.5/10,"ERROR"))</f>
        <v>0.75</v>
      </c>
      <c r="H3355" s="0" t="str">
        <f aca="false">VLOOKUP(G3355,Sheet2!$A$1:$B$8,2,0)</f>
        <v>good</v>
      </c>
      <c r="I3355" s="0" t="str">
        <f aca="false">"{""classes"":["""&amp;G3355&amp;"""],""text"":"""&amp;A3355&amp;"""},"</f>
        <v>{"classes":["0,75"],"text":"Unknown  This Major's Salary over time The school is full of intelligent people.  I love the Materials Science department because it is small and thus everyone knows eachother, so it's really easy to get recommendations and do lab work and get help on assignments.  Hopkins overall is a smaller school, which makes this true most of the way across the board.  I dislike the Physics department, because they're kinda self-involved and some of the Biomedical Engineering students will stab you in the back because they want to get into medical school.  But overall, the school is really great."},</v>
      </c>
      <c r="J3355" s="0" t="n">
        <f aca="false">LEN(A3355)</f>
        <v>591</v>
      </c>
    </row>
    <row r="3356" customFormat="false" ht="12.8" hidden="false" customHeight="false" outlineLevel="0" collapsed="false">
      <c r="A3356" s="0" t="s">
        <v>4236</v>
      </c>
      <c r="B3356" s="0" t="s">
        <v>3944</v>
      </c>
      <c r="C3356" s="0" t="s">
        <v>4237</v>
      </c>
      <c r="D3356" s="0" t="n">
        <v>3</v>
      </c>
      <c r="E3356" s="0" t="str">
        <f aca="false">IFERROR(IFERROR(REPLACE(C3356,SEARCH($E$1,C3356,1),LEN($E$1),""),REPLACE(C3356,SEARCH($F$1,C3356,1),LEN($F$1),"")),C3356)</f>
        <v>www.studentsreview.com/viewprofile.php3?k=1054681353&amp;u=627</v>
      </c>
      <c r="F3356" s="0" t="str">
        <f aca="false">REPLACE(E3356,SEARCH("/",E3356,1),LEN(E3356),"")</f>
        <v>www.studentsreview.com</v>
      </c>
      <c r="G3356" s="0" t="n">
        <f aca="false">IF(F3356="www.studentcrowd.com",D3356*2/10,IF(F3356="www.studentsreview.com",D3356*2.5/10,"ERROR"))</f>
        <v>0.75</v>
      </c>
      <c r="H3356" s="0" t="str">
        <f aca="false">VLOOKUP(G3356,Sheet2!$A$1:$B$8,2,0)</f>
        <v>good</v>
      </c>
      <c r="I3356" s="0" t="str">
        <f aca="false">"{""classes"":["""&amp;G3356&amp;"""],""text"":"""&amp;A3356&amp;"""},"</f>
        <v>{"classes":["0,75"],"text":"Public Health  This Major's Salary over time Hopkins Public Health program undergrad  is excellent!  It probably is one of the best majors at JHU.  I am really impressed with Hopkins as a whole and am enjoying myself here.  I hope this helps some of the prospective freshman! You'll Love JHUвЂ”GO JAYS"},</v>
      </c>
      <c r="J3356" s="0" t="n">
        <f aca="false">LEN(A3356)</f>
        <v>301</v>
      </c>
    </row>
    <row r="3357" customFormat="false" ht="12.8" hidden="false" customHeight="false" outlineLevel="0" collapsed="false">
      <c r="A3357" s="0" t="s">
        <v>4238</v>
      </c>
      <c r="B3357" s="0" t="s">
        <v>3944</v>
      </c>
      <c r="C3357" s="0" t="s">
        <v>4239</v>
      </c>
      <c r="D3357" s="0" t="n">
        <v>2</v>
      </c>
      <c r="E3357" s="0" t="str">
        <f aca="false">IFERROR(IFERROR(REPLACE(C3357,SEARCH($E$1,C3357,1),LEN($E$1),""),REPLACE(C3357,SEARCH($F$1,C3357,1),LEN($F$1),"")),C3357)</f>
        <v>www.studentsreview.com/viewprofile.php3?k=1038337056&amp;u=627</v>
      </c>
      <c r="F3357" s="0" t="str">
        <f aca="false">REPLACE(E3357,SEARCH("/",E3357,1),LEN(E3357),"")</f>
        <v>www.studentsreview.com</v>
      </c>
      <c r="G3357" s="0" t="n">
        <f aca="false">IF(F3357="www.studentcrowd.com",D3357*2/10,IF(F3357="www.studentsreview.com",D3357*2.5/10,"ERROR"))</f>
        <v>0.5</v>
      </c>
      <c r="H3357" s="0" t="str">
        <f aca="false">VLOOKUP(G3357,Sheet2!$A$1:$B$8,2,0)</f>
        <v>middle</v>
      </c>
      <c r="I3357" s="0" t="str">
        <f aca="false">"{""classes"":["""&amp;G3357&amp;"""],""text"":"""&amp;A3357&amp;"""},"</f>
        <v>{"classes":["0,5"],"text":"Economics  This Major's Salary over time Hopkins piled on the work.  My major's department encouraged me to pursue an advanced degree in economics and was an impediment to getting real-world job experience.  The on campus recruiting and career planning was lame.The education was top notch, but as I reached my Senior year, I wasn't interested in learning for the sake of learning.  I wanted to tailor my experience toward things that would be useable in my near future.Social life was good, thanks to the fraternity system.  The school needs to take a more active role in supporting it.  Without the fraternities, I would've tranferred to UVA after my freshman year. "},</v>
      </c>
      <c r="J3357" s="0" t="n">
        <f aca="false">LEN(A3357)</f>
        <v>668</v>
      </c>
    </row>
    <row r="3358" customFormat="false" ht="12.8" hidden="false" customHeight="false" outlineLevel="0" collapsed="false">
      <c r="A3358" s="0" t="s">
        <v>4240</v>
      </c>
      <c r="B3358" s="0" t="s">
        <v>3944</v>
      </c>
      <c r="C3358" s="0" t="s">
        <v>4241</v>
      </c>
      <c r="D3358" s="0" t="n">
        <v>3</v>
      </c>
      <c r="E3358" s="0" t="str">
        <f aca="false">IFERROR(IFERROR(REPLACE(C3358,SEARCH($E$1,C3358,1),LEN($E$1),""),REPLACE(C3358,SEARCH($F$1,C3358,1),LEN($F$1),"")),C3358)</f>
        <v>www.studentsreview.com/viewprofile.php3?k=1034784139&amp;u=627</v>
      </c>
      <c r="F3358" s="0" t="str">
        <f aca="false">REPLACE(E3358,SEARCH("/",E3358,1),LEN(E3358),"")</f>
        <v>www.studentsreview.com</v>
      </c>
      <c r="G3358" s="0" t="n">
        <f aca="false">IF(F3358="www.studentcrowd.com",D3358*2/10,IF(F3358="www.studentsreview.com",D3358*2.5/10,"ERROR"))</f>
        <v>0.75</v>
      </c>
      <c r="H3358" s="0" t="str">
        <f aca="false">VLOOKUP(G3358,Sheet2!$A$1:$B$8,2,0)</f>
        <v>good</v>
      </c>
      <c r="I3358" s="0" t="str">
        <f aca="false">"{""classes"":["""&amp;G3358&amp;"""],""text"":"""&amp;A3358&amp;"""},"</f>
        <v>{"classes":["0,75"],"text":"Political Science  This Major's Salary over time Even though social life might seem despair, the freshmen seemed to grab control and are forcing frats to open their doors more than twice a week. "},</v>
      </c>
      <c r="J3358" s="0" t="n">
        <f aca="false">LEN(A3358)</f>
        <v>195</v>
      </c>
    </row>
    <row r="3359" customFormat="false" ht="12.8" hidden="false" customHeight="false" outlineLevel="0" collapsed="false">
      <c r="A3359" s="0" t="s">
        <v>4242</v>
      </c>
      <c r="B3359" s="0" t="s">
        <v>3944</v>
      </c>
      <c r="C3359" s="0" t="s">
        <v>4243</v>
      </c>
      <c r="D3359" s="0" t="n">
        <v>4</v>
      </c>
      <c r="E3359" s="0" t="str">
        <f aca="false">IFERROR(IFERROR(REPLACE(C3359,SEARCH($E$1,C3359,1),LEN($E$1),""),REPLACE(C3359,SEARCH($F$1,C3359,1),LEN($F$1),"")),C3359)</f>
        <v>www.studentsreview.com/viewprofile.php3?k=1030222479&amp;u=627</v>
      </c>
      <c r="F3359" s="0" t="str">
        <f aca="false">REPLACE(E3359,SEARCH("/",E3359,1),LEN(E3359),"")</f>
        <v>www.studentsreview.com</v>
      </c>
      <c r="G3359" s="0" t="n">
        <f aca="false">IF(F3359="www.studentcrowd.com",D3359*2/10,IF(F3359="www.studentsreview.com",D3359*2.5/10,"ERROR"))</f>
        <v>1</v>
      </c>
      <c r="H3359" s="0" t="str">
        <f aca="false">VLOOKUP(G3359,Sheet2!$A$1:$B$8,2,0)</f>
        <v>excellent</v>
      </c>
      <c r="I3359" s="0" t="str">
        <f aca="false">"{""classes"":["""&amp;G3359&amp;"""],""text"":"""&amp;A3359&amp;"""},"</f>
        <v>{"classes":["1"],"text":"PreMed and Medical  This Major's Salary over time I wouldn't recommend trying to be a pre-med in the bme department.  Your gpa will probably be less than some of your arts $ sci. buddies even though you may work harder.  Also, the grades are not inflated much at all  most classes curved to B-  so it's pretty hard to get A's when one's class is full of other dedicated premeds.  It's a great education though!!  If you're willing to put in the work "},</v>
      </c>
      <c r="J3359" s="0" t="n">
        <f aca="false">LEN(A3359)</f>
        <v>450</v>
      </c>
    </row>
    <row r="3360" customFormat="false" ht="12.8" hidden="false" customHeight="false" outlineLevel="0" collapsed="false">
      <c r="A3360" s="0" t="s">
        <v>4244</v>
      </c>
      <c r="B3360" s="0" t="s">
        <v>3944</v>
      </c>
      <c r="C3360" s="0" t="s">
        <v>4245</v>
      </c>
      <c r="D3360" s="0" t="n">
        <v>3</v>
      </c>
      <c r="E3360" s="0" t="str">
        <f aca="false">IFERROR(IFERROR(REPLACE(C3360,SEARCH($E$1,C3360,1),LEN($E$1),""),REPLACE(C3360,SEARCH($F$1,C3360,1),LEN($F$1),"")),C3360)</f>
        <v>www.studentsreview.com/viewprofile.php3?k=1027440428&amp;u=627</v>
      </c>
      <c r="F3360" s="0" t="str">
        <f aca="false">REPLACE(E3360,SEARCH("/",E3360,1),LEN(E3360),"")</f>
        <v>www.studentsreview.com</v>
      </c>
      <c r="G3360" s="0" t="n">
        <f aca="false">IF(F3360="www.studentcrowd.com",D3360*2/10,IF(F3360="www.studentsreview.com",D3360*2.5/10,"ERROR"))</f>
        <v>0.75</v>
      </c>
      <c r="H3360" s="0" t="str">
        <f aca="false">VLOOKUP(G3360,Sheet2!$A$1:$B$8,2,0)</f>
        <v>good</v>
      </c>
      <c r="I3360" s="0" t="str">
        <f aca="false">"{""classes"":["""&amp;G3360&amp;"""],""text"":"""&amp;A3360&amp;"""},"</f>
        <v>{"classes":["0,75"],"text":"Other  This Major's Salary over time Hopkins is wonderful if you are cut out for it.  Classes can be extremely difficult and the students can be very cut-throat.  However, the overall experience is incredible.  I look forward to being able to say that I made it through engineering at JHU.  Attending Hopkins is well worth the all-nighters, money and stress!  I love it there!"},</v>
      </c>
      <c r="J3360" s="0" t="n">
        <f aca="false">LEN(A3360)</f>
        <v>376</v>
      </c>
    </row>
    <row r="3361" customFormat="false" ht="12.8" hidden="false" customHeight="false" outlineLevel="0" collapsed="false">
      <c r="A3361" s="0" t="s">
        <v>4246</v>
      </c>
      <c r="B3361" s="0" t="s">
        <v>3944</v>
      </c>
      <c r="C3361" s="0" t="s">
        <v>4247</v>
      </c>
      <c r="D3361" s="0" t="n">
        <v>3</v>
      </c>
      <c r="E3361" s="0" t="str">
        <f aca="false">IFERROR(IFERROR(REPLACE(C3361,SEARCH($E$1,C3361,1),LEN($E$1),""),REPLACE(C3361,SEARCH($F$1,C3361,1),LEN($F$1),"")),C3361)</f>
        <v>www.studentsreview.com/viewprofile.php3?k=1017652433&amp;u=627</v>
      </c>
      <c r="F3361" s="0" t="str">
        <f aca="false">REPLACE(E3361,SEARCH("/",E3361,1),LEN(E3361),"")</f>
        <v>www.studentsreview.com</v>
      </c>
      <c r="G3361" s="0" t="n">
        <f aca="false">IF(F3361="www.studentcrowd.com",D3361*2/10,IF(F3361="www.studentsreview.com",D3361*2.5/10,"ERROR"))</f>
        <v>0.75</v>
      </c>
      <c r="H3361" s="0" t="str">
        <f aca="false">VLOOKUP(G3361,Sheet2!$A$1:$B$8,2,0)</f>
        <v>good</v>
      </c>
      <c r="I3361" s="0" t="str">
        <f aca="false">"{""classes"":["""&amp;G3361&amp;"""],""text"":"""&amp;A3361&amp;"""},"</f>
        <v>{"classes":["0,75"],"text":"Philosophy  This Major's Salary over time Wonderful experience.  Fencing team was one of the best developmental activities of my life.  Academic opportunity top notch.  Not for the squeamish! : "},</v>
      </c>
      <c r="J3361" s="0" t="n">
        <f aca="false">LEN(A3361)</f>
        <v>194</v>
      </c>
    </row>
    <row r="3362" customFormat="false" ht="12.8" hidden="false" customHeight="false" outlineLevel="0" collapsed="false">
      <c r="A3362" s="0" t="s">
        <v>4248</v>
      </c>
      <c r="B3362" s="0" t="s">
        <v>3944</v>
      </c>
      <c r="C3362" s="0" t="s">
        <v>4249</v>
      </c>
      <c r="D3362" s="0" t="n">
        <v>3</v>
      </c>
      <c r="E3362" s="0" t="str">
        <f aca="false">IFERROR(IFERROR(REPLACE(C3362,SEARCH($E$1,C3362,1),LEN($E$1),""),REPLACE(C3362,SEARCH($F$1,C3362,1),LEN($F$1),"")),C3362)</f>
        <v>www.studentsreview.com/viewprofile.php3?k=1004249064&amp;u=627</v>
      </c>
      <c r="F3362" s="0" t="str">
        <f aca="false">REPLACE(E3362,SEARCH("/",E3362,1),LEN(E3362),"")</f>
        <v>www.studentsreview.com</v>
      </c>
      <c r="G3362" s="0" t="n">
        <f aca="false">IF(F3362="www.studentcrowd.com",D3362*2/10,IF(F3362="www.studentsreview.com",D3362*2.5/10,"ERROR"))</f>
        <v>0.75</v>
      </c>
      <c r="H3362" s="0" t="str">
        <f aca="false">VLOOKUP(G3362,Sheet2!$A$1:$B$8,2,0)</f>
        <v>good</v>
      </c>
      <c r="I3362" s="0" t="str">
        <f aca="false">"{""classes"":["""&amp;G3362&amp;"""],""text"":"""&amp;A3362&amp;"""},"</f>
        <v>{"classes":["0,75"],"text":"Computer Science  This Major's Salary over time Johns Hopkins is a special university that caters to most of its students needs very well. As a minority student at times I feel like an outsider but that is expected in a predominantly white school. I do not regret coming here and I believe the experience is a unique one."},</v>
      </c>
      <c r="J3362" s="0" t="n">
        <f aca="false">LEN(A3362)</f>
        <v>321</v>
      </c>
    </row>
    <row r="3363" customFormat="false" ht="12.8" hidden="false" customHeight="false" outlineLevel="0" collapsed="false">
      <c r="A3363" s="0" t="s">
        <v>4250</v>
      </c>
      <c r="B3363" s="0" t="s">
        <v>3944</v>
      </c>
      <c r="C3363" s="0" t="s">
        <v>4251</v>
      </c>
      <c r="D3363" s="0" t="n">
        <v>3</v>
      </c>
      <c r="E3363" s="0" t="str">
        <f aca="false">IFERROR(IFERROR(REPLACE(C3363,SEARCH($E$1,C3363,1),LEN($E$1),""),REPLACE(C3363,SEARCH($F$1,C3363,1),LEN($F$1),"")),C3363)</f>
        <v>www.studentsreview.com/viewprofile.php3?k=1000410320&amp;u=627</v>
      </c>
      <c r="F3363" s="0" t="str">
        <f aca="false">REPLACE(E3363,SEARCH("/",E3363,1),LEN(E3363),"")</f>
        <v>www.studentsreview.com</v>
      </c>
      <c r="G3363" s="0" t="n">
        <f aca="false">IF(F3363="www.studentcrowd.com",D3363*2/10,IF(F3363="www.studentsreview.com",D3363*2.5/10,"ERROR"))</f>
        <v>0.75</v>
      </c>
      <c r="H3363" s="0" t="str">
        <f aca="false">VLOOKUP(G3363,Sheet2!$A$1:$B$8,2,0)</f>
        <v>good</v>
      </c>
      <c r="I3363" s="0" t="str">
        <f aca="false">"{""classes"":["""&amp;G3363&amp;"""],""text"":"""&amp;A3363&amp;"""},"</f>
        <v>{"classes":["0,75"],"text":"Mechanical Engineering  This Major's Salary over time Hopkins is truly an amazing place.  If you're dedicated to getting a good education, welcome home.  Imagine surrounding yourself with about a thousand people your age that are not only as dedicated as you are, but really just a bunch of great people.  It may not be the best party school and the meal plan may have been designed by sadists, but as I've heard it said before At Hopkins you'll never be alone pulling an all-nighter.  We have a pretty good sense of community and its easier to stay motivated when all your friends are working just as hard as you.Exceptional students, exceptional academics, and an experience that I am so glad I could be a part of."},</v>
      </c>
      <c r="J3363" s="0" t="n">
        <f aca="false">LEN(A3363)</f>
        <v>716</v>
      </c>
    </row>
    <row r="3364" customFormat="false" ht="12.8" hidden="false" customHeight="false" outlineLevel="0" collapsed="false">
      <c r="A3364" s="0" t="s">
        <v>4252</v>
      </c>
      <c r="B3364" s="0" t="s">
        <v>3944</v>
      </c>
      <c r="C3364" s="0" t="s">
        <v>4253</v>
      </c>
      <c r="D3364" s="0" t="n">
        <v>1</v>
      </c>
      <c r="E3364" s="0" t="str">
        <f aca="false">IFERROR(IFERROR(REPLACE(C3364,SEARCH($E$1,C3364,1),LEN($E$1),""),REPLACE(C3364,SEARCH($F$1,C3364,1),LEN($F$1),"")),C3364)</f>
        <v>www.studentsreview.com/viewprofile.php3?k=995147867&amp;u=627</v>
      </c>
      <c r="F3364" s="0" t="str">
        <f aca="false">REPLACE(E3364,SEARCH("/",E3364,1),LEN(E3364),"")</f>
        <v>www.studentsreview.com</v>
      </c>
      <c r="G3364" s="0" t="n">
        <f aca="false">IF(F3364="www.studentcrowd.com",D3364*2/10,IF(F3364="www.studentsreview.com",D3364*2.5/10,"ERROR"))</f>
        <v>0.25</v>
      </c>
      <c r="H3364" s="0" t="str">
        <f aca="false">VLOOKUP(G3364,Sheet2!$A$1:$B$8,2,0)</f>
        <v>bad_plus</v>
      </c>
      <c r="I3364" s="0" t="str">
        <f aca="false">"{""classes"":["""&amp;G3364&amp;"""],""text"":"""&amp;A3364&amp;"""},"</f>
        <v>{"classes":["0,25"],"text":"English  This Major's Salary over time Johns Hopkins is an excellent institution if you are into studying non-stop and if you lead a hermit-type lifestyle. If you enjoy the social scene and people that are open  that goes for professors as well as students  then you will be very disappointed. The athletics are top-notch. TA's are very strict when it comes to the grading procedure because they feel like they have something to prove. The majority of the student populace is rich and many times they let their snootiness and materialism get in the way. JHU is fairly uncaring and apathetic but I've stuck with it because i've found a few select friends that i enjoy hanging out with and I joined a fraternity, which helps me socially."},</v>
      </c>
      <c r="J3364" s="0" t="n">
        <f aca="false">LEN(A3364)</f>
        <v>735</v>
      </c>
    </row>
    <row r="3365" customFormat="false" ht="12.8" hidden="false" customHeight="false" outlineLevel="0" collapsed="false">
      <c r="A3365" s="0" t="s">
        <v>4254</v>
      </c>
      <c r="B3365" s="0" t="s">
        <v>3944</v>
      </c>
      <c r="C3365" s="0" t="s">
        <v>4255</v>
      </c>
      <c r="D3365" s="0" t="n">
        <v>3</v>
      </c>
      <c r="E3365" s="0" t="str">
        <f aca="false">IFERROR(IFERROR(REPLACE(C3365,SEARCH($E$1,C3365,1),LEN($E$1),""),REPLACE(C3365,SEARCH($F$1,C3365,1),LEN($F$1),"")),C3365)</f>
        <v>www.studentsreview.com/viewprofile.php3?k=993782011&amp;u=627</v>
      </c>
      <c r="F3365" s="0" t="str">
        <f aca="false">REPLACE(E3365,SEARCH("/",E3365,1),LEN(E3365),"")</f>
        <v>www.studentsreview.com</v>
      </c>
      <c r="G3365" s="0" t="n">
        <f aca="false">IF(F3365="www.studentcrowd.com",D3365*2/10,IF(F3365="www.studentsreview.com",D3365*2.5/10,"ERROR"))</f>
        <v>0.75</v>
      </c>
      <c r="H3365" s="0" t="str">
        <f aca="false">VLOOKUP(G3365,Sheet2!$A$1:$B$8,2,0)</f>
        <v>good</v>
      </c>
      <c r="I3365" s="0" t="str">
        <f aca="false">"{""classes"":["""&amp;G3365&amp;"""],""text"":"""&amp;A3365&amp;"""},"</f>
        <v>{"classes":["0,75"],"text":"Political Science  This Major's Salary over time JHU truly prepares you for all future endeavors. It is a great university"},</v>
      </c>
      <c r="J3365" s="0" t="n">
        <f aca="false">LEN(A3365)</f>
        <v>122</v>
      </c>
    </row>
    <row r="3366" customFormat="false" ht="12.8" hidden="false" customHeight="false" outlineLevel="0" collapsed="false">
      <c r="A3366" s="0" t="s">
        <v>4256</v>
      </c>
      <c r="B3366" s="0" t="s">
        <v>4257</v>
      </c>
      <c r="C3366" s="0" t="s">
        <v>4258</v>
      </c>
      <c r="D3366" s="0" t="n">
        <v>3</v>
      </c>
      <c r="E3366" s="0" t="str">
        <f aca="false">IFERROR(IFERROR(REPLACE(C3366,SEARCH($E$1,C3366,1),LEN($E$1),""),REPLACE(C3366,SEARCH($F$1,C3366,1),LEN($F$1),"")),C3366)</f>
        <v>www.studentsreview.com/viewprofile.php3?k=1498360078&amp;u=937</v>
      </c>
      <c r="F3366" s="0" t="str">
        <f aca="false">REPLACE(E3366,SEARCH("/",E3366,1),LEN(E3366),"")</f>
        <v>www.studentsreview.com</v>
      </c>
      <c r="G3366" s="0" t="n">
        <f aca="false">IF(F3366="www.studentcrowd.com",D3366*2/10,IF(F3366="www.studentsreview.com",D3366*2.5/10,"ERROR"))</f>
        <v>0.75</v>
      </c>
      <c r="H3366" s="0" t="str">
        <f aca="false">VLOOKUP(G3366,Sheet2!$A$1:$B$8,2,0)</f>
        <v>good</v>
      </c>
      <c r="I3366" s="0" t="str">
        <f aca="false">"{""classes"":["""&amp;G3366&amp;"""],""text"":"""&amp;A3366&amp;"""},"</f>
        <v>{"classes":["0,75"],"text":"Unknown  This Major's Salary over time Columbia College, Columbia University:  The best undergraduate liberal arts education in the world:  the Core Curicculum;  NYC;  Columbia's faculty and diverse students.  Unmatched."},</v>
      </c>
      <c r="J3366" s="0" t="n">
        <f aca="false">LEN(A3366)</f>
        <v>220</v>
      </c>
    </row>
    <row r="3367" customFormat="false" ht="12.8" hidden="false" customHeight="false" outlineLevel="0" collapsed="false">
      <c r="A3367" s="0" t="s">
        <v>4259</v>
      </c>
      <c r="B3367" s="0" t="s">
        <v>4257</v>
      </c>
      <c r="C3367" s="0" t="s">
        <v>4260</v>
      </c>
      <c r="D3367" s="0" t="n">
        <v>2</v>
      </c>
      <c r="E3367" s="0" t="str">
        <f aca="false">IFERROR(IFERROR(REPLACE(C3367,SEARCH($E$1,C3367,1),LEN($E$1),""),REPLACE(C3367,SEARCH($F$1,C3367,1),LEN($F$1),"")),C3367)</f>
        <v>www.studentsreview.com/viewprofile.php3?k=1461043828&amp;u=937</v>
      </c>
      <c r="F3367" s="0" t="str">
        <f aca="false">REPLACE(E3367,SEARCH("/",E3367,1),LEN(E3367),"")</f>
        <v>www.studentsreview.com</v>
      </c>
      <c r="G3367" s="0" t="n">
        <f aca="false">IF(F3367="www.studentcrowd.com",D3367*2/10,IF(F3367="www.studentsreview.com",D3367*2.5/10,"ERROR"))</f>
        <v>0.5</v>
      </c>
      <c r="H3367" s="0" t="str">
        <f aca="false">VLOOKUP(G3367,Sheet2!$A$1:$B$8,2,0)</f>
        <v>middle</v>
      </c>
      <c r="I3367" s="0" t="str">
        <f aca="false">"{""classes"":["""&amp;G3367&amp;"""],""text"":"""&amp;A3367&amp;"""},"</f>
        <v>{"classes":["0,5"],"text":"Political Science  This Major's Salary over time My education at Columbia was amazing. It prepared me superbly for my chosen career path. I felt fortunate to be in the company of so many bright and brilliant students and professors. Ther internships are fantastic. I found the administration no better or worse than the bureaucracies of any other large institutions I've dealt with  actually, the U.S. State Dept. is a paradigm of dysfunctionality . And NYC is a cornucopia of cultural, culinary and social opportunities.Let me state here that I, too, find many of the negative reviews here to be suspicious. The bad English, contradictory ratings vs narratives and hollow-sounding condemnations of the academics and student body tell me someone is, or some persons are, inundating this rating site with bogus reviews for whatever nefarious reason. Also, check out the reviews on other similar sites. You'll find very different comments and tone - and written in polished English. Bottom line: take with a big grain of salt most of the negative reviews you read here."},</v>
      </c>
      <c r="J3367" s="0" t="n">
        <f aca="false">LEN(A3367)</f>
        <v>1067</v>
      </c>
    </row>
    <row r="3368" customFormat="false" ht="12.8" hidden="false" customHeight="false" outlineLevel="0" collapsed="false">
      <c r="A3368" s="0" t="s">
        <v>4261</v>
      </c>
      <c r="B3368" s="0" t="s">
        <v>4257</v>
      </c>
      <c r="C3368" s="0" t="s">
        <v>4262</v>
      </c>
      <c r="D3368" s="0" t="n">
        <v>3</v>
      </c>
      <c r="E3368" s="0" t="str">
        <f aca="false">IFERROR(IFERROR(REPLACE(C3368,SEARCH($E$1,C3368,1),LEN($E$1),""),REPLACE(C3368,SEARCH($F$1,C3368,1),LEN($F$1),"")),C3368)</f>
        <v>www.studentsreview.com/viewprofile.php3?k=1454162168&amp;u=937</v>
      </c>
      <c r="F3368" s="0" t="str">
        <f aca="false">REPLACE(E3368,SEARCH("/",E3368,1),LEN(E3368),"")</f>
        <v>www.studentsreview.com</v>
      </c>
      <c r="G3368" s="0" t="n">
        <f aca="false">IF(F3368="www.studentcrowd.com",D3368*2/10,IF(F3368="www.studentsreview.com",D3368*2.5/10,"ERROR"))</f>
        <v>0.75</v>
      </c>
      <c r="H3368" s="0" t="str">
        <f aca="false">VLOOKUP(G3368,Sheet2!$A$1:$B$8,2,0)</f>
        <v>good</v>
      </c>
      <c r="I3368" s="0" t="str">
        <f aca="false">"{""classes"":["""&amp;G3368&amp;"""],""text"":"""&amp;A3368&amp;"""},"</f>
        <v>{"classes":["0,75"],"text":"Philosophy  This Major's Salary over time Academically, socially and programmatically, Columbia is in a league of it's own.  "},</v>
      </c>
      <c r="J3368" s="0" t="n">
        <f aca="false">LEN(A3368)</f>
        <v>125</v>
      </c>
    </row>
    <row r="3369" customFormat="false" ht="12.8" hidden="false" customHeight="false" outlineLevel="0" collapsed="false">
      <c r="A3369" s="0" t="s">
        <v>4263</v>
      </c>
      <c r="B3369" s="0" t="s">
        <v>4257</v>
      </c>
      <c r="C3369" s="0" t="s">
        <v>4264</v>
      </c>
      <c r="D3369" s="0" t="n">
        <v>4</v>
      </c>
      <c r="E3369" s="0" t="str">
        <f aca="false">IFERROR(IFERROR(REPLACE(C3369,SEARCH($E$1,C3369,1),LEN($E$1),""),REPLACE(C3369,SEARCH($F$1,C3369,1),LEN($F$1),"")),C3369)</f>
        <v>www.studentsreview.com/viewprofile.php3?k=1452737730&amp;u=937</v>
      </c>
      <c r="F3369" s="0" t="str">
        <f aca="false">REPLACE(E3369,SEARCH("/",E3369,1),LEN(E3369),"")</f>
        <v>www.studentsreview.com</v>
      </c>
      <c r="G3369" s="0" t="n">
        <f aca="false">IF(F3369="www.studentcrowd.com",D3369*2/10,IF(F3369="www.studentsreview.com",D3369*2.5/10,"ERROR"))</f>
        <v>1</v>
      </c>
      <c r="H3369" s="0" t="str">
        <f aca="false">VLOOKUP(G3369,Sheet2!$A$1:$B$8,2,0)</f>
        <v>excellent</v>
      </c>
      <c r="I3369" s="0" t="str">
        <f aca="false">"{""classes"":["""&amp;G3369&amp;"""],""text"":"""&amp;A3369&amp;"""},"</f>
        <v>{"classes":["1"],"text":"Computer Science  This Major's Salary over time Simply the best "},</v>
      </c>
      <c r="J3369" s="0" t="n">
        <f aca="false">LEN(A3369)</f>
        <v>64</v>
      </c>
    </row>
    <row r="3370" customFormat="false" ht="12.8" hidden="false" customHeight="false" outlineLevel="0" collapsed="false">
      <c r="A3370" s="0" t="s">
        <v>4265</v>
      </c>
      <c r="B3370" s="0" t="s">
        <v>4257</v>
      </c>
      <c r="C3370" s="0" t="s">
        <v>4266</v>
      </c>
      <c r="D3370" s="0" t="n">
        <v>4</v>
      </c>
      <c r="E3370" s="0" t="str">
        <f aca="false">IFERROR(IFERROR(REPLACE(C3370,SEARCH($E$1,C3370,1),LEN($E$1),""),REPLACE(C3370,SEARCH($F$1,C3370,1),LEN($F$1),"")),C3370)</f>
        <v>www.studentsreview.com/viewprofile.php3?k=1439937833&amp;u=937</v>
      </c>
      <c r="F3370" s="0" t="str">
        <f aca="false">REPLACE(E3370,SEARCH("/",E3370,1),LEN(E3370),"")</f>
        <v>www.studentsreview.com</v>
      </c>
      <c r="G3370" s="0" t="n">
        <f aca="false">IF(F3370="www.studentcrowd.com",D3370*2/10,IF(F3370="www.studentsreview.com",D3370*2.5/10,"ERROR"))</f>
        <v>1</v>
      </c>
      <c r="H3370" s="0" t="str">
        <f aca="false">VLOOKUP(G3370,Sheet2!$A$1:$B$8,2,0)</f>
        <v>excellent</v>
      </c>
      <c r="I3370" s="0" t="str">
        <f aca="false">"{""classes"":["""&amp;G3370&amp;"""],""text"":"""&amp;A3370&amp;"""},"</f>
        <v>{"classes":["1"],"text":"Biology  This Major's Salary over time For Sciences people:The Core Curriculum will make or break your experience at  Columbia College. If you love the idea of the Core Curriculum  humanities , you'll love Columbia. If you hate the idea of reading Homer/Nietsche/etc, you'll struggle. I mean, I love the sciences  Biochemistry major ! However, some of the Core Curriculum classes were my favorite classes I took at Columbia."},</v>
      </c>
      <c r="J3370" s="0" t="n">
        <f aca="false">LEN(A3370)</f>
        <v>424</v>
      </c>
    </row>
    <row r="3371" customFormat="false" ht="12.8" hidden="false" customHeight="false" outlineLevel="0" collapsed="false">
      <c r="A3371" s="0" t="s">
        <v>4267</v>
      </c>
      <c r="B3371" s="0" t="s">
        <v>4257</v>
      </c>
      <c r="C3371" s="0" t="s">
        <v>4268</v>
      </c>
      <c r="D3371" s="0" t="n">
        <v>2</v>
      </c>
      <c r="E3371" s="0" t="str">
        <f aca="false">IFERROR(IFERROR(REPLACE(C3371,SEARCH($E$1,C3371,1),LEN($E$1),""),REPLACE(C3371,SEARCH($F$1,C3371,1),LEN($F$1),"")),C3371)</f>
        <v>www.studentsreview.com/viewprofile.php3?k=1436916397&amp;u=937</v>
      </c>
      <c r="F3371" s="0" t="str">
        <f aca="false">REPLACE(E3371,SEARCH("/",E3371,1),LEN(E3371),"")</f>
        <v>www.studentsreview.com</v>
      </c>
      <c r="G3371" s="0" t="n">
        <f aca="false">IF(F3371="www.studentcrowd.com",D3371*2/10,IF(F3371="www.studentsreview.com",D3371*2.5/10,"ERROR"))</f>
        <v>0.5</v>
      </c>
      <c r="H3371" s="0" t="str">
        <f aca="false">VLOOKUP(G3371,Sheet2!$A$1:$B$8,2,0)</f>
        <v>middle</v>
      </c>
      <c r="I3371" s="0" t="str">
        <f aca="false">"{""classes"":["""&amp;G3371&amp;"""],""text"":"""&amp;A3371&amp;"""},"</f>
        <v>{"classes":["0,5"],"text":"Political Science  This Major's Salary over time Its a place for certain kind of people. You have to be a go getter, independent and strong emotionally. You are an adult and you are expected to do your part. Academics are challenging but extremelly rewarding. Meeting new people is easy in NYC. Too expensive in my opinion but oh well if you know how to use the degree the name, conection and oportunities then its worth it. "},</v>
      </c>
      <c r="J3371" s="0" t="n">
        <f aca="false">LEN(A3371)</f>
        <v>425</v>
      </c>
    </row>
    <row r="3372" customFormat="false" ht="12.8" hidden="false" customHeight="false" outlineLevel="0" collapsed="false">
      <c r="A3372" s="0" t="s">
        <v>4269</v>
      </c>
      <c r="B3372" s="0" t="s">
        <v>4257</v>
      </c>
      <c r="C3372" s="0" t="s">
        <v>4270</v>
      </c>
      <c r="D3372" s="0" t="n">
        <v>1</v>
      </c>
      <c r="E3372" s="0" t="str">
        <f aca="false">IFERROR(IFERROR(REPLACE(C3372,SEARCH($E$1,C3372,1),LEN($E$1),""),REPLACE(C3372,SEARCH($F$1,C3372,1),LEN($F$1),"")),C3372)</f>
        <v>www.studentsreview.com/viewprofile.php3?k=1415777970&amp;u=937</v>
      </c>
      <c r="F3372" s="0" t="str">
        <f aca="false">REPLACE(E3372,SEARCH("/",E3372,1),LEN(E3372),"")</f>
        <v>www.studentsreview.com</v>
      </c>
      <c r="G3372" s="0" t="n">
        <f aca="false">IF(F3372="www.studentcrowd.com",D3372*2/10,IF(F3372="www.studentsreview.com",D3372*2.5/10,"ERROR"))</f>
        <v>0.25</v>
      </c>
      <c r="H3372" s="0" t="str">
        <f aca="false">VLOOKUP(G3372,Sheet2!$A$1:$B$8,2,0)</f>
        <v>bad_plus</v>
      </c>
      <c r="I3372" s="0" t="str">
        <f aca="false">"{""classes"":["""&amp;G3372&amp;"""],""text"":"""&amp;A3372&amp;"""},"</f>
        <v>{"classes":["0,25"],"text":"Other  This Major's Salary over time Beware of student athletes at Columbia universityвЂ¦ the illusion of an Ivy League setting being a place of morality and character is questionable. I found a good number of them to be arrogant, self absorbed, rude and obnoxious. I was sexually assaulted by one of the athletes at Columbia University and verbally and physically harassed by a few more. I believe the stories other women have been reporting of rape on this campus. An ex friend of mine, also a student athlete, accused me of being a slut  after I confided in her about the incident  because her friend had a thing for the guy who assaulted me. Columbia is a bubble where they groom students into believing they are special, better than the rest and therefore not responsible for their actions. The perceived prestige that comes with the Columbia name only further disillusions students who believe the hype. Life is more than college, and a name of a university does not prove your worth. Columbia will forever remain a haunting place in my memory. "},</v>
      </c>
      <c r="J3372" s="0" t="n">
        <f aca="false">LEN(A3372)</f>
        <v>1051</v>
      </c>
    </row>
    <row r="3373" customFormat="false" ht="12.8" hidden="false" customHeight="false" outlineLevel="0" collapsed="false">
      <c r="A3373" s="0" t="s">
        <v>4271</v>
      </c>
      <c r="B3373" s="0" t="s">
        <v>4257</v>
      </c>
      <c r="C3373" s="0" t="s">
        <v>4272</v>
      </c>
      <c r="D3373" s="0" t="n">
        <v>1</v>
      </c>
      <c r="E3373" s="0" t="str">
        <f aca="false">IFERROR(IFERROR(REPLACE(C3373,SEARCH($E$1,C3373,1),LEN($E$1),""),REPLACE(C3373,SEARCH($F$1,C3373,1),LEN($F$1),"")),C3373)</f>
        <v>www.studentsreview.com/viewprofile.php3?k=1411079941&amp;u=937</v>
      </c>
      <c r="F3373" s="0" t="str">
        <f aca="false">REPLACE(E3373,SEARCH("/",E3373,1),LEN(E3373),"")</f>
        <v>www.studentsreview.com</v>
      </c>
      <c r="G3373" s="0" t="n">
        <f aca="false">IF(F3373="www.studentcrowd.com",D3373*2/10,IF(F3373="www.studentsreview.com",D3373*2.5/10,"ERROR"))</f>
        <v>0.25</v>
      </c>
      <c r="H3373" s="0" t="str">
        <f aca="false">VLOOKUP(G3373,Sheet2!$A$1:$B$8,2,0)</f>
        <v>bad_plus</v>
      </c>
      <c r="I3373" s="0" t="str">
        <f aca="false">"{""classes"":["""&amp;G3373&amp;"""],""text"":"""&amp;A3373&amp;"""},"</f>
        <v>{"classes":["0,25"],"text":"Philosophy  This Major's Salary over time In general the professors here are great and I have found a few of my philosophy professors to be extremely brilliant, but the administration really can't be worse that it offsets all the benefits brought by the faculty. I never expected to be treated in this way and I am trying my best to work on my transfer app. If you want to be treated as a person, don't come to Columbia. There is basically no flexibility here and no one really f*cking cares about you. I went to talk to a Dean and he even told me  well then you may choose to leave.  WTF seriously how can a dean say this to an enrolled student? You will also frequently hear from your academic advisor not a professor, just a random administrative person who can't find a better paying job  or some other staff that  this is the rule  or something like that. Well, you know what?  Rules  here are always unreasonable and never flexible.I can't hate this place more."},</v>
      </c>
      <c r="J3373" s="0" t="n">
        <f aca="false">LEN(A3373)</f>
        <v>967</v>
      </c>
    </row>
    <row r="3374" customFormat="false" ht="12.8" hidden="false" customHeight="false" outlineLevel="0" collapsed="false">
      <c r="A3374" s="0" t="s">
        <v>4273</v>
      </c>
      <c r="B3374" s="0" t="s">
        <v>4257</v>
      </c>
      <c r="C3374" s="0" t="s">
        <v>4274</v>
      </c>
      <c r="D3374" s="0" t="n">
        <v>2</v>
      </c>
      <c r="E3374" s="0" t="str">
        <f aca="false">IFERROR(IFERROR(REPLACE(C3374,SEARCH($E$1,C3374,1),LEN($E$1),""),REPLACE(C3374,SEARCH($F$1,C3374,1),LEN($F$1),"")),C3374)</f>
        <v>www.studentsreview.com/viewprofile.php3?k=1409777798&amp;u=937</v>
      </c>
      <c r="F3374" s="0" t="str">
        <f aca="false">REPLACE(E3374,SEARCH("/",E3374,1),LEN(E3374),"")</f>
        <v>www.studentsreview.com</v>
      </c>
      <c r="G3374" s="0" t="n">
        <f aca="false">IF(F3374="www.studentcrowd.com",D3374*2/10,IF(F3374="www.studentsreview.com",D3374*2.5/10,"ERROR"))</f>
        <v>0.5</v>
      </c>
      <c r="H3374" s="0" t="str">
        <f aca="false">VLOOKUP(G3374,Sheet2!$A$1:$B$8,2,0)</f>
        <v>middle</v>
      </c>
      <c r="I3374" s="0" t="str">
        <f aca="false">"{""classes"":["""&amp;G3374&amp;"""],""text"":"""&amp;A3374&amp;"""},"</f>
        <v>{"classes":["0,5"],"text":"English  This Major's Salary over time Expell Emma's rapist from school. Do the right thing!"},</v>
      </c>
      <c r="J3374" s="0" t="n">
        <f aca="false">LEN(A3374)</f>
        <v>92</v>
      </c>
    </row>
    <row r="3375" customFormat="false" ht="12.8" hidden="false" customHeight="false" outlineLevel="0" collapsed="false">
      <c r="A3375" s="0" t="s">
        <v>4275</v>
      </c>
      <c r="B3375" s="0" t="s">
        <v>4257</v>
      </c>
      <c r="C3375" s="0" t="s">
        <v>4276</v>
      </c>
      <c r="D3375" s="0" t="n">
        <v>3</v>
      </c>
      <c r="E3375" s="0" t="str">
        <f aca="false">IFERROR(IFERROR(REPLACE(C3375,SEARCH($E$1,C3375,1),LEN($E$1),""),REPLACE(C3375,SEARCH($F$1,C3375,1),LEN($F$1),"")),C3375)</f>
        <v>www.studentsreview.com/viewprofile.php3?k=1392700399&amp;u=937</v>
      </c>
      <c r="F3375" s="0" t="str">
        <f aca="false">REPLACE(E3375,SEARCH("/",E3375,1),LEN(E3375),"")</f>
        <v>www.studentsreview.com</v>
      </c>
      <c r="G3375" s="0" t="n">
        <f aca="false">IF(F3375="www.studentcrowd.com",D3375*2/10,IF(F3375="www.studentsreview.com",D3375*2.5/10,"ERROR"))</f>
        <v>0.75</v>
      </c>
      <c r="H3375" s="0" t="str">
        <f aca="false">VLOOKUP(G3375,Sheet2!$A$1:$B$8,2,0)</f>
        <v>good</v>
      </c>
      <c r="I3375" s="0" t="str">
        <f aca="false">"{""classes"":["""&amp;G3375&amp;"""],""text"":"""&amp;A3375&amp;"""},"</f>
        <v>{"classes":["0,75"],"text":"Chemistry  This Major's Salary over time Columbia is a good school of course, but there are some things to be weary of. Not all, but many students are very arrogant and very tough to approach  most schools have this . As far as facilities I cannot complain at all, there are an abundance of resources for all students to use and libraries are kept orderly and quiet. Bathrooms for the most part are well kept but not always. As far as school work, it's not as challenging as I thought it would be, but you still learn a lot. GPA's won't suffer as long as you are organized and allow yourself adequate studying time. In New York there is always something to do and plenty of places to go. Social life was great when you weren't swamped by work. "},</v>
      </c>
      <c r="J3375" s="0" t="n">
        <f aca="false">LEN(A3375)</f>
        <v>744</v>
      </c>
    </row>
    <row r="3376" customFormat="false" ht="12.8" hidden="false" customHeight="false" outlineLevel="0" collapsed="false">
      <c r="A3376" s="0" t="s">
        <v>4277</v>
      </c>
      <c r="B3376" s="0" t="s">
        <v>4257</v>
      </c>
      <c r="C3376" s="0" t="s">
        <v>4278</v>
      </c>
      <c r="D3376" s="0" t="n">
        <v>4</v>
      </c>
      <c r="E3376" s="0" t="str">
        <f aca="false">IFERROR(IFERROR(REPLACE(C3376,SEARCH($E$1,C3376,1),LEN($E$1),""),REPLACE(C3376,SEARCH($F$1,C3376,1),LEN($F$1),"")),C3376)</f>
        <v>www.studentsreview.com/viewprofile.php3?k=1391844346&amp;u=937</v>
      </c>
      <c r="F3376" s="0" t="str">
        <f aca="false">REPLACE(E3376,SEARCH("/",E3376,1),LEN(E3376),"")</f>
        <v>www.studentsreview.com</v>
      </c>
      <c r="G3376" s="0" t="n">
        <f aca="false">IF(F3376="www.studentcrowd.com",D3376*2/10,IF(F3376="www.studentsreview.com",D3376*2.5/10,"ERROR"))</f>
        <v>1</v>
      </c>
      <c r="H3376" s="0" t="str">
        <f aca="false">VLOOKUP(G3376,Sheet2!$A$1:$B$8,2,0)</f>
        <v>excellent</v>
      </c>
      <c r="I3376" s="0" t="str">
        <f aca="false">"{""classes"":["""&amp;G3376&amp;"""],""text"":"""&amp;A3376&amp;"""},"</f>
        <v>{"classes":["1"],"text":"Political Science  This Major's Salary over time Make use of the resources. You need to go out and seek opportunities rather than expect everything to be spoon-fed to you. Overall, the experience was extraordinary."},</v>
      </c>
      <c r="J3376" s="0" t="n">
        <f aca="false">LEN(A3376)</f>
        <v>214</v>
      </c>
    </row>
    <row r="3377" customFormat="false" ht="12.8" hidden="false" customHeight="false" outlineLevel="0" collapsed="false">
      <c r="A3377" s="0" t="s">
        <v>4279</v>
      </c>
      <c r="B3377" s="0" t="s">
        <v>4257</v>
      </c>
      <c r="C3377" s="0" t="s">
        <v>4280</v>
      </c>
      <c r="D3377" s="0" t="n">
        <v>3</v>
      </c>
      <c r="E3377" s="0" t="str">
        <f aca="false">IFERROR(IFERROR(REPLACE(C3377,SEARCH($E$1,C3377,1),LEN($E$1),""),REPLACE(C3377,SEARCH($F$1,C3377,1),LEN($F$1),"")),C3377)</f>
        <v>www.studentsreview.com/viewprofile.php3?k=1382249568&amp;u=937</v>
      </c>
      <c r="F3377" s="0" t="str">
        <f aca="false">REPLACE(E3377,SEARCH("/",E3377,1),LEN(E3377),"")</f>
        <v>www.studentsreview.com</v>
      </c>
      <c r="G3377" s="0" t="n">
        <f aca="false">IF(F3377="www.studentcrowd.com",D3377*2/10,IF(F3377="www.studentsreview.com",D3377*2.5/10,"ERROR"))</f>
        <v>0.75</v>
      </c>
      <c r="H3377" s="0" t="str">
        <f aca="false">VLOOKUP(G3377,Sheet2!$A$1:$B$8,2,0)</f>
        <v>good</v>
      </c>
      <c r="I3377" s="0" t="str">
        <f aca="false">"{""classes"":["""&amp;G3377&amp;"""],""text"":"""&amp;A3377&amp;"""},"</f>
        <v>{"classes":["0,75"],"text":"Biology  This Major's Salary over time The students at Columbia are quite simply amazing. Whether they are geniuses in some scientific field or demonstrated civic leaders, you will meet a diverse array of people here.Not surprisingly, the academics are rigorous, and you will be surrounded by peers who are highly academically engaged in and outside the classroom. Classes are generally small, ~20 is average. The professors vary in style of teaching, but they are always receptive to questions and help.The community requires you to be proactive and reach out for opportunities, which there is certainly no dearth of at the university.  Student advising is satisfactory and improving.  However, in my opinion, the quality of the advisors is not extraordinary and could have more room for improvement."},</v>
      </c>
      <c r="J3377" s="0" t="n">
        <f aca="false">LEN(A3377)</f>
        <v>801</v>
      </c>
    </row>
    <row r="3378" customFormat="false" ht="12.8" hidden="false" customHeight="false" outlineLevel="0" collapsed="false">
      <c r="A3378" s="0" t="s">
        <v>4281</v>
      </c>
      <c r="B3378" s="0" t="s">
        <v>4257</v>
      </c>
      <c r="C3378" s="0" t="s">
        <v>4282</v>
      </c>
      <c r="D3378" s="0" t="n">
        <v>2</v>
      </c>
      <c r="E3378" s="0" t="str">
        <f aca="false">IFERROR(IFERROR(REPLACE(C3378,SEARCH($E$1,C3378,1),LEN($E$1),""),REPLACE(C3378,SEARCH($F$1,C3378,1),LEN($F$1),"")),C3378)</f>
        <v>www.studentsreview.com/viewprofile.php3?k=1378939525&amp;u=937</v>
      </c>
      <c r="F3378" s="0" t="str">
        <f aca="false">REPLACE(E3378,SEARCH("/",E3378,1),LEN(E3378),"")</f>
        <v>www.studentsreview.com</v>
      </c>
      <c r="G3378" s="0" t="n">
        <f aca="false">IF(F3378="www.studentcrowd.com",D3378*2/10,IF(F3378="www.studentsreview.com",D3378*2.5/10,"ERROR"))</f>
        <v>0.5</v>
      </c>
      <c r="H3378" s="0" t="str">
        <f aca="false">VLOOKUP(G3378,Sheet2!$A$1:$B$8,2,0)</f>
        <v>middle</v>
      </c>
      <c r="I3378" s="0" t="str">
        <f aca="false">"{""classes"":["""&amp;G3378&amp;"""],""text"":"""&amp;A3378&amp;"""},"</f>
        <v>{"classes":["0,5"],"text":"English  This Major's Salary over time Columbia is a mixed bag; to repeat the classic cliche, it is not for everyone. Like New York, it is large, complex, impersonal, aggressive, and difficult to negotiate at times. And, like New York, it is fascinating, multifaceted, tradition-rich, committed to high standards, and unique. The administration treats you like dirt, true. The bureaucracy was formidable, and we used to joke that it was a kind of boot camp for what one might encounter later in life. Housing was horribleвЂ”I was a transfer and could never get a dormitory room, and had to rent an overpriced studio apartment some eight blocks from the campus. It worked out well enough, except that it made socializing and getting integrated into campus life much more difficult. Some classes were taught by TA'sвЂ”though that isn't inevitably a bad thing, for many of these TA's themselves were outstanding young scholars and highly capable. The professors were accessible in varying degrees. I attended two other fairly prestigious colleges before transferring to Columbia, and I did not notice any significant difference in the way classes were taught or their profundity; it took me about the same level of effort to get my usual B+/A- grades. My favorite instructor at the time was a wonderful Political Science professor named Alan F. Westin, who died just recently. He taught pre-law classes on the Supreme Court and constitutional law, and they were far better than the supposedly more advanced versions I took in law school a couple of years later. Back in 1967, Dr. Westin published Privacy and Freedom, which is generally considered the first major book to examine government and corporate collection and  mis use of personal data. He prefigured today's arguments and remained a cutting-edge authority. However, I quickly surmised that many of my classmates were extremely, even frighteningly, intelligent. The pointless five-nights-a-week drinking and similar boorishness that plague other campuses was absent. I am sure some students did get plastered, but it was not the dominant paradigm, you might say. That is a major advantage to the most cosmopolitan city in the country. At Columbia, being intellectual, or even having intellectual or unusual or offbeat tastes, doesn't incur the hatred and wrath common at many universities. We actually cheered for the football team to lose! That is also immature in its own way, but Columbia does offer a haven of sorts for people who are somewhat different. I was definitely in the lower third in terms of intelligence or ability, which doesn't speak ill of my abilitiesвЂ”it's rather like saying Lee Harvey Oswald was a poor shotвЂ¦in the Marine Corps, meaning that compared to the general population he was still one hell of a rifleman. Equally as important as intelligence, however, is initiative and maturity. New York is not for fools, weaklings, or those needing their hands held. Thus, Columbia appeals to a certain type of highly directed, aggressive, urban  or aspiring to be urban  individual who often has considerable talent and ability but at the same time can be rather unpleasant, overbearing and annoying company. The campus is not exactly beautiful compared to, say, Princeton, but given that it is in Manhattan, on a small hill or rise just west of the Harlem Flats, it is handsome and offers a tolerable amount of open quad space and even a few trees. The facilities are impressive, and the surrounding area wasn't that bad even in the late 1980sвЂ”it looked scarier than it actually was, and some of the architecture is magnificent. A tremendous amount of history, culture and activity is packed into Morningside Heights, and I found it inspiring, even if some of my classes were nothing extraordinary. Looking back, I wish I had availed myself of more of what the place can offer. Rightly exploited, one will not only learn a tremendous amount at Columbia, but can forge all kinds of friendships and connections that can be of great value later in life. Due to my own shortcomings, I neglected to do that.Call me a snob, but I still get a kick out of having a  Baccalaurei in Artibus,  a Bachelor of Arts diploma written entirely in Latin. Would I attend again if I had the opportunity? Absolutely."},</v>
      </c>
      <c r="J3378" s="0" t="n">
        <f aca="false">LEN(A3378)</f>
        <v>4277</v>
      </c>
    </row>
    <row r="3379" customFormat="false" ht="12.8" hidden="false" customHeight="false" outlineLevel="0" collapsed="false">
      <c r="A3379" s="0" t="s">
        <v>4283</v>
      </c>
      <c r="B3379" s="0" t="s">
        <v>4257</v>
      </c>
      <c r="C3379" s="0" t="s">
        <v>4284</v>
      </c>
      <c r="D3379" s="0" t="n">
        <v>1</v>
      </c>
      <c r="E3379" s="0" t="str">
        <f aca="false">IFERROR(IFERROR(REPLACE(C3379,SEARCH($E$1,C3379,1),LEN($E$1),""),REPLACE(C3379,SEARCH($F$1,C3379,1),LEN($F$1),"")),C3379)</f>
        <v>www.studentsreview.com/viewprofile.php3?k=1376932128&amp;u=937</v>
      </c>
      <c r="F3379" s="0" t="str">
        <f aca="false">REPLACE(E3379,SEARCH("/",E3379,1),LEN(E3379),"")</f>
        <v>www.studentsreview.com</v>
      </c>
      <c r="G3379" s="0" t="n">
        <f aca="false">IF(F3379="www.studentcrowd.com",D3379*2/10,IF(F3379="www.studentsreview.com",D3379*2.5/10,"ERROR"))</f>
        <v>0.25</v>
      </c>
      <c r="H3379" s="0" t="str">
        <f aca="false">VLOOKUP(G3379,Sheet2!$A$1:$B$8,2,0)</f>
        <v>bad_plus</v>
      </c>
      <c r="I3379" s="0" t="str">
        <f aca="false">"{""classes"":["""&amp;G3379&amp;"""],""text"":"""&amp;A3379&amp;"""},"</f>
        <v>{"classes":["0,25"],"text":"Chemical Engineering  This Major's Salary over time Although I do not enjoy going to this school, I have to say that some people are exaggerating about how unsafe the campus is. To say that being next to Harlem is such a problem is absolutely ridiculous because we are technically in Harlem. So people's hatred of being in this area stems from racism and fear of the unknown because this area is safe and I have lived here for the majority of my life as a white female and nothing has ever happened to me. If you want to go to a school with a bunch of snotty, bratty, rich white kids who are just as racist as southern rednecks, then this is the perfect school for you. "},</v>
      </c>
      <c r="J3379" s="0" t="n">
        <f aca="false">LEN(A3379)</f>
        <v>670</v>
      </c>
    </row>
    <row r="3380" customFormat="false" ht="12.8" hidden="false" customHeight="false" outlineLevel="0" collapsed="false">
      <c r="A3380" s="0" t="s">
        <v>4285</v>
      </c>
      <c r="B3380" s="0" t="s">
        <v>4257</v>
      </c>
      <c r="C3380" s="0" t="s">
        <v>4286</v>
      </c>
      <c r="D3380" s="0" t="n">
        <v>3</v>
      </c>
      <c r="E3380" s="0" t="str">
        <f aca="false">IFERROR(IFERROR(REPLACE(C3380,SEARCH($E$1,C3380,1),LEN($E$1),""),REPLACE(C3380,SEARCH($F$1,C3380,1),LEN($F$1),"")),C3380)</f>
        <v>www.studentsreview.com/viewprofile.php3?k=1375273428&amp;u=937</v>
      </c>
      <c r="F3380" s="0" t="str">
        <f aca="false">REPLACE(E3380,SEARCH("/",E3380,1),LEN(E3380),"")</f>
        <v>www.studentsreview.com</v>
      </c>
      <c r="G3380" s="0" t="n">
        <f aca="false">IF(F3380="www.studentcrowd.com",D3380*2/10,IF(F3380="www.studentsreview.com",D3380*2.5/10,"ERROR"))</f>
        <v>0.75</v>
      </c>
      <c r="H3380" s="0" t="str">
        <f aca="false">VLOOKUP(G3380,Sheet2!$A$1:$B$8,2,0)</f>
        <v>good</v>
      </c>
      <c r="I3380" s="0" t="str">
        <f aca="false">"{""classes"":["""&amp;G3380&amp;"""],""text"":"""&amp;A3380&amp;"""},"</f>
        <v>{"classes":["0,75"],"text":"English  This Major's Salary over time CU is superb but not user-friendly. To be successful there, as in New York generally, one has to be focused, sharp, alert, and goal-oriented. You have to know what you want and be determined to find it. The administration is enormous and bloated, and, as one finds often when intellectually brilliant people predominate, common sense and ordinary courtesy are often lacking. The academics, however, along with the sense of place, the history, the facilities and the opportunitiesвЂ”to say nothing of the City of New York itselfвЂ”are unbeatable. It is worth attending but one should recognise that there will be no hand-holding; on the contrary, the system will often seek to thwart you. "},</v>
      </c>
      <c r="J3380" s="0" t="n">
        <f aca="false">LEN(A3380)</f>
        <v>727</v>
      </c>
    </row>
    <row r="3381" customFormat="false" ht="12.8" hidden="false" customHeight="false" outlineLevel="0" collapsed="false">
      <c r="A3381" s="0" t="s">
        <v>4287</v>
      </c>
      <c r="B3381" s="0" t="s">
        <v>4257</v>
      </c>
      <c r="C3381" s="0" t="s">
        <v>4288</v>
      </c>
      <c r="D3381" s="0" t="n">
        <v>1</v>
      </c>
      <c r="E3381" s="0" t="str">
        <f aca="false">IFERROR(IFERROR(REPLACE(C3381,SEARCH($E$1,C3381,1),LEN($E$1),""),REPLACE(C3381,SEARCH($F$1,C3381,1),LEN($F$1),"")),C3381)</f>
        <v>www.studentsreview.com/viewprofile.php3?k=1327945528&amp;u=937</v>
      </c>
      <c r="F3381" s="0" t="str">
        <f aca="false">REPLACE(E3381,SEARCH("/",E3381,1),LEN(E3381),"")</f>
        <v>www.studentsreview.com</v>
      </c>
      <c r="G3381" s="0" t="n">
        <f aca="false">IF(F3381="www.studentcrowd.com",D3381*2/10,IF(F3381="www.studentsreview.com",D3381*2.5/10,"ERROR"))</f>
        <v>0.25</v>
      </c>
      <c r="H3381" s="0" t="str">
        <f aca="false">VLOOKUP(G3381,Sheet2!$A$1:$B$8,2,0)</f>
        <v>bad_plus</v>
      </c>
      <c r="I3381" s="0" t="str">
        <f aca="false">"{""classes"":["""&amp;G3381&amp;"""],""text"":"""&amp;A3381&amp;"""},"</f>
        <v>{"classes":["0,25"],"text":"Industrial Operations Engineering  This Major's Salary over time I'm a Industrial Engineering student and I can say that I'm not satisfied about my major at this school at all. The name of the university and its location were the reasons that made me choose Columbia. 3 weeks after the beginning of my freshman year I realized that I have done a terrible mistake.As my counselor told me; engineering should not be studied in an Ivy League school just because it is a label. I wish I have preferred another school I was admitted to such as Stanford, Cornell or even USC. Engineering in Columbia is totally trash and useless. It is a perfect school to study liberal arts however I cannot say the same thing for engineering majors. The staff is extremely snobby and arrogant, teachers don't care about students concerns and lectures are given in auditoriums which are so crowded. Because its located at the edge of the Harlem, Columbia is UNSAFE. There are so many crime cases taking place right outside of the CU's perimeters. People have been raped and got killed. I don't think that its worth for it. Paying 43,000 per year and getting raped or killed.At the end of my sophomore year I got transferred to University of Southern California and now I'm living my dream. Los Angeles is a unique diverse place with a lot of culture and warm people who really friendly. I should have preferred going to the place that I like from the beginning rather then the place that only has label. For prospective students: I strongly recommend you to go to the school that you like rather than an Ivy League school. Stop thinking about the status for a while and think about your own happiness.Another "},</v>
      </c>
      <c r="J3381" s="0" t="n">
        <f aca="false">LEN(A3381)</f>
        <v>1687</v>
      </c>
    </row>
    <row r="3382" customFormat="false" ht="12.8" hidden="false" customHeight="false" outlineLevel="0" collapsed="false">
      <c r="A3382" s="0" t="s">
        <v>4289</v>
      </c>
      <c r="B3382" s="0" t="s">
        <v>4257</v>
      </c>
      <c r="C3382" s="0" t="s">
        <v>4290</v>
      </c>
      <c r="D3382" s="0" t="n">
        <v>1</v>
      </c>
      <c r="E3382" s="0" t="str">
        <f aca="false">IFERROR(IFERROR(REPLACE(C3382,SEARCH($E$1,C3382,1),LEN($E$1),""),REPLACE(C3382,SEARCH($F$1,C3382,1),LEN($F$1),"")),C3382)</f>
        <v>www.studentsreview.com/viewprofile.php3?k=1323326381&amp;u=937</v>
      </c>
      <c r="F3382" s="0" t="str">
        <f aca="false">REPLACE(E3382,SEARCH("/",E3382,1),LEN(E3382),"")</f>
        <v>www.studentsreview.com</v>
      </c>
      <c r="G3382" s="0" t="n">
        <f aca="false">IF(F3382="www.studentcrowd.com",D3382*2/10,IF(F3382="www.studentsreview.com",D3382*2.5/10,"ERROR"))</f>
        <v>0.25</v>
      </c>
      <c r="H3382" s="0" t="str">
        <f aca="false">VLOOKUP(G3382,Sheet2!$A$1:$B$8,2,0)</f>
        <v>bad_plus</v>
      </c>
      <c r="I3382" s="0" t="str">
        <f aca="false">"{""classes"":["""&amp;G3382&amp;"""],""text"":"""&amp;A3382&amp;"""},"</f>
        <v>{"classes":["0,25"],"text":"Industrial Operations Engineering  This Major's Salary over time The administration and the professors don't care. Compared to schools that I got into, Columbia ranks quite low on social life as well as development. There's a reason why Columbia does not have many Rhodes, Marshall, or Goldwater scholars: because the administration doesn't care about its students.1  Extremely poor social experience2  Poor teaching, learn everything by yourself3  Competitive and stressful4  Aloof administration treats you terribly5  Outlets are few, NYC is expensive and 116th street is far from civilization"},</v>
      </c>
      <c r="J3382" s="0" t="n">
        <f aca="false">LEN(A3382)</f>
        <v>595</v>
      </c>
    </row>
    <row r="3383" customFormat="false" ht="12.8" hidden="false" customHeight="false" outlineLevel="0" collapsed="false">
      <c r="A3383" s="0" t="s">
        <v>4291</v>
      </c>
      <c r="B3383" s="0" t="s">
        <v>4257</v>
      </c>
      <c r="C3383" s="0" t="s">
        <v>4292</v>
      </c>
      <c r="D3383" s="0" t="n">
        <v>3</v>
      </c>
      <c r="E3383" s="0" t="str">
        <f aca="false">IFERROR(IFERROR(REPLACE(C3383,SEARCH($E$1,C3383,1),LEN($E$1),""),REPLACE(C3383,SEARCH($F$1,C3383,1),LEN($F$1),"")),C3383)</f>
        <v>www.studentsreview.com/viewprofile.php3?k=1318531597&amp;u=937</v>
      </c>
      <c r="F3383" s="0" t="str">
        <f aca="false">REPLACE(E3383,SEARCH("/",E3383,1),LEN(E3383),"")</f>
        <v>www.studentsreview.com</v>
      </c>
      <c r="G3383" s="0" t="n">
        <f aca="false">IF(F3383="www.studentcrowd.com",D3383*2/10,IF(F3383="www.studentsreview.com",D3383*2.5/10,"ERROR"))</f>
        <v>0.75</v>
      </c>
      <c r="H3383" s="0" t="str">
        <f aca="false">VLOOKUP(G3383,Sheet2!$A$1:$B$8,2,0)</f>
        <v>good</v>
      </c>
      <c r="I3383" s="0" t="str">
        <f aca="false">"{""classes"":["""&amp;G3383&amp;"""],""text"":"""&amp;A3383&amp;"""},"</f>
        <v>{"classes":["0,75"],"text":"English  This Major's Salary over time You'll get out of Columbia what you put in. A great place for extremely bright, intellectually curious, driven, and mature self-starters who are comfortable making their way in a huge, vibrant city and distinguishing themselves as imaginative thinkers who are committed to making the most of the incredible resources the school and city have to offer. If you're a rich kid who's been coasting by on good looks, connections, or mommy and daddy's cash and who expects that strategy to make Columbia a cakewalkвЂ¦ do your classmates a favor and go to Princeton instead."},</v>
      </c>
      <c r="J3383" s="0" t="n">
        <f aca="false">LEN(A3383)</f>
        <v>605</v>
      </c>
    </row>
    <row r="3384" customFormat="false" ht="12.8" hidden="false" customHeight="false" outlineLevel="0" collapsed="false">
      <c r="A3384" s="0" t="s">
        <v>4293</v>
      </c>
      <c r="B3384" s="0" t="s">
        <v>4257</v>
      </c>
      <c r="C3384" s="0" t="s">
        <v>4294</v>
      </c>
      <c r="D3384" s="0" t="n">
        <v>3</v>
      </c>
      <c r="E3384" s="0" t="str">
        <f aca="false">IFERROR(IFERROR(REPLACE(C3384,SEARCH($E$1,C3384,1),LEN($E$1),""),REPLACE(C3384,SEARCH($F$1,C3384,1),LEN($F$1),"")),C3384)</f>
        <v>www.studentsreview.com/viewprofile.php3?k=1315589233&amp;u=937</v>
      </c>
      <c r="F3384" s="0" t="str">
        <f aca="false">REPLACE(E3384,SEARCH("/",E3384,1),LEN(E3384),"")</f>
        <v>www.studentsreview.com</v>
      </c>
      <c r="G3384" s="0" t="n">
        <f aca="false">IF(F3384="www.studentcrowd.com",D3384*2/10,IF(F3384="www.studentsreview.com",D3384*2.5/10,"ERROR"))</f>
        <v>0.75</v>
      </c>
      <c r="H3384" s="0" t="str">
        <f aca="false">VLOOKUP(G3384,Sheet2!$A$1:$B$8,2,0)</f>
        <v>good</v>
      </c>
      <c r="I3384" s="0" t="str">
        <f aca="false">"{""classes"":["""&amp;G3384&amp;"""],""text"":"""&amp;A3384&amp;"""},"</f>
        <v>{"classes":["0,75"],"text":"English  This Major's Salary over time I am a junior at Columbia and I love my school.  I am suspicious that the many negative comments are fake.  Perhaps, they are all written by the same person.Most of my friends at Columbia are very happy.  We love this school.  My suggestion to high school students is to do your own reasearch and spend some time at Columbia to see what it is really like.  I think you will be very impressed with the students you meet and with the campus."},</v>
      </c>
      <c r="J3384" s="0" t="n">
        <f aca="false">LEN(A3384)</f>
        <v>478</v>
      </c>
    </row>
    <row r="3385" customFormat="false" ht="12.8" hidden="false" customHeight="false" outlineLevel="0" collapsed="false">
      <c r="A3385" s="0" t="s">
        <v>4295</v>
      </c>
      <c r="B3385" s="0" t="s">
        <v>4257</v>
      </c>
      <c r="C3385" s="0" t="s">
        <v>4296</v>
      </c>
      <c r="D3385" s="0" t="n">
        <v>2</v>
      </c>
      <c r="E3385" s="0" t="str">
        <f aca="false">IFERROR(IFERROR(REPLACE(C3385,SEARCH($E$1,C3385,1),LEN($E$1),""),REPLACE(C3385,SEARCH($F$1,C3385,1),LEN($F$1),"")),C3385)</f>
        <v>www.studentsreview.com/viewprofile.php3?k=1313252426&amp;u=937</v>
      </c>
      <c r="F3385" s="0" t="str">
        <f aca="false">REPLACE(E3385,SEARCH("/",E3385,1),LEN(E3385),"")</f>
        <v>www.studentsreview.com</v>
      </c>
      <c r="G3385" s="0" t="n">
        <f aca="false">IF(F3385="www.studentcrowd.com",D3385*2/10,IF(F3385="www.studentsreview.com",D3385*2.5/10,"ERROR"))</f>
        <v>0.5</v>
      </c>
      <c r="H3385" s="0" t="str">
        <f aca="false">VLOOKUP(G3385,Sheet2!$A$1:$B$8,2,0)</f>
        <v>middle</v>
      </c>
      <c r="I3385" s="0" t="str">
        <f aca="false">"{""classes"":["""&amp;G3385&amp;"""],""text"":"""&amp;A3385&amp;"""},"</f>
        <v>{"classes":["0,5"],"text":"Other  This Major's Salary over time People are arrogant and competitive, little to no sense of community, but the academics are great - intellectually stimulating "},</v>
      </c>
      <c r="J3385" s="0" t="n">
        <f aca="false">LEN(A3385)</f>
        <v>164</v>
      </c>
    </row>
    <row r="3386" customFormat="false" ht="12.8" hidden="false" customHeight="false" outlineLevel="0" collapsed="false">
      <c r="A3386" s="0" t="s">
        <v>4297</v>
      </c>
      <c r="B3386" s="0" t="s">
        <v>4257</v>
      </c>
      <c r="C3386" s="0" t="s">
        <v>4298</v>
      </c>
      <c r="D3386" s="0" t="n">
        <v>1</v>
      </c>
      <c r="E3386" s="0" t="str">
        <f aca="false">IFERROR(IFERROR(REPLACE(C3386,SEARCH($E$1,C3386,1),LEN($E$1),""),REPLACE(C3386,SEARCH($F$1,C3386,1),LEN($F$1),"")),C3386)</f>
        <v>www.studentsreview.com/viewprofile.php3?k=1311893479&amp;u=937</v>
      </c>
      <c r="F3386" s="0" t="str">
        <f aca="false">REPLACE(E3386,SEARCH("/",E3386,1),LEN(E3386),"")</f>
        <v>www.studentsreview.com</v>
      </c>
      <c r="G3386" s="0" t="n">
        <f aca="false">IF(F3386="www.studentcrowd.com",D3386*2/10,IF(F3386="www.studentsreview.com",D3386*2.5/10,"ERROR"))</f>
        <v>0.25</v>
      </c>
      <c r="H3386" s="0" t="str">
        <f aca="false">VLOOKUP(G3386,Sheet2!$A$1:$B$8,2,0)</f>
        <v>bad_plus</v>
      </c>
      <c r="I3386" s="0" t="str">
        <f aca="false">"{""classes"":["""&amp;G3386&amp;"""],""text"":"""&amp;A3386&amp;"""},"</f>
        <v>{"classes":["0,25"],"text":"English  This Major's Salary over time Other than NYC, Columbia has been a bust. The area of NY is not great and many students seems to feel unsafe. I grew up near NY. Still, Columbia was not what I had expected. Neither the faculty nor the students are helpful. I have a friend that went to another Ivy league school and she seems to be having a better college experience. I wish I could transfer."},</v>
      </c>
      <c r="J3386" s="0" t="n">
        <f aca="false">LEN(A3386)</f>
        <v>398</v>
      </c>
    </row>
    <row r="3387" customFormat="false" ht="12.8" hidden="false" customHeight="false" outlineLevel="0" collapsed="false">
      <c r="A3387" s="0" t="s">
        <v>4299</v>
      </c>
      <c r="B3387" s="0" t="s">
        <v>4257</v>
      </c>
      <c r="C3387" s="0" t="s">
        <v>4300</v>
      </c>
      <c r="D3387" s="0" t="n">
        <v>1</v>
      </c>
      <c r="E3387" s="0" t="str">
        <f aca="false">IFERROR(IFERROR(REPLACE(C3387,SEARCH($E$1,C3387,1),LEN($E$1),""),REPLACE(C3387,SEARCH($F$1,C3387,1),LEN($F$1),"")),C3387)</f>
        <v>www.studentsreview.com/viewprofile.php3?k=1311803919&amp;u=937</v>
      </c>
      <c r="F3387" s="0" t="str">
        <f aca="false">REPLACE(E3387,SEARCH("/",E3387,1),LEN(E3387),"")</f>
        <v>www.studentsreview.com</v>
      </c>
      <c r="G3387" s="0" t="n">
        <f aca="false">IF(F3387="www.studentcrowd.com",D3387*2/10,IF(F3387="www.studentsreview.com",D3387*2.5/10,"ERROR"))</f>
        <v>0.25</v>
      </c>
      <c r="H3387" s="0" t="str">
        <f aca="false">VLOOKUP(G3387,Sheet2!$A$1:$B$8,2,0)</f>
        <v>bad_plus</v>
      </c>
      <c r="I3387" s="0" t="str">
        <f aca="false">"{""classes"":["""&amp;G3387&amp;"""],""text"":"""&amp;A3387&amp;"""},"</f>
        <v>{"classes":["0,25"],"text":"English  This Major's Salary over time I remember walking across campus every morning and seeing the bodies of the students who had jumped out the windows of the residence halls the night before. The only thing to do in the neighborhood is to walk down Broadway at night all alone and hope someone might talk to you. Otherwise you just sit in your room and drink and cry and think of how you might kill yourself."},</v>
      </c>
      <c r="J3387" s="0" t="n">
        <f aca="false">LEN(A3387)</f>
        <v>412</v>
      </c>
    </row>
    <row r="3388" customFormat="false" ht="12.8" hidden="false" customHeight="false" outlineLevel="0" collapsed="false">
      <c r="A3388" s="0" t="s">
        <v>4301</v>
      </c>
      <c r="B3388" s="0" t="s">
        <v>4257</v>
      </c>
      <c r="C3388" s="0" t="s">
        <v>4302</v>
      </c>
      <c r="D3388" s="0" t="n">
        <v>1</v>
      </c>
      <c r="E3388" s="0" t="str">
        <f aca="false">IFERROR(IFERROR(REPLACE(C3388,SEARCH($E$1,C3388,1),LEN($E$1),""),REPLACE(C3388,SEARCH($F$1,C3388,1),LEN($F$1),"")),C3388)</f>
        <v>www.studentsreview.com/viewprofile.php3?k=1308750261&amp;u=937</v>
      </c>
      <c r="F3388" s="0" t="str">
        <f aca="false">REPLACE(E3388,SEARCH("/",E3388,1),LEN(E3388),"")</f>
        <v>www.studentsreview.com</v>
      </c>
      <c r="G3388" s="0" t="n">
        <f aca="false">IF(F3388="www.studentcrowd.com",D3388*2/10,IF(F3388="www.studentsreview.com",D3388*2.5/10,"ERROR"))</f>
        <v>0.25</v>
      </c>
      <c r="H3388" s="0" t="str">
        <f aca="false">VLOOKUP(G3388,Sheet2!$A$1:$B$8,2,0)</f>
        <v>bad_plus</v>
      </c>
      <c r="I3388" s="0" t="str">
        <f aca="false">"{""classes"":["""&amp;G3388&amp;"""],""text"":"""&amp;A3388&amp;"""},"</f>
        <v>{"classes":["0,25"],"text":"History/Histories  art history/etc.   This Major's Salary over time Just a bad decision. I could have gone to Princeton or Yale and choose Columbia for NY. What a mistake. Every time you go out, it costs too much and campus life is not cohesive. Competition for grades is intense and neither teachers nor students are helpful. Go somewhere else. I wish I had."},</v>
      </c>
      <c r="J3388" s="0" t="n">
        <f aca="false">LEN(A3388)</f>
        <v>359</v>
      </c>
    </row>
    <row r="3389" customFormat="false" ht="12.8" hidden="false" customHeight="false" outlineLevel="0" collapsed="false">
      <c r="A3389" s="0" t="s">
        <v>4303</v>
      </c>
      <c r="B3389" s="0" t="s">
        <v>4257</v>
      </c>
      <c r="C3389" s="0" t="s">
        <v>4304</v>
      </c>
      <c r="D3389" s="0" t="n">
        <v>1</v>
      </c>
      <c r="E3389" s="0" t="str">
        <f aca="false">IFERROR(IFERROR(REPLACE(C3389,SEARCH($E$1,C3389,1),LEN($E$1),""),REPLACE(C3389,SEARCH($F$1,C3389,1),LEN($F$1),"")),C3389)</f>
        <v>www.studentsreview.com/viewprofile.php3?k=1308580719&amp;u=937</v>
      </c>
      <c r="F3389" s="0" t="str">
        <f aca="false">REPLACE(E3389,SEARCH("/",E3389,1),LEN(E3389),"")</f>
        <v>www.studentsreview.com</v>
      </c>
      <c r="G3389" s="0" t="n">
        <f aca="false">IF(F3389="www.studentcrowd.com",D3389*2/10,IF(F3389="www.studentsreview.com",D3389*2.5/10,"ERROR"))</f>
        <v>0.25</v>
      </c>
      <c r="H3389" s="0" t="str">
        <f aca="false">VLOOKUP(G3389,Sheet2!$A$1:$B$8,2,0)</f>
        <v>bad_plus</v>
      </c>
      <c r="I3389" s="0" t="str">
        <f aca="false">"{""classes"":["""&amp;G3389&amp;"""],""text"":"""&amp;A3389&amp;"""},"</f>
        <v>{"classes":["0,25"],"text":"Psychology  This Major's Salary over time What a difference between NY and Columbia. NY is great but you rarely get to use it. When you do, it is SO EXPENSIVE. The university has a lot of smart kids who compete for everything. Few students help each other for fear others doing better. But heyвЂ¦this is NYвЂ¦you are on your own. Columbia is just a huge disappointment. The area around the school is really bad. I am a big guy but do not feel safe at night unless I am in the center of campus. Social life is miserable, teachers are arrogant and don't care about teaching undergraduates. The administration is filled with red tape and students rarely come together as a school. Other than NY, the social life is really bad. I really wish I had gone to  any  other top university. I can see how Columbia could be better as a graduate school where you are less reliant on making friends and being part of a social community."},</v>
      </c>
      <c r="J3389" s="0" t="n">
        <f aca="false">LEN(A3389)</f>
        <v>922</v>
      </c>
    </row>
    <row r="3390" customFormat="false" ht="12.8" hidden="false" customHeight="false" outlineLevel="0" collapsed="false">
      <c r="A3390" s="0" t="s">
        <v>4305</v>
      </c>
      <c r="B3390" s="0" t="s">
        <v>4257</v>
      </c>
      <c r="C3390" s="0" t="s">
        <v>4306</v>
      </c>
      <c r="D3390" s="0" t="n">
        <v>2</v>
      </c>
      <c r="E3390" s="0" t="str">
        <f aca="false">IFERROR(IFERROR(REPLACE(C3390,SEARCH($E$1,C3390,1),LEN($E$1),""),REPLACE(C3390,SEARCH($F$1,C3390,1),LEN($F$1),"")),C3390)</f>
        <v>www.studentsreview.com/viewprofile.php3?k=1307485106&amp;u=937</v>
      </c>
      <c r="F3390" s="0" t="str">
        <f aca="false">REPLACE(E3390,SEARCH("/",E3390,1),LEN(E3390),"")</f>
        <v>www.studentsreview.com</v>
      </c>
      <c r="G3390" s="0" t="n">
        <f aca="false">IF(F3390="www.studentcrowd.com",D3390*2/10,IF(F3390="www.studentsreview.com",D3390*2.5/10,"ERROR"))</f>
        <v>0.5</v>
      </c>
      <c r="H3390" s="0" t="str">
        <f aca="false">VLOOKUP(G3390,Sheet2!$A$1:$B$8,2,0)</f>
        <v>middle</v>
      </c>
      <c r="I3390" s="0" t="str">
        <f aca="false">"{""classes"":["""&amp;G3390&amp;"""],""text"":"""&amp;A3390&amp;"""},"</f>
        <v>{"classes":["0,5"],"text":"History/Histories  art history/etc.   This Major's Salary over time The administration just doesn't care about undergrads. The school borders on some shady neighborhoods. The teachers are not helpful and self absorbed. I thought NY would be an asset. It was at times, but you really don't deal with NY like you deal with Columbia. In the end, I wish I had gone somewhere else."},</v>
      </c>
      <c r="J3390" s="0" t="n">
        <f aca="false">LEN(A3390)</f>
        <v>376</v>
      </c>
    </row>
    <row r="3391" customFormat="false" ht="12.8" hidden="false" customHeight="false" outlineLevel="0" collapsed="false">
      <c r="A3391" s="0" t="s">
        <v>4307</v>
      </c>
      <c r="B3391" s="0" t="s">
        <v>4257</v>
      </c>
      <c r="C3391" s="0" t="s">
        <v>4308</v>
      </c>
      <c r="D3391" s="0" t="n">
        <v>1</v>
      </c>
      <c r="E3391" s="0" t="str">
        <f aca="false">IFERROR(IFERROR(REPLACE(C3391,SEARCH($E$1,C3391,1),LEN($E$1),""),REPLACE(C3391,SEARCH($F$1,C3391,1),LEN($F$1),"")),C3391)</f>
        <v>www.studentsreview.com/viewprofile.php3?k=1302977096&amp;u=937</v>
      </c>
      <c r="F3391" s="0" t="str">
        <f aca="false">REPLACE(E3391,SEARCH("/",E3391,1),LEN(E3391),"")</f>
        <v>www.studentsreview.com</v>
      </c>
      <c r="G3391" s="0" t="n">
        <f aca="false">IF(F3391="www.studentcrowd.com",D3391*2/10,IF(F3391="www.studentsreview.com",D3391*2.5/10,"ERROR"))</f>
        <v>0.25</v>
      </c>
      <c r="H3391" s="0" t="str">
        <f aca="false">VLOOKUP(G3391,Sheet2!$A$1:$B$8,2,0)</f>
        <v>bad_plus</v>
      </c>
      <c r="I3391" s="0" t="str">
        <f aca="false">"{""classes"":["""&amp;G3391&amp;"""],""text"":"""&amp;A3391&amp;"""},"</f>
        <v>{"classes":["0,25"],"text":"Psychology  This Major's Salary over time You will be miserable here.  Its nice to have access to the city, but you will feel so bogged down with school work and the expensiveness of the city you will live in the Columbia bubble and rarely see New York as much* as you thought you would.  All of your friends will always be  too busy  to do any fun stuff with you.  Everybody is in therapy because they're so depressed.  It's #1 on the list of most stressful schools and rightfully so.  The whole atmosphere will brign you down."},</v>
      </c>
      <c r="J3391" s="0" t="n">
        <f aca="false">LEN(A3391)</f>
        <v>528</v>
      </c>
    </row>
    <row r="3392" customFormat="false" ht="12.8" hidden="false" customHeight="false" outlineLevel="0" collapsed="false">
      <c r="A3392" s="0" t="s">
        <v>4309</v>
      </c>
      <c r="B3392" s="0" t="s">
        <v>4257</v>
      </c>
      <c r="C3392" s="0" t="s">
        <v>4310</v>
      </c>
      <c r="D3392" s="0" t="n">
        <v>1</v>
      </c>
      <c r="E3392" s="0" t="str">
        <f aca="false">IFERROR(IFERROR(REPLACE(C3392,SEARCH($E$1,C3392,1),LEN($E$1),""),REPLACE(C3392,SEARCH($F$1,C3392,1),LEN($F$1),"")),C3392)</f>
        <v>www.studentsreview.com/viewprofile.php3?k=1302556879&amp;u=937</v>
      </c>
      <c r="F3392" s="0" t="str">
        <f aca="false">REPLACE(E3392,SEARCH("/",E3392,1),LEN(E3392),"")</f>
        <v>www.studentsreview.com</v>
      </c>
      <c r="G3392" s="0" t="n">
        <f aca="false">IF(F3392="www.studentcrowd.com",D3392*2/10,IF(F3392="www.studentsreview.com",D3392*2.5/10,"ERROR"))</f>
        <v>0.25</v>
      </c>
      <c r="H3392" s="0" t="str">
        <f aca="false">VLOOKUP(G3392,Sheet2!$A$1:$B$8,2,0)</f>
        <v>bad_plus</v>
      </c>
      <c r="I3392" s="0" t="str">
        <f aca="false">"{""classes"":["""&amp;G3392&amp;"""],""text"":"""&amp;A3392&amp;"""},"</f>
        <v>{"classes":["0,25"],"text":"Other  This Major's Salary over time Let's see, my thoughts during the 3 months prior to starting my college education at Columbia consisted of such:  NYC!   Such great parties!   Best of the best professors!   Great job opportunities!   Awesome, hipster students!   IM SO EXCITED!  However, aside from being in NYC, which is great when I get a chance to actually experience it, attending Columbia was the worst choice i've madeвЂ¦ever? The students are obsessive over grades, the social scene SUCKS. worse than i could ever imagine. the professors have a couldn't be bothered attitude about everything, and are far from helpful. Although I have remained untouched, many of my friends have gotten mugged right outside the campus gatesвЂ¦I wonder if it has anything to do with the fact that Columbia is located right next to HARLEM?I got into so many other great schools.. Penn, Cornell, Boston College, PrincetonвЂ¦ I would choose anything over this pile of crap"},</v>
      </c>
      <c r="J3392" s="0" t="n">
        <f aca="false">LEN(A3392)</f>
        <v>962</v>
      </c>
    </row>
    <row r="3393" customFormat="false" ht="12.8" hidden="false" customHeight="false" outlineLevel="0" collapsed="false">
      <c r="A3393" s="0" t="s">
        <v>4311</v>
      </c>
      <c r="B3393" s="0" t="s">
        <v>4257</v>
      </c>
      <c r="C3393" s="0" t="s">
        <v>4312</v>
      </c>
      <c r="D3393" s="0" t="n">
        <v>2</v>
      </c>
      <c r="E3393" s="0" t="str">
        <f aca="false">IFERROR(IFERROR(REPLACE(C3393,SEARCH($E$1,C3393,1),LEN($E$1),""),REPLACE(C3393,SEARCH($F$1,C3393,1),LEN($F$1),"")),C3393)</f>
        <v>www.studentsreview.com/viewprofile.php3?k=1275869346&amp;u=937</v>
      </c>
      <c r="F3393" s="0" t="str">
        <f aca="false">REPLACE(E3393,SEARCH("/",E3393,1),LEN(E3393),"")</f>
        <v>www.studentsreview.com</v>
      </c>
      <c r="G3393" s="0" t="n">
        <f aca="false">IF(F3393="www.studentcrowd.com",D3393*2/10,IF(F3393="www.studentsreview.com",D3393*2.5/10,"ERROR"))</f>
        <v>0.5</v>
      </c>
      <c r="H3393" s="0" t="str">
        <f aca="false">VLOOKUP(G3393,Sheet2!$A$1:$B$8,2,0)</f>
        <v>middle</v>
      </c>
      <c r="I3393" s="0" t="str">
        <f aca="false">"{""classes"":["""&amp;G3393&amp;"""],""text"":"""&amp;A3393&amp;"""},"</f>
        <v>{"classes":["0,5"],"text":"PreVet and Veterinary  This Major's Salary over time While a Columbia education is good, the open-ness of campus life is better. Some nights in the residence hall we have masturbation socials and even my faculty residents have partaken as well as sorority girls. Anyone can leave a comment on this page!"},</v>
      </c>
      <c r="J3393" s="0" t="n">
        <f aca="false">LEN(A3393)</f>
        <v>303</v>
      </c>
    </row>
    <row r="3394" customFormat="false" ht="12.8" hidden="false" customHeight="false" outlineLevel="0" collapsed="false">
      <c r="A3394" s="0" t="s">
        <v>4313</v>
      </c>
      <c r="B3394" s="0" t="s">
        <v>4257</v>
      </c>
      <c r="C3394" s="0" t="s">
        <v>4314</v>
      </c>
      <c r="D3394" s="0" t="n">
        <v>1</v>
      </c>
      <c r="E3394" s="0" t="str">
        <f aca="false">IFERROR(IFERROR(REPLACE(C3394,SEARCH($E$1,C3394,1),LEN($E$1),""),REPLACE(C3394,SEARCH($F$1,C3394,1),LEN($F$1),"")),C3394)</f>
        <v>www.studentsreview.com/viewprofile.php3?k=1269073428&amp;u=937</v>
      </c>
      <c r="F3394" s="0" t="str">
        <f aca="false">REPLACE(E3394,SEARCH("/",E3394,1),LEN(E3394),"")</f>
        <v>www.studentsreview.com</v>
      </c>
      <c r="G3394" s="0" t="n">
        <f aca="false">IF(F3394="www.studentcrowd.com",D3394*2/10,IF(F3394="www.studentsreview.com",D3394*2.5/10,"ERROR"))</f>
        <v>0.25</v>
      </c>
      <c r="H3394" s="0" t="str">
        <f aca="false">VLOOKUP(G3394,Sheet2!$A$1:$B$8,2,0)</f>
        <v>bad_plus</v>
      </c>
      <c r="I3394" s="0" t="str">
        <f aca="false">"{""classes"":["""&amp;G3394&amp;"""],""text"":"""&amp;A3394&amp;"""},"</f>
        <v>{"classes":["0,25"],"text":"Neuroscience/Cognitive Science  This Major's Salary over time On the bright side, Columbia no longer has Chris Colombo running the show at Columbia College.  Perhaps the most breathtakingly unethical and vile individual ever to sully Columbia's name.  My condolences to those at MIT, where he undoubtedly is wreaking havoc.  Sadly, we still have Dean Kevin Shollenberger, an incompetent, vile, and harassing individual, who still lurks around the campus.  If prospective students only knew what they were in for regarding the administrators here, they would run out the rusted gates so fast.  Other than the lack of safety, lack of campus, lack of challenging course work, lack of ethical administrators, and lack of concern regarding the over the top sticker price, Columbia is great.  But, if all these lacks don't appeal to you, as they now don't appeal to me, I would advise perspectives students to look elsewhere.  You'll get a better education which won't  lack.  Sorry I went here, should have transferred, wouldn't do it again.  "},</v>
      </c>
      <c r="J3394" s="0" t="n">
        <f aca="false">LEN(A3394)</f>
        <v>1038</v>
      </c>
    </row>
    <row r="3395" customFormat="false" ht="12.8" hidden="false" customHeight="false" outlineLevel="0" collapsed="false">
      <c r="A3395" s="0" t="s">
        <v>4315</v>
      </c>
      <c r="B3395" s="0" t="s">
        <v>4257</v>
      </c>
      <c r="C3395" s="0" t="s">
        <v>4316</v>
      </c>
      <c r="D3395" s="0" t="n">
        <v>1</v>
      </c>
      <c r="E3395" s="0" t="str">
        <f aca="false">IFERROR(IFERROR(REPLACE(C3395,SEARCH($E$1,C3395,1),LEN($E$1),""),REPLACE(C3395,SEARCH($F$1,C3395,1),LEN($F$1),"")),C3395)</f>
        <v>www.studentsreview.com/viewprofile.php3?k=1268953888&amp;u=937</v>
      </c>
      <c r="F3395" s="0" t="str">
        <f aca="false">REPLACE(E3395,SEARCH("/",E3395,1),LEN(E3395),"")</f>
        <v>www.studentsreview.com</v>
      </c>
      <c r="G3395" s="0" t="n">
        <f aca="false">IF(F3395="www.studentcrowd.com",D3395*2/10,IF(F3395="www.studentsreview.com",D3395*2.5/10,"ERROR"))</f>
        <v>0.25</v>
      </c>
      <c r="H3395" s="0" t="str">
        <f aca="false">VLOOKUP(G3395,Sheet2!$A$1:$B$8,2,0)</f>
        <v>bad_plus</v>
      </c>
      <c r="I3395" s="0" t="str">
        <f aca="false">"{""classes"":["""&amp;G3395&amp;"""],""text"":"""&amp;A3395&amp;"""},"</f>
        <v>{"classes":["0,25"],"text":"Other  This Major's Salary over time Do not be swayed by the city life! Yes , CU is in an exciting city, but depending on your major you won't see or experience much of it. In general, if you are looking for a school with integrity you may as well go to Yale, Princeton, or Harvard. My experience has been that Columbia isn't all what they marketed to be. Students cheat so much that it makes me wonder if I went to a state school. It's painfully obvious that you GPA doesn't always tell others how much you have mastered, but just how sneaky you were at cheating or how much of a genius you are. As a SEAS student, the best engineering majors here are Civil, Environmental, and Electrical Engineering. The rest will not help you prep for Grad School or as a competitive employee in the future. If I had to make my college decision again, I would've gone elsewhere regardless of it being in NYC."},</v>
      </c>
      <c r="J3395" s="0" t="n">
        <f aca="false">LEN(A3395)</f>
        <v>895</v>
      </c>
    </row>
    <row r="3396" customFormat="false" ht="12.8" hidden="false" customHeight="false" outlineLevel="0" collapsed="false">
      <c r="A3396" s="0" t="s">
        <v>4317</v>
      </c>
      <c r="B3396" s="0" t="s">
        <v>4257</v>
      </c>
      <c r="C3396" s="0" t="s">
        <v>4318</v>
      </c>
      <c r="D3396" s="0" t="n">
        <v>2</v>
      </c>
      <c r="E3396" s="0" t="str">
        <f aca="false">IFERROR(IFERROR(REPLACE(C3396,SEARCH($E$1,C3396,1),LEN($E$1),""),REPLACE(C3396,SEARCH($F$1,C3396,1),LEN($F$1),"")),C3396)</f>
        <v>www.studentsreview.com/viewprofile.php3?k=1266515842&amp;u=937</v>
      </c>
      <c r="F3396" s="0" t="str">
        <f aca="false">REPLACE(E3396,SEARCH("/",E3396,1),LEN(E3396),"")</f>
        <v>www.studentsreview.com</v>
      </c>
      <c r="G3396" s="0" t="n">
        <f aca="false">IF(F3396="www.studentcrowd.com",D3396*2/10,IF(F3396="www.studentsreview.com",D3396*2.5/10,"ERROR"))</f>
        <v>0.5</v>
      </c>
      <c r="H3396" s="0" t="str">
        <f aca="false">VLOOKUP(G3396,Sheet2!$A$1:$B$8,2,0)</f>
        <v>middle</v>
      </c>
      <c r="I3396" s="0" t="str">
        <f aca="false">"{""classes"":["""&amp;G3396&amp;"""],""text"":"""&amp;A3396&amp;"""},"</f>
        <v>{"classes":["0,5"],"text":"Unknown  This Major's Salary over time Is it alright if I PRETEND that I attend Columbia? Is this site even reliable?"},</v>
      </c>
      <c r="J3396" s="0" t="n">
        <f aca="false">LEN(A3396)</f>
        <v>117</v>
      </c>
    </row>
    <row r="3397" customFormat="false" ht="12.8" hidden="false" customHeight="false" outlineLevel="0" collapsed="false">
      <c r="A3397" s="0" t="s">
        <v>4319</v>
      </c>
      <c r="B3397" s="0" t="s">
        <v>4257</v>
      </c>
      <c r="C3397" s="0" t="s">
        <v>4320</v>
      </c>
      <c r="D3397" s="0" t="n">
        <v>3</v>
      </c>
      <c r="E3397" s="0" t="str">
        <f aca="false">IFERROR(IFERROR(REPLACE(C3397,SEARCH($E$1,C3397,1),LEN($E$1),""),REPLACE(C3397,SEARCH($F$1,C3397,1),LEN($F$1),"")),C3397)</f>
        <v>www.studentsreview.com/viewprofile.php3?k=1261679907&amp;u=937</v>
      </c>
      <c r="F3397" s="0" t="str">
        <f aca="false">REPLACE(E3397,SEARCH("/",E3397,1),LEN(E3397),"")</f>
        <v>www.studentsreview.com</v>
      </c>
      <c r="G3397" s="0" t="n">
        <f aca="false">IF(F3397="www.studentcrowd.com",D3397*2/10,IF(F3397="www.studentsreview.com",D3397*2.5/10,"ERROR"))</f>
        <v>0.75</v>
      </c>
      <c r="H3397" s="0" t="str">
        <f aca="false">VLOOKUP(G3397,Sheet2!$A$1:$B$8,2,0)</f>
        <v>good</v>
      </c>
      <c r="I3397" s="0" t="str">
        <f aca="false">"{""classes"":["""&amp;G3397&amp;"""],""text"":"""&amp;A3397&amp;"""},"</f>
        <v>{"classes":["0,75"],"text":"English  This Major's Salary over time I am very happy to be going to Columbia.  The resources and faculty are the highest quality anywhere, and the location in New York is unbeatable.  The complaints that I usually hear around campus center around the Core and the administration.  Here are my takes on these two concerns:  First of all, if you go to Columbia you should expect the Core Curriculum since it is a major part of Columbia's reputation.  I am a very self-motivated student and I still appreciate the basic well rounded education that the Core ensures.  Granted some of the classes can be useless depending on your professor, but overall it is incredibly useful.  It makes sure that every student has the same basis in philosophy and literature so that there is a common background for class discussions.  And on a more basic level, the ideals of the Core Curriculum signify an attitude at Columbia towards a complete, well rounded education that I strongly agree with.  As far as the administration issue goes, Columbia does have a problem with bureaucracy.  They don't treat students with individual attention and there is a lot of red tape.  That said, this also gives the student a lot of freedom since the university doesn't pay much attention to what you're doing.  I was thinking about doing an ethnomusicology degree and while creating the major would have been incredibly problematic with all the appeals and paperwork, the Anthropology dept was fine with me doing an Anthro degree focused on music.  The point here is that if you're self-motivated you can find a way to work the system and as long as you fulfill the basic requirements set in place you have a lot of freedom.  "},</v>
      </c>
      <c r="J3397" s="0" t="n">
        <f aca="false">LEN(A3397)</f>
        <v>1699</v>
      </c>
    </row>
    <row r="3398" customFormat="false" ht="12.8" hidden="false" customHeight="false" outlineLevel="0" collapsed="false">
      <c r="A3398" s="0" t="s">
        <v>4321</v>
      </c>
      <c r="B3398" s="0" t="s">
        <v>4257</v>
      </c>
      <c r="C3398" s="0" t="s">
        <v>4322</v>
      </c>
      <c r="D3398" s="0" t="n">
        <v>1</v>
      </c>
      <c r="E3398" s="0" t="str">
        <f aca="false">IFERROR(IFERROR(REPLACE(C3398,SEARCH($E$1,C3398,1),LEN($E$1),""),REPLACE(C3398,SEARCH($F$1,C3398,1),LEN($F$1),"")),C3398)</f>
        <v>www.studentsreview.com/viewprofile.php3?k=1261076179&amp;u=937</v>
      </c>
      <c r="F3398" s="0" t="str">
        <f aca="false">REPLACE(E3398,SEARCH("/",E3398,1),LEN(E3398),"")</f>
        <v>www.studentsreview.com</v>
      </c>
      <c r="G3398" s="0" t="n">
        <f aca="false">IF(F3398="www.studentcrowd.com",D3398*2/10,IF(F3398="www.studentsreview.com",D3398*2.5/10,"ERROR"))</f>
        <v>0.25</v>
      </c>
      <c r="H3398" s="0" t="str">
        <f aca="false">VLOOKUP(G3398,Sheet2!$A$1:$B$8,2,0)</f>
        <v>bad_plus</v>
      </c>
      <c r="I3398" s="0" t="str">
        <f aca="false">"{""classes"":["""&amp;G3398&amp;"""],""text"":"""&amp;A3398&amp;"""},"</f>
        <v>{"classes":["0,25"],"text":"Unknown  This Major's Salary over time Well what can i say this hell hole was the worst decision of my life. I got jumped the first day of college by some blacks heading to Starbucks outside the freaking campusвЂ¦ it was literally across the street.  The kids here are so damn arrogant and for the guys that like girls good luck finding any hot bitches here brahвЂ¦ because there was only one pretty girl when i attended and luckily im still with her. Fuck this rip off they will take your money.. the teachers dont even offer tutoring what kind of shit is thisвЂ¦ "},</v>
      </c>
      <c r="J3398" s="0" t="n">
        <f aca="false">LEN(A3398)</f>
        <v>565</v>
      </c>
    </row>
    <row r="3399" customFormat="false" ht="12.8" hidden="false" customHeight="false" outlineLevel="0" collapsed="false">
      <c r="A3399" s="0" t="s">
        <v>4323</v>
      </c>
      <c r="B3399" s="0" t="s">
        <v>4257</v>
      </c>
      <c r="C3399" s="0" t="s">
        <v>4324</v>
      </c>
      <c r="D3399" s="0" t="n">
        <v>3</v>
      </c>
      <c r="E3399" s="0" t="str">
        <f aca="false">IFERROR(IFERROR(REPLACE(C3399,SEARCH($E$1,C3399,1),LEN($E$1),""),REPLACE(C3399,SEARCH($F$1,C3399,1),LEN($F$1),"")),C3399)</f>
        <v>www.studentsreview.com/viewprofile.php3?k=1258755482&amp;u=937</v>
      </c>
      <c r="F3399" s="0" t="str">
        <f aca="false">REPLACE(E3399,SEARCH("/",E3399,1),LEN(E3399),"")</f>
        <v>www.studentsreview.com</v>
      </c>
      <c r="G3399" s="0" t="n">
        <f aca="false">IF(F3399="www.studentcrowd.com",D3399*2/10,IF(F3399="www.studentsreview.com",D3399*2.5/10,"ERROR"))</f>
        <v>0.75</v>
      </c>
      <c r="H3399" s="0" t="str">
        <f aca="false">VLOOKUP(G3399,Sheet2!$A$1:$B$8,2,0)</f>
        <v>good</v>
      </c>
      <c r="I3399" s="0" t="str">
        <f aca="false">"{""classes"":["""&amp;G3399&amp;"""],""text"":"""&amp;A3399&amp;"""},"</f>
        <v>{"classes":["0,75"],"text":"PreMed and Medical  This Major's Salary over time First of all, I graduated from the College more than 15 years ago, so I am not up to date on the current state of affairs. But I will say that having graduated from Columbia has given me a  leg up  and given me some connections that have helped me later in life.  There is at least one job that I know I got specifically because I was a Columbia grad, and I know the Columbia name does carry some weight  although not quite as much as the top tier Ivies . Overall, I feel I received a high quality liberal arts education.  There are definitely some disciplines that are better taught than others. If your aspirations are in journalism, law, or political science, Columbia is the place for you.  I am a big believer in the Core Curriculum and the critical thinking skills that it instills.  However, I was a pre-health professional student, and the basic science classes were mediocre. The downsides were a lot of classes taught by grad students and non-native English speakers  esp. in the sciences .  Also, as a University, Columbia does not place enough priority on its undergraduate programs.Of course, one of the biggest assets of a Columbia education is having NYC as your playground.  My advice is to take full advantage of this, get outside of Morningside Heights, and enjoy the benefits of living in an awesome city.My college experience was very different from that of my peers who went to other schools. Obviously, football and other athletics are not big at Columbia. Greek life was not so big as at other schools as well.Some of the negative comments I've seen on StudentsReview I understand. New Yorkers are viewed as rude, impersonal, and rough around the edges.  Crime is an issue in any big city.  But there are communities within the Columbia campus that are genuine, caring, passionate, and compassionateвЂ”maybe not outwardly friendly but still good people. Looking back, I have no regrets about my Columbia education.  It could have been better in some respects, but I do value what I learned, and in many ways it has been an asset in my post-college life.  However, with skyrocketing tuition, honestly I am not so sure it would be worth the money to go to Columbia nowadays.  If you have limited resources, it may be better to use that money to attend a top Ivy for undergrad or save it for graduate/professional school. "},</v>
      </c>
      <c r="J3399" s="0" t="n">
        <f aca="false">LEN(A3399)</f>
        <v>2392</v>
      </c>
    </row>
    <row r="3400" customFormat="false" ht="12.8" hidden="false" customHeight="false" outlineLevel="0" collapsed="false">
      <c r="A3400" s="0" t="s">
        <v>4325</v>
      </c>
      <c r="B3400" s="0" t="s">
        <v>4257</v>
      </c>
      <c r="C3400" s="0" t="s">
        <v>4326</v>
      </c>
      <c r="D3400" s="0" t="n">
        <v>2</v>
      </c>
      <c r="E3400" s="0" t="str">
        <f aca="false">IFERROR(IFERROR(REPLACE(C3400,SEARCH($E$1,C3400,1),LEN($E$1),""),REPLACE(C3400,SEARCH($F$1,C3400,1),LEN($F$1),"")),C3400)</f>
        <v>www.studentsreview.com/viewprofile.php3?k=1257527346&amp;u=937</v>
      </c>
      <c r="F3400" s="0" t="str">
        <f aca="false">REPLACE(E3400,SEARCH("/",E3400,1),LEN(E3400),"")</f>
        <v>www.studentsreview.com</v>
      </c>
      <c r="G3400" s="0" t="n">
        <f aca="false">IF(F3400="www.studentcrowd.com",D3400*2/10,IF(F3400="www.studentsreview.com",D3400*2.5/10,"ERROR"))</f>
        <v>0.5</v>
      </c>
      <c r="H3400" s="0" t="str">
        <f aca="false">VLOOKUP(G3400,Sheet2!$A$1:$B$8,2,0)</f>
        <v>middle</v>
      </c>
      <c r="I3400" s="0" t="str">
        <f aca="false">"{""classes"":["""&amp;G3400&amp;"""],""text"":"""&amp;A3400&amp;"""},"</f>
        <v>{"classes":["0,5"],"text":"English  This Major's Salary over time I'm from Texas, and New York couldn't be more awesome! Make sure you visit the campusвЂ”it's absolutely beautiful to some and claustrophobic for others, so find out into which category you fit. The best thing about Columbia is that you can study absolutely anything you're interested inвЂ”and practically all the departments are top-notch. The worst thing, probably, is that you have to do almost all logistical work yourself. Very rarely are advisors or counselors helpful in working with you to achieve your goals. Definitely know about the Core Curriculum, for which Columbia is famous, before deciding to attend. Some people love it, as it opens up their intellectual spheres and allows them to explore academic subjects they otherwise never would; some hate it, as they feel it constricts them from focusing on what they really want to study. If you're not sure what you want to studyвЂ”or if you're interested in something interdisciplinary/offbeat, Columbia is very likely a great school for you."},</v>
      </c>
      <c r="J3400" s="0" t="n">
        <f aca="false">LEN(A3400)</f>
        <v>1042</v>
      </c>
    </row>
    <row r="3401" customFormat="false" ht="12.8" hidden="false" customHeight="false" outlineLevel="0" collapsed="false">
      <c r="A3401" s="0" t="s">
        <v>4327</v>
      </c>
      <c r="B3401" s="0" t="s">
        <v>4257</v>
      </c>
      <c r="C3401" s="0" t="s">
        <v>4328</v>
      </c>
      <c r="D3401" s="0" t="n">
        <v>1</v>
      </c>
      <c r="E3401" s="0" t="str">
        <f aca="false">IFERROR(IFERROR(REPLACE(C3401,SEARCH($E$1,C3401,1),LEN($E$1),""),REPLACE(C3401,SEARCH($F$1,C3401,1),LEN($F$1),"")),C3401)</f>
        <v>www.studentsreview.com/viewprofile.php3?k=1257206734&amp;u=937</v>
      </c>
      <c r="F3401" s="0" t="str">
        <f aca="false">REPLACE(E3401,SEARCH("/",E3401,1),LEN(E3401),"")</f>
        <v>www.studentsreview.com</v>
      </c>
      <c r="G3401" s="0" t="n">
        <f aca="false">IF(F3401="www.studentcrowd.com",D3401*2/10,IF(F3401="www.studentsreview.com",D3401*2.5/10,"ERROR"))</f>
        <v>0.25</v>
      </c>
      <c r="H3401" s="0" t="str">
        <f aca="false">VLOOKUP(G3401,Sheet2!$A$1:$B$8,2,0)</f>
        <v>bad_plus</v>
      </c>
      <c r="I3401" s="0" t="str">
        <f aca="false">"{""classes"":["""&amp;G3401&amp;"""],""text"":"""&amp;A3401&amp;"""},"</f>
        <v>{"classes":["0,25"],"text":"Chemistry  This Major's Salary over time just trying to see if i can leave a review of the school.  no i did  not actually attend.  I am a high school senior!"},</v>
      </c>
      <c r="J3401" s="0" t="n">
        <f aca="false">LEN(A3401)</f>
        <v>158</v>
      </c>
    </row>
    <row r="3402" customFormat="false" ht="12.8" hidden="false" customHeight="false" outlineLevel="0" collapsed="false">
      <c r="A3402" s="0" t="s">
        <v>4329</v>
      </c>
      <c r="B3402" s="0" t="s">
        <v>4257</v>
      </c>
      <c r="C3402" s="0" t="s">
        <v>4330</v>
      </c>
      <c r="D3402" s="0" t="n">
        <v>1</v>
      </c>
      <c r="E3402" s="0" t="str">
        <f aca="false">IFERROR(IFERROR(REPLACE(C3402,SEARCH($E$1,C3402,1),LEN($E$1),""),REPLACE(C3402,SEARCH($F$1,C3402,1),LEN($F$1),"")),C3402)</f>
        <v>www.studentsreview.com/viewprofile.php3?k=1239435509&amp;u=937</v>
      </c>
      <c r="F3402" s="0" t="str">
        <f aca="false">REPLACE(E3402,SEARCH("/",E3402,1),LEN(E3402),"")</f>
        <v>www.studentsreview.com</v>
      </c>
      <c r="G3402" s="0" t="n">
        <f aca="false">IF(F3402="www.studentcrowd.com",D3402*2/10,IF(F3402="www.studentsreview.com",D3402*2.5/10,"ERROR"))</f>
        <v>0.25</v>
      </c>
      <c r="H3402" s="0" t="str">
        <f aca="false">VLOOKUP(G3402,Sheet2!$A$1:$B$8,2,0)</f>
        <v>bad_plus</v>
      </c>
      <c r="I3402" s="0" t="str">
        <f aca="false">"{""classes"":["""&amp;G3402&amp;"""],""text"":"""&amp;A3402&amp;"""},"</f>
        <v>{"classes":["0,25"],"text":"Economics  This Major's Salary over time Columbia IS OVERRATED. The only thing that made it so great was A.the admissions process was tough and B. Its New York. I gotta say that I regret choosing Columbia over Stern, because they offer a far better economics program over there. Might do a transfer. I think the only good thing about Columbia is the girlвЂ¦barnard girls, not columbia girls. Columbia girls are so ugly. No offence, everyone."},</v>
      </c>
      <c r="J3402" s="0" t="n">
        <f aca="false">LEN(A3402)</f>
        <v>441</v>
      </c>
    </row>
    <row r="3403" customFormat="false" ht="12.8" hidden="false" customHeight="false" outlineLevel="0" collapsed="false">
      <c r="A3403" s="0" t="s">
        <v>4331</v>
      </c>
      <c r="B3403" s="0" t="s">
        <v>4257</v>
      </c>
      <c r="C3403" s="0" t="s">
        <v>4332</v>
      </c>
      <c r="D3403" s="0" t="n">
        <v>1</v>
      </c>
      <c r="E3403" s="0" t="str">
        <f aca="false">IFERROR(IFERROR(REPLACE(C3403,SEARCH($E$1,C3403,1),LEN($E$1),""),REPLACE(C3403,SEARCH($F$1,C3403,1),LEN($F$1),"")),C3403)</f>
        <v>www.studentsreview.com/viewprofile.php3?k=1232747515&amp;u=937</v>
      </c>
      <c r="F3403" s="0" t="str">
        <f aca="false">REPLACE(E3403,SEARCH("/",E3403,1),LEN(E3403),"")</f>
        <v>www.studentsreview.com</v>
      </c>
      <c r="G3403" s="0" t="n">
        <f aca="false">IF(F3403="www.studentcrowd.com",D3403*2/10,IF(F3403="www.studentsreview.com",D3403*2.5/10,"ERROR"))</f>
        <v>0.25</v>
      </c>
      <c r="H3403" s="0" t="str">
        <f aca="false">VLOOKUP(G3403,Sheet2!$A$1:$B$8,2,0)</f>
        <v>bad_plus</v>
      </c>
      <c r="I3403" s="0" t="str">
        <f aca="false">"{""classes"":["""&amp;G3403&amp;"""],""text"":"""&amp;A3403&amp;"""},"</f>
        <v>{"classes":["0,25"],"text":"Computer Science  This Major's Salary over time вЂ¦ uhh is this all you do? there is no legit proof that a commenter attends ___ university. im in high school.. and i clicked 'to comment' and just randomly said things about columbia university you all might rethink how reliable this website is. one word wack."},</v>
      </c>
      <c r="J3403" s="0" t="n">
        <f aca="false">LEN(A3403)</f>
        <v>310</v>
      </c>
    </row>
    <row r="3404" customFormat="false" ht="12.8" hidden="false" customHeight="false" outlineLevel="0" collapsed="false">
      <c r="A3404" s="0" t="s">
        <v>4333</v>
      </c>
      <c r="B3404" s="0" t="s">
        <v>4257</v>
      </c>
      <c r="C3404" s="0" t="s">
        <v>4334</v>
      </c>
      <c r="D3404" s="0" t="n">
        <v>1</v>
      </c>
      <c r="E3404" s="0" t="str">
        <f aca="false">IFERROR(IFERROR(REPLACE(C3404,SEARCH($E$1,C3404,1),LEN($E$1),""),REPLACE(C3404,SEARCH($F$1,C3404,1),LEN($F$1),"")),C3404)</f>
        <v>www.studentsreview.com/viewprofile.php3?k=1231134827&amp;u=937</v>
      </c>
      <c r="F3404" s="0" t="str">
        <f aca="false">REPLACE(E3404,SEARCH("/",E3404,1),LEN(E3404),"")</f>
        <v>www.studentsreview.com</v>
      </c>
      <c r="G3404" s="0" t="n">
        <f aca="false">IF(F3404="www.studentcrowd.com",D3404*2/10,IF(F3404="www.studentsreview.com",D3404*2.5/10,"ERROR"))</f>
        <v>0.25</v>
      </c>
      <c r="H3404" s="0" t="str">
        <f aca="false">VLOOKUP(G3404,Sheet2!$A$1:$B$8,2,0)</f>
        <v>bad_plus</v>
      </c>
      <c r="I3404" s="0" t="str">
        <f aca="false">"{""classes"":["""&amp;G3404&amp;"""],""text"":"""&amp;A3404&amp;"""},"</f>
        <v>{"classes":["0,25"],"text":"Physics  This Major's Salary over time worst education ever.  Not surprisingly, payscale.com rates Columbia's graduates as the lowest paid ivy league institution."},</v>
      </c>
      <c r="J3404" s="0" t="n">
        <f aca="false">LEN(A3404)</f>
        <v>162</v>
      </c>
    </row>
    <row r="3405" customFormat="false" ht="12.8" hidden="false" customHeight="false" outlineLevel="0" collapsed="false">
      <c r="A3405" s="0" t="s">
        <v>4335</v>
      </c>
      <c r="B3405" s="0" t="s">
        <v>4257</v>
      </c>
      <c r="C3405" s="0" t="s">
        <v>4336</v>
      </c>
      <c r="D3405" s="0" t="n">
        <v>3</v>
      </c>
      <c r="E3405" s="0" t="str">
        <f aca="false">IFERROR(IFERROR(REPLACE(C3405,SEARCH($E$1,C3405,1),LEN($E$1),""),REPLACE(C3405,SEARCH($F$1,C3405,1),LEN($F$1),"")),C3405)</f>
        <v>www.studentsreview.com/viewprofile.php3?k=1230354828&amp;u=937</v>
      </c>
      <c r="F3405" s="0" t="str">
        <f aca="false">REPLACE(E3405,SEARCH("/",E3405,1),LEN(E3405),"")</f>
        <v>www.studentsreview.com</v>
      </c>
      <c r="G3405" s="0" t="n">
        <f aca="false">IF(F3405="www.studentcrowd.com",D3405*2/10,IF(F3405="www.studentsreview.com",D3405*2.5/10,"ERROR"))</f>
        <v>0.75</v>
      </c>
      <c r="H3405" s="0" t="str">
        <f aca="false">VLOOKUP(G3405,Sheet2!$A$1:$B$8,2,0)</f>
        <v>good</v>
      </c>
      <c r="I3405" s="0" t="str">
        <f aca="false">"{""classes"":["""&amp;G3405&amp;"""],""text"":"""&amp;A3405&amp;"""},"</f>
        <v>{"classes":["0,75"],"text":"Music - Composition/Theory  This Major's Salary over time Columbia, for all the name and grandeur, is not the place to go for music comp. They say it's the best for every major, and that's just not the case. The arts here are less than mediocre, and the school is cold in weather and personality. It's for the broken spirited and arrogant. People who are motivated to do loads of busy work but don't know why they are so motivated. "},</v>
      </c>
      <c r="J3405" s="0" t="n">
        <f aca="false">LEN(A3405)</f>
        <v>432</v>
      </c>
    </row>
    <row r="3406" customFormat="false" ht="12.8" hidden="false" customHeight="false" outlineLevel="0" collapsed="false">
      <c r="A3406" s="0" t="s">
        <v>4337</v>
      </c>
      <c r="B3406" s="0" t="s">
        <v>4257</v>
      </c>
      <c r="C3406" s="0" t="s">
        <v>4338</v>
      </c>
      <c r="D3406" s="0" t="n">
        <v>1</v>
      </c>
      <c r="E3406" s="0" t="str">
        <f aca="false">IFERROR(IFERROR(REPLACE(C3406,SEARCH($E$1,C3406,1),LEN($E$1),""),REPLACE(C3406,SEARCH($F$1,C3406,1),LEN($F$1),"")),C3406)</f>
        <v>www.studentsreview.com/viewprofile.php3?k=1230069577&amp;u=937</v>
      </c>
      <c r="F3406" s="0" t="str">
        <f aca="false">REPLACE(E3406,SEARCH("/",E3406,1),LEN(E3406),"")</f>
        <v>www.studentsreview.com</v>
      </c>
      <c r="G3406" s="0" t="n">
        <f aca="false">IF(F3406="www.studentcrowd.com",D3406*2/10,IF(F3406="www.studentsreview.com",D3406*2.5/10,"ERROR"))</f>
        <v>0.25</v>
      </c>
      <c r="H3406" s="0" t="str">
        <f aca="false">VLOOKUP(G3406,Sheet2!$A$1:$B$8,2,0)</f>
        <v>bad_plus</v>
      </c>
      <c r="I3406" s="0" t="str">
        <f aca="false">"{""classes"":["""&amp;G3406&amp;"""],""text"":"""&amp;A3406&amp;"""},"</f>
        <v>{"classes":["0,25"],"text":"Other  This Major's Salary over time I attended Columbia University as a high school senior in their Business Camp program that was hosted on the Campus. I've been in almost every hall and we stayed in the Dorms for a week there. The dorms were horrible.. in the rooms were a mess. I caught bed bugs there, even when I changed my sheets and pillows. Our bathroom door had a vent at the bottom which fell off and onto my foot, making it swollen. The other rooms were dirty also. I lost 2 dollars in their Soda Machine and I had to contact this man near John Jay cafeteria, he gave me a form to submit and I submitted it, and he then gave me an attitude and told me that I have to also do this and that, and when I fufilled his shitty requirements within 5 minutes he told me it would take a day because he has to go to the machine in the dorm, when he could have done it that instant. What a lazy ass. The black chick at the desk was just as bad. One of the teachers there during the summer told me to  Get the hell out of their way . Columbia has a GORGEOUS campus, and there are always people playing soccer or frisbee in the field near the library and hanging on the grass at night and might I add, they are extremely friendly.. but the staff is pissy/"},</v>
      </c>
      <c r="J3406" s="0" t="n">
        <f aca="false">LEN(A3406)</f>
        <v>1254</v>
      </c>
    </row>
    <row r="3407" customFormat="false" ht="12.8" hidden="false" customHeight="false" outlineLevel="0" collapsed="false">
      <c r="A3407" s="0" t="s">
        <v>4339</v>
      </c>
      <c r="B3407" s="0" t="s">
        <v>4257</v>
      </c>
      <c r="C3407" s="0" t="s">
        <v>4340</v>
      </c>
      <c r="D3407" s="0" t="n">
        <v>3</v>
      </c>
      <c r="E3407" s="0" t="str">
        <f aca="false">IFERROR(IFERROR(REPLACE(C3407,SEARCH($E$1,C3407,1),LEN($E$1),""),REPLACE(C3407,SEARCH($F$1,C3407,1),LEN($F$1),"")),C3407)</f>
        <v>www.studentsreview.com/viewprofile.php3?k=1228173628&amp;u=937</v>
      </c>
      <c r="F3407" s="0" t="str">
        <f aca="false">REPLACE(E3407,SEARCH("/",E3407,1),LEN(E3407),"")</f>
        <v>www.studentsreview.com</v>
      </c>
      <c r="G3407" s="0" t="n">
        <f aca="false">IF(F3407="www.studentcrowd.com",D3407*2/10,IF(F3407="www.studentsreview.com",D3407*2.5/10,"ERROR"))</f>
        <v>0.75</v>
      </c>
      <c r="H3407" s="0" t="str">
        <f aca="false">VLOOKUP(G3407,Sheet2!$A$1:$B$8,2,0)</f>
        <v>good</v>
      </c>
      <c r="I3407" s="0" t="str">
        <f aca="false">"{""classes"":["""&amp;G3407&amp;"""],""text"":"""&amp;A3407&amp;"""},"</f>
        <v>{"classes":["0,75"],"text":"Economics  This Major's Salary over time I love Columbia and New York City!"},</v>
      </c>
      <c r="J3407" s="0" t="n">
        <f aca="false">LEN(A3407)</f>
        <v>75</v>
      </c>
    </row>
    <row r="3408" customFormat="false" ht="12.8" hidden="false" customHeight="false" outlineLevel="0" collapsed="false">
      <c r="A3408" s="0" t="s">
        <v>4341</v>
      </c>
      <c r="B3408" s="0" t="s">
        <v>4257</v>
      </c>
      <c r="C3408" s="0" t="s">
        <v>4342</v>
      </c>
      <c r="D3408" s="0" t="n">
        <v>1</v>
      </c>
      <c r="E3408" s="0" t="str">
        <f aca="false">IFERROR(IFERROR(REPLACE(C3408,SEARCH($E$1,C3408,1),LEN($E$1),""),REPLACE(C3408,SEARCH($F$1,C3408,1),LEN($F$1),"")),C3408)</f>
        <v>www.studentsreview.com/viewprofile.php3?k=1227425448&amp;u=937</v>
      </c>
      <c r="F3408" s="0" t="str">
        <f aca="false">REPLACE(E3408,SEARCH("/",E3408,1),LEN(E3408),"")</f>
        <v>www.studentsreview.com</v>
      </c>
      <c r="G3408" s="0" t="n">
        <f aca="false">IF(F3408="www.studentcrowd.com",D3408*2/10,IF(F3408="www.studentsreview.com",D3408*2.5/10,"ERROR"))</f>
        <v>0.25</v>
      </c>
      <c r="H3408" s="0" t="str">
        <f aca="false">VLOOKUP(G3408,Sheet2!$A$1:$B$8,2,0)</f>
        <v>bad_plus</v>
      </c>
      <c r="I3408" s="0" t="str">
        <f aca="false">"{""classes"":["""&amp;G3408&amp;"""],""text"":"""&amp;A3408&amp;"""},"</f>
        <v>{"classes":["0,25"],"text":"Sociology  This Major's Salary over time  There is a striking lack of commitment and communication between the Columbia's administration and students.  In short, administrators are unresponsive and antithetical to student concerns.  This is because they are patently unethical and disingenuous.  The administration is intent on protecting and perpetuating the corrupt conditions and lack of adherence to university policy by assuring that the status quo remains unchallenged.  From the Office of the President, Chief of Staff, Ombuds Office, and Deans of the individual colleges  especially Chris Columbo of Columbia College , they are truly a disgusting lot who are adroit, if at nothing else, in engaging with gutter tactics. The tiny aesthetically unpleasing campus is comparatively unsafe, even by New York's low standards.  The ineffective campus security is far more intent in fictionalizing crime statistics rather than investigating violations of school policy and state law.   Mirroring the administration, security fails to take student concerns seriously, or in some instances, into account at all.   Moreover, security works in conjunction with the NYPD to veil crime statistics, giving an illusory perception of a secure campus.  Furthermore, the exorbitantly expensive tuition is in direct opposite correlation to the quality of education. In short, a pervasive could-care-less attitude permeates the campus in regards to academic standards.  This is primarily due to abject subjectivity.  T.A's exceed acceptable limits in terms of grading, especially when considering their lack of experience and expertise. Considering that tuition costs$1,200 per credit, Columbia should provide first class scholars, capable of quality instruction, and objective evaluation, in every classroom.  More often than not, classes are directed self anointed graduate students, whose on the job training is funded at the expense of exploited students. Not surprisingly, students tend to be isolated, depressed, and defeated, and mask insecurities by becoming snobbish and form cliques.  Those left out are understandably dependant and doleful.  With nowhere to turn for support or empathy, the rejected become as harsh as New York City itself.   On any given day, College Walk is replete with the living dead.  Therefore, I provide a stern warning for prospective students, and friendly advice for current students contemplating a change.  If you are a considerate, gregarious individual, passionate about education, and have a low tolerance for corruption, Columbia is not for you.  Such individuals will leave Columbia rather cold, uncaring, and disillusioned, far worse than when they arrived at Columbias gated community.   Moreover, your newly acquired attributes will have also cost you nearly $150,00 to acquire, a very bad investment indeed.    "},</v>
      </c>
      <c r="J3408" s="0" t="n">
        <f aca="false">LEN(A3408)</f>
        <v>2848</v>
      </c>
    </row>
    <row r="3409" customFormat="false" ht="12.8" hidden="false" customHeight="false" outlineLevel="0" collapsed="false">
      <c r="A3409" s="0" t="s">
        <v>4343</v>
      </c>
      <c r="B3409" s="0" t="s">
        <v>4257</v>
      </c>
      <c r="C3409" s="0" t="s">
        <v>4344</v>
      </c>
      <c r="D3409" s="0" t="n">
        <v>1</v>
      </c>
      <c r="E3409" s="0" t="str">
        <f aca="false">IFERROR(IFERROR(REPLACE(C3409,SEARCH($E$1,C3409,1),LEN($E$1),""),REPLACE(C3409,SEARCH($F$1,C3409,1),LEN($F$1),"")),C3409)</f>
        <v>www.studentsreview.com/viewprofile.php3?k=1227125806&amp;u=937</v>
      </c>
      <c r="F3409" s="0" t="str">
        <f aca="false">REPLACE(E3409,SEARCH("/",E3409,1),LEN(E3409),"")</f>
        <v>www.studentsreview.com</v>
      </c>
      <c r="G3409" s="0" t="n">
        <f aca="false">IF(F3409="www.studentcrowd.com",D3409*2/10,IF(F3409="www.studentsreview.com",D3409*2.5/10,"ERROR"))</f>
        <v>0.25</v>
      </c>
      <c r="H3409" s="0" t="str">
        <f aca="false">VLOOKUP(G3409,Sheet2!$A$1:$B$8,2,0)</f>
        <v>bad_plus</v>
      </c>
      <c r="I3409" s="0" t="str">
        <f aca="false">"{""classes"":["""&amp;G3409&amp;"""],""text"":"""&amp;A3409&amp;"""},"</f>
        <v>{"classes":["0,25"],"text":"Public Policy  This Major's Salary over time This school is a waste of time and money! I hated my experience with Columbia University. I transfered from a Cuny John Jay college thinking that Columbia  would be a place where academic peers can consult one another. This is not the case. Columbia University is a mockery to all ivy league schools. Im planning to transfer out of this dreadful place. The admission in Columbia is at most unreliable. The administration is clueless and they think your smart, so they pass you. Columbia is NOT a good school. OVERATED!"},</v>
      </c>
      <c r="J3409" s="0" t="n">
        <f aca="false">LEN(A3409)</f>
        <v>563</v>
      </c>
    </row>
    <row r="3410" customFormat="false" ht="12.8" hidden="false" customHeight="false" outlineLevel="0" collapsed="false">
      <c r="A3410" s="0" t="s">
        <v>4345</v>
      </c>
      <c r="B3410" s="0" t="s">
        <v>4257</v>
      </c>
      <c r="C3410" s="0" t="s">
        <v>4346</v>
      </c>
      <c r="D3410" s="0" t="n">
        <v>1</v>
      </c>
      <c r="E3410" s="0" t="str">
        <f aca="false">IFERROR(IFERROR(REPLACE(C3410,SEARCH($E$1,C3410,1),LEN($E$1),""),REPLACE(C3410,SEARCH($F$1,C3410,1),LEN($F$1),"")),C3410)</f>
        <v>www.studentsreview.com/viewprofile.php3?k=1223427035&amp;u=937</v>
      </c>
      <c r="F3410" s="0" t="str">
        <f aca="false">REPLACE(E3410,SEARCH("/",E3410,1),LEN(E3410),"")</f>
        <v>www.studentsreview.com</v>
      </c>
      <c r="G3410" s="0" t="n">
        <f aca="false">IF(F3410="www.studentcrowd.com",D3410*2/10,IF(F3410="www.studentsreview.com",D3410*2.5/10,"ERROR"))</f>
        <v>0.25</v>
      </c>
      <c r="H3410" s="0" t="str">
        <f aca="false">VLOOKUP(G3410,Sheet2!$A$1:$B$8,2,0)</f>
        <v>bad_plus</v>
      </c>
      <c r="I3410" s="0" t="str">
        <f aca="false">"{""classes"":["""&amp;G3410&amp;"""],""text"":"""&amp;A3410&amp;"""},"</f>
        <v>{"classes":["0,25"],"text":"Unknown  This Major's Salary over time You can get a much better education at a fraction of the cost, with nicer people, and an ethical administration, with faculty who are accessible at most other schools. Sorry I went to Columbia, would not do it again."},</v>
      </c>
      <c r="J3410" s="0" t="n">
        <f aca="false">LEN(A3410)</f>
        <v>255</v>
      </c>
    </row>
    <row r="3411" customFormat="false" ht="12.8" hidden="false" customHeight="false" outlineLevel="0" collapsed="false">
      <c r="A3411" s="0" t="s">
        <v>4347</v>
      </c>
      <c r="B3411" s="0" t="s">
        <v>4257</v>
      </c>
      <c r="C3411" s="0" t="s">
        <v>4348</v>
      </c>
      <c r="D3411" s="0" t="n">
        <v>1</v>
      </c>
      <c r="E3411" s="0" t="str">
        <f aca="false">IFERROR(IFERROR(REPLACE(C3411,SEARCH($E$1,C3411,1),LEN($E$1),""),REPLACE(C3411,SEARCH($F$1,C3411,1),LEN($F$1),"")),C3411)</f>
        <v>www.studentsreview.com/viewprofile.php3?k=1219376836&amp;u=937</v>
      </c>
      <c r="F3411" s="0" t="str">
        <f aca="false">REPLACE(E3411,SEARCH("/",E3411,1),LEN(E3411),"")</f>
        <v>www.studentsreview.com</v>
      </c>
      <c r="G3411" s="0" t="n">
        <f aca="false">IF(F3411="www.studentcrowd.com",D3411*2/10,IF(F3411="www.studentsreview.com",D3411*2.5/10,"ERROR"))</f>
        <v>0.25</v>
      </c>
      <c r="H3411" s="0" t="str">
        <f aca="false">VLOOKUP(G3411,Sheet2!$A$1:$B$8,2,0)</f>
        <v>bad_plus</v>
      </c>
      <c r="I3411" s="0" t="str">
        <f aca="false">"{""classes"":["""&amp;G3411&amp;"""],""text"":"""&amp;A3411&amp;"""},"</f>
        <v>{"classes":["0,25"],"text":"Biology  This Major's Salary over time Yes.. I was in it for the name.  I attended Columbia for its grandeur.  And that has been the piano on my back since freshman year.  I absolutely hate Columbia with a scorching passion.  I really thought that the name and prestige would override the horrific experience at Columbia.  I really tried to make it the best experience possible.  I tried to be appreciative of the opportunity I was given to attend one of the  best  institutions.  But my attempt was a fabrication of the crap institution that CU really is.  My advice: if you are a native New Yorker, you might survive the thugs and the administration.  If you are from a more rural area, look elsewhere: after the first week I guarantee you will wanna go back to daddy's farm milking cows.  Thank heavens I am transferring to another college this coming fall.  "},</v>
      </c>
      <c r="J3411" s="0" t="n">
        <f aca="false">LEN(A3411)</f>
        <v>862</v>
      </c>
    </row>
    <row r="3412" customFormat="false" ht="12.8" hidden="false" customHeight="false" outlineLevel="0" collapsed="false">
      <c r="A3412" s="0" t="s">
        <v>4349</v>
      </c>
      <c r="B3412" s="0" t="s">
        <v>4257</v>
      </c>
      <c r="C3412" s="0" t="s">
        <v>4350</v>
      </c>
      <c r="D3412" s="0" t="n">
        <v>1</v>
      </c>
      <c r="E3412" s="0" t="str">
        <f aca="false">IFERROR(IFERROR(REPLACE(C3412,SEARCH($E$1,C3412,1),LEN($E$1),""),REPLACE(C3412,SEARCH($F$1,C3412,1),LEN($F$1),"")),C3412)</f>
        <v>www.studentsreview.com/viewprofile.php3?k=1218678185&amp;u=937</v>
      </c>
      <c r="F3412" s="0" t="str">
        <f aca="false">REPLACE(E3412,SEARCH("/",E3412,1),LEN(E3412),"")</f>
        <v>www.studentsreview.com</v>
      </c>
      <c r="G3412" s="0" t="n">
        <f aca="false">IF(F3412="www.studentcrowd.com",D3412*2/10,IF(F3412="www.studentsreview.com",D3412*2.5/10,"ERROR"))</f>
        <v>0.25</v>
      </c>
      <c r="H3412" s="0" t="str">
        <f aca="false">VLOOKUP(G3412,Sheet2!$A$1:$B$8,2,0)</f>
        <v>bad_plus</v>
      </c>
      <c r="I3412" s="0" t="str">
        <f aca="false">"{""classes"":["""&amp;G3412&amp;"""],""text"":"""&amp;A3412&amp;"""},"</f>
        <v>{"classes":["0,25"],"text":"Political Science  This Major's Salary over time Columbia was absolutely the worst possible experience I could have ever imagined. My program was disappointing, the students are snobs, and the administration is in one word, evil.  As far as our Mickey Mouse security, there was a murder, two rapes, and countless thefts int he 2007-2008 school year.  Academically, the core classes range from average to a complete waste of time.  Columbia, like all of NYC, is over priced and over rated.  I would have been much happier at another school, and so would most of the people I know who graduated with me this past year. "},</v>
      </c>
      <c r="J3412" s="0" t="n">
        <f aca="false">LEN(A3412)</f>
        <v>617</v>
      </c>
    </row>
    <row r="3413" customFormat="false" ht="12.8" hidden="false" customHeight="false" outlineLevel="0" collapsed="false">
      <c r="A3413" s="0" t="s">
        <v>4351</v>
      </c>
      <c r="B3413" s="0" t="s">
        <v>4257</v>
      </c>
      <c r="C3413" s="0" t="s">
        <v>4352</v>
      </c>
      <c r="D3413" s="0" t="n">
        <v>3</v>
      </c>
      <c r="E3413" s="0" t="str">
        <f aca="false">IFERROR(IFERROR(REPLACE(C3413,SEARCH($E$1,C3413,1),LEN($E$1),""),REPLACE(C3413,SEARCH($F$1,C3413,1),LEN($F$1),"")),C3413)</f>
        <v>www.studentsreview.com/viewprofile.php3?k=1216705181&amp;u=937</v>
      </c>
      <c r="F3413" s="0" t="str">
        <f aca="false">REPLACE(E3413,SEARCH("/",E3413,1),LEN(E3413),"")</f>
        <v>www.studentsreview.com</v>
      </c>
      <c r="G3413" s="0" t="n">
        <f aca="false">IF(F3413="www.studentcrowd.com",D3413*2/10,IF(F3413="www.studentsreview.com",D3413*2.5/10,"ERROR"))</f>
        <v>0.75</v>
      </c>
      <c r="H3413" s="0" t="str">
        <f aca="false">VLOOKUP(G3413,Sheet2!$A$1:$B$8,2,0)</f>
        <v>good</v>
      </c>
      <c r="I3413" s="0" t="str">
        <f aca="false">"{""classes"":["""&amp;G3413&amp;"""],""text"":"""&amp;A3413&amp;"""},"</f>
        <v>{"classes":["0,75"],"text":"Social Work  This Major's Salary over time Columbia was the best - great teachers and a terrific memory.  It is professionally recognized as one of the best in the field - it has earned its reputation.  "},</v>
      </c>
      <c r="J3413" s="0" t="n">
        <f aca="false">LEN(A3413)</f>
        <v>203</v>
      </c>
    </row>
    <row r="3414" customFormat="false" ht="12.8" hidden="false" customHeight="false" outlineLevel="0" collapsed="false">
      <c r="A3414" s="0" t="s">
        <v>4353</v>
      </c>
      <c r="B3414" s="0" t="s">
        <v>4257</v>
      </c>
      <c r="C3414" s="0" t="s">
        <v>4354</v>
      </c>
      <c r="D3414" s="0" t="n">
        <v>1</v>
      </c>
      <c r="E3414" s="0" t="str">
        <f aca="false">IFERROR(IFERROR(REPLACE(C3414,SEARCH($E$1,C3414,1),LEN($E$1),""),REPLACE(C3414,SEARCH($F$1,C3414,1),LEN($F$1),"")),C3414)</f>
        <v>www.studentsreview.com/viewprofile.php3?k=1208026855&amp;u=937</v>
      </c>
      <c r="F3414" s="0" t="str">
        <f aca="false">REPLACE(E3414,SEARCH("/",E3414,1),LEN(E3414),"")</f>
        <v>www.studentsreview.com</v>
      </c>
      <c r="G3414" s="0" t="n">
        <f aca="false">IF(F3414="www.studentcrowd.com",D3414*2/10,IF(F3414="www.studentsreview.com",D3414*2.5/10,"ERROR"))</f>
        <v>0.25</v>
      </c>
      <c r="H3414" s="0" t="str">
        <f aca="false">VLOOKUP(G3414,Sheet2!$A$1:$B$8,2,0)</f>
        <v>bad_plus</v>
      </c>
      <c r="I3414" s="0" t="str">
        <f aca="false">"{""classes"":["""&amp;G3414&amp;"""],""text"":"""&amp;A3414&amp;"""},"</f>
        <v>{"classes":["0,25"],"text":"Economics  This Major's Salary over time Columbia is UNSAFE.  Yet another robbery, but this time the student dies. These types of crimes are common place.  Thefts, rapes, and harassment are completely ignored when reported to Campus Security.  I don't feel safe here, and I leaving for good at the end of the term. Dear GS Students,It is with great sadness that I share with you the news of the tragic   death of a Columbia student enrolled in the Graduate School of Arts &amp;  Sciences. On Friday evening, a graduate student from GSAS was struck   by an automobile at W. 122nd Street and Broadway while apparently   fleeing an attempted robbery.  The student passed away as a result of   the injuries sustained when he was struck by the vehicle.A police investigation is underway and is being supported by  Columbia's Office of Public Safety.  At this time, there are no   suspects in custody for the attempted robbery.  The Office of Public  Safety has posted a security alert relevant to the alleged robbery,   which is attached to this email.We grieve the loss of this member of our community and send our   condolences to his family, friends and colleagues.  Such tragic   incidents trigger all kinds of concerns and emotions and thus I want   to remind you that your GS advisor as well as staff at Counseling and  Psychological Services are at the ready to listen and talk with you.  Please note that Counseling &amp; Psychological Services will have staff   working special hours in Lerner Hall today from 1:00 p.m. - 5:00 p.m.  Students seeking support are encouraged to drop by during that time,   or to call 212-854-2878 at any time.Sincerely,Mary McGeeDean of Students and Associate Dean of Faculty"},</v>
      </c>
      <c r="J3414" s="0" t="n">
        <f aca="false">LEN(A3414)</f>
        <v>1702</v>
      </c>
    </row>
    <row r="3415" customFormat="false" ht="12.8" hidden="false" customHeight="false" outlineLevel="0" collapsed="false">
      <c r="A3415" s="0" t="s">
        <v>4355</v>
      </c>
      <c r="B3415" s="0" t="s">
        <v>4257</v>
      </c>
      <c r="C3415" s="0" t="s">
        <v>4356</v>
      </c>
      <c r="D3415" s="0" t="n">
        <v>1</v>
      </c>
      <c r="E3415" s="0" t="str">
        <f aca="false">IFERROR(IFERROR(REPLACE(C3415,SEARCH($E$1,C3415,1),LEN($E$1),""),REPLACE(C3415,SEARCH($F$1,C3415,1),LEN($F$1),"")),C3415)</f>
        <v>www.studentsreview.com/viewprofile.php3?k=1205783890&amp;u=937</v>
      </c>
      <c r="F3415" s="0" t="str">
        <f aca="false">REPLACE(E3415,SEARCH("/",E3415,1),LEN(E3415),"")</f>
        <v>www.studentsreview.com</v>
      </c>
      <c r="G3415" s="0" t="n">
        <f aca="false">IF(F3415="www.studentcrowd.com",D3415*2/10,IF(F3415="www.studentsreview.com",D3415*2.5/10,"ERROR"))</f>
        <v>0.25</v>
      </c>
      <c r="H3415" s="0" t="str">
        <f aca="false">VLOOKUP(G3415,Sheet2!$A$1:$B$8,2,0)</f>
        <v>bad_plus</v>
      </c>
      <c r="I3415" s="0" t="str">
        <f aca="false">"{""classes"":["""&amp;G3415&amp;"""],""text"":"""&amp;A3415&amp;"""},"</f>
        <v>{"classes":["0,25"],"text":"Psychology  This Major's Salary over time They just cut down the two largest and most beautiful trees on the campus. This act eptiomizes how the administration feels about anything that is growning, alive, and life sustaining.  In short, the school doesn't give a damn about those trees, nor do they give a damn about students.  It's a political, money making, sham of a business, nothing more. Therefore, if you want to attend an overpriced, over rated, unsafe, and aesthetically ugly school with elitist snobs, unethical administrators, and a greedy bursars office, then congratulations, you have found your school.  I'm sorry I even thought about applying to this dump."},</v>
      </c>
      <c r="J3415" s="0" t="n">
        <f aca="false">LEN(A3415)</f>
        <v>672</v>
      </c>
    </row>
    <row r="3416" customFormat="false" ht="12.8" hidden="false" customHeight="false" outlineLevel="0" collapsed="false">
      <c r="A3416" s="0" t="s">
        <v>4357</v>
      </c>
      <c r="B3416" s="0" t="s">
        <v>4257</v>
      </c>
      <c r="C3416" s="0" t="s">
        <v>4358</v>
      </c>
      <c r="D3416" s="0" t="n">
        <v>3</v>
      </c>
      <c r="E3416" s="0" t="str">
        <f aca="false">IFERROR(IFERROR(REPLACE(C3416,SEARCH($E$1,C3416,1),LEN($E$1),""),REPLACE(C3416,SEARCH($F$1,C3416,1),LEN($F$1),"")),C3416)</f>
        <v>www.studentsreview.com/viewprofile.php3?k=1205742389&amp;u=937</v>
      </c>
      <c r="F3416" s="0" t="str">
        <f aca="false">REPLACE(E3416,SEARCH("/",E3416,1),LEN(E3416),"")</f>
        <v>www.studentsreview.com</v>
      </c>
      <c r="G3416" s="0" t="n">
        <f aca="false">IF(F3416="www.studentcrowd.com",D3416*2/10,IF(F3416="www.studentsreview.com",D3416*2.5/10,"ERROR"))</f>
        <v>0.75</v>
      </c>
      <c r="H3416" s="0" t="str">
        <f aca="false">VLOOKUP(G3416,Sheet2!$A$1:$B$8,2,0)</f>
        <v>good</v>
      </c>
      <c r="I3416" s="0" t="str">
        <f aca="false">"{""classes"":["""&amp;G3416&amp;"""],""text"":"""&amp;A3416&amp;"""},"</f>
        <v>{"classes":["0,75"],"text":"Journalism  This Major's Salary over time I;m currently a junior here. I must say that there is a lot of work, but in the end and for internships it really helps. The teachers really know what they are talking about and the students are always open to help to. It is surrounded by New York so the food is great. And some dorms are singles, which is rare at most schools. I like this because it allowd you to have your privacy while at the same time have friends next door. All I can say is that it is the experience of a lifetime and it is definetly worth the money."},</v>
      </c>
      <c r="J3416" s="0" t="n">
        <f aca="false">LEN(A3416)</f>
        <v>566</v>
      </c>
    </row>
  </sheetData>
  <autoFilter ref="A1:H341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M1534"/>
  <sheetViews>
    <sheetView showFormulas="false" showGridLines="true" showRowColHeaders="true" showZeros="true" rightToLeft="false" tabSelected="false" showOutlineSymbols="true" defaultGridColor="true" view="normal" topLeftCell="A1398" colorId="64" zoomScale="100" zoomScaleNormal="100" zoomScalePageLayoutView="100" workbookViewId="0">
      <selection pane="topLeft" activeCell="I2" activeCellId="0" sqref="I2"/>
    </sheetView>
  </sheetViews>
  <sheetFormatPr defaultRowHeight="12.8" zeroHeight="false" outlineLevelRow="0" outlineLevelCol="0"/>
  <cols>
    <col collapsed="false" customWidth="false" hidden="false" outlineLevel="0" max="6" min="1" style="0" width="11.52"/>
    <col collapsed="false" customWidth="true" hidden="false" outlineLevel="0" max="7" min="7" style="0" width="16.02"/>
    <col collapsed="false" customWidth="false" hidden="false" outlineLevel="0" max="1025" min="8" style="0" width="11.52"/>
  </cols>
  <sheetData>
    <row r="1" customFormat="false" ht="12.8" hidden="false" customHeight="false" outlineLevel="0" collapsed="false">
      <c r="A1" s="1" t="s">
        <v>0</v>
      </c>
      <c r="B1" s="1" t="s">
        <v>1</v>
      </c>
      <c r="C1" s="1" t="s">
        <v>2</v>
      </c>
      <c r="D1" s="1" t="s">
        <v>3</v>
      </c>
      <c r="E1" s="1" t="s">
        <v>4</v>
      </c>
      <c r="F1" s="1" t="s">
        <v>5</v>
      </c>
      <c r="G1" s="1" t="s">
        <v>6</v>
      </c>
      <c r="H1" s="1" t="s">
        <v>7</v>
      </c>
    </row>
    <row r="2" customFormat="false" ht="12.8" hidden="false" customHeight="false" outlineLevel="0" collapsed="false">
      <c r="A2" s="0" t="s">
        <v>8</v>
      </c>
      <c r="B2" s="0" t="s">
        <v>9</v>
      </c>
      <c r="C2" s="0" t="s">
        <v>10</v>
      </c>
      <c r="D2" s="0" t="n">
        <v>3</v>
      </c>
      <c r="E2" s="0" t="str">
        <f aca="false">IFERROR(IFERROR(REPLACE(C2,SEARCH($E$1,C2,1),LEN($E$1),""),REPLACE(C2,SEARCH($F$1,C2,1),LEN($F$1),"")),C2)</f>
        <v>www.studentcrowd.com/university-l1005033-s1008374-oxford_brookes_university-oxford</v>
      </c>
      <c r="F2" s="0" t="str">
        <f aca="false">REPLACE(E2,SEARCH("/",E2,1),LEN(E2),"")</f>
        <v>www.studentcrowd.com</v>
      </c>
      <c r="G2" s="0" t="n">
        <f aca="false">IF(F2="www.studentcrowd.com",D2*2/10,IF(F2="www.studentsreview.com",D2*2.5/10,"ERROR"))</f>
        <v>0.6</v>
      </c>
      <c r="H2" s="0" t="str">
        <f aca="false">VLOOKUP(G2,Sheet2!$A$1:$B$8,2,0)</f>
        <v>middle_plus</v>
      </c>
      <c r="I2" s="0" t="str">
        <f aca="false">"{""classes"":["""&amp;H2&amp;"""],""text"":"""&amp;A2&amp;"""},"</f>
        <v>{"classes":["middle_plus"],"text":"The brookes bus service is good. There aren't really many societies if you don't like sports. The union - what union? They exist but I have never heard of any events related to them. We get a careers email every week but the jobs are not at all made relevant to the course you are doing."},</v>
      </c>
      <c r="L2" s="0" t="str">
        <f aca="false">Sheet2!B1</f>
        <v>bad</v>
      </c>
      <c r="M2" s="0" t="n">
        <f aca="false">COUNTIF($H$2:$H$1534,L2)</f>
        <v>43</v>
      </c>
    </row>
    <row r="3" customFormat="false" ht="12.8" hidden="false" customHeight="false" outlineLevel="0" collapsed="false">
      <c r="A3" s="0" t="s">
        <v>11</v>
      </c>
      <c r="B3" s="0" t="s">
        <v>9</v>
      </c>
      <c r="C3" s="0" t="s">
        <v>10</v>
      </c>
      <c r="D3" s="0" t="n">
        <v>2</v>
      </c>
      <c r="E3" s="0" t="str">
        <f aca="false">IFERROR(IFERROR(REPLACE(C3,SEARCH($E$1,C3,1),LEN($E$1),""),REPLACE(C3,SEARCH($F$1,C3,1),LEN($F$1),"")),C3)</f>
        <v>www.studentcrowd.com/university-l1005033-s1008374-oxford_brookes_university-oxford</v>
      </c>
      <c r="F3" s="0" t="str">
        <f aca="false">REPLACE(E3,SEARCH("/",E3,1),LEN(E3),"")</f>
        <v>www.studentcrowd.com</v>
      </c>
      <c r="G3" s="0" t="n">
        <f aca="false">IF(F3="www.studentcrowd.com",D3*2/10,IF(F3="www.studentsreview.com",D3*2.5/10,"ERROR"))</f>
        <v>0.4</v>
      </c>
      <c r="H3" s="0" t="str">
        <f aca="false">VLOOKUP(G3,Sheet2!$A$1:$B$8,2,0)</f>
        <v>middle_minus</v>
      </c>
      <c r="I3" s="0" t="str">
        <f aca="false">"{""classes"":["""&amp;H3&amp;"""],""text"":"""&amp;A3&amp;"""},"</f>
        <v>{"classes":["middle_minus"],"text":"The majority of the lecturers are petty minded and disorganised. For example, the other day we walked into a lecture where the lecturer was still creating the lecture. Ends out he copied and pasted his lecture from another module I had taken and had a quick 2 minutes to alter the first 2 slides to make it look like he hadn't done that. There have been two modules so far that have been completely irrelevant but compulsory: Skills For Life Scientists and Research Methods. They feel like they were supposed to be statistics modules but none of the lecturers could really give a shit. DO NOT DO BIOLOGY HERE. There's maybe 2 lecturers who are inspiring and interesting, but unfortunately the rest really bring it all crashing down. The quality of teaching is pretty poor, and the attitudes of the lecturers is openly  I have better things to do than teach you ."},</v>
      </c>
      <c r="L3" s="0" t="str">
        <f aca="false">Sheet2!B2</f>
        <v>bad_plus</v>
      </c>
      <c r="M3" s="0" t="n">
        <f aca="false">COUNTIF($H$2:$H$1534,L3)</f>
        <v>191</v>
      </c>
    </row>
    <row r="4" customFormat="false" ht="12.8" hidden="false" customHeight="false" outlineLevel="0" collapsed="false">
      <c r="A4" s="0" t="s">
        <v>12</v>
      </c>
      <c r="B4" s="0" t="s">
        <v>9</v>
      </c>
      <c r="C4" s="0" t="s">
        <v>10</v>
      </c>
      <c r="D4" s="0" t="n">
        <v>4</v>
      </c>
      <c r="E4" s="0" t="str">
        <f aca="false">IFERROR(IFERROR(REPLACE(C4,SEARCH($E$1,C4,1),LEN($E$1),""),REPLACE(C4,SEARCH($F$1,C4,1),LEN($F$1),"")),C4)</f>
        <v>www.studentcrowd.com/university-l1005033-s1008374-oxford_brookes_university-oxford</v>
      </c>
      <c r="F4" s="0" t="str">
        <f aca="false">REPLACE(E4,SEARCH("/",E4,1),LEN(E4),"")</f>
        <v>www.studentcrowd.com</v>
      </c>
      <c r="G4" s="0" t="n">
        <f aca="false">IF(F4="www.studentcrowd.com",D4*2/10,IF(F4="www.studentsreview.com",D4*2.5/10,"ERROR"))</f>
        <v>0.8</v>
      </c>
      <c r="H4" s="0" t="str">
        <f aca="false">VLOOKUP(G4,Sheet2!$A$1:$B$8,2,0)</f>
        <v>good_plus</v>
      </c>
      <c r="I4" s="0" t="str">
        <f aca="false">"{""classes"":["""&amp;H4&amp;"""],""text"":"""&amp;A4&amp;"""},"</f>
        <v>{"classes":["good_plus"],"text":"Wifi speed fantastic. Large area space in library full of all useful resources for each course that is taught on that campus"},</v>
      </c>
      <c r="L4" s="0" t="str">
        <f aca="false">Sheet2!B3</f>
        <v>middle_minus</v>
      </c>
      <c r="M4" s="0" t="n">
        <f aca="false">COUNTIF($H$2:$H$1534,L4)</f>
        <v>71</v>
      </c>
    </row>
    <row r="5" customFormat="false" ht="12.8" hidden="false" customHeight="false" outlineLevel="0" collapsed="false">
      <c r="A5" s="0" t="s">
        <v>13</v>
      </c>
      <c r="B5" s="0" t="s">
        <v>9</v>
      </c>
      <c r="C5" s="0" t="s">
        <v>10</v>
      </c>
      <c r="D5" s="0" t="n">
        <v>2</v>
      </c>
      <c r="E5" s="0" t="str">
        <f aca="false">IFERROR(IFERROR(REPLACE(C5,SEARCH($E$1,C5,1),LEN($E$1),""),REPLACE(C5,SEARCH($F$1,C5,1),LEN($F$1),"")),C5)</f>
        <v>www.studentcrowd.com/university-l1005033-s1008374-oxford_brookes_university-oxford</v>
      </c>
      <c r="F5" s="0" t="str">
        <f aca="false">REPLACE(E5,SEARCH("/",E5,1),LEN(E5),"")</f>
        <v>www.studentcrowd.com</v>
      </c>
      <c r="G5" s="0" t="n">
        <f aca="false">IF(F5="www.studentcrowd.com",D5*2/10,IF(F5="www.studentsreview.com",D5*2.5/10,"ERROR"))</f>
        <v>0.4</v>
      </c>
      <c r="H5" s="0" t="str">
        <f aca="false">VLOOKUP(G5,Sheet2!$A$1:$B$8,2,0)</f>
        <v>middle_minus</v>
      </c>
      <c r="I5" s="0" t="str">
        <f aca="false">"{""classes"":["""&amp;H5&amp;"""],""text"":"""&amp;A5&amp;"""},"</f>
        <v>{"classes":["middle_minus"],"text":"Campus building is nice and new, but it's a pity the staff aren't! Poor administration  apathy  which is surprising considering most students are foreign and paying accordingly!"},</v>
      </c>
      <c r="L5" s="0" t="str">
        <f aca="false">Sheet2!B4</f>
        <v>middle</v>
      </c>
      <c r="M5" s="0" t="n">
        <f aca="false">COUNTIF($H$2:$H$1534,L5)</f>
        <v>188</v>
      </c>
    </row>
    <row r="6" customFormat="false" ht="12.8" hidden="false" customHeight="false" outlineLevel="0" collapsed="false">
      <c r="A6" s="0" t="s">
        <v>14</v>
      </c>
      <c r="B6" s="0" t="s">
        <v>9</v>
      </c>
      <c r="C6" s="0" t="s">
        <v>10</v>
      </c>
      <c r="D6" s="0" t="n">
        <v>3</v>
      </c>
      <c r="E6" s="0" t="str">
        <f aca="false">IFERROR(IFERROR(REPLACE(C6,SEARCH($E$1,C6,1),LEN($E$1),""),REPLACE(C6,SEARCH($F$1,C6,1),LEN($F$1),"")),C6)</f>
        <v>www.studentcrowd.com/university-l1005033-s1008374-oxford_brookes_university-oxford</v>
      </c>
      <c r="F6" s="0" t="str">
        <f aca="false">REPLACE(E6,SEARCH("/",E6,1),LEN(E6),"")</f>
        <v>www.studentcrowd.com</v>
      </c>
      <c r="G6" s="0" t="n">
        <f aca="false">IF(F6="www.studentcrowd.com",D6*2/10,IF(F6="www.studentsreview.com",D6*2.5/10,"ERROR"))</f>
        <v>0.6</v>
      </c>
      <c r="H6" s="0" t="str">
        <f aca="false">VLOOKUP(G6,Sheet2!$A$1:$B$8,2,0)</f>
        <v>middle_plus</v>
      </c>
      <c r="I6" s="0" t="str">
        <f aca="false">"{""classes"":["""&amp;H6&amp;"""],""text"":"""&amp;A6&amp;"""},"</f>
        <v>{"classes":["middle_plus"],"text":"Wifi can cut out sometimes but 98% of the time its all good. There's a careers centre in the forum  central space  which is really helpful. Facilities like the library and the sports centre are great, food is kinda pricey though! SU is slightly disappointing, they really focus on sports more than anything else. There's lots of nationality and religious societies, and theres some political and other ones too, but not as many societies as other universities."},</v>
      </c>
      <c r="L6" s="0" t="str">
        <f aca="false">Sheet2!B5</f>
        <v>middle_plus</v>
      </c>
      <c r="M6" s="0" t="n">
        <f aca="false">COUNTIF($H$2:$H$1534,L6)</f>
        <v>245</v>
      </c>
    </row>
    <row r="7" customFormat="false" ht="12.8" hidden="false" customHeight="false" outlineLevel="0" collapsed="false">
      <c r="A7" s="0" t="s">
        <v>15</v>
      </c>
      <c r="B7" s="0" t="s">
        <v>9</v>
      </c>
      <c r="C7" s="0" t="s">
        <v>10</v>
      </c>
      <c r="D7" s="0" t="n">
        <v>4</v>
      </c>
      <c r="E7" s="0" t="str">
        <f aca="false">IFERROR(IFERROR(REPLACE(C7,SEARCH($E$1,C7,1),LEN($E$1),""),REPLACE(C7,SEARCH($F$1,C7,1),LEN($F$1),"")),C7)</f>
        <v>www.studentcrowd.com/university-l1005033-s1008374-oxford_brookes_university-oxford</v>
      </c>
      <c r="F7" s="0" t="str">
        <f aca="false">REPLACE(E7,SEARCH("/",E7,1),LEN(E7),"")</f>
        <v>www.studentcrowd.com</v>
      </c>
      <c r="G7" s="0" t="n">
        <f aca="false">IF(F7="www.studentcrowd.com",D7*2/10,IF(F7="www.studentsreview.com",D7*2.5/10,"ERROR"))</f>
        <v>0.8</v>
      </c>
      <c r="H7" s="0" t="str">
        <f aca="false">VLOOKUP(G7,Sheet2!$A$1:$B$8,2,0)</f>
        <v>good_plus</v>
      </c>
      <c r="I7" s="0" t="str">
        <f aca="false">"{""classes"":["""&amp;H7&amp;"""],""text"":"""&amp;A7&amp;"""},"</f>
        <v>{"classes":["good_plus"],"text":"It's in the best city in the uk without having the work load that comes with the other uni in the city"},</v>
      </c>
      <c r="L7" s="0" t="str">
        <f aca="false">Sheet2!B6</f>
        <v>good</v>
      </c>
      <c r="M7" s="0" t="n">
        <f aca="false">COUNTIF($H$2:$H$1534,L7)</f>
        <v>395</v>
      </c>
    </row>
    <row r="8" customFormat="false" ht="12.8" hidden="false" customHeight="false" outlineLevel="0" collapsed="false">
      <c r="A8" s="0" t="s">
        <v>16</v>
      </c>
      <c r="B8" s="0" t="s">
        <v>9</v>
      </c>
      <c r="C8" s="0" t="s">
        <v>10</v>
      </c>
      <c r="D8" s="0" t="n">
        <v>5</v>
      </c>
      <c r="E8" s="0" t="str">
        <f aca="false">IFERROR(IFERROR(REPLACE(C8,SEARCH($E$1,C8,1),LEN($E$1),""),REPLACE(C8,SEARCH($F$1,C8,1),LEN($F$1),"")),C8)</f>
        <v>www.studentcrowd.com/university-l1005033-s1008374-oxford_brookes_university-oxford</v>
      </c>
      <c r="F8" s="0" t="str">
        <f aca="false">REPLACE(E8,SEARCH("/",E8,1),LEN(E8),"")</f>
        <v>www.studentcrowd.com</v>
      </c>
      <c r="G8" s="0" t="n">
        <f aca="false">IF(F8="www.studentcrowd.com",D8*2/10,IF(F8="www.studentsreview.com",D8*2.5/10,"ERROR"))</f>
        <v>1</v>
      </c>
      <c r="H8" s="0" t="str">
        <f aca="false">VLOOKUP(G8,Sheet2!$A$1:$B$8,2,0)</f>
        <v>excellent</v>
      </c>
      <c r="I8" s="0" t="str">
        <f aca="false">"{""classes"":["""&amp;H8&amp;"""],""text"":"""&amp;A8&amp;"""},"</f>
        <v>{"classes":["excellent"],"text":"Great university, fab location! Had the best time!"},</v>
      </c>
      <c r="L8" s="0" t="str">
        <f aca="false">Sheet2!B7</f>
        <v>good_plus</v>
      </c>
      <c r="M8" s="0" t="n">
        <f aca="false">COUNTIF($H$2:$H$1534,L8)</f>
        <v>200</v>
      </c>
    </row>
    <row r="9" customFormat="false" ht="12.8" hidden="false" customHeight="false" outlineLevel="0" collapsed="false">
      <c r="A9" s="0" t="s">
        <v>17</v>
      </c>
      <c r="B9" s="0" t="s">
        <v>9</v>
      </c>
      <c r="C9" s="0" t="s">
        <v>10</v>
      </c>
      <c r="D9" s="0" t="n">
        <v>3</v>
      </c>
      <c r="E9" s="0" t="str">
        <f aca="false">IFERROR(IFERROR(REPLACE(C9,SEARCH($E$1,C9,1),LEN($E$1),""),REPLACE(C9,SEARCH($F$1,C9,1),LEN($F$1),"")),C9)</f>
        <v>www.studentcrowd.com/university-l1005033-s1008374-oxford_brookes_university-oxford</v>
      </c>
      <c r="F9" s="0" t="str">
        <f aca="false">REPLACE(E9,SEARCH("/",E9,1),LEN(E9),"")</f>
        <v>www.studentcrowd.com</v>
      </c>
      <c r="G9" s="0" t="n">
        <f aca="false">IF(F9="www.studentcrowd.com",D9*2/10,IF(F9="www.studentsreview.com",D9*2.5/10,"ERROR"))</f>
        <v>0.6</v>
      </c>
      <c r="H9" s="0" t="str">
        <f aca="false">VLOOKUP(G9,Sheet2!$A$1:$B$8,2,0)</f>
        <v>middle_plus</v>
      </c>
      <c r="I9" s="0" t="str">
        <f aca="false">"{""classes"":["""&amp;H9&amp;"""],""text"":"""&amp;A9&amp;"""},"</f>
        <v>{"classes":["middle_plus"],"text":"Oxford School of Architecture rocks. Brookes as a whole might be a medium range university, but the architecture department is excelling. Overall, good parts are that we have around four different eating places on-campus, a Starbucks and a small shop- which are incredibly helpful, the JHB building looks neat and the library is always open, day or night. On the other side, we are a bit short both in study places  such as the computers in the Forum, where is almost impossible to find one during lunch hours  and the architecture studio is always over-crowded, the accommodation is quite expensive  as anything else in Oxford  and the wi-fi often disconnects  although it works fine and you get signal almost everywhere, from the campus to bus and halls . The architecture department is absolutely amazing- the culture in the studio is unique and the whole program is developed in such way that you are constantly intelectually simulated"},</v>
      </c>
      <c r="L9" s="0" t="str">
        <f aca="false">Sheet2!B8</f>
        <v>excellent</v>
      </c>
      <c r="M9" s="0" t="n">
        <f aca="false">COUNTIF($H$2:$H$1534,L9)</f>
        <v>200</v>
      </c>
    </row>
    <row r="10" customFormat="false" ht="12.8" hidden="false" customHeight="false" outlineLevel="0" collapsed="false">
      <c r="A10" s="0" t="s">
        <v>18</v>
      </c>
      <c r="B10" s="0" t="s">
        <v>9</v>
      </c>
      <c r="C10" s="0" t="s">
        <v>10</v>
      </c>
      <c r="D10" s="0" t="n">
        <v>3</v>
      </c>
      <c r="E10" s="0" t="str">
        <f aca="false">IFERROR(IFERROR(REPLACE(C10,SEARCH($E$1,C10,1),LEN($E$1),""),REPLACE(C10,SEARCH($F$1,C10,1),LEN($F$1),"")),C10)</f>
        <v>www.studentcrowd.com/university-l1005033-s1008374-oxford_brookes_university-oxford</v>
      </c>
      <c r="F10" s="0" t="str">
        <f aca="false">REPLACE(E10,SEARCH("/",E10,1),LEN(E10),"")</f>
        <v>www.studentcrowd.com</v>
      </c>
      <c r="G10" s="0" t="n">
        <f aca="false">IF(F10="www.studentcrowd.com",D10*2/10,IF(F10="www.studentsreview.com",D10*2.5/10,"ERROR"))</f>
        <v>0.6</v>
      </c>
      <c r="H10" s="0" t="str">
        <f aca="false">VLOOKUP(G10,Sheet2!$A$1:$B$8,2,0)</f>
        <v>middle_plus</v>
      </c>
      <c r="I10" s="0" t="str">
        <f aca="false">"{""classes"":["""&amp;H10&amp;"""],""text"":"""&amp;A10&amp;"""},"</f>
        <v>{"classes":["middle_plus"],"text":"Is what it is. Our student union do try i guess but compared with other unis it is seriously lacking."},</v>
      </c>
    </row>
    <row r="11" customFormat="false" ht="12.8" hidden="false" customHeight="false" outlineLevel="0" collapsed="false">
      <c r="A11" s="0" t="s">
        <v>19</v>
      </c>
      <c r="B11" s="0" t="s">
        <v>9</v>
      </c>
      <c r="C11" s="0" t="s">
        <v>10</v>
      </c>
      <c r="D11" s="0" t="n">
        <v>4</v>
      </c>
      <c r="E11" s="0" t="str">
        <f aca="false">IFERROR(IFERROR(REPLACE(C11,SEARCH($E$1,C11,1),LEN($E$1),""),REPLACE(C11,SEARCH($F$1,C11,1),LEN($F$1),"")),C11)</f>
        <v>www.studentcrowd.com/university-l1005033-s1008374-oxford_brookes_university-oxford</v>
      </c>
      <c r="F11" s="0" t="str">
        <f aca="false">REPLACE(E11,SEARCH("/",E11,1),LEN(E11),"")</f>
        <v>www.studentcrowd.com</v>
      </c>
      <c r="G11" s="0" t="n">
        <f aca="false">IF(F11="www.studentcrowd.com",D11*2/10,IF(F11="www.studentsreview.com",D11*2.5/10,"ERROR"))</f>
        <v>0.8</v>
      </c>
      <c r="H11" s="0" t="str">
        <f aca="false">VLOOKUP(G11,Sheet2!$A$1:$B$8,2,0)</f>
        <v>good_plus</v>
      </c>
      <c r="I11" s="0" t="str">
        <f aca="false">"{""classes"":["""&amp;H11&amp;"""],""text"":"""&amp;A11&amp;"""},"</f>
        <v>{"classes":["good_plus"],"text":"Brookes is an enjoyable uni with a very nice vibe. SU is poor. JHB is a great building, having wifi everywhere is nice and it's generally good, but awful in bedrooms."},</v>
      </c>
    </row>
    <row r="12" customFormat="false" ht="12.8" hidden="false" customHeight="false" outlineLevel="0" collapsed="false">
      <c r="A12" s="0" t="s">
        <v>20</v>
      </c>
      <c r="B12" s="0" t="s">
        <v>9</v>
      </c>
      <c r="C12" s="0" t="s">
        <v>10</v>
      </c>
      <c r="D12" s="0" t="n">
        <v>4</v>
      </c>
      <c r="E12" s="0" t="str">
        <f aca="false">IFERROR(IFERROR(REPLACE(C12,SEARCH($E$1,C12,1),LEN($E$1),""),REPLACE(C12,SEARCH($F$1,C12,1),LEN($F$1),"")),C12)</f>
        <v>www.studentcrowd.com/university-l1005033-s1008374-oxford_brookes_university-oxford</v>
      </c>
      <c r="F12" s="0" t="str">
        <f aca="false">REPLACE(E12,SEARCH("/",E12,1),LEN(E12),"")</f>
        <v>www.studentcrowd.com</v>
      </c>
      <c r="G12" s="0" t="n">
        <f aca="false">IF(F12="www.studentcrowd.com",D12*2/10,IF(F12="www.studentsreview.com",D12*2.5/10,"ERROR"))</f>
        <v>0.8</v>
      </c>
      <c r="H12" s="0" t="str">
        <f aca="false">VLOOKUP(G12,Sheet2!$A$1:$B$8,2,0)</f>
        <v>good_plus</v>
      </c>
      <c r="I12" s="0" t="str">
        <f aca="false">"{""classes"":["""&amp;H12&amp;"""],""text"":"""&amp;A12&amp;"""},"</f>
        <v>{"classes":["good_plus"],"text":"Really love it hear no complaints yet other than the lack of a real students union"},</v>
      </c>
    </row>
    <row r="13" customFormat="false" ht="12.8" hidden="false" customHeight="false" outlineLevel="0" collapsed="false">
      <c r="A13" s="0" t="s">
        <v>21</v>
      </c>
      <c r="B13" s="0" t="s">
        <v>9</v>
      </c>
      <c r="C13" s="0" t="s">
        <v>10</v>
      </c>
      <c r="D13" s="0" t="n">
        <v>3</v>
      </c>
      <c r="E13" s="0" t="str">
        <f aca="false">IFERROR(IFERROR(REPLACE(C13,SEARCH($E$1,C13,1),LEN($E$1),""),REPLACE(C13,SEARCH($F$1,C13,1),LEN($F$1),"")),C13)</f>
        <v>www.studentcrowd.com/university-l1005033-s1008374-oxford_brookes_university-oxford</v>
      </c>
      <c r="F13" s="0" t="str">
        <f aca="false">REPLACE(E13,SEARCH("/",E13,1),LEN(E13),"")</f>
        <v>www.studentcrowd.com</v>
      </c>
      <c r="G13" s="0" t="n">
        <f aca="false">IF(F13="www.studentcrowd.com",D13*2/10,IF(F13="www.studentsreview.com",D13*2.5/10,"ERROR"))</f>
        <v>0.6</v>
      </c>
      <c r="H13" s="0" t="str">
        <f aca="false">VLOOKUP(G13,Sheet2!$A$1:$B$8,2,0)</f>
        <v>middle_plus</v>
      </c>
      <c r="I13" s="0" t="str">
        <f aca="false">"{""classes"":["""&amp;H13&amp;"""],""text"":"""&amp;A13&amp;"""},"</f>
        <v>{"classes":["middle_plus"],"text":"Great University Pathetic Parking. Areas where parking spaces are and are always empty, but you have to have a permit to get one, and if your not disabled then you can't, so everyone has to cram on Cheney lane, and you look over the barrier to Cheney Student Village and there's 40 empty spaces never used...."},</v>
      </c>
    </row>
    <row r="14" customFormat="false" ht="12.8" hidden="false" customHeight="false" outlineLevel="0" collapsed="false">
      <c r="A14" s="0" t="s">
        <v>22</v>
      </c>
      <c r="B14" s="0" t="s">
        <v>9</v>
      </c>
      <c r="C14" s="0" t="s">
        <v>10</v>
      </c>
      <c r="D14" s="0" t="n">
        <v>3</v>
      </c>
      <c r="E14" s="0" t="str">
        <f aca="false">IFERROR(IFERROR(REPLACE(C14,SEARCH($E$1,C14,1),LEN($E$1),""),REPLACE(C14,SEARCH($F$1,C14,1),LEN($F$1),"")),C14)</f>
        <v>www.studentcrowd.com/university-l1005033-s1008374-oxford_brookes_university-oxford</v>
      </c>
      <c r="F14" s="0" t="str">
        <f aca="false">REPLACE(E14,SEARCH("/",E14,1),LEN(E14),"")</f>
        <v>www.studentcrowd.com</v>
      </c>
      <c r="G14" s="0" t="n">
        <f aca="false">IF(F14="www.studentcrowd.com",D14*2/10,IF(F14="www.studentsreview.com",D14*2.5/10,"ERROR"))</f>
        <v>0.6</v>
      </c>
      <c r="H14" s="0" t="str">
        <f aca="false">VLOOKUP(G14,Sheet2!$A$1:$B$8,2,0)</f>
        <v>middle_plus</v>
      </c>
      <c r="I14" s="0" t="str">
        <f aca="false">"{""classes"":["""&amp;H14&amp;"""],""text"":"""&amp;A14&amp;"""},"</f>
        <v>{"classes":["middle_plus"],"text":"Most of the student body 'can't be bothered' with clubs and societies and if you are then you're in the minority. The student union almost purely exists on an advice basis, rarely organising events, there is a small bar big enough for no more than 30 or so people."},</v>
      </c>
    </row>
    <row r="15" customFormat="false" ht="12.8" hidden="false" customHeight="false" outlineLevel="0" collapsed="false">
      <c r="A15" s="0" t="s">
        <v>23</v>
      </c>
      <c r="B15" s="0" t="s">
        <v>9</v>
      </c>
      <c r="C15" s="0" t="s">
        <v>10</v>
      </c>
      <c r="D15" s="0" t="n">
        <v>3</v>
      </c>
      <c r="E15" s="0" t="str">
        <f aca="false">IFERROR(IFERROR(REPLACE(C15,SEARCH($E$1,C15,1),LEN($E$1),""),REPLACE(C15,SEARCH($F$1,C15,1),LEN($F$1),"")),C15)</f>
        <v>www.studentcrowd.com/university-l1005033-s1008374-oxford_brookes_university-oxford</v>
      </c>
      <c r="F15" s="0" t="str">
        <f aca="false">REPLACE(E15,SEARCH("/",E15,1),LEN(E15),"")</f>
        <v>www.studentcrowd.com</v>
      </c>
      <c r="G15" s="0" t="n">
        <f aca="false">IF(F15="www.studentcrowd.com",D15*2/10,IF(F15="www.studentsreview.com",D15*2.5/10,"ERROR"))</f>
        <v>0.6</v>
      </c>
      <c r="H15" s="0" t="str">
        <f aca="false">VLOOKUP(G15,Sheet2!$A$1:$B$8,2,0)</f>
        <v>middle_plus</v>
      </c>
      <c r="I15" s="0" t="str">
        <f aca="false">"{""classes"":["""&amp;H15&amp;"""],""text"":"""&amp;A15&amp;"""},"</f>
        <v>{"classes":["middle_plus"],"text":"Nice and modern but the union needs to organise and advertise more fun events, not a wide variety of events on"},</v>
      </c>
    </row>
    <row r="16" customFormat="false" ht="12.8" hidden="false" customHeight="false" outlineLevel="0" collapsed="false">
      <c r="A16" s="0" t="s">
        <v>24</v>
      </c>
      <c r="B16" s="0" t="s">
        <v>9</v>
      </c>
      <c r="C16" s="0" t="s">
        <v>10</v>
      </c>
      <c r="D16" s="0" t="n">
        <v>5</v>
      </c>
      <c r="E16" s="0" t="str">
        <f aca="false">IFERROR(IFERROR(REPLACE(C16,SEARCH($E$1,C16,1),LEN($E$1),""),REPLACE(C16,SEARCH($F$1,C16,1),LEN($F$1),"")),C16)</f>
        <v>www.studentcrowd.com/university-l1005033-s1008374-oxford_brookes_university-oxford</v>
      </c>
      <c r="F16" s="0" t="str">
        <f aca="false">REPLACE(E16,SEARCH("/",E16,1),LEN(E16),"")</f>
        <v>www.studentcrowd.com</v>
      </c>
      <c r="G16" s="0" t="n">
        <f aca="false">IF(F16="www.studentcrowd.com",D16*2/10,IF(F16="www.studentsreview.com",D16*2.5/10,"ERROR"))</f>
        <v>1</v>
      </c>
      <c r="H16" s="0" t="str">
        <f aca="false">VLOOKUP(G16,Sheet2!$A$1:$B$8,2,0)</f>
        <v>excellent</v>
      </c>
      <c r="I16" s="0" t="str">
        <f aca="false">"{""classes"":["""&amp;H16&amp;"""],""text"":"""&amp;A16&amp;"""},"</f>
        <v>{"classes":["excellent"],"text":"A great new modern campus, a wealth of clubs and societies available with scope to create your own, a communicative Students' Union, and the fastest internet a student could want."},</v>
      </c>
    </row>
    <row r="17" customFormat="false" ht="12.8" hidden="false" customHeight="false" outlineLevel="0" collapsed="false">
      <c r="A17" s="0" t="s">
        <v>25</v>
      </c>
      <c r="B17" s="0" t="s">
        <v>9</v>
      </c>
      <c r="C17" s="0" t="s">
        <v>10</v>
      </c>
      <c r="D17" s="0" t="n">
        <v>2</v>
      </c>
      <c r="E17" s="0" t="str">
        <f aca="false">IFERROR(IFERROR(REPLACE(C17,SEARCH($E$1,C17,1),LEN($E$1),""),REPLACE(C17,SEARCH($F$1,C17,1),LEN($F$1),"")),C17)</f>
        <v>www.studentcrowd.com/university-l1005033-s1008374-oxford_brookes_university-oxford</v>
      </c>
      <c r="F17" s="0" t="str">
        <f aca="false">REPLACE(E17,SEARCH("/",E17,1),LEN(E17),"")</f>
        <v>www.studentcrowd.com</v>
      </c>
      <c r="G17" s="0" t="n">
        <f aca="false">IF(F17="www.studentcrowd.com",D17*2/10,IF(F17="www.studentsreview.com",D17*2.5/10,"ERROR"))</f>
        <v>0.4</v>
      </c>
      <c r="H17" s="0" t="str">
        <f aca="false">VLOOKUP(G17,Sheet2!$A$1:$B$8,2,0)</f>
        <v>middle_minus</v>
      </c>
      <c r="I17" s="0" t="str">
        <f aca="false">"{""classes"":["""&amp;H17&amp;"""],""text"":"""&amp;A17&amp;"""},"</f>
        <v>{"classes":["middle_minus"],"text":"Very unfriendly staff! Cheney Student Village is the worst accommodation I could have received. It's always loud at night, so you'll get no sleep, which will most probably result in illness! Worst experience ever!!!"},</v>
      </c>
    </row>
    <row r="18" customFormat="false" ht="12.8" hidden="false" customHeight="false" outlineLevel="0" collapsed="false">
      <c r="A18" s="0" t="s">
        <v>26</v>
      </c>
      <c r="B18" s="0" t="s">
        <v>9</v>
      </c>
      <c r="C18" s="0" t="s">
        <v>10</v>
      </c>
      <c r="D18" s="0" t="n">
        <v>2</v>
      </c>
      <c r="E18" s="0" t="str">
        <f aca="false">IFERROR(IFERROR(REPLACE(C18,SEARCH($E$1,C18,1),LEN($E$1),""),REPLACE(C18,SEARCH($F$1,C18,1),LEN($F$1),"")),C18)</f>
        <v>www.studentcrowd.com/university-l1005033-s1008374-oxford_brookes_university-oxford</v>
      </c>
      <c r="F18" s="0" t="str">
        <f aca="false">REPLACE(E18,SEARCH("/",E18,1),LEN(E18),"")</f>
        <v>www.studentcrowd.com</v>
      </c>
      <c r="G18" s="0" t="n">
        <f aca="false">IF(F18="www.studentcrowd.com",D18*2/10,IF(F18="www.studentsreview.com",D18*2.5/10,"ERROR"))</f>
        <v>0.4</v>
      </c>
      <c r="H18" s="0" t="str">
        <f aca="false">VLOOKUP(G18,Sheet2!$A$1:$B$8,2,0)</f>
        <v>middle_minus</v>
      </c>
      <c r="I18" s="0" t="str">
        <f aca="false">"{""classes"":["""&amp;H18&amp;"""],""text"":"""&amp;A18&amp;"""},"</f>
        <v>{"classes":["middle_minus"],"text":"If you dont mind travelling 30 minutes into the countryside to attend your lectures at a converted WW2 bunker then brooke's is the place for you."},</v>
      </c>
    </row>
    <row r="19" customFormat="false" ht="12.8" hidden="false" customHeight="false" outlineLevel="0" collapsed="false">
      <c r="A19" s="0" t="s">
        <v>27</v>
      </c>
      <c r="B19" s="0" t="s">
        <v>9</v>
      </c>
      <c r="C19" s="0" t="s">
        <v>10</v>
      </c>
      <c r="D19" s="0" t="n">
        <v>4</v>
      </c>
      <c r="E19" s="0" t="str">
        <f aca="false">IFERROR(IFERROR(REPLACE(C19,SEARCH($E$1,C19,1),LEN($E$1),""),REPLACE(C19,SEARCH($F$1,C19,1),LEN($F$1),"")),C19)</f>
        <v>www.studentcrowd.com/university-l1005033-s1008374-oxford_brookes_university-oxford</v>
      </c>
      <c r="F19" s="0" t="str">
        <f aca="false">REPLACE(E19,SEARCH("/",E19,1),LEN(E19),"")</f>
        <v>www.studentcrowd.com</v>
      </c>
      <c r="G19" s="0" t="n">
        <f aca="false">IF(F19="www.studentcrowd.com",D19*2/10,IF(F19="www.studentsreview.com",D19*2.5/10,"ERROR"))</f>
        <v>0.8</v>
      </c>
      <c r="H19" s="0" t="str">
        <f aca="false">VLOOKUP(G19,Sheet2!$A$1:$B$8,2,0)</f>
        <v>good_plus</v>
      </c>
      <c r="I19" s="0" t="str">
        <f aca="false">"{""classes"":["""&amp;H19&amp;"""],""text"":"""&amp;A19&amp;"""},"</f>
        <v>{"classes":["good_plus"],"text":"Love being at Oxford Brookes. The academic advisors, lecturers &amp; tutors are all incredible and really make the courses enjoyable. The 24/7 library at JHB is another huge plus!"},</v>
      </c>
    </row>
    <row r="20" customFormat="false" ht="12.8" hidden="false" customHeight="false" outlineLevel="0" collapsed="false">
      <c r="A20" s="0" t="s">
        <v>28</v>
      </c>
      <c r="B20" s="0" t="s">
        <v>9</v>
      </c>
      <c r="C20" s="0" t="s">
        <v>10</v>
      </c>
      <c r="D20" s="0" t="n">
        <v>3</v>
      </c>
      <c r="E20" s="0" t="str">
        <f aca="false">IFERROR(IFERROR(REPLACE(C20,SEARCH($E$1,C20,1),LEN($E$1),""),REPLACE(C20,SEARCH($F$1,C20,1),LEN($F$1),"")),C20)</f>
        <v>www.studentcrowd.com/university-l1005033-s1008374-oxford_brookes_university-oxford</v>
      </c>
      <c r="F20" s="0" t="str">
        <f aca="false">REPLACE(E20,SEARCH("/",E20,1),LEN(E20),"")</f>
        <v>www.studentcrowd.com</v>
      </c>
      <c r="G20" s="0" t="n">
        <f aca="false">IF(F20="www.studentcrowd.com",D20*2/10,IF(F20="www.studentsreview.com",D20*2.5/10,"ERROR"))</f>
        <v>0.6</v>
      </c>
      <c r="H20" s="0" t="str">
        <f aca="false">VLOOKUP(G20,Sheet2!$A$1:$B$8,2,0)</f>
        <v>middle_plus</v>
      </c>
      <c r="I20" s="0" t="str">
        <f aca="false">"{""classes"":["""&amp;H20&amp;"""],""text"":"""&amp;A20&amp;"""},"</f>
        <v>{"classes":["middle_plus"],"text":"Campus is amazing. Clubs and socs are lacking - the union - well it's a union. Not used the career services yet and eduroam can be very temperamental on days"},</v>
      </c>
    </row>
    <row r="21" customFormat="false" ht="12.8" hidden="false" customHeight="false" outlineLevel="0" collapsed="false">
      <c r="A21" s="0" t="s">
        <v>29</v>
      </c>
      <c r="B21" s="0" t="s">
        <v>9</v>
      </c>
      <c r="C21" s="0" t="s">
        <v>10</v>
      </c>
      <c r="D21" s="0" t="n">
        <v>5</v>
      </c>
      <c r="E21" s="0" t="str">
        <f aca="false">IFERROR(IFERROR(REPLACE(C21,SEARCH($E$1,C21,1),LEN($E$1),""),REPLACE(C21,SEARCH($F$1,C21,1),LEN($F$1),"")),C21)</f>
        <v>www.studentcrowd.com/university-l1005033-s1008374-oxford_brookes_university-oxford</v>
      </c>
      <c r="F21" s="0" t="str">
        <f aca="false">REPLACE(E21,SEARCH("/",E21,1),LEN(E21),"")</f>
        <v>www.studentcrowd.com</v>
      </c>
      <c r="G21" s="0" t="n">
        <f aca="false">IF(F21="www.studentcrowd.com",D21*2/10,IF(F21="www.studentsreview.com",D21*2.5/10,"ERROR"))</f>
        <v>1</v>
      </c>
      <c r="H21" s="0" t="str">
        <f aca="false">VLOOKUP(G21,Sheet2!$A$1:$B$8,2,0)</f>
        <v>excellent</v>
      </c>
      <c r="I21" s="0" t="str">
        <f aca="false">"{""classes"":["""&amp;H21&amp;"""],""text"":"""&amp;A21&amp;"""},"</f>
        <v>{"classes":["excellent"],"text":"such an amazing place to live, learn and develop yourself. i feel inspired everyday coming to university here. if youre thinking about going to a university, please come to oxford brookes you will not regret it."},</v>
      </c>
    </row>
    <row r="22" customFormat="false" ht="12.8" hidden="false" customHeight="false" outlineLevel="0" collapsed="false">
      <c r="A22" s="0" t="s">
        <v>30</v>
      </c>
      <c r="B22" s="0" t="s">
        <v>9</v>
      </c>
      <c r="C22" s="0" t="s">
        <v>10</v>
      </c>
      <c r="D22" s="0" t="n">
        <v>3</v>
      </c>
      <c r="E22" s="0" t="str">
        <f aca="false">IFERROR(IFERROR(REPLACE(C22,SEARCH($E$1,C22,1),LEN($E$1),""),REPLACE(C22,SEARCH($F$1,C22,1),LEN($F$1),"")),C22)</f>
        <v>www.studentcrowd.com/university-l1005033-s1008374-oxford_brookes_university-oxford</v>
      </c>
      <c r="F22" s="0" t="str">
        <f aca="false">REPLACE(E22,SEARCH("/",E22,1),LEN(E22),"")</f>
        <v>www.studentcrowd.com</v>
      </c>
      <c r="G22" s="0" t="n">
        <f aca="false">IF(F22="www.studentcrowd.com",D22*2/10,IF(F22="www.studentsreview.com",D22*2.5/10,"ERROR"))</f>
        <v>0.6</v>
      </c>
      <c r="H22" s="0" t="str">
        <f aca="false">VLOOKUP(G22,Sheet2!$A$1:$B$8,2,0)</f>
        <v>middle_plus</v>
      </c>
      <c r="I22" s="0" t="str">
        <f aca="false">"{""classes"":["""&amp;H22&amp;"""],""text"":"""&amp;A22&amp;"""},"</f>
        <v>{"classes":["middle_plus"],"text":"Overall I am very happy that I chose to come to study at Oxford Brookes. I love the campus as I feel it has a good balance of social and study aspects. The JHB building in particular has a variety of places to study as well as cafes/areas to socialise."},</v>
      </c>
    </row>
    <row r="23" customFormat="false" ht="12.8" hidden="false" customHeight="false" outlineLevel="0" collapsed="false">
      <c r="A23" s="0" t="s">
        <v>31</v>
      </c>
      <c r="B23" s="0" t="s">
        <v>9</v>
      </c>
      <c r="C23" s="0" t="s">
        <v>10</v>
      </c>
      <c r="D23" s="0" t="n">
        <v>3</v>
      </c>
      <c r="E23" s="0" t="str">
        <f aca="false">IFERROR(IFERROR(REPLACE(C23,SEARCH($E$1,C23,1),LEN($E$1),""),REPLACE(C23,SEARCH($F$1,C23,1),LEN($F$1),"")),C23)</f>
        <v>www.studentcrowd.com/university-l1005033-s1008374-oxford_brookes_university-oxford</v>
      </c>
      <c r="F23" s="0" t="str">
        <f aca="false">REPLACE(E23,SEARCH("/",E23,1),LEN(E23),"")</f>
        <v>www.studentcrowd.com</v>
      </c>
      <c r="G23" s="0" t="n">
        <f aca="false">IF(F23="www.studentcrowd.com",D23*2/10,IF(F23="www.studentsreview.com",D23*2.5/10,"ERROR"))</f>
        <v>0.6</v>
      </c>
      <c r="H23" s="0" t="str">
        <f aca="false">VLOOKUP(G23,Sheet2!$A$1:$B$8,2,0)</f>
        <v>middle_plus</v>
      </c>
      <c r="I23" s="0" t="str">
        <f aca="false">"{""classes"":["""&amp;H23&amp;"""],""text"":"""&amp;A23&amp;"""},"</f>
        <v>{"classes":["middle_plus"],"text":"Great facilities, lots of F&amp;B options  though the hours could be longer  and the library is quite well stocked. However, there isn't enough study space available."},</v>
      </c>
    </row>
    <row r="24" customFormat="false" ht="12.8" hidden="false" customHeight="false" outlineLevel="0" collapsed="false">
      <c r="A24" s="0" t="s">
        <v>32</v>
      </c>
      <c r="B24" s="0" t="s">
        <v>9</v>
      </c>
      <c r="C24" s="0" t="s">
        <v>10</v>
      </c>
      <c r="D24" s="0" t="n">
        <v>5</v>
      </c>
      <c r="E24" s="0" t="str">
        <f aca="false">IFERROR(IFERROR(REPLACE(C24,SEARCH($E$1,C24,1),LEN($E$1),""),REPLACE(C24,SEARCH($F$1,C24,1),LEN($F$1),"")),C24)</f>
        <v>www.studentcrowd.com/university-l1005033-s1008374-oxford_brookes_university-oxford</v>
      </c>
      <c r="F24" s="0" t="str">
        <f aca="false">REPLACE(E24,SEARCH("/",E24,1),LEN(E24),"")</f>
        <v>www.studentcrowd.com</v>
      </c>
      <c r="G24" s="0" t="n">
        <f aca="false">IF(F24="www.studentcrowd.com",D24*2/10,IF(F24="www.studentsreview.com",D24*2.5/10,"ERROR"))</f>
        <v>1</v>
      </c>
      <c r="H24" s="0" t="str">
        <f aca="false">VLOOKUP(G24,Sheet2!$A$1:$B$8,2,0)</f>
        <v>excellent</v>
      </c>
      <c r="I24" s="0" t="str">
        <f aca="false">"{""classes"":["""&amp;H24&amp;"""],""text"":"""&amp;A24&amp;"""},"</f>
        <v>{"classes":["excellent"],"text":"Love the main campus, JHB for the win! Need more open computer space!"},</v>
      </c>
    </row>
    <row r="25" customFormat="false" ht="12.8" hidden="false" customHeight="false" outlineLevel="0" collapsed="false">
      <c r="A25" s="0" t="s">
        <v>33</v>
      </c>
      <c r="B25" s="0" t="s">
        <v>9</v>
      </c>
      <c r="C25" s="0" t="s">
        <v>10</v>
      </c>
      <c r="D25" s="0" t="n">
        <v>5</v>
      </c>
      <c r="E25" s="0" t="str">
        <f aca="false">IFERROR(IFERROR(REPLACE(C25,SEARCH($E$1,C25,1),LEN($E$1),""),REPLACE(C25,SEARCH($F$1,C25,1),LEN($F$1),"")),C25)</f>
        <v>www.studentcrowd.com/university-l1005033-s1008374-oxford_brookes_university-oxford</v>
      </c>
      <c r="F25" s="0" t="str">
        <f aca="false">REPLACE(E25,SEARCH("/",E25,1),LEN(E25),"")</f>
        <v>www.studentcrowd.com</v>
      </c>
      <c r="G25" s="0" t="n">
        <f aca="false">IF(F25="www.studentcrowd.com",D25*2/10,IF(F25="www.studentsreview.com",D25*2.5/10,"ERROR"))</f>
        <v>1</v>
      </c>
      <c r="H25" s="0" t="str">
        <f aca="false">VLOOKUP(G25,Sheet2!$A$1:$B$8,2,0)</f>
        <v>excellent</v>
      </c>
      <c r="I25" s="0" t="str">
        <f aca="false">"{""classes"":["""&amp;H25&amp;"""],""text"":"""&amp;A25&amp;"""},"</f>
        <v>{"classes":["excellent"],"text":"this university was nice. it had lots of stuff i had fun."},</v>
      </c>
    </row>
    <row r="26" customFormat="false" ht="12.8" hidden="false" customHeight="false" outlineLevel="0" collapsed="false">
      <c r="A26" s="0" t="s">
        <v>34</v>
      </c>
      <c r="B26" s="0" t="s">
        <v>9</v>
      </c>
      <c r="C26" s="0" t="s">
        <v>10</v>
      </c>
      <c r="D26" s="0" t="n">
        <v>5</v>
      </c>
      <c r="E26" s="0" t="str">
        <f aca="false">IFERROR(IFERROR(REPLACE(C26,SEARCH($E$1,C26,1),LEN($E$1),""),REPLACE(C26,SEARCH($F$1,C26,1),LEN($F$1),"")),C26)</f>
        <v>www.studentcrowd.com/university-l1005033-s1008374-oxford_brookes_university-oxford</v>
      </c>
      <c r="F26" s="0" t="str">
        <f aca="false">REPLACE(E26,SEARCH("/",E26,1),LEN(E26),"")</f>
        <v>www.studentcrowd.com</v>
      </c>
      <c r="G26" s="0" t="n">
        <f aca="false">IF(F26="www.studentcrowd.com",D26*2/10,IF(F26="www.studentsreview.com",D26*2.5/10,"ERROR"))</f>
        <v>1</v>
      </c>
      <c r="H26" s="0" t="str">
        <f aca="false">VLOOKUP(G26,Sheet2!$A$1:$B$8,2,0)</f>
        <v>excellent</v>
      </c>
      <c r="I26" s="0" t="str">
        <f aca="false">"{""classes"":["""&amp;H26&amp;"""],""text"":"""&amp;A26&amp;"""},"</f>
        <v>{"classes":["excellent"],"text":"Friendly environment. Plenty of opportunities , good location , interesting lectures a lot of different activities"},</v>
      </c>
    </row>
    <row r="27" customFormat="false" ht="12.8" hidden="false" customHeight="false" outlineLevel="0" collapsed="false">
      <c r="A27" s="0" t="s">
        <v>35</v>
      </c>
      <c r="B27" s="0" t="s">
        <v>9</v>
      </c>
      <c r="C27" s="0" t="s">
        <v>10</v>
      </c>
      <c r="D27" s="0" t="n">
        <v>4</v>
      </c>
      <c r="E27" s="0" t="str">
        <f aca="false">IFERROR(IFERROR(REPLACE(C27,SEARCH($E$1,C27,1),LEN($E$1),""),REPLACE(C27,SEARCH($F$1,C27,1),LEN($F$1),"")),C27)</f>
        <v>www.studentcrowd.com/university-l1005033-s1008374-oxford_brookes_university-oxford</v>
      </c>
      <c r="F27" s="0" t="str">
        <f aca="false">REPLACE(E27,SEARCH("/",E27,1),LEN(E27),"")</f>
        <v>www.studentcrowd.com</v>
      </c>
      <c r="G27" s="0" t="n">
        <f aca="false">IF(F27="www.studentcrowd.com",D27*2/10,IF(F27="www.studentsreview.com",D27*2.5/10,"ERROR"))</f>
        <v>0.8</v>
      </c>
      <c r="H27" s="0" t="str">
        <f aca="false">VLOOKUP(G27,Sheet2!$A$1:$B$8,2,0)</f>
        <v>good_plus</v>
      </c>
      <c r="I27" s="0" t="str">
        <f aca="false">"{""classes"":["""&amp;H27&amp;"""],""text"":"""&amp;A27&amp;"""},"</f>
        <v>{"classes":["good_plus"],"text":"Oxford Brookes is a great university with good facilities and modern rooms. The food is varied with even an onsite Starbucks."},</v>
      </c>
    </row>
    <row r="28" customFormat="false" ht="12.8" hidden="false" customHeight="false" outlineLevel="0" collapsed="false">
      <c r="A28" s="0" t="s">
        <v>36</v>
      </c>
      <c r="B28" s="0" t="s">
        <v>9</v>
      </c>
      <c r="C28" s="0" t="s">
        <v>10</v>
      </c>
      <c r="D28" s="0" t="n">
        <v>5</v>
      </c>
      <c r="E28" s="0" t="str">
        <f aca="false">IFERROR(IFERROR(REPLACE(C28,SEARCH($E$1,C28,1),LEN($E$1),""),REPLACE(C28,SEARCH($F$1,C28,1),LEN($F$1),"")),C28)</f>
        <v>www.studentcrowd.com/university-l1005033-s1008374-oxford_brookes_university-oxford</v>
      </c>
      <c r="F28" s="0" t="str">
        <f aca="false">REPLACE(E28,SEARCH("/",E28,1),LEN(E28),"")</f>
        <v>www.studentcrowd.com</v>
      </c>
      <c r="G28" s="0" t="n">
        <f aca="false">IF(F28="www.studentcrowd.com",D28*2/10,IF(F28="www.studentsreview.com",D28*2.5/10,"ERROR"))</f>
        <v>1</v>
      </c>
      <c r="H28" s="0" t="str">
        <f aca="false">VLOOKUP(G28,Sheet2!$A$1:$B$8,2,0)</f>
        <v>excellent</v>
      </c>
      <c r="I28" s="0" t="str">
        <f aca="false">"{""classes"":["""&amp;H28&amp;"""],""text"":"""&amp;A28&amp;"""},"</f>
        <v>{"classes":["excellent"],"text":"Welcoming staff Wifi/signal doesn't always work Good range of facilities Clean facilities"},</v>
      </c>
    </row>
    <row r="29" customFormat="false" ht="12.8" hidden="false" customHeight="false" outlineLevel="0" collapsed="false">
      <c r="A29" s="0" t="s">
        <v>37</v>
      </c>
      <c r="B29" s="0" t="s">
        <v>9</v>
      </c>
      <c r="C29" s="0" t="s">
        <v>10</v>
      </c>
      <c r="D29" s="0" t="n">
        <v>4</v>
      </c>
      <c r="E29" s="0" t="str">
        <f aca="false">IFERROR(IFERROR(REPLACE(C29,SEARCH($E$1,C29,1),LEN($E$1),""),REPLACE(C29,SEARCH($F$1,C29,1),LEN($F$1),"")),C29)</f>
        <v>www.studentcrowd.com/university-l1005033-s1008374-oxford_brookes_university-oxford</v>
      </c>
      <c r="F29" s="0" t="str">
        <f aca="false">REPLACE(E29,SEARCH("/",E29,1),LEN(E29),"")</f>
        <v>www.studentcrowd.com</v>
      </c>
      <c r="G29" s="0" t="n">
        <f aca="false">IF(F29="www.studentcrowd.com",D29*2/10,IF(F29="www.studentsreview.com",D29*2.5/10,"ERROR"))</f>
        <v>0.8</v>
      </c>
      <c r="H29" s="0" t="str">
        <f aca="false">VLOOKUP(G29,Sheet2!$A$1:$B$8,2,0)</f>
        <v>good_plus</v>
      </c>
      <c r="I29" s="0" t="str">
        <f aca="false">"{""classes"":["""&amp;H29&amp;"""],""text"":"""&amp;A29&amp;"""},"</f>
        <v>{"classes":["good_plus"],"text":"the main university campus Is very new and modem but the other campus are a little older and more tired looking but they have good library facilities."},</v>
      </c>
    </row>
    <row r="30" customFormat="false" ht="12.8" hidden="false" customHeight="false" outlineLevel="0" collapsed="false">
      <c r="A30" s="0" t="s">
        <v>38</v>
      </c>
      <c r="B30" s="0" t="s">
        <v>9</v>
      </c>
      <c r="C30" s="0" t="s">
        <v>10</v>
      </c>
      <c r="D30" s="0" t="n">
        <v>4</v>
      </c>
      <c r="E30" s="0" t="str">
        <f aca="false">IFERROR(IFERROR(REPLACE(C30,SEARCH($E$1,C30,1),LEN($E$1),""),REPLACE(C30,SEARCH($F$1,C30,1),LEN($F$1),"")),C30)</f>
        <v>www.studentcrowd.com/university-l1005033-s1008374-oxford_brookes_university-oxford</v>
      </c>
      <c r="F30" s="0" t="str">
        <f aca="false">REPLACE(E30,SEARCH("/",E30,1),LEN(E30),"")</f>
        <v>www.studentcrowd.com</v>
      </c>
      <c r="G30" s="0" t="n">
        <f aca="false">IF(F30="www.studentcrowd.com",D30*2/10,IF(F30="www.studentsreview.com",D30*2.5/10,"ERROR"))</f>
        <v>0.8</v>
      </c>
      <c r="H30" s="0" t="str">
        <f aca="false">VLOOKUP(G30,Sheet2!$A$1:$B$8,2,0)</f>
        <v>good_plus</v>
      </c>
      <c r="I30" s="0" t="str">
        <f aca="false">"{""classes"":["""&amp;H30&amp;"""],""text"":"""&amp;A30&amp;"""},"</f>
        <v>{"classes":["good_plus"],"text":"Steady group of societies, all the facilities that you need, and awesome WiFi service. Student Union is a bit distant, though."},</v>
      </c>
    </row>
    <row r="31" customFormat="false" ht="12.8" hidden="false" customHeight="false" outlineLevel="0" collapsed="false">
      <c r="A31" s="0" t="s">
        <v>39</v>
      </c>
      <c r="B31" s="0" t="s">
        <v>9</v>
      </c>
      <c r="C31" s="0" t="s">
        <v>10</v>
      </c>
      <c r="D31" s="0" t="n">
        <v>4</v>
      </c>
      <c r="E31" s="0" t="str">
        <f aca="false">IFERROR(IFERROR(REPLACE(C31,SEARCH($E$1,C31,1),LEN($E$1),""),REPLACE(C31,SEARCH($F$1,C31,1),LEN($F$1),"")),C31)</f>
        <v>www.studentcrowd.com/university-l1005033-s1008374-oxford_brookes_university-oxford</v>
      </c>
      <c r="F31" s="0" t="str">
        <f aca="false">REPLACE(E31,SEARCH("/",E31,1),LEN(E31),"")</f>
        <v>www.studentcrowd.com</v>
      </c>
      <c r="G31" s="0" t="n">
        <f aca="false">IF(F31="www.studentcrowd.com",D31*2/10,IF(F31="www.studentsreview.com",D31*2.5/10,"ERROR"))</f>
        <v>0.8</v>
      </c>
      <c r="H31" s="0" t="str">
        <f aca="false">VLOOKUP(G31,Sheet2!$A$1:$B$8,2,0)</f>
        <v>good_plus</v>
      </c>
      <c r="I31" s="0" t="str">
        <f aca="false">"{""classes"":["""&amp;H31&amp;"""],""text"":"""&amp;A31&amp;"""},"</f>
        <v>{"classes":["good_plus"],"text":"Well organised, great uni but the accommodation bureau were a nightmare - so unecisarily rude and not helpful"},</v>
      </c>
    </row>
    <row r="32" customFormat="false" ht="12.8" hidden="false" customHeight="false" outlineLevel="0" collapsed="false">
      <c r="A32" s="0" t="s">
        <v>40</v>
      </c>
      <c r="B32" s="0" t="s">
        <v>9</v>
      </c>
      <c r="C32" s="0" t="s">
        <v>10</v>
      </c>
      <c r="D32" s="0" t="n">
        <v>3</v>
      </c>
      <c r="E32" s="0" t="str">
        <f aca="false">IFERROR(IFERROR(REPLACE(C32,SEARCH($E$1,C32,1),LEN($E$1),""),REPLACE(C32,SEARCH($F$1,C32,1),LEN($F$1),"")),C32)</f>
        <v>www.studentcrowd.com/university-l1005033-s1008374-oxford_brookes_university-oxford</v>
      </c>
      <c r="F32" s="0" t="str">
        <f aca="false">REPLACE(E32,SEARCH("/",E32,1),LEN(E32),"")</f>
        <v>www.studentcrowd.com</v>
      </c>
      <c r="G32" s="0" t="n">
        <f aca="false">IF(F32="www.studentcrowd.com",D32*2/10,IF(F32="www.studentsreview.com",D32*2.5/10,"ERROR"))</f>
        <v>0.6</v>
      </c>
      <c r="H32" s="0" t="str">
        <f aca="false">VLOOKUP(G32,Sheet2!$A$1:$B$8,2,0)</f>
        <v>middle_plus</v>
      </c>
      <c r="I32" s="0" t="str">
        <f aca="false">"{""classes"":["""&amp;H32&amp;"""],""text"":"""&amp;A32&amp;"""},"</f>
        <v>{"classes":["middle_plus"],"text":"The university has a lot of Starbucks which is always a plus. But the cafes on campus as well as the shop are all massively overpriced. The university spends momey on stupid things like a water sculpture yet don't spend it relating what's already broken."},</v>
      </c>
    </row>
    <row r="33" customFormat="false" ht="12.8" hidden="false" customHeight="false" outlineLevel="0" collapsed="false">
      <c r="A33" s="0" t="s">
        <v>41</v>
      </c>
      <c r="B33" s="0" t="s">
        <v>9</v>
      </c>
      <c r="C33" s="0" t="s">
        <v>10</v>
      </c>
      <c r="D33" s="0" t="n">
        <v>4</v>
      </c>
      <c r="E33" s="0" t="str">
        <f aca="false">IFERROR(IFERROR(REPLACE(C33,SEARCH($E$1,C33,1),LEN($E$1),""),REPLACE(C33,SEARCH($F$1,C33,1),LEN($F$1),"")),C33)</f>
        <v>www.studentcrowd.com/university-l1005033-s1008374-oxford_brookes_university-oxford</v>
      </c>
      <c r="F33" s="0" t="str">
        <f aca="false">REPLACE(E33,SEARCH("/",E33,1),LEN(E33),"")</f>
        <v>www.studentcrowd.com</v>
      </c>
      <c r="G33" s="0" t="n">
        <f aca="false">IF(F33="www.studentcrowd.com",D33*2/10,IF(F33="www.studentsreview.com",D33*2.5/10,"ERROR"))</f>
        <v>0.8</v>
      </c>
      <c r="H33" s="0" t="str">
        <f aca="false">VLOOKUP(G33,Sheet2!$A$1:$B$8,2,0)</f>
        <v>good_plus</v>
      </c>
      <c r="I33" s="0" t="str">
        <f aca="false">"{""classes"":["""&amp;H33&amp;"""],""text"":"""&amp;A33&amp;"""},"</f>
        <v>{"classes":["good_plus"],"text":"really good main library and good databases. The town centre is good"},</v>
      </c>
    </row>
    <row r="34" customFormat="false" ht="12.8" hidden="false" customHeight="false" outlineLevel="0" collapsed="false">
      <c r="A34" s="0" t="s">
        <v>42</v>
      </c>
      <c r="B34" s="0" t="s">
        <v>9</v>
      </c>
      <c r="C34" s="0" t="s">
        <v>10</v>
      </c>
      <c r="D34" s="0" t="n">
        <v>4</v>
      </c>
      <c r="E34" s="0" t="str">
        <f aca="false">IFERROR(IFERROR(REPLACE(C34,SEARCH($E$1,C34,1),LEN($E$1),""),REPLACE(C34,SEARCH($F$1,C34,1),LEN($F$1),"")),C34)</f>
        <v>www.studentcrowd.com/university-l1005033-s1008374-oxford_brookes_university-oxford</v>
      </c>
      <c r="F34" s="0" t="str">
        <f aca="false">REPLACE(E34,SEARCH("/",E34,1),LEN(E34),"")</f>
        <v>www.studentcrowd.com</v>
      </c>
      <c r="G34" s="0" t="n">
        <f aca="false">IF(F34="www.studentcrowd.com",D34*2/10,IF(F34="www.studentsreview.com",D34*2.5/10,"ERROR"))</f>
        <v>0.8</v>
      </c>
      <c r="H34" s="0" t="str">
        <f aca="false">VLOOKUP(G34,Sheet2!$A$1:$B$8,2,0)</f>
        <v>good_plus</v>
      </c>
      <c r="I34" s="0" t="str">
        <f aca="false">"{""classes"":["""&amp;H34&amp;"""],""text"":"""&amp;A34&amp;"""},"</f>
        <v>{"classes":["good_plus"],"text":"Great, modern facilities where students are excellently connected with lecturers and other students."},</v>
      </c>
    </row>
    <row r="35" customFormat="false" ht="12.8" hidden="false" customHeight="false" outlineLevel="0" collapsed="false">
      <c r="A35" s="0" t="s">
        <v>43</v>
      </c>
      <c r="B35" s="0" t="s">
        <v>9</v>
      </c>
      <c r="C35" s="0" t="s">
        <v>10</v>
      </c>
      <c r="D35" s="0" t="n">
        <v>5</v>
      </c>
      <c r="E35" s="0" t="str">
        <f aca="false">IFERROR(IFERROR(REPLACE(C35,SEARCH($E$1,C35,1),LEN($E$1),""),REPLACE(C35,SEARCH($F$1,C35,1),LEN($F$1),"")),C35)</f>
        <v>www.studentcrowd.com/university-l1005033-s1008374-oxford_brookes_university-oxford</v>
      </c>
      <c r="F35" s="0" t="str">
        <f aca="false">REPLACE(E35,SEARCH("/",E35,1),LEN(E35),"")</f>
        <v>www.studentcrowd.com</v>
      </c>
      <c r="G35" s="0" t="n">
        <f aca="false">IF(F35="www.studentcrowd.com",D35*2/10,IF(F35="www.studentsreview.com",D35*2.5/10,"ERROR"))</f>
        <v>1</v>
      </c>
      <c r="H35" s="0" t="str">
        <f aca="false">VLOOKUP(G35,Sheet2!$A$1:$B$8,2,0)</f>
        <v>excellent</v>
      </c>
      <c r="I35" s="0" t="str">
        <f aca="false">"{""classes"":["""&amp;H35&amp;"""],""text"":"""&amp;A35&amp;"""},"</f>
        <v>{"classes":["excellent"],"text":"amazing, fast paced and one big enjoyable experience"},</v>
      </c>
    </row>
    <row r="36" customFormat="false" ht="12.8" hidden="false" customHeight="false" outlineLevel="0" collapsed="false">
      <c r="A36" s="0" t="s">
        <v>44</v>
      </c>
      <c r="B36" s="0" t="s">
        <v>9</v>
      </c>
      <c r="C36" s="0" t="s">
        <v>10</v>
      </c>
      <c r="D36" s="0" t="n">
        <v>5</v>
      </c>
      <c r="E36" s="0" t="str">
        <f aca="false">IFERROR(IFERROR(REPLACE(C36,SEARCH($E$1,C36,1),LEN($E$1),""),REPLACE(C36,SEARCH($F$1,C36,1),LEN($F$1),"")),C36)</f>
        <v>www.studentcrowd.com/university-l1005033-s1008374-oxford_brookes_university-oxford</v>
      </c>
      <c r="F36" s="0" t="str">
        <f aca="false">REPLACE(E36,SEARCH("/",E36,1),LEN(E36),"")</f>
        <v>www.studentcrowd.com</v>
      </c>
      <c r="G36" s="0" t="n">
        <f aca="false">IF(F36="www.studentcrowd.com",D36*2/10,IF(F36="www.studentsreview.com",D36*2.5/10,"ERROR"))</f>
        <v>1</v>
      </c>
      <c r="H36" s="0" t="str">
        <f aca="false">VLOOKUP(G36,Sheet2!$A$1:$B$8,2,0)</f>
        <v>excellent</v>
      </c>
      <c r="I36" s="0" t="str">
        <f aca="false">"{""classes"":["""&amp;H36&amp;"""],""text"":"""&amp;A36&amp;"""},"</f>
        <v>{"classes":["excellent"],"text":"Love it. Oxford brookes is amazing."},</v>
      </c>
    </row>
    <row r="37" customFormat="false" ht="12.8" hidden="false" customHeight="false" outlineLevel="0" collapsed="false">
      <c r="A37" s="0" t="s">
        <v>45</v>
      </c>
      <c r="B37" s="0" t="s">
        <v>9</v>
      </c>
      <c r="C37" s="0" t="s">
        <v>10</v>
      </c>
      <c r="D37" s="0" t="n">
        <v>5</v>
      </c>
      <c r="E37" s="0" t="str">
        <f aca="false">IFERROR(IFERROR(REPLACE(C37,SEARCH($E$1,C37,1),LEN($E$1),""),REPLACE(C37,SEARCH($F$1,C37,1),LEN($F$1),"")),C37)</f>
        <v>www.studentcrowd.com/university-l1005033-s1008374-oxford_brookes_university-oxford</v>
      </c>
      <c r="F37" s="0" t="str">
        <f aca="false">REPLACE(E37,SEARCH("/",E37,1),LEN(E37),"")</f>
        <v>www.studentcrowd.com</v>
      </c>
      <c r="G37" s="0" t="n">
        <f aca="false">IF(F37="www.studentcrowd.com",D37*2/10,IF(F37="www.studentsreview.com",D37*2.5/10,"ERROR"))</f>
        <v>1</v>
      </c>
      <c r="H37" s="0" t="str">
        <f aca="false">VLOOKUP(G37,Sheet2!$A$1:$B$8,2,0)</f>
        <v>excellent</v>
      </c>
      <c r="I37" s="0" t="str">
        <f aca="false">"{""classes"":["""&amp;H37&amp;"""],""text"":"""&amp;A37&amp;"""},"</f>
        <v>{"classes":["excellent"],"text":"Best uni around! Amazing city, social life and great student atmosphere"},</v>
      </c>
    </row>
    <row r="38" customFormat="false" ht="12.8" hidden="false" customHeight="false" outlineLevel="0" collapsed="false">
      <c r="A38" s="0" t="s">
        <v>46</v>
      </c>
      <c r="B38" s="0" t="s">
        <v>9</v>
      </c>
      <c r="C38" s="0" t="s">
        <v>10</v>
      </c>
      <c r="D38" s="0" t="n">
        <v>3</v>
      </c>
      <c r="E38" s="0" t="str">
        <f aca="false">IFERROR(IFERROR(REPLACE(C38,SEARCH($E$1,C38,1),LEN($E$1),""),REPLACE(C38,SEARCH($F$1,C38,1),LEN($F$1),"")),C38)</f>
        <v>www.studentcrowd.com/university-l1005033-s1008374-oxford_brookes_university-oxford</v>
      </c>
      <c r="F38" s="0" t="str">
        <f aca="false">REPLACE(E38,SEARCH("/",E38,1),LEN(E38),"")</f>
        <v>www.studentcrowd.com</v>
      </c>
      <c r="G38" s="0" t="n">
        <f aca="false">IF(F38="www.studentcrowd.com",D38*2/10,IF(F38="www.studentsreview.com",D38*2.5/10,"ERROR"))</f>
        <v>0.6</v>
      </c>
      <c r="H38" s="0" t="str">
        <f aca="false">VLOOKUP(G38,Sheet2!$A$1:$B$8,2,0)</f>
        <v>middle_plus</v>
      </c>
      <c r="I38" s="0" t="str">
        <f aca="false">"{""classes"":["""&amp;H38&amp;"""],""text"":"""&amp;A38&amp;"""},"</f>
        <v>{"classes":["middle_plus"],"text":"Very good looking facilities, however not especially functional. Science building is also lacking with little access to the newer facilities."},</v>
      </c>
    </row>
    <row r="39" customFormat="false" ht="12.8" hidden="false" customHeight="false" outlineLevel="0" collapsed="false">
      <c r="A39" s="0" t="s">
        <v>47</v>
      </c>
      <c r="B39" s="0" t="s">
        <v>9</v>
      </c>
      <c r="C39" s="0" t="s">
        <v>10</v>
      </c>
      <c r="D39" s="0" t="n">
        <v>4</v>
      </c>
      <c r="E39" s="0" t="str">
        <f aca="false">IFERROR(IFERROR(REPLACE(C39,SEARCH($E$1,C39,1),LEN($E$1),""),REPLACE(C39,SEARCH($F$1,C39,1),LEN($F$1),"")),C39)</f>
        <v>www.studentcrowd.com/university-l1005033-s1008374-oxford_brookes_university-oxford</v>
      </c>
      <c r="F39" s="0" t="str">
        <f aca="false">REPLACE(E39,SEARCH("/",E39,1),LEN(E39),"")</f>
        <v>www.studentcrowd.com</v>
      </c>
      <c r="G39" s="0" t="n">
        <f aca="false">IF(F39="www.studentcrowd.com",D39*2/10,IF(F39="www.studentsreview.com",D39*2.5/10,"ERROR"))</f>
        <v>0.8</v>
      </c>
      <c r="H39" s="0" t="str">
        <f aca="false">VLOOKUP(G39,Sheet2!$A$1:$B$8,2,0)</f>
        <v>good_plus</v>
      </c>
      <c r="I39" s="0" t="str">
        <f aca="false">"{""classes"":["""&amp;H39&amp;"""],""text"":"""&amp;A39&amp;"""},"</f>
        <v>{"classes":["good_plus"],"text":"I've had the best experience here, met some great people. Oxford is a lovely place to live, there is lots to see and do. The university itself is good, improving all the time. Some courses are stronger than others"},</v>
      </c>
    </row>
    <row r="40" customFormat="false" ht="12.8" hidden="false" customHeight="false" outlineLevel="0" collapsed="false">
      <c r="A40" s="0" t="s">
        <v>48</v>
      </c>
      <c r="B40" s="0" t="s">
        <v>9</v>
      </c>
      <c r="C40" s="0" t="s">
        <v>10</v>
      </c>
      <c r="D40" s="0" t="n">
        <v>5</v>
      </c>
      <c r="E40" s="0" t="str">
        <f aca="false">IFERROR(IFERROR(REPLACE(C40,SEARCH($E$1,C40,1),LEN($E$1),""),REPLACE(C40,SEARCH($F$1,C40,1),LEN($F$1),"")),C40)</f>
        <v>www.studentcrowd.com/university-l1005033-s1008374-oxford_brookes_university-oxford</v>
      </c>
      <c r="F40" s="0" t="str">
        <f aca="false">REPLACE(E40,SEARCH("/",E40,1),LEN(E40),"")</f>
        <v>www.studentcrowd.com</v>
      </c>
      <c r="G40" s="0" t="n">
        <f aca="false">IF(F40="www.studentcrowd.com",D40*2/10,IF(F40="www.studentsreview.com",D40*2.5/10,"ERROR"))</f>
        <v>1</v>
      </c>
      <c r="H40" s="0" t="str">
        <f aca="false">VLOOKUP(G40,Sheet2!$A$1:$B$8,2,0)</f>
        <v>excellent</v>
      </c>
      <c r="I40" s="0" t="str">
        <f aca="false">"{""classes"":["""&amp;H40&amp;"""],""text"":"""&amp;A40&amp;"""},"</f>
        <v>{"classes":["excellent"],"text":"In my second year now and I can say that it's best experience ever, people are amazing, studies and Uni itself also very good, nightlife and social is awesome, no more to say!!!"},</v>
      </c>
    </row>
    <row r="41" customFormat="false" ht="12.8" hidden="false" customHeight="false" outlineLevel="0" collapsed="false">
      <c r="A41" s="0" t="s">
        <v>49</v>
      </c>
      <c r="B41" s="0" t="s">
        <v>9</v>
      </c>
      <c r="C41" s="0" t="s">
        <v>10</v>
      </c>
      <c r="D41" s="0" t="n">
        <v>5</v>
      </c>
      <c r="E41" s="0" t="str">
        <f aca="false">IFERROR(IFERROR(REPLACE(C41,SEARCH($E$1,C41,1),LEN($E$1),""),REPLACE(C41,SEARCH($F$1,C41,1),LEN($F$1),"")),C41)</f>
        <v>www.studentcrowd.com/university-l1005033-s1008374-oxford_brookes_university-oxford</v>
      </c>
      <c r="F41" s="0" t="str">
        <f aca="false">REPLACE(E41,SEARCH("/",E41,1),LEN(E41),"")</f>
        <v>www.studentcrowd.com</v>
      </c>
      <c r="G41" s="0" t="n">
        <f aca="false">IF(F41="www.studentcrowd.com",D41*2/10,IF(F41="www.studentsreview.com",D41*2.5/10,"ERROR"))</f>
        <v>1</v>
      </c>
      <c r="H41" s="0" t="str">
        <f aca="false">VLOOKUP(G41,Sheet2!$A$1:$B$8,2,0)</f>
        <v>excellent</v>
      </c>
      <c r="I41" s="0" t="str">
        <f aca="false">"{""classes"":["""&amp;H41&amp;"""],""text"":"""&amp;A41&amp;"""},"</f>
        <v>{"classes":["excellent"],"text":"Good wifi, nice accommodation, good overall"},</v>
      </c>
    </row>
    <row r="42" customFormat="false" ht="12.8" hidden="false" customHeight="false" outlineLevel="0" collapsed="false">
      <c r="A42" s="0" t="s">
        <v>50</v>
      </c>
      <c r="B42" s="0" t="s">
        <v>9</v>
      </c>
      <c r="C42" s="0" t="s">
        <v>10</v>
      </c>
      <c r="D42" s="0" t="n">
        <v>1</v>
      </c>
      <c r="E42" s="0" t="str">
        <f aca="false">IFERROR(IFERROR(REPLACE(C42,SEARCH($E$1,C42,1),LEN($E$1),""),REPLACE(C42,SEARCH($F$1,C42,1),LEN($F$1),"")),C42)</f>
        <v>www.studentcrowd.com/university-l1005033-s1008374-oxford_brookes_university-oxford</v>
      </c>
      <c r="F42" s="0" t="str">
        <f aca="false">REPLACE(E42,SEARCH("/",E42,1),LEN(E42),"")</f>
        <v>www.studentcrowd.com</v>
      </c>
      <c r="G42" s="0" t="n">
        <f aca="false">IF(F42="www.studentcrowd.com",D42*2/10,IF(F42="www.studentsreview.com",D42*2.5/10,"ERROR"))</f>
        <v>0.2</v>
      </c>
      <c r="H42" s="0" t="str">
        <f aca="false">VLOOKUP(G42,Sheet2!$A$1:$B$8,2,0)</f>
        <v>bad</v>
      </c>
      <c r="I42" s="0" t="str">
        <f aca="false">"{""classes"":["""&amp;H42&amp;"""],""text"":"""&amp;A42&amp;"""},"</f>
        <v>{"classes":["bad"],"text":"I have to admit that the city of Oxford is one of the best places to be in this world. It is very old and inspiring. There is a strong feeling that Oxford Brookes doesn't fit in this description though. The actual  feel  of the university is far from what you think of it before you come there. The student prospectus is a bunch of lies, so don't even bother reading this crap. This university is just a typical business that only cares about money and nothing else. The accommodation is unreasonably overpriced,considering what you get for your cash. The food they serve at the cafeteria is expensive, tasteless and unhealthy. My personal experience was horrible. My degree is in Project management. A word of warning to you guys, don't choose anything related to construction/surveying at Brookes. These courses are taught by ignorant ****s that couldn't make it in real life, having zero industry experience they decided to  teach  young people. Don't make my mistake and go to a good University"},</v>
      </c>
    </row>
    <row r="43" customFormat="false" ht="12.8" hidden="false" customHeight="false" outlineLevel="0" collapsed="false">
      <c r="A43" s="0" t="s">
        <v>51</v>
      </c>
      <c r="B43" s="0" t="s">
        <v>9</v>
      </c>
      <c r="C43" s="0" t="s">
        <v>10</v>
      </c>
      <c r="D43" s="0" t="n">
        <v>4</v>
      </c>
      <c r="E43" s="0" t="str">
        <f aca="false">IFERROR(IFERROR(REPLACE(C43,SEARCH($E$1,C43,1),LEN($E$1),""),REPLACE(C43,SEARCH($F$1,C43,1),LEN($F$1),"")),C43)</f>
        <v>www.studentcrowd.com/university-l1005033-s1008374-oxford_brookes_university-oxford</v>
      </c>
      <c r="F43" s="0" t="str">
        <f aca="false">REPLACE(E43,SEARCH("/",E43,1),LEN(E43),"")</f>
        <v>www.studentcrowd.com</v>
      </c>
      <c r="G43" s="0" t="n">
        <f aca="false">IF(F43="www.studentcrowd.com",D43*2/10,IF(F43="www.studentsreview.com",D43*2.5/10,"ERROR"))</f>
        <v>0.8</v>
      </c>
      <c r="H43" s="0" t="str">
        <f aca="false">VLOOKUP(G43,Sheet2!$A$1:$B$8,2,0)</f>
        <v>good_plus</v>
      </c>
      <c r="I43" s="0" t="str">
        <f aca="false">"{""classes"":["""&amp;H43&amp;"""],""text"":"""&amp;A43&amp;"""},"</f>
        <v>{"classes":["good_plus"],"text":"Engaging staff, great facilities, great student crowd."},</v>
      </c>
    </row>
    <row r="44" customFormat="false" ht="12.8" hidden="false" customHeight="false" outlineLevel="0" collapsed="false">
      <c r="A44" s="0" t="s">
        <v>52</v>
      </c>
      <c r="B44" s="0" t="s">
        <v>9</v>
      </c>
      <c r="C44" s="0" t="s">
        <v>10</v>
      </c>
      <c r="D44" s="0" t="n">
        <v>4</v>
      </c>
      <c r="E44" s="0" t="str">
        <f aca="false">IFERROR(IFERROR(REPLACE(C44,SEARCH($E$1,C44,1),LEN($E$1),""),REPLACE(C44,SEARCH($F$1,C44,1),LEN($F$1),"")),C44)</f>
        <v>www.studentcrowd.com/university-l1005033-s1008374-oxford_brookes_university-oxford</v>
      </c>
      <c r="F44" s="0" t="str">
        <f aca="false">REPLACE(E44,SEARCH("/",E44,1),LEN(E44),"")</f>
        <v>www.studentcrowd.com</v>
      </c>
      <c r="G44" s="0" t="n">
        <f aca="false">IF(F44="www.studentcrowd.com",D44*2/10,IF(F44="www.studentsreview.com",D44*2.5/10,"ERROR"))</f>
        <v>0.8</v>
      </c>
      <c r="H44" s="0" t="str">
        <f aca="false">VLOOKUP(G44,Sheet2!$A$1:$B$8,2,0)</f>
        <v>good_plus</v>
      </c>
      <c r="I44" s="0" t="str">
        <f aca="false">"{""classes"":["""&amp;H44&amp;"""],""text"":"""&amp;A44&amp;"""},"</f>
        <v>{"classes":["good_plus"],"text":"Great social uni, everyone is so friendly and night life is amazing"},</v>
      </c>
    </row>
    <row r="45" customFormat="false" ht="12.8" hidden="false" customHeight="false" outlineLevel="0" collapsed="false">
      <c r="A45" s="0" t="s">
        <v>53</v>
      </c>
      <c r="B45" s="0" t="s">
        <v>9</v>
      </c>
      <c r="C45" s="0" t="s">
        <v>10</v>
      </c>
      <c r="D45" s="0" t="n">
        <v>4</v>
      </c>
      <c r="E45" s="0" t="str">
        <f aca="false">IFERROR(IFERROR(REPLACE(C45,SEARCH($E$1,C45,1),LEN($E$1),""),REPLACE(C45,SEARCH($F$1,C45,1),LEN($F$1),"")),C45)</f>
        <v>www.studentcrowd.com/university-l1005033-s1008374-oxford_brookes_university-oxford</v>
      </c>
      <c r="F45" s="0" t="str">
        <f aca="false">REPLACE(E45,SEARCH("/",E45,1),LEN(E45),"")</f>
        <v>www.studentcrowd.com</v>
      </c>
      <c r="G45" s="0" t="n">
        <f aca="false">IF(F45="www.studentcrowd.com",D45*2/10,IF(F45="www.studentsreview.com",D45*2.5/10,"ERROR"))</f>
        <v>0.8</v>
      </c>
      <c r="H45" s="0" t="str">
        <f aca="false">VLOOKUP(G45,Sheet2!$A$1:$B$8,2,0)</f>
        <v>good_plus</v>
      </c>
      <c r="I45" s="0" t="str">
        <f aca="false">"{""classes"":["""&amp;H45&amp;"""],""text"":"""&amp;A45&amp;"""},"</f>
        <v>{"classes":["good_plus"],"text":"the university is brillant that is all i have to say wifi drops out ocasinaly and the student union is not very big and no cheap drinks :/"},</v>
      </c>
    </row>
    <row r="46" customFormat="false" ht="12.8" hidden="false" customHeight="false" outlineLevel="0" collapsed="false">
      <c r="A46" s="0" t="s">
        <v>54</v>
      </c>
      <c r="B46" s="0" t="s">
        <v>9</v>
      </c>
      <c r="C46" s="0" t="s">
        <v>10</v>
      </c>
      <c r="D46" s="0" t="n">
        <v>3</v>
      </c>
      <c r="E46" s="0" t="str">
        <f aca="false">IFERROR(IFERROR(REPLACE(C46,SEARCH($E$1,C46,1),LEN($E$1),""),REPLACE(C46,SEARCH($F$1,C46,1),LEN($F$1),"")),C46)</f>
        <v>www.studentcrowd.com/university-l1005033-s1008374-oxford_brookes_university-oxford</v>
      </c>
      <c r="F46" s="0" t="str">
        <f aca="false">REPLACE(E46,SEARCH("/",E46,1),LEN(E46),"")</f>
        <v>www.studentcrowd.com</v>
      </c>
      <c r="G46" s="0" t="n">
        <f aca="false">IF(F46="www.studentcrowd.com",D46*2/10,IF(F46="www.studentsreview.com",D46*2.5/10,"ERROR"))</f>
        <v>0.6</v>
      </c>
      <c r="H46" s="0" t="str">
        <f aca="false">VLOOKUP(G46,Sheet2!$A$1:$B$8,2,0)</f>
        <v>middle_plus</v>
      </c>
      <c r="I46" s="0" t="str">
        <f aca="false">"{""classes"":["""&amp;H46&amp;"""],""text"":"""&amp;A46&amp;"""},"</f>
        <v>{"classes":["middle_plus"],"text":"I'm enjoying my time, though can't imagine much prospect."},</v>
      </c>
    </row>
    <row r="47" customFormat="false" ht="12.8" hidden="false" customHeight="false" outlineLevel="0" collapsed="false">
      <c r="A47" s="0" t="s">
        <v>55</v>
      </c>
      <c r="B47" s="0" t="s">
        <v>9</v>
      </c>
      <c r="C47" s="0" t="s">
        <v>10</v>
      </c>
      <c r="D47" s="0" t="n">
        <v>3</v>
      </c>
      <c r="E47" s="0" t="str">
        <f aca="false">IFERROR(IFERROR(REPLACE(C47,SEARCH($E$1,C47,1),LEN($E$1),""),REPLACE(C47,SEARCH($F$1,C47,1),LEN($F$1),"")),C47)</f>
        <v>www.studentcrowd.com/university-l1005033-s1008374-oxford_brookes_university-oxford</v>
      </c>
      <c r="F47" s="0" t="str">
        <f aca="false">REPLACE(E47,SEARCH("/",E47,1),LEN(E47),"")</f>
        <v>www.studentcrowd.com</v>
      </c>
      <c r="G47" s="0" t="n">
        <f aca="false">IF(F47="www.studentcrowd.com",D47*2/10,IF(F47="www.studentsreview.com",D47*2.5/10,"ERROR"))</f>
        <v>0.6</v>
      </c>
      <c r="H47" s="0" t="str">
        <f aca="false">VLOOKUP(G47,Sheet2!$A$1:$B$8,2,0)</f>
        <v>middle_plus</v>
      </c>
      <c r="I47" s="0" t="str">
        <f aca="false">"{""classes"":["""&amp;H47&amp;"""],""text"":"""&amp;A47&amp;"""},"</f>
        <v>{"classes":["middle_plus"],"text":"The wifi is really slow at the times you need it most. The SU doesn't really so much for student life. The JHBB is the best though."},</v>
      </c>
    </row>
    <row r="48" customFormat="false" ht="12.8" hidden="false" customHeight="false" outlineLevel="0" collapsed="false">
      <c r="A48" s="0" t="s">
        <v>56</v>
      </c>
      <c r="B48" s="0" t="s">
        <v>9</v>
      </c>
      <c r="C48" s="0" t="s">
        <v>10</v>
      </c>
      <c r="D48" s="0" t="n">
        <v>3</v>
      </c>
      <c r="E48" s="0" t="str">
        <f aca="false">IFERROR(IFERROR(REPLACE(C48,SEARCH($E$1,C48,1),LEN($E$1),""),REPLACE(C48,SEARCH($F$1,C48,1),LEN($F$1),"")),C48)</f>
        <v>www.studentcrowd.com/university-l1005033-s1008374-oxford_brookes_university-oxford</v>
      </c>
      <c r="F48" s="0" t="str">
        <f aca="false">REPLACE(E48,SEARCH("/",E48,1),LEN(E48),"")</f>
        <v>www.studentcrowd.com</v>
      </c>
      <c r="G48" s="0" t="n">
        <f aca="false">IF(F48="www.studentcrowd.com",D48*2/10,IF(F48="www.studentsreview.com",D48*2.5/10,"ERROR"))</f>
        <v>0.6</v>
      </c>
      <c r="H48" s="0" t="str">
        <f aca="false">VLOOKUP(G48,Sheet2!$A$1:$B$8,2,0)</f>
        <v>middle_plus</v>
      </c>
      <c r="I48" s="0" t="str">
        <f aca="false">"{""classes"":["""&amp;H48&amp;"""],""text"":"""&amp;A48&amp;"""},"</f>
        <v>{"classes":["middle_plus"],"text":"Washing machines are poor as many break often. Wifi is extremely poor in halls and also on the platform in jhb unless you have a mac. Brookes snow has been extremely good fun and I have made many friends through it."},</v>
      </c>
    </row>
    <row r="49" customFormat="false" ht="12.8" hidden="false" customHeight="false" outlineLevel="0" collapsed="false">
      <c r="A49" s="0" t="s">
        <v>57</v>
      </c>
      <c r="B49" s="0" t="s">
        <v>9</v>
      </c>
      <c r="C49" s="0" t="s">
        <v>10</v>
      </c>
      <c r="D49" s="0" t="n">
        <v>3</v>
      </c>
      <c r="E49" s="0" t="str">
        <f aca="false">IFERROR(IFERROR(REPLACE(C49,SEARCH($E$1,C49,1),LEN($E$1),""),REPLACE(C49,SEARCH($F$1,C49,1),LEN($F$1),"")),C49)</f>
        <v>www.studentcrowd.com/university-l1005033-s1008374-oxford_brookes_university-oxford</v>
      </c>
      <c r="F49" s="0" t="str">
        <f aca="false">REPLACE(E49,SEARCH("/",E49,1),LEN(E49),"")</f>
        <v>www.studentcrowd.com</v>
      </c>
      <c r="G49" s="0" t="n">
        <f aca="false">IF(F49="www.studentcrowd.com",D49*2/10,IF(F49="www.studentsreview.com",D49*2.5/10,"ERROR"))</f>
        <v>0.6</v>
      </c>
      <c r="H49" s="0" t="str">
        <f aca="false">VLOOKUP(G49,Sheet2!$A$1:$B$8,2,0)</f>
        <v>middle_plus</v>
      </c>
      <c r="I49" s="0" t="str">
        <f aca="false">"{""classes"":["""&amp;H49&amp;"""],""text"":"""&amp;A49&amp;"""},"</f>
        <v>{"classes":["middle_plus"],"text":"I love brookes! Oxford is a great city too"},</v>
      </c>
    </row>
    <row r="50" customFormat="false" ht="12.8" hidden="false" customHeight="false" outlineLevel="0" collapsed="false">
      <c r="A50" s="0" t="s">
        <v>58</v>
      </c>
      <c r="B50" s="0" t="s">
        <v>9</v>
      </c>
      <c r="C50" s="0" t="s">
        <v>10</v>
      </c>
      <c r="D50" s="0" t="n">
        <v>3</v>
      </c>
      <c r="E50" s="0" t="str">
        <f aca="false">IFERROR(IFERROR(REPLACE(C50,SEARCH($E$1,C50,1),LEN($E$1),""),REPLACE(C50,SEARCH($F$1,C50,1),LEN($F$1),"")),C50)</f>
        <v>www.studentcrowd.com/university-l1005033-s1008374-oxford_brookes_university-oxford</v>
      </c>
      <c r="F50" s="0" t="str">
        <f aca="false">REPLACE(E50,SEARCH("/",E50,1),LEN(E50),"")</f>
        <v>www.studentcrowd.com</v>
      </c>
      <c r="G50" s="0" t="n">
        <f aca="false">IF(F50="www.studentcrowd.com",D50*2/10,IF(F50="www.studentsreview.com",D50*2.5/10,"ERROR"))</f>
        <v>0.6</v>
      </c>
      <c r="H50" s="0" t="str">
        <f aca="false">VLOOKUP(G50,Sheet2!$A$1:$B$8,2,0)</f>
        <v>middle_plus</v>
      </c>
      <c r="I50" s="0" t="str">
        <f aca="false">"{""classes"":["""&amp;H50&amp;"""],""text"":"""&amp;A50&amp;"""},"</f>
        <v>{"classes":["middle_plus"],"text":"Unfortunately the location of Harcourt Hill Campus does not help you if you have an active extra curricular life. The majority of all clubs and societies are located at Headington Campus. Which, unfortunately for people on Harcourt, means a 45 minute bus ride at best heading both ways! The internet here can be intermittent at best, as sometimes I have re-sign in again! The student union bar is often very quiet, as there isn't enough people to create a hubbub for the place, personally we really need a little shop selling important food shopping items, and an ATM machine, as the cashback system in the refectory can only give you so much!"},</v>
      </c>
    </row>
    <row r="51" customFormat="false" ht="12.8" hidden="false" customHeight="false" outlineLevel="0" collapsed="false">
      <c r="A51" s="0" t="s">
        <v>59</v>
      </c>
      <c r="B51" s="0" t="s">
        <v>9</v>
      </c>
      <c r="C51" s="0" t="s">
        <v>10</v>
      </c>
      <c r="D51" s="0" t="n">
        <v>3</v>
      </c>
      <c r="E51" s="0" t="str">
        <f aca="false">IFERROR(IFERROR(REPLACE(C51,SEARCH($E$1,C51,1),LEN($E$1),""),REPLACE(C51,SEARCH($F$1,C51,1),LEN($F$1),"")),C51)</f>
        <v>www.studentcrowd.com/university-l1005033-s1008374-oxford_brookes_university-oxford</v>
      </c>
      <c r="F51" s="0" t="str">
        <f aca="false">REPLACE(E51,SEARCH("/",E51,1),LEN(E51),"")</f>
        <v>www.studentcrowd.com</v>
      </c>
      <c r="G51" s="0" t="n">
        <f aca="false">IF(F51="www.studentcrowd.com",D51*2/10,IF(F51="www.studentsreview.com",D51*2.5/10,"ERROR"))</f>
        <v>0.6</v>
      </c>
      <c r="H51" s="0" t="str">
        <f aca="false">VLOOKUP(G51,Sheet2!$A$1:$B$8,2,0)</f>
        <v>middle_plus</v>
      </c>
      <c r="I51" s="0" t="str">
        <f aca="false">"{""classes"":["""&amp;H51&amp;"""],""text"":"""&amp;A51&amp;"""},"</f>
        <v>{"classes":["middle_plus"],"text":"really really terrible wifi, especially in halls, this needs to be sorted asap. We're paying too much for it to be bad"},</v>
      </c>
    </row>
    <row r="52" customFormat="false" ht="12.8" hidden="false" customHeight="false" outlineLevel="0" collapsed="false">
      <c r="A52" s="0" t="s">
        <v>60</v>
      </c>
      <c r="B52" s="0" t="s">
        <v>9</v>
      </c>
      <c r="C52" s="0" t="s">
        <v>10</v>
      </c>
      <c r="D52" s="0" t="n">
        <v>3</v>
      </c>
      <c r="E52" s="0" t="str">
        <f aca="false">IFERROR(IFERROR(REPLACE(C52,SEARCH($E$1,C52,1),LEN($E$1),""),REPLACE(C52,SEARCH($F$1,C52,1),LEN($F$1),"")),C52)</f>
        <v>www.studentcrowd.com/university-l1005033-s1008374-oxford_brookes_university-oxford</v>
      </c>
      <c r="F52" s="0" t="str">
        <f aca="false">REPLACE(E52,SEARCH("/",E52,1),LEN(E52),"")</f>
        <v>www.studentcrowd.com</v>
      </c>
      <c r="G52" s="0" t="n">
        <f aca="false">IF(F52="www.studentcrowd.com",D52*2/10,IF(F52="www.studentsreview.com",D52*2.5/10,"ERROR"))</f>
        <v>0.6</v>
      </c>
      <c r="H52" s="0" t="str">
        <f aca="false">VLOOKUP(G52,Sheet2!$A$1:$B$8,2,0)</f>
        <v>middle_plus</v>
      </c>
      <c r="I52" s="0" t="str">
        <f aca="false">"{""classes"":["""&amp;H52&amp;"""],""text"":"""&amp;A52&amp;"""},"</f>
        <v>{"classes":["middle_plus"],"text":"Good range of sports clubs which are good, and the gym is quite good. Close to the city centre, and the Cowely road, which are good for nights out. Private accommodation is not that great value and is rather competitive. The SU puts on a small selection of activities sometimes - and a film every week - although the city is a better bet for entertainment. Library is nice, although fills up very quickly."},</v>
      </c>
    </row>
    <row r="53" customFormat="false" ht="12.8" hidden="false" customHeight="false" outlineLevel="0" collapsed="false">
      <c r="A53" s="0" t="s">
        <v>61</v>
      </c>
      <c r="B53" s="0" t="s">
        <v>9</v>
      </c>
      <c r="C53" s="0" t="s">
        <v>10</v>
      </c>
      <c r="D53" s="0" t="n">
        <v>5</v>
      </c>
      <c r="E53" s="0" t="str">
        <f aca="false">IFERROR(IFERROR(REPLACE(C53,SEARCH($E$1,C53,1),LEN($E$1),""),REPLACE(C53,SEARCH($F$1,C53,1),LEN($F$1),"")),C53)</f>
        <v>www.studentcrowd.com/university-l1005033-s1008374-oxford_brookes_university-oxford</v>
      </c>
      <c r="F53" s="0" t="str">
        <f aca="false">REPLACE(E53,SEARCH("/",E53,1),LEN(E53),"")</f>
        <v>www.studentcrowd.com</v>
      </c>
      <c r="G53" s="0" t="n">
        <f aca="false">IF(F53="www.studentcrowd.com",D53*2/10,IF(F53="www.studentsreview.com",D53*2.5/10,"ERROR"))</f>
        <v>1</v>
      </c>
      <c r="H53" s="0" t="str">
        <f aca="false">VLOOKUP(G53,Sheet2!$A$1:$B$8,2,0)</f>
        <v>excellent</v>
      </c>
      <c r="I53" s="0" t="str">
        <f aca="false">"{""classes"":["""&amp;H53&amp;"""],""text"":"""&amp;A53&amp;"""},"</f>
        <v>{"classes":["excellent"],"text":"Very good experience, love Brookes!!!"},</v>
      </c>
    </row>
    <row r="54" customFormat="false" ht="12.8" hidden="false" customHeight="false" outlineLevel="0" collapsed="false">
      <c r="A54" s="0" t="s">
        <v>62</v>
      </c>
      <c r="B54" s="0" t="s">
        <v>9</v>
      </c>
      <c r="C54" s="0" t="s">
        <v>10</v>
      </c>
      <c r="D54" s="0" t="n">
        <v>4</v>
      </c>
      <c r="E54" s="0" t="str">
        <f aca="false">IFERROR(IFERROR(REPLACE(C54,SEARCH($E$1,C54,1),LEN($E$1),""),REPLACE(C54,SEARCH($F$1,C54,1),LEN($F$1),"")),C54)</f>
        <v>www.studentcrowd.com/university-l1005033-s1008374-oxford_brookes_university-oxford</v>
      </c>
      <c r="F54" s="0" t="str">
        <f aca="false">REPLACE(E54,SEARCH("/",E54,1),LEN(E54),"")</f>
        <v>www.studentcrowd.com</v>
      </c>
      <c r="G54" s="0" t="n">
        <f aca="false">IF(F54="www.studentcrowd.com",D54*2/10,IF(F54="www.studentsreview.com",D54*2.5/10,"ERROR"))</f>
        <v>0.8</v>
      </c>
      <c r="H54" s="0" t="str">
        <f aca="false">VLOOKUP(G54,Sheet2!$A$1:$B$8,2,0)</f>
        <v>good_plus</v>
      </c>
      <c r="I54" s="0" t="str">
        <f aca="false">"{""classes"":["""&amp;H54&amp;"""],""text"":"""&amp;A54&amp;"""},"</f>
        <v>{"classes":["good_plus"],"text":"i could be be more happy with my university! The societies really go for it on Wednesday nights at Fuzzy Ducks and it's crazy!! The dance society is just amazing!! Couldn't ask for a better range of classes and they have a show and go on tour to Salou!! The facilities in Headington are amazing but up at Harcourt Hill we could do with some more renovations!! Absolutely love it though!"},</v>
      </c>
    </row>
    <row r="55" customFormat="false" ht="12.8" hidden="false" customHeight="false" outlineLevel="0" collapsed="false">
      <c r="A55" s="0" t="s">
        <v>63</v>
      </c>
      <c r="B55" s="0" t="s">
        <v>64</v>
      </c>
      <c r="C55" s="0" t="s">
        <v>65</v>
      </c>
      <c r="D55" s="0" t="n">
        <v>5</v>
      </c>
      <c r="E55" s="0" t="str">
        <f aca="false">IFERROR(IFERROR(REPLACE(C55,SEARCH($E$1,C55,1),LEN($E$1),""),REPLACE(C55,SEARCH($F$1,C55,1),LEN($F$1),"")),C55)</f>
        <v>www.studentcrowd.com/university-l1001035-s1008597-university_of_cambridge-cambridge</v>
      </c>
      <c r="F55" s="0" t="str">
        <f aca="false">REPLACE(E55,SEARCH("/",E55,1),LEN(E55),"")</f>
        <v>www.studentcrowd.com</v>
      </c>
      <c r="G55" s="0" t="n">
        <f aca="false">IF(F55="www.studentcrowd.com",D55*2/10,IF(F55="www.studentsreview.com",D55*2.5/10,"ERROR"))</f>
        <v>1</v>
      </c>
      <c r="H55" s="0" t="str">
        <f aca="false">VLOOKUP(G55,Sheet2!$A$1:$B$8,2,0)</f>
        <v>excellent</v>
      </c>
      <c r="I55" s="0" t="str">
        <f aca="false">"{""classes"":["""&amp;H55&amp;"""],""text"":"""&amp;A55&amp;"""},"</f>
        <v>{"classes":["excellent"],"text":"Its a bubble - intense and crazy but also fun. You surprise yourself with how much you can learn while also playing sport or attending societies and having a social life!"},</v>
      </c>
    </row>
    <row r="56" customFormat="false" ht="12.8" hidden="false" customHeight="false" outlineLevel="0" collapsed="false">
      <c r="A56" s="0" t="s">
        <v>66</v>
      </c>
      <c r="B56" s="0" t="s">
        <v>64</v>
      </c>
      <c r="C56" s="0" t="s">
        <v>65</v>
      </c>
      <c r="D56" s="0" t="n">
        <v>5</v>
      </c>
      <c r="E56" s="0" t="str">
        <f aca="false">IFERROR(IFERROR(REPLACE(C56,SEARCH($E$1,C56,1),LEN($E$1),""),REPLACE(C56,SEARCH($F$1,C56,1),LEN($F$1),"")),C56)</f>
        <v>www.studentcrowd.com/university-l1001035-s1008597-university_of_cambridge-cambridge</v>
      </c>
      <c r="F56" s="0" t="str">
        <f aca="false">REPLACE(E56,SEARCH("/",E56,1),LEN(E56),"")</f>
        <v>www.studentcrowd.com</v>
      </c>
      <c r="G56" s="0" t="n">
        <f aca="false">IF(F56="www.studentcrowd.com",D56*2/10,IF(F56="www.studentsreview.com",D56*2.5/10,"ERROR"))</f>
        <v>1</v>
      </c>
      <c r="H56" s="0" t="str">
        <f aca="false">VLOOKUP(G56,Sheet2!$A$1:$B$8,2,0)</f>
        <v>excellent</v>
      </c>
      <c r="I56" s="0" t="str">
        <f aca="false">"{""classes"":["""&amp;H56&amp;"""],""text"":"""&amp;A56&amp;"""},"</f>
        <v>{"classes":["excellent"],"text":"Cambridge is Cambridge. Theres really not much else to say. Its absolutely fantastic."},</v>
      </c>
    </row>
    <row r="57" customFormat="false" ht="12.8" hidden="false" customHeight="false" outlineLevel="0" collapsed="false">
      <c r="A57" s="0" t="s">
        <v>67</v>
      </c>
      <c r="B57" s="0" t="s">
        <v>64</v>
      </c>
      <c r="C57" s="0" t="s">
        <v>65</v>
      </c>
      <c r="D57" s="0" t="n">
        <v>4</v>
      </c>
      <c r="E57" s="0" t="str">
        <f aca="false">IFERROR(IFERROR(REPLACE(C57,SEARCH($E$1,C57,1),LEN($E$1),""),REPLACE(C57,SEARCH($F$1,C57,1),LEN($F$1),"")),C57)</f>
        <v>www.studentcrowd.com/university-l1001035-s1008597-university_of_cambridge-cambridge</v>
      </c>
      <c r="F57" s="0" t="str">
        <f aca="false">REPLACE(E57,SEARCH("/",E57,1),LEN(E57),"")</f>
        <v>www.studentcrowd.com</v>
      </c>
      <c r="G57" s="0" t="n">
        <f aca="false">IF(F57="www.studentcrowd.com",D57*2/10,IF(F57="www.studentsreview.com",D57*2.5/10,"ERROR"))</f>
        <v>0.8</v>
      </c>
      <c r="H57" s="0" t="str">
        <f aca="false">VLOOKUP(G57,Sheet2!$A$1:$B$8,2,0)</f>
        <v>good_plus</v>
      </c>
      <c r="I57" s="0" t="str">
        <f aca="false">"{""classes"":["""&amp;H57&amp;"""],""text"":"""&amp;A57&amp;"""},"</f>
        <v>{"classes":["good_plus"],"text":"wifi is everwhere but v slow"},</v>
      </c>
    </row>
    <row r="58" customFormat="false" ht="12.8" hidden="false" customHeight="false" outlineLevel="0" collapsed="false">
      <c r="A58" s="0" t="s">
        <v>68</v>
      </c>
      <c r="B58" s="0" t="s">
        <v>64</v>
      </c>
      <c r="C58" s="0" t="s">
        <v>65</v>
      </c>
      <c r="D58" s="0" t="n">
        <v>5</v>
      </c>
      <c r="E58" s="0" t="str">
        <f aca="false">IFERROR(IFERROR(REPLACE(C58,SEARCH($E$1,C58,1),LEN($E$1),""),REPLACE(C58,SEARCH($F$1,C58,1),LEN($F$1),"")),C58)</f>
        <v>www.studentcrowd.com/university-l1001035-s1008597-university_of_cambridge-cambridge</v>
      </c>
      <c r="F58" s="0" t="str">
        <f aca="false">REPLACE(E58,SEARCH("/",E58,1),LEN(E58),"")</f>
        <v>www.studentcrowd.com</v>
      </c>
      <c r="G58" s="0" t="n">
        <f aca="false">IF(F58="www.studentcrowd.com",D58*2/10,IF(F58="www.studentsreview.com",D58*2.5/10,"ERROR"))</f>
        <v>1</v>
      </c>
      <c r="H58" s="0" t="str">
        <f aca="false">VLOOKUP(G58,Sheet2!$A$1:$B$8,2,0)</f>
        <v>excellent</v>
      </c>
      <c r="I58" s="0" t="str">
        <f aca="false">"{""classes"":["""&amp;H58&amp;"""],""text"":"""&amp;A58&amp;"""},"</f>
        <v>{"classes":["excellent"],"text":"again, its bloody Cambridge"},</v>
      </c>
    </row>
    <row r="59" customFormat="false" ht="12.8" hidden="false" customHeight="false" outlineLevel="0" collapsed="false">
      <c r="A59" s="0" t="s">
        <v>69</v>
      </c>
      <c r="B59" s="0" t="s">
        <v>64</v>
      </c>
      <c r="C59" s="0" t="s">
        <v>65</v>
      </c>
      <c r="D59" s="0" t="n">
        <v>5</v>
      </c>
      <c r="E59" s="0" t="str">
        <f aca="false">IFERROR(IFERROR(REPLACE(C59,SEARCH($E$1,C59,1),LEN($E$1),""),REPLACE(C59,SEARCH($F$1,C59,1),LEN($F$1),"")),C59)</f>
        <v>www.studentcrowd.com/university-l1001035-s1008597-university_of_cambridge-cambridge</v>
      </c>
      <c r="F59" s="0" t="str">
        <f aca="false">REPLACE(E59,SEARCH("/",E59,1),LEN(E59),"")</f>
        <v>www.studentcrowd.com</v>
      </c>
      <c r="G59" s="0" t="n">
        <f aca="false">IF(F59="www.studentcrowd.com",D59*2/10,IF(F59="www.studentsreview.com",D59*2.5/10,"ERROR"))</f>
        <v>1</v>
      </c>
      <c r="H59" s="0" t="str">
        <f aca="false">VLOOKUP(G59,Sheet2!$A$1:$B$8,2,0)</f>
        <v>excellent</v>
      </c>
      <c r="I59" s="0" t="str">
        <f aca="false">"{""classes"":["""&amp;H59&amp;"""],""text"":"""&amp;A59&amp;"""},"</f>
        <v>{"classes":["excellent"],"text":"Pretty wavey place to be a student."},</v>
      </c>
    </row>
    <row r="60" customFormat="false" ht="12.8" hidden="false" customHeight="false" outlineLevel="0" collapsed="false">
      <c r="A60" s="0" t="s">
        <v>70</v>
      </c>
      <c r="B60" s="0" t="s">
        <v>64</v>
      </c>
      <c r="C60" s="0" t="s">
        <v>65</v>
      </c>
      <c r="D60" s="0" t="n">
        <v>5</v>
      </c>
      <c r="E60" s="0" t="str">
        <f aca="false">IFERROR(IFERROR(REPLACE(C60,SEARCH($E$1,C60,1),LEN($E$1),""),REPLACE(C60,SEARCH($F$1,C60,1),LEN($F$1),"")),C60)</f>
        <v>www.studentcrowd.com/university-l1001035-s1008597-university_of_cambridge-cambridge</v>
      </c>
      <c r="F60" s="0" t="str">
        <f aca="false">REPLACE(E60,SEARCH("/",E60,1),LEN(E60),"")</f>
        <v>www.studentcrowd.com</v>
      </c>
      <c r="G60" s="0" t="n">
        <f aca="false">IF(F60="www.studentcrowd.com",D60*2/10,IF(F60="www.studentsreview.com",D60*2.5/10,"ERROR"))</f>
        <v>1</v>
      </c>
      <c r="H60" s="0" t="str">
        <f aca="false">VLOOKUP(G60,Sheet2!$A$1:$B$8,2,0)</f>
        <v>excellent</v>
      </c>
      <c r="I60" s="0" t="str">
        <f aca="false">"{""classes"":["""&amp;H60&amp;"""],""text"":"""&amp;A60&amp;"""},"</f>
        <v>{"classes":["excellent"],"text":"Best uni in the world. Hands down"},</v>
      </c>
    </row>
    <row r="61" customFormat="false" ht="12.8" hidden="false" customHeight="false" outlineLevel="0" collapsed="false">
      <c r="A61" s="0" t="s">
        <v>71</v>
      </c>
      <c r="B61" s="0" t="s">
        <v>64</v>
      </c>
      <c r="C61" s="0" t="s">
        <v>65</v>
      </c>
      <c r="D61" s="0" t="n">
        <v>5</v>
      </c>
      <c r="E61" s="0" t="str">
        <f aca="false">IFERROR(IFERROR(REPLACE(C61,SEARCH($E$1,C61,1),LEN($E$1),""),REPLACE(C61,SEARCH($F$1,C61,1),LEN($F$1),"")),C61)</f>
        <v>www.studentcrowd.com/university-l1001035-s1008597-university_of_cambridge-cambridge</v>
      </c>
      <c r="F61" s="0" t="str">
        <f aca="false">REPLACE(E61,SEARCH("/",E61,1),LEN(E61),"")</f>
        <v>www.studentcrowd.com</v>
      </c>
      <c r="G61" s="0" t="n">
        <f aca="false">IF(F61="www.studentcrowd.com",D61*2/10,IF(F61="www.studentsreview.com",D61*2.5/10,"ERROR"))</f>
        <v>1</v>
      </c>
      <c r="H61" s="0" t="str">
        <f aca="false">VLOOKUP(G61,Sheet2!$A$1:$B$8,2,0)</f>
        <v>excellent</v>
      </c>
      <c r="I61" s="0" t="str">
        <f aca="false">"{""classes"":["""&amp;H61&amp;"""],""text"":"""&amp;A61&amp;"""},"</f>
        <v>{"classes":["excellent"],"text":"Excellent university providing us with countless opportunities, both academic and extracurricular, whilst pastoral care and social needs are simultaneously catered for through the unique college-based education offered only at Oxford and Cambridge. Meanwhile, however, Cambridge trumps Oxford through its feeling - Oxford can feel like a large - and for some, intimidatingly grand, city. Cambridge is a beautiful and diverse city, yet manages to always maintain the quaintness of a rural market town."},</v>
      </c>
    </row>
    <row r="62" customFormat="false" ht="12.8" hidden="false" customHeight="false" outlineLevel="0" collapsed="false">
      <c r="A62" s="0" t="s">
        <v>72</v>
      </c>
      <c r="B62" s="0" t="s">
        <v>64</v>
      </c>
      <c r="C62" s="0" t="s">
        <v>65</v>
      </c>
      <c r="D62" s="0" t="n">
        <v>3</v>
      </c>
      <c r="E62" s="0" t="str">
        <f aca="false">IFERROR(IFERROR(REPLACE(C62,SEARCH($E$1,C62,1),LEN($E$1),""),REPLACE(C62,SEARCH($F$1,C62,1),LEN($F$1),"")),C62)</f>
        <v>www.studentcrowd.com/university-l1001035-s1008597-university_of_cambridge-cambridge</v>
      </c>
      <c r="F62" s="0" t="str">
        <f aca="false">REPLACE(E62,SEARCH("/",E62,1),LEN(E62),"")</f>
        <v>www.studentcrowd.com</v>
      </c>
      <c r="G62" s="0" t="n">
        <f aca="false">IF(F62="www.studentcrowd.com",D62*2/10,IF(F62="www.studentsreview.com",D62*2.5/10,"ERROR"))</f>
        <v>0.6</v>
      </c>
      <c r="H62" s="0" t="str">
        <f aca="false">VLOOKUP(G62,Sheet2!$A$1:$B$8,2,0)</f>
        <v>middle_plus</v>
      </c>
      <c r="I62" s="0" t="str">
        <f aca="false">"{""classes"":["""&amp;H62&amp;"""],""text"":"""&amp;A62&amp;"""},"</f>
        <v>{"classes":["middle_plus"],"text":"The university doesnt really have a campus as such, but is instead spread all around the city. This makes it a really beautiful city, but unfortunately means that tourists are constantly getting in your way to lectures. The facilities offered by the university arent particularly good - the sports centre is miles out of town  and quite expensive , and other facilities generally depend upon your college. There are loads of clubs and societies to get involved in, at both a college and university level, and plenty of support if you want to set up your own society. The Students Union is basically non-existent, consisting of a dingy office in a basement somewhere. The career opportunities for Cambridge graduates are generally very good - employers recognise that a degree from Cambridge is really hard. However, students are banned from getting part time jobs during term time which can reduce your work experience. WiFi is only present in some colleges and lecture halls."},</v>
      </c>
    </row>
    <row r="63" customFormat="false" ht="12.8" hidden="false" customHeight="false" outlineLevel="0" collapsed="false">
      <c r="A63" s="0" t="s">
        <v>73</v>
      </c>
      <c r="B63" s="0" t="s">
        <v>64</v>
      </c>
      <c r="C63" s="0" t="s">
        <v>65</v>
      </c>
      <c r="D63" s="0" t="n">
        <v>4</v>
      </c>
      <c r="E63" s="0" t="str">
        <f aca="false">IFERROR(IFERROR(REPLACE(C63,SEARCH($E$1,C63,1),LEN($E$1),""),REPLACE(C63,SEARCH($F$1,C63,1),LEN($F$1),"")),C63)</f>
        <v>www.studentcrowd.com/university-l1001035-s1008597-university_of_cambridge-cambridge</v>
      </c>
      <c r="F63" s="0" t="str">
        <f aca="false">REPLACE(E63,SEARCH("/",E63,1),LEN(E63),"")</f>
        <v>www.studentcrowd.com</v>
      </c>
      <c r="G63" s="0" t="n">
        <f aca="false">IF(F63="www.studentcrowd.com",D63*2/10,IF(F63="www.studentsreview.com",D63*2.5/10,"ERROR"))</f>
        <v>0.8</v>
      </c>
      <c r="H63" s="0" t="str">
        <f aca="false">VLOOKUP(G63,Sheet2!$A$1:$B$8,2,0)</f>
        <v>good_plus</v>
      </c>
      <c r="I63" s="0" t="str">
        <f aca="false">"{""classes"":["""&amp;H63&amp;"""],""text"":"""&amp;A63&amp;"""},"</f>
        <v>{"classes":["good_plus"],"text":"Students union - does it exist as a building  collegiate system problems  but in college support is great. Wifi is pretty much all around town but some areas much slower than others. So many societies!! And lots of departments and tons of libraries."},</v>
      </c>
    </row>
    <row r="64" customFormat="false" ht="12.8" hidden="false" customHeight="false" outlineLevel="0" collapsed="false">
      <c r="A64" s="0" t="s">
        <v>74</v>
      </c>
      <c r="B64" s="0" t="s">
        <v>75</v>
      </c>
      <c r="C64" s="0" t="s">
        <v>76</v>
      </c>
      <c r="D64" s="0" t="n">
        <v>2</v>
      </c>
      <c r="E64" s="0" t="str">
        <f aca="false">IFERROR(IFERROR(REPLACE(C64,SEARCH($E$1,C64,1),LEN($E$1),""),REPLACE(C64,SEARCH($F$1,C64,1),LEN($F$1),"")),C64)</f>
        <v>www.studentcrowd.com/university-l1003942-s1008323-the_london_school_of_economics_and_political_science-london</v>
      </c>
      <c r="F64" s="0" t="str">
        <f aca="false">REPLACE(E64,SEARCH("/",E64,1),LEN(E64),"")</f>
        <v>www.studentcrowd.com</v>
      </c>
      <c r="G64" s="0" t="n">
        <f aca="false">IF(F64="www.studentcrowd.com",D64*2/10,IF(F64="www.studentsreview.com",D64*2.5/10,"ERROR"))</f>
        <v>0.4</v>
      </c>
      <c r="H64" s="0" t="str">
        <f aca="false">VLOOKUP(G64,Sheet2!$A$1:$B$8,2,0)</f>
        <v>middle_minus</v>
      </c>
      <c r="I64" s="0" t="str">
        <f aca="false">"{""classes"":["""&amp;H64&amp;"""],""text"":"""&amp;A64&amp;"""},"</f>
        <v>{"classes":["middle_minus"],"text":"LSE really fails short of my expectation in every dimension.Its unbelievably backward-looking."},</v>
      </c>
    </row>
    <row r="65" customFormat="false" ht="12.8" hidden="false" customHeight="false" outlineLevel="0" collapsed="false">
      <c r="A65" s="0" t="s">
        <v>77</v>
      </c>
      <c r="B65" s="0" t="s">
        <v>75</v>
      </c>
      <c r="C65" s="0" t="s">
        <v>76</v>
      </c>
      <c r="D65" s="0" t="n">
        <v>1</v>
      </c>
      <c r="E65" s="0" t="str">
        <f aca="false">IFERROR(IFERROR(REPLACE(C65,SEARCH($E$1,C65,1),LEN($E$1),""),REPLACE(C65,SEARCH($F$1,C65,1),LEN($F$1),"")),C65)</f>
        <v>www.studentcrowd.com/university-l1003942-s1008323-the_london_school_of_economics_and_political_science-london</v>
      </c>
      <c r="F65" s="0" t="str">
        <f aca="false">REPLACE(E65,SEARCH("/",E65,1),LEN(E65),"")</f>
        <v>www.studentcrowd.com</v>
      </c>
      <c r="G65" s="0" t="n">
        <f aca="false">IF(F65="www.studentcrowd.com",D65*2/10,IF(F65="www.studentsreview.com",D65*2.5/10,"ERROR"))</f>
        <v>0.2</v>
      </c>
      <c r="H65" s="0" t="str">
        <f aca="false">VLOOKUP(G65,Sheet2!$A$1:$B$8,2,0)</f>
        <v>bad</v>
      </c>
      <c r="I65" s="0" t="str">
        <f aca="false">"{""classes"":["""&amp;H65&amp;"""],""text"":"""&amp;A65&amp;"""},"</f>
        <v>{"classes":["bad"],"text":"I am a first-year student in philosophy course.LSEs curriculum is an outright sham.Nobody cares about you here.We have one term paper per semester,my history teacher refers me to pay 20 pounds/hour at the writing center.There is no pressure throughout the term time,so nobody cares about study.Its the worst academic institution Ive been."},</v>
      </c>
    </row>
    <row r="66" customFormat="false" ht="12.8" hidden="false" customHeight="false" outlineLevel="0" collapsed="false">
      <c r="A66" s="0" t="s">
        <v>78</v>
      </c>
      <c r="B66" s="0" t="s">
        <v>75</v>
      </c>
      <c r="C66" s="0" t="s">
        <v>76</v>
      </c>
      <c r="D66" s="0" t="n">
        <v>2</v>
      </c>
      <c r="E66" s="0" t="str">
        <f aca="false">IFERROR(IFERROR(REPLACE(C66,SEARCH($E$1,C66,1),LEN($E$1),""),REPLACE(C66,SEARCH($F$1,C66,1),LEN($F$1),"")),C66)</f>
        <v>www.studentcrowd.com/university-l1003942-s1008323-the_london_school_of_economics_and_political_science-london</v>
      </c>
      <c r="F66" s="0" t="str">
        <f aca="false">REPLACE(E66,SEARCH("/",E66,1),LEN(E66),"")</f>
        <v>www.studentcrowd.com</v>
      </c>
      <c r="G66" s="0" t="n">
        <f aca="false">IF(F66="www.studentcrowd.com",D66*2/10,IF(F66="www.studentsreview.com",D66*2.5/10,"ERROR"))</f>
        <v>0.4</v>
      </c>
      <c r="H66" s="0" t="str">
        <f aca="false">VLOOKUP(G66,Sheet2!$A$1:$B$8,2,0)</f>
        <v>middle_minus</v>
      </c>
      <c r="I66" s="0" t="str">
        <f aca="false">"{""classes"":["""&amp;H66&amp;"""],""text"":"""&amp;A66&amp;"""},"</f>
        <v>{"classes":["middle_minus"],"text":"The worst choice Ive made in my life is to attend LSE.Its a sham."},</v>
      </c>
    </row>
    <row r="67" customFormat="false" ht="12.8" hidden="false" customHeight="false" outlineLevel="0" collapsed="false">
      <c r="A67" s="0" t="s">
        <v>79</v>
      </c>
      <c r="B67" s="0" t="s">
        <v>75</v>
      </c>
      <c r="C67" s="0" t="s">
        <v>76</v>
      </c>
      <c r="D67" s="0" t="n">
        <v>5</v>
      </c>
      <c r="E67" s="0" t="str">
        <f aca="false">IFERROR(IFERROR(REPLACE(C67,SEARCH($E$1,C67,1),LEN($E$1),""),REPLACE(C67,SEARCH($F$1,C67,1),LEN($F$1),"")),C67)</f>
        <v>www.studentcrowd.com/university-l1003942-s1008323-the_london_school_of_economics_and_political_science-london</v>
      </c>
      <c r="F67" s="0" t="str">
        <f aca="false">REPLACE(E67,SEARCH("/",E67,1),LEN(E67),"")</f>
        <v>www.studentcrowd.com</v>
      </c>
      <c r="G67" s="0" t="n">
        <f aca="false">IF(F67="www.studentcrowd.com",D67*2/10,IF(F67="www.studentsreview.com",D67*2.5/10,"ERROR"))</f>
        <v>1</v>
      </c>
      <c r="H67" s="0" t="str">
        <f aca="false">VLOOKUP(G67,Sheet2!$A$1:$B$8,2,0)</f>
        <v>excellent</v>
      </c>
      <c r="I67" s="0" t="str">
        <f aca="false">"{""classes"":["""&amp;H67&amp;"""],""text"":"""&amp;A67&amp;"""},"</f>
        <v>{"classes":["excellent"],"text":"LSE is amazing. I love it. I feel like im finally at home"},</v>
      </c>
    </row>
    <row r="68" customFormat="false" ht="12.8" hidden="false" customHeight="false" outlineLevel="0" collapsed="false">
      <c r="A68" s="0" t="s">
        <v>80</v>
      </c>
      <c r="B68" s="0" t="s">
        <v>75</v>
      </c>
      <c r="C68" s="0" t="s">
        <v>76</v>
      </c>
      <c r="D68" s="0" t="n">
        <v>5</v>
      </c>
      <c r="E68" s="0" t="str">
        <f aca="false">IFERROR(IFERROR(REPLACE(C68,SEARCH($E$1,C68,1),LEN($E$1),""),REPLACE(C68,SEARCH($F$1,C68,1),LEN($F$1),"")),C68)</f>
        <v>www.studentcrowd.com/university-l1003942-s1008323-the_london_school_of_economics_and_political_science-london</v>
      </c>
      <c r="F68" s="0" t="str">
        <f aca="false">REPLACE(E68,SEARCH("/",E68,1),LEN(E68),"")</f>
        <v>www.studentcrowd.com</v>
      </c>
      <c r="G68" s="0" t="n">
        <f aca="false">IF(F68="www.studentcrowd.com",D68*2/10,IF(F68="www.studentsreview.com",D68*2.5/10,"ERROR"))</f>
        <v>1</v>
      </c>
      <c r="H68" s="0" t="str">
        <f aca="false">VLOOKUP(G68,Sheet2!$A$1:$B$8,2,0)</f>
        <v>excellent</v>
      </c>
      <c r="I68" s="0" t="str">
        <f aca="false">"{""classes"":["""&amp;H68&amp;"""],""text"":"""&amp;A68&amp;"""},"</f>
        <v>{"classes":["excellent"],"text":"awesome, so amazing, best in the UK, 2nd in the world, love it"},</v>
      </c>
    </row>
    <row r="69" customFormat="false" ht="12.8" hidden="false" customHeight="false" outlineLevel="0" collapsed="false">
      <c r="A69" s="0" t="s">
        <v>81</v>
      </c>
      <c r="B69" s="0" t="s">
        <v>75</v>
      </c>
      <c r="C69" s="0" t="s">
        <v>76</v>
      </c>
      <c r="D69" s="0" t="n">
        <v>5</v>
      </c>
      <c r="E69" s="0" t="str">
        <f aca="false">IFERROR(IFERROR(REPLACE(C69,SEARCH($E$1,C69,1),LEN($E$1),""),REPLACE(C69,SEARCH($F$1,C69,1),LEN($F$1),"")),C69)</f>
        <v>www.studentcrowd.com/university-l1003942-s1008323-the_london_school_of_economics_and_political_science-london</v>
      </c>
      <c r="F69" s="0" t="str">
        <f aca="false">REPLACE(E69,SEARCH("/",E69,1),LEN(E69),"")</f>
        <v>www.studentcrowd.com</v>
      </c>
      <c r="G69" s="0" t="n">
        <f aca="false">IF(F69="www.studentcrowd.com",D69*2/10,IF(F69="www.studentsreview.com",D69*2.5/10,"ERROR"))</f>
        <v>1</v>
      </c>
      <c r="H69" s="0" t="str">
        <f aca="false">VLOOKUP(G69,Sheet2!$A$1:$B$8,2,0)</f>
        <v>excellent</v>
      </c>
      <c r="I69" s="0" t="str">
        <f aca="false">"{""classes"":["""&amp;H69&amp;"""],""text"":"""&amp;A69&amp;"""},"</f>
        <v>{"classes":["excellent"],"text":"Great university with an amazing campus in the heart of London and loads of lovely people."},</v>
      </c>
    </row>
    <row r="70" customFormat="false" ht="12.8" hidden="false" customHeight="false" outlineLevel="0" collapsed="false">
      <c r="A70" s="0" t="s">
        <v>82</v>
      </c>
      <c r="B70" s="0" t="s">
        <v>75</v>
      </c>
      <c r="C70" s="0" t="s">
        <v>76</v>
      </c>
      <c r="D70" s="0" t="n">
        <v>4</v>
      </c>
      <c r="E70" s="0" t="str">
        <f aca="false">IFERROR(IFERROR(REPLACE(C70,SEARCH($E$1,C70,1),LEN($E$1),""),REPLACE(C70,SEARCH($F$1,C70,1),LEN($F$1),"")),C70)</f>
        <v>www.studentcrowd.com/university-l1003942-s1008323-the_london_school_of_economics_and_political_science-london</v>
      </c>
      <c r="F70" s="0" t="str">
        <f aca="false">REPLACE(E70,SEARCH("/",E70,1),LEN(E70),"")</f>
        <v>www.studentcrowd.com</v>
      </c>
      <c r="G70" s="0" t="n">
        <f aca="false">IF(F70="www.studentcrowd.com",D70*2/10,IF(F70="www.studentsreview.com",D70*2.5/10,"ERROR"))</f>
        <v>0.8</v>
      </c>
      <c r="H70" s="0" t="str">
        <f aca="false">VLOOKUP(G70,Sheet2!$A$1:$B$8,2,0)</f>
        <v>good_plus</v>
      </c>
      <c r="I70" s="0" t="str">
        <f aca="false">"{""classes"":["""&amp;H70&amp;"""],""text"":"""&amp;A70&amp;"""},"</f>
        <v>{"classes":["good_plus"],"text":"Poor timetabling Too crowded Decent support system, staff Good internet Good teachers, acceptable lecturers"},</v>
      </c>
    </row>
    <row r="71" customFormat="false" ht="12.8" hidden="false" customHeight="false" outlineLevel="0" collapsed="false">
      <c r="A71" s="0" t="s">
        <v>83</v>
      </c>
      <c r="B71" s="0" t="s">
        <v>75</v>
      </c>
      <c r="C71" s="0" t="s">
        <v>76</v>
      </c>
      <c r="D71" s="0" t="n">
        <v>5</v>
      </c>
      <c r="E71" s="0" t="str">
        <f aca="false">IFERROR(IFERROR(REPLACE(C71,SEARCH($E$1,C71,1),LEN($E$1),""),REPLACE(C71,SEARCH($F$1,C71,1),LEN($F$1),"")),C71)</f>
        <v>www.studentcrowd.com/university-l1003942-s1008323-the_london_school_of_economics_and_political_science-london</v>
      </c>
      <c r="F71" s="0" t="str">
        <f aca="false">REPLACE(E71,SEARCH("/",E71,1),LEN(E71),"")</f>
        <v>www.studentcrowd.com</v>
      </c>
      <c r="G71" s="0" t="n">
        <f aca="false">IF(F71="www.studentcrowd.com",D71*2/10,IF(F71="www.studentsreview.com",D71*2.5/10,"ERROR"))</f>
        <v>1</v>
      </c>
      <c r="H71" s="0" t="str">
        <f aca="false">VLOOKUP(G71,Sheet2!$A$1:$B$8,2,0)</f>
        <v>excellent</v>
      </c>
      <c r="I71" s="0" t="str">
        <f aca="false">"{""classes"":["""&amp;H71&amp;"""],""text"":"""&amp;A71&amp;"""},"</f>
        <v>{"classes":["excellent"],"text":"i am having a great experience at the lse. it seems like everyone is making special effort in order to make this uni special"},</v>
      </c>
    </row>
    <row r="72" customFormat="false" ht="12.8" hidden="false" customHeight="false" outlineLevel="0" collapsed="false">
      <c r="A72" s="0" t="s">
        <v>84</v>
      </c>
      <c r="B72" s="0" t="s">
        <v>75</v>
      </c>
      <c r="C72" s="0" t="s">
        <v>76</v>
      </c>
      <c r="D72" s="0" t="n">
        <v>4</v>
      </c>
      <c r="E72" s="0" t="str">
        <f aca="false">IFERROR(IFERROR(REPLACE(C72,SEARCH($E$1,C72,1),LEN($E$1),""),REPLACE(C72,SEARCH($F$1,C72,1),LEN($F$1),"")),C72)</f>
        <v>www.studentcrowd.com/university-l1003942-s1008323-the_london_school_of_economics_and_political_science-london</v>
      </c>
      <c r="F72" s="0" t="str">
        <f aca="false">REPLACE(E72,SEARCH("/",E72,1),LEN(E72),"")</f>
        <v>www.studentcrowd.com</v>
      </c>
      <c r="G72" s="0" t="n">
        <f aca="false">IF(F72="www.studentcrowd.com",D72*2/10,IF(F72="www.studentsreview.com",D72*2.5/10,"ERROR"))</f>
        <v>0.8</v>
      </c>
      <c r="H72" s="0" t="str">
        <f aca="false">VLOOKUP(G72,Sheet2!$A$1:$B$8,2,0)</f>
        <v>good_plus</v>
      </c>
      <c r="I72" s="0" t="str">
        <f aca="false">"{""classes"":["""&amp;H72&amp;"""],""text"":"""&amp;A72&amp;"""},"</f>
        <v>{"classes":["good_plus"],"text":"Good uni but antisocial atmosphere sometimes. Theres also this pressure to gain internships which only occurs at LSE. Lectures and classes are a waste of time. Im just going for the name and the location  central London "},</v>
      </c>
    </row>
    <row r="73" customFormat="false" ht="12.8" hidden="false" customHeight="false" outlineLevel="0" collapsed="false">
      <c r="A73" s="0" t="s">
        <v>85</v>
      </c>
      <c r="B73" s="0" t="s">
        <v>86</v>
      </c>
      <c r="C73" s="0" t="s">
        <v>87</v>
      </c>
      <c r="D73" s="0" t="n">
        <v>2</v>
      </c>
      <c r="E73" s="0" t="str">
        <f aca="false">IFERROR(IFERROR(REPLACE(C73,SEARCH($E$1,C73,1),LEN($E$1),""),REPLACE(C73,SEARCH($F$1,C73,1),LEN($F$1),"")),C73)</f>
        <v>www.studentcrowd.com/university-l1002555-s1008230-university_of_edinburgh-edinburgh</v>
      </c>
      <c r="F73" s="0" t="str">
        <f aca="false">REPLACE(E73,SEARCH("/",E73,1),LEN(E73),"")</f>
        <v>www.studentcrowd.com</v>
      </c>
      <c r="G73" s="0" t="n">
        <f aca="false">IF(F73="www.studentcrowd.com",D73*2/10,IF(F73="www.studentsreview.com",D73*2.5/10,"ERROR"))</f>
        <v>0.4</v>
      </c>
      <c r="H73" s="0" t="str">
        <f aca="false">VLOOKUP(G73,Sheet2!$A$1:$B$8,2,0)</f>
        <v>middle_minus</v>
      </c>
      <c r="I73" s="0" t="str">
        <f aca="false">"{""classes"":["""&amp;H73&amp;"""],""text"":"""&amp;A73&amp;"""},"</f>
        <v>{"classes":["middle_minus"],"text":"Some major flaws which are carefully hidden from prospective students"},</v>
      </c>
    </row>
    <row r="74" customFormat="false" ht="12.8" hidden="false" customHeight="false" outlineLevel="0" collapsed="false">
      <c r="A74" s="0" t="s">
        <v>88</v>
      </c>
      <c r="B74" s="0" t="s">
        <v>86</v>
      </c>
      <c r="C74" s="0" t="s">
        <v>87</v>
      </c>
      <c r="D74" s="0" t="n">
        <v>2</v>
      </c>
      <c r="E74" s="0" t="str">
        <f aca="false">IFERROR(IFERROR(REPLACE(C74,SEARCH($E$1,C74,1),LEN($E$1),""),REPLACE(C74,SEARCH($F$1,C74,1),LEN($F$1),"")),C74)</f>
        <v>www.studentcrowd.com/university-l1002555-s1008230-university_of_edinburgh-edinburgh</v>
      </c>
      <c r="F74" s="0" t="str">
        <f aca="false">REPLACE(E74,SEARCH("/",E74,1),LEN(E74),"")</f>
        <v>www.studentcrowd.com</v>
      </c>
      <c r="G74" s="0" t="n">
        <f aca="false">IF(F74="www.studentcrowd.com",D74*2/10,IF(F74="www.studentsreview.com",D74*2.5/10,"ERROR"))</f>
        <v>0.4</v>
      </c>
      <c r="H74" s="0" t="str">
        <f aca="false">VLOOKUP(G74,Sheet2!$A$1:$B$8,2,0)</f>
        <v>middle_minus</v>
      </c>
      <c r="I74" s="0" t="str">
        <f aca="false">"{""classes"":["""&amp;H74&amp;"""],""text"":"""&amp;A74&amp;"""},"</f>
        <v>{"classes":["middle_minus"],"text":"Great wifi that allow your bank details for stolen online"},</v>
      </c>
    </row>
    <row r="75" customFormat="false" ht="12.8" hidden="false" customHeight="false" outlineLevel="0" collapsed="false">
      <c r="A75" s="0" t="s">
        <v>89</v>
      </c>
      <c r="B75" s="0" t="s">
        <v>86</v>
      </c>
      <c r="C75" s="0" t="s">
        <v>87</v>
      </c>
      <c r="D75" s="0" t="n">
        <v>3</v>
      </c>
      <c r="E75" s="0" t="str">
        <f aca="false">IFERROR(IFERROR(REPLACE(C75,SEARCH($E$1,C75,1),LEN($E$1),""),REPLACE(C75,SEARCH($F$1,C75,1),LEN($F$1),"")),C75)</f>
        <v>www.studentcrowd.com/university-l1002555-s1008230-university_of_edinburgh-edinburgh</v>
      </c>
      <c r="F75" s="0" t="str">
        <f aca="false">REPLACE(E75,SEARCH("/",E75,1),LEN(E75),"")</f>
        <v>www.studentcrowd.com</v>
      </c>
      <c r="G75" s="0" t="n">
        <f aca="false">IF(F75="www.studentcrowd.com",D75*2/10,IF(F75="www.studentsreview.com",D75*2.5/10,"ERROR"))</f>
        <v>0.6</v>
      </c>
      <c r="H75" s="0" t="str">
        <f aca="false">VLOOKUP(G75,Sheet2!$A$1:$B$8,2,0)</f>
        <v>middle_plus</v>
      </c>
      <c r="I75" s="0" t="str">
        <f aca="false">"{""classes"":["""&amp;H75&amp;"""],""text"":"""&amp;A75&amp;"""},"</f>
        <v>{"classes":["middle_plus"],"text":"The fact that it is such a huge university with so many students and courses makes it dysfunctional."},</v>
      </c>
    </row>
    <row r="76" customFormat="false" ht="12.8" hidden="false" customHeight="false" outlineLevel="0" collapsed="false">
      <c r="A76" s="0" t="s">
        <v>90</v>
      </c>
      <c r="B76" s="0" t="s">
        <v>86</v>
      </c>
      <c r="C76" s="0" t="s">
        <v>87</v>
      </c>
      <c r="D76" s="0" t="n">
        <v>3</v>
      </c>
      <c r="E76" s="0" t="str">
        <f aca="false">IFERROR(IFERROR(REPLACE(C76,SEARCH($E$1,C76,1),LEN($E$1),""),REPLACE(C76,SEARCH($F$1,C76,1),LEN($F$1),"")),C76)</f>
        <v>www.studentcrowd.com/university-l1002555-s1008230-university_of_edinburgh-edinburgh</v>
      </c>
      <c r="F76" s="0" t="str">
        <f aca="false">REPLACE(E76,SEARCH("/",E76,1),LEN(E76),"")</f>
        <v>www.studentcrowd.com</v>
      </c>
      <c r="G76" s="0" t="n">
        <f aca="false">IF(F76="www.studentcrowd.com",D76*2/10,IF(F76="www.studentsreview.com",D76*2.5/10,"ERROR"))</f>
        <v>0.6</v>
      </c>
      <c r="H76" s="0" t="str">
        <f aca="false">VLOOKUP(G76,Sheet2!$A$1:$B$8,2,0)</f>
        <v>middle_plus</v>
      </c>
      <c r="I76" s="0" t="str">
        <f aca="false">"{""classes"":["""&amp;H76&amp;"""],""text"":"""&amp;A76&amp;"""},"</f>
        <v>{"classes":["middle_plus"],"text":"I really love Edinburgh uni campus, its very open l, clean and full of life. The only real complaint I can make is the student shops and union ran EUSA are ridiculously expensive for no good reason at all. Dont even get me started on the VKs which cost ВЈ2.90. There pubs in Edinburgh that sell pints for ВЈ2.90 it doesnt make any sense. EUSA have enough money as it is why do they need to rip off students who are paying fuck tonne to study here."},</v>
      </c>
    </row>
    <row r="77" customFormat="false" ht="12.8" hidden="false" customHeight="false" outlineLevel="0" collapsed="false">
      <c r="A77" s="0" t="s">
        <v>91</v>
      </c>
      <c r="B77" s="0" t="s">
        <v>86</v>
      </c>
      <c r="C77" s="0" t="s">
        <v>87</v>
      </c>
      <c r="D77" s="0" t="n">
        <v>4</v>
      </c>
      <c r="E77" s="0" t="str">
        <f aca="false">IFERROR(IFERROR(REPLACE(C77,SEARCH($E$1,C77,1),LEN($E$1),""),REPLACE(C77,SEARCH($F$1,C77,1),LEN($F$1),"")),C77)</f>
        <v>www.studentcrowd.com/university-l1002555-s1008230-university_of_edinburgh-edinburgh</v>
      </c>
      <c r="F77" s="0" t="str">
        <f aca="false">REPLACE(E77,SEARCH("/",E77,1),LEN(E77),"")</f>
        <v>www.studentcrowd.com</v>
      </c>
      <c r="G77" s="0" t="n">
        <f aca="false">IF(F77="www.studentcrowd.com",D77*2/10,IF(F77="www.studentsreview.com",D77*2.5/10,"ERROR"))</f>
        <v>0.8</v>
      </c>
      <c r="H77" s="0" t="str">
        <f aca="false">VLOOKUP(G77,Sheet2!$A$1:$B$8,2,0)</f>
        <v>good_plus</v>
      </c>
      <c r="I77" s="0" t="str">
        <f aca="false">"{""classes"":["""&amp;H77&amp;"""],""text"":"""&amp;A77&amp;"""},"</f>
        <v>{"classes":["good_plus"],"text":"Eurodam  not sure of name  does NOT work anywhere."},</v>
      </c>
    </row>
    <row r="78" customFormat="false" ht="12.8" hidden="false" customHeight="false" outlineLevel="0" collapsed="false">
      <c r="A78" s="0" t="s">
        <v>92</v>
      </c>
      <c r="B78" s="0" t="s">
        <v>86</v>
      </c>
      <c r="C78" s="0" t="s">
        <v>87</v>
      </c>
      <c r="D78" s="0" t="n">
        <v>4</v>
      </c>
      <c r="E78" s="0" t="str">
        <f aca="false">IFERROR(IFERROR(REPLACE(C78,SEARCH($E$1,C78,1),LEN($E$1),""),REPLACE(C78,SEARCH($F$1,C78,1),LEN($F$1),"")),C78)</f>
        <v>www.studentcrowd.com/university-l1002555-s1008230-university_of_edinburgh-edinburgh</v>
      </c>
      <c r="F78" s="0" t="str">
        <f aca="false">REPLACE(E78,SEARCH("/",E78,1),LEN(E78),"")</f>
        <v>www.studentcrowd.com</v>
      </c>
      <c r="G78" s="0" t="n">
        <f aca="false">IF(F78="www.studentcrowd.com",D78*2/10,IF(F78="www.studentsreview.com",D78*2.5/10,"ERROR"))</f>
        <v>0.8</v>
      </c>
      <c r="H78" s="0" t="str">
        <f aca="false">VLOOKUP(G78,Sheet2!$A$1:$B$8,2,0)</f>
        <v>good_plus</v>
      </c>
      <c r="I78" s="0" t="str">
        <f aca="false">"{""classes"":["""&amp;H78&amp;"""],""text"":"""&amp;A78&amp;"""},"</f>
        <v>{"classes":["good_plus"],"text":"yeah pretty swell place, having the time of my life"},</v>
      </c>
    </row>
    <row r="79" customFormat="false" ht="12.8" hidden="false" customHeight="false" outlineLevel="0" collapsed="false">
      <c r="A79" s="0" t="s">
        <v>93</v>
      </c>
      <c r="B79" s="0" t="s">
        <v>86</v>
      </c>
      <c r="C79" s="0" t="s">
        <v>87</v>
      </c>
      <c r="D79" s="0" t="n">
        <v>5</v>
      </c>
      <c r="E79" s="0" t="str">
        <f aca="false">IFERROR(IFERROR(REPLACE(C79,SEARCH($E$1,C79,1),LEN($E$1),""),REPLACE(C79,SEARCH($F$1,C79,1),LEN($F$1),"")),C79)</f>
        <v>www.studentcrowd.com/university-l1002555-s1008230-university_of_edinburgh-edinburgh</v>
      </c>
      <c r="F79" s="0" t="str">
        <f aca="false">REPLACE(E79,SEARCH("/",E79,1),LEN(E79),"")</f>
        <v>www.studentcrowd.com</v>
      </c>
      <c r="G79" s="0" t="n">
        <f aca="false">IF(F79="www.studentcrowd.com",D79*2/10,IF(F79="www.studentsreview.com",D79*2.5/10,"ERROR"))</f>
        <v>1</v>
      </c>
      <c r="H79" s="0" t="str">
        <f aca="false">VLOOKUP(G79,Sheet2!$A$1:$B$8,2,0)</f>
        <v>excellent</v>
      </c>
      <c r="I79" s="0" t="str">
        <f aca="false">"{""classes"":["""&amp;H79&amp;"""],""text"":"""&amp;A79&amp;"""},"</f>
        <v>{"classes":["excellent"],"text":"Campus and facilities are excellent. Not a part of any clubs as my course is very time consuming but have friends who are and love them. There was also a lot on offer. Student union is excellent. Not yet used the careers service and in terms of wifi a lot of people complain but I have never had a problem with it."},</v>
      </c>
    </row>
    <row r="80" customFormat="false" ht="12.8" hidden="false" customHeight="false" outlineLevel="0" collapsed="false">
      <c r="A80" s="0" t="s">
        <v>94</v>
      </c>
      <c r="B80" s="0" t="s">
        <v>86</v>
      </c>
      <c r="C80" s="0" t="s">
        <v>87</v>
      </c>
      <c r="D80" s="0" t="n">
        <v>4</v>
      </c>
      <c r="E80" s="0" t="str">
        <f aca="false">IFERROR(IFERROR(REPLACE(C80,SEARCH($E$1,C80,1),LEN($E$1),""),REPLACE(C80,SEARCH($F$1,C80,1),LEN($F$1),"")),C80)</f>
        <v>www.studentcrowd.com/university-l1002555-s1008230-university_of_edinburgh-edinburgh</v>
      </c>
      <c r="F80" s="0" t="str">
        <f aca="false">REPLACE(E80,SEARCH("/",E80,1),LEN(E80),"")</f>
        <v>www.studentcrowd.com</v>
      </c>
      <c r="G80" s="0" t="n">
        <f aca="false">IF(F80="www.studentcrowd.com",D80*2/10,IF(F80="www.studentsreview.com",D80*2.5/10,"ERROR"))</f>
        <v>0.8</v>
      </c>
      <c r="H80" s="0" t="str">
        <f aca="false">VLOOKUP(G80,Sheet2!$A$1:$B$8,2,0)</f>
        <v>good_plus</v>
      </c>
      <c r="I80" s="0" t="str">
        <f aca="false">"{""classes"":["""&amp;H80&amp;"""],""text"":"""&amp;A80&amp;"""},"</f>
        <v>{"classes":["good_plus"],"text":"The campus is great, as are the clubs and the student union club  big cheese , although the drinks in the SU are a little expensive. I cant say Ive ever used the careers service, but the uni wifi is generally pretty good"},</v>
      </c>
    </row>
    <row r="81" customFormat="false" ht="12.8" hidden="false" customHeight="false" outlineLevel="0" collapsed="false">
      <c r="A81" s="0" t="s">
        <v>95</v>
      </c>
      <c r="B81" s="0" t="s">
        <v>86</v>
      </c>
      <c r="C81" s="0" t="s">
        <v>87</v>
      </c>
      <c r="D81" s="0" t="n">
        <v>4</v>
      </c>
      <c r="E81" s="0" t="str">
        <f aca="false">IFERROR(IFERROR(REPLACE(C81,SEARCH($E$1,C81,1),LEN($E$1),""),REPLACE(C81,SEARCH($F$1,C81,1),LEN($F$1),"")),C81)</f>
        <v>www.studentcrowd.com/university-l1002555-s1008230-university_of_edinburgh-edinburgh</v>
      </c>
      <c r="F81" s="0" t="str">
        <f aca="false">REPLACE(E81,SEARCH("/",E81,1),LEN(E81),"")</f>
        <v>www.studentcrowd.com</v>
      </c>
      <c r="G81" s="0" t="n">
        <f aca="false">IF(F81="www.studentcrowd.com",D81*2/10,IF(F81="www.studentsreview.com",D81*2.5/10,"ERROR"))</f>
        <v>0.8</v>
      </c>
      <c r="H81" s="0" t="str">
        <f aca="false">VLOOKUP(G81,Sheet2!$A$1:$B$8,2,0)</f>
        <v>good_plus</v>
      </c>
      <c r="I81" s="0" t="str">
        <f aca="false">"{""classes"":["""&amp;H81&amp;"""],""text"":"""&amp;A81&amp;"""},"</f>
        <v>{"classes":["good_plus"],"text":"Internet can be patchy. Food is generally good but can be expensive, especially at KB. Facilities are good, gym is amazing."},</v>
      </c>
    </row>
    <row r="82" customFormat="false" ht="12.8" hidden="false" customHeight="false" outlineLevel="0" collapsed="false">
      <c r="A82" s="0" t="s">
        <v>96</v>
      </c>
      <c r="B82" s="0" t="s">
        <v>86</v>
      </c>
      <c r="C82" s="0" t="s">
        <v>87</v>
      </c>
      <c r="D82" s="0" t="n">
        <v>4</v>
      </c>
      <c r="E82" s="0" t="str">
        <f aca="false">IFERROR(IFERROR(REPLACE(C82,SEARCH($E$1,C82,1),LEN($E$1),""),REPLACE(C82,SEARCH($F$1,C82,1),LEN($F$1),"")),C82)</f>
        <v>www.studentcrowd.com/university-l1002555-s1008230-university_of_edinburgh-edinburgh</v>
      </c>
      <c r="F82" s="0" t="str">
        <f aca="false">REPLACE(E82,SEARCH("/",E82,1),LEN(E82),"")</f>
        <v>www.studentcrowd.com</v>
      </c>
      <c r="G82" s="0" t="n">
        <f aca="false">IF(F82="www.studentcrowd.com",D82*2/10,IF(F82="www.studentsreview.com",D82*2.5/10,"ERROR"))</f>
        <v>0.8</v>
      </c>
      <c r="H82" s="0" t="str">
        <f aca="false">VLOOKUP(G82,Sheet2!$A$1:$B$8,2,0)</f>
        <v>good_plus</v>
      </c>
      <c r="I82" s="0" t="str">
        <f aca="false">"{""classes"":["""&amp;H82&amp;"""],""text"":"""&amp;A82&amp;"""},"</f>
        <v>{"classes":["good_plus"],"text":"Library is great but you end up waiting an hour for a seat sometimes as its way to small. The wifi is secure and you get logged in at any university site automatically, its usually pretty fast everywhere except the library where it really struggles because of how many people that are using it in one place which isnt great."},</v>
      </c>
    </row>
    <row r="83" customFormat="false" ht="12.8" hidden="false" customHeight="false" outlineLevel="0" collapsed="false">
      <c r="A83" s="0" t="s">
        <v>97</v>
      </c>
      <c r="B83" s="0" t="s">
        <v>86</v>
      </c>
      <c r="C83" s="0" t="s">
        <v>87</v>
      </c>
      <c r="D83" s="0" t="n">
        <v>4</v>
      </c>
      <c r="E83" s="0" t="str">
        <f aca="false">IFERROR(IFERROR(REPLACE(C83,SEARCH($E$1,C83,1),LEN($E$1),""),REPLACE(C83,SEARCH($F$1,C83,1),LEN($F$1),"")),C83)</f>
        <v>www.studentcrowd.com/university-l1002555-s1008230-university_of_edinburgh-edinburgh</v>
      </c>
      <c r="F83" s="0" t="str">
        <f aca="false">REPLACE(E83,SEARCH("/",E83,1),LEN(E83),"")</f>
        <v>www.studentcrowd.com</v>
      </c>
      <c r="G83" s="0" t="n">
        <f aca="false">IF(F83="www.studentcrowd.com",D83*2/10,IF(F83="www.studentsreview.com",D83*2.5/10,"ERROR"))</f>
        <v>0.8</v>
      </c>
      <c r="H83" s="0" t="str">
        <f aca="false">VLOOKUP(G83,Sheet2!$A$1:$B$8,2,0)</f>
        <v>good_plus</v>
      </c>
      <c r="I83" s="0" t="str">
        <f aca="false">"{""classes"":["""&amp;H83&amp;"""],""text"":"""&amp;A83&amp;"""},"</f>
        <v>{"classes":["good_plus"],"text":"In general a great campus with lots of things to do"},</v>
      </c>
    </row>
    <row r="84" customFormat="false" ht="12.8" hidden="false" customHeight="false" outlineLevel="0" collapsed="false">
      <c r="A84" s="0" t="s">
        <v>98</v>
      </c>
      <c r="B84" s="0" t="s">
        <v>86</v>
      </c>
      <c r="C84" s="0" t="s">
        <v>87</v>
      </c>
      <c r="D84" s="0" t="n">
        <v>4</v>
      </c>
      <c r="E84" s="0" t="str">
        <f aca="false">IFERROR(IFERROR(REPLACE(C84,SEARCH($E$1,C84,1),LEN($E$1),""),REPLACE(C84,SEARCH($F$1,C84,1),LEN($F$1),"")),C84)</f>
        <v>www.studentcrowd.com/university-l1002555-s1008230-university_of_edinburgh-edinburgh</v>
      </c>
      <c r="F84" s="0" t="str">
        <f aca="false">REPLACE(E84,SEARCH("/",E84,1),LEN(E84),"")</f>
        <v>www.studentcrowd.com</v>
      </c>
      <c r="G84" s="0" t="n">
        <f aca="false">IF(F84="www.studentcrowd.com",D84*2/10,IF(F84="www.studentsreview.com",D84*2.5/10,"ERROR"))</f>
        <v>0.8</v>
      </c>
      <c r="H84" s="0" t="str">
        <f aca="false">VLOOKUP(G84,Sheet2!$A$1:$B$8,2,0)</f>
        <v>good_plus</v>
      </c>
      <c r="I84" s="0" t="str">
        <f aca="false">"{""classes"":["""&amp;H84&amp;"""],""text"":"""&amp;A84&amp;"""},"</f>
        <v>{"classes":["good_plus"],"text":"Great university, so glad I came here"},</v>
      </c>
    </row>
    <row r="85" customFormat="false" ht="12.8" hidden="false" customHeight="false" outlineLevel="0" collapsed="false">
      <c r="A85" s="0" t="s">
        <v>99</v>
      </c>
      <c r="B85" s="0" t="s">
        <v>86</v>
      </c>
      <c r="C85" s="0" t="s">
        <v>87</v>
      </c>
      <c r="D85" s="0" t="n">
        <v>4</v>
      </c>
      <c r="E85" s="0" t="str">
        <f aca="false">IFERROR(IFERROR(REPLACE(C85,SEARCH($E$1,C85,1),LEN($E$1),""),REPLACE(C85,SEARCH($F$1,C85,1),LEN($F$1),"")),C85)</f>
        <v>www.studentcrowd.com/university-l1002555-s1008230-university_of_edinburgh-edinburgh</v>
      </c>
      <c r="F85" s="0" t="str">
        <f aca="false">REPLACE(E85,SEARCH("/",E85,1),LEN(E85),"")</f>
        <v>www.studentcrowd.com</v>
      </c>
      <c r="G85" s="0" t="n">
        <f aca="false">IF(F85="www.studentcrowd.com",D85*2/10,IF(F85="www.studentsreview.com",D85*2.5/10,"ERROR"))</f>
        <v>0.8</v>
      </c>
      <c r="H85" s="0" t="str">
        <f aca="false">VLOOKUP(G85,Sheet2!$A$1:$B$8,2,0)</f>
        <v>good_plus</v>
      </c>
      <c r="I85" s="0" t="str">
        <f aca="false">"{""classes"":["""&amp;H85&amp;"""],""text"":"""&amp;A85&amp;"""},"</f>
        <v>{"classes":["good_plus"],"text":"Students union a bit expensive but everything else great"},</v>
      </c>
    </row>
    <row r="86" customFormat="false" ht="12.8" hidden="false" customHeight="false" outlineLevel="0" collapsed="false">
      <c r="A86" s="0" t="s">
        <v>100</v>
      </c>
      <c r="B86" s="0" t="s">
        <v>86</v>
      </c>
      <c r="C86" s="0" t="s">
        <v>87</v>
      </c>
      <c r="D86" s="0" t="n">
        <v>2</v>
      </c>
      <c r="E86" s="0" t="str">
        <f aca="false">IFERROR(IFERROR(REPLACE(C86,SEARCH($E$1,C86,1),LEN($E$1),""),REPLACE(C86,SEARCH($F$1,C86,1),LEN($F$1),"")),C86)</f>
        <v>www.studentcrowd.com/university-l1002555-s1008230-university_of_edinburgh-edinburgh</v>
      </c>
      <c r="F86" s="0" t="str">
        <f aca="false">REPLACE(E86,SEARCH("/",E86,1),LEN(E86),"")</f>
        <v>www.studentcrowd.com</v>
      </c>
      <c r="G86" s="0" t="n">
        <f aca="false">IF(F86="www.studentcrowd.com",D86*2/10,IF(F86="www.studentsreview.com",D86*2.5/10,"ERROR"))</f>
        <v>0.4</v>
      </c>
      <c r="H86" s="0" t="str">
        <f aca="false">VLOOKUP(G86,Sheet2!$A$1:$B$8,2,0)</f>
        <v>middle_minus</v>
      </c>
      <c r="I86" s="0" t="str">
        <f aca="false">"{""classes"":["""&amp;H86&amp;"""],""text"":"""&amp;A86&amp;"""},"</f>
        <v>{"classes":["middle_minus"],"text":"Again, may need more time to experience before I can give any suggestions or reviews."},</v>
      </c>
    </row>
    <row r="87" customFormat="false" ht="12.8" hidden="false" customHeight="false" outlineLevel="0" collapsed="false">
      <c r="A87" s="0" t="s">
        <v>101</v>
      </c>
      <c r="B87" s="0" t="s">
        <v>86</v>
      </c>
      <c r="C87" s="0" t="s">
        <v>87</v>
      </c>
      <c r="D87" s="0" t="n">
        <v>5</v>
      </c>
      <c r="E87" s="0" t="str">
        <f aca="false">IFERROR(IFERROR(REPLACE(C87,SEARCH($E$1,C87,1),LEN($E$1),""),REPLACE(C87,SEARCH($F$1,C87,1),LEN($F$1),"")),C87)</f>
        <v>www.studentcrowd.com/university-l1002555-s1008230-university_of_edinburgh-edinburgh</v>
      </c>
      <c r="F87" s="0" t="str">
        <f aca="false">REPLACE(E87,SEARCH("/",E87,1),LEN(E87),"")</f>
        <v>www.studentcrowd.com</v>
      </c>
      <c r="G87" s="0" t="n">
        <f aca="false">IF(F87="www.studentcrowd.com",D87*2/10,IF(F87="www.studentsreview.com",D87*2.5/10,"ERROR"))</f>
        <v>1</v>
      </c>
      <c r="H87" s="0" t="str">
        <f aca="false">VLOOKUP(G87,Sheet2!$A$1:$B$8,2,0)</f>
        <v>excellent</v>
      </c>
      <c r="I87" s="0" t="str">
        <f aca="false">"{""classes"":["""&amp;H87&amp;"""],""text"":"""&amp;A87&amp;"""},"</f>
        <v>{"classes":["excellent"],"text":"Historic and welcoming university"},</v>
      </c>
    </row>
    <row r="88" customFormat="false" ht="12.8" hidden="false" customHeight="false" outlineLevel="0" collapsed="false">
      <c r="A88" s="0" t="s">
        <v>102</v>
      </c>
      <c r="B88" s="0" t="s">
        <v>86</v>
      </c>
      <c r="C88" s="0" t="s">
        <v>87</v>
      </c>
      <c r="D88" s="0" t="n">
        <v>5</v>
      </c>
      <c r="E88" s="0" t="str">
        <f aca="false">IFERROR(IFERROR(REPLACE(C88,SEARCH($E$1,C88,1),LEN($E$1),""),REPLACE(C88,SEARCH($F$1,C88,1),LEN($F$1),"")),C88)</f>
        <v>www.studentcrowd.com/university-l1002555-s1008230-university_of_edinburgh-edinburgh</v>
      </c>
      <c r="F88" s="0" t="str">
        <f aca="false">REPLACE(E88,SEARCH("/",E88,1),LEN(E88),"")</f>
        <v>www.studentcrowd.com</v>
      </c>
      <c r="G88" s="0" t="n">
        <f aca="false">IF(F88="www.studentcrowd.com",D88*2/10,IF(F88="www.studentsreview.com",D88*2.5/10,"ERROR"))</f>
        <v>1</v>
      </c>
      <c r="H88" s="0" t="str">
        <f aca="false">VLOOKUP(G88,Sheet2!$A$1:$B$8,2,0)</f>
        <v>excellent</v>
      </c>
      <c r="I88" s="0" t="str">
        <f aca="false">"{""classes"":["""&amp;H88&amp;"""],""text"":"""&amp;A88&amp;"""},"</f>
        <v>{"classes":["excellent"],"text":"Campuses are nice, have a lot of student buildings and student activities, everyone will find something they like! And wifi all around the campus + various kind of help."},</v>
      </c>
    </row>
    <row r="89" customFormat="false" ht="12.8" hidden="false" customHeight="false" outlineLevel="0" collapsed="false">
      <c r="A89" s="0" t="s">
        <v>103</v>
      </c>
      <c r="B89" s="0" t="s">
        <v>86</v>
      </c>
      <c r="C89" s="0" t="s">
        <v>87</v>
      </c>
      <c r="D89" s="0" t="n">
        <v>5</v>
      </c>
      <c r="E89" s="0" t="str">
        <f aca="false">IFERROR(IFERROR(REPLACE(C89,SEARCH($E$1,C89,1),LEN($E$1),""),REPLACE(C89,SEARCH($F$1,C89,1),LEN($F$1),"")),C89)</f>
        <v>www.studentcrowd.com/university-l1002555-s1008230-university_of_edinburgh-edinburgh</v>
      </c>
      <c r="F89" s="0" t="str">
        <f aca="false">REPLACE(E89,SEARCH("/",E89,1),LEN(E89),"")</f>
        <v>www.studentcrowd.com</v>
      </c>
      <c r="G89" s="0" t="n">
        <f aca="false">IF(F89="www.studentcrowd.com",D89*2/10,IF(F89="www.studentsreview.com",D89*2.5/10,"ERROR"))</f>
        <v>1</v>
      </c>
      <c r="H89" s="0" t="str">
        <f aca="false">VLOOKUP(G89,Sheet2!$A$1:$B$8,2,0)</f>
        <v>excellent</v>
      </c>
      <c r="I89" s="0" t="str">
        <f aca="false">"{""classes"":["""&amp;H89&amp;"""],""text"":"""&amp;A89&amp;"""},"</f>
        <v>{"classes":["excellent"],"text":"Good uni, great city, whats not to like"},</v>
      </c>
    </row>
    <row r="90" customFormat="false" ht="12.8" hidden="false" customHeight="false" outlineLevel="0" collapsed="false">
      <c r="A90" s="0" t="s">
        <v>104</v>
      </c>
      <c r="B90" s="0" t="s">
        <v>86</v>
      </c>
      <c r="C90" s="0" t="s">
        <v>87</v>
      </c>
      <c r="D90" s="0" t="n">
        <v>5</v>
      </c>
      <c r="E90" s="0" t="str">
        <f aca="false">IFERROR(IFERROR(REPLACE(C90,SEARCH($E$1,C90,1),LEN($E$1),""),REPLACE(C90,SEARCH($F$1,C90,1),LEN($F$1),"")),C90)</f>
        <v>www.studentcrowd.com/university-l1002555-s1008230-university_of_edinburgh-edinburgh</v>
      </c>
      <c r="F90" s="0" t="str">
        <f aca="false">REPLACE(E90,SEARCH("/",E90,1),LEN(E90),"")</f>
        <v>www.studentcrowd.com</v>
      </c>
      <c r="G90" s="0" t="n">
        <f aca="false">IF(F90="www.studentcrowd.com",D90*2/10,IF(F90="www.studentsreview.com",D90*2.5/10,"ERROR"))</f>
        <v>1</v>
      </c>
      <c r="H90" s="0" t="str">
        <f aca="false">VLOOKUP(G90,Sheet2!$A$1:$B$8,2,0)</f>
        <v>excellent</v>
      </c>
      <c r="I90" s="0" t="str">
        <f aca="false">"{""classes"":["""&amp;H90&amp;"""],""text"":"""&amp;A90&amp;"""},"</f>
        <v>{"classes":["excellent"],"text":"Great university, To choose to live in the centre of the city would be much more convenient for everything. If you were a medical school student, it was also very convenient to take the bus to the Little France campus, where many medical-related departments and laboratories were located there."},</v>
      </c>
    </row>
    <row r="91" customFormat="false" ht="12.8" hidden="false" customHeight="false" outlineLevel="0" collapsed="false">
      <c r="A91" s="0" t="s">
        <v>105</v>
      </c>
      <c r="B91" s="0" t="s">
        <v>86</v>
      </c>
      <c r="C91" s="0" t="s">
        <v>87</v>
      </c>
      <c r="D91" s="0" t="n">
        <v>5</v>
      </c>
      <c r="E91" s="0" t="str">
        <f aca="false">IFERROR(IFERROR(REPLACE(C91,SEARCH($E$1,C91,1),LEN($E$1),""),REPLACE(C91,SEARCH($F$1,C91,1),LEN($F$1),"")),C91)</f>
        <v>www.studentcrowd.com/university-l1002555-s1008230-university_of_edinburgh-edinburgh</v>
      </c>
      <c r="F91" s="0" t="str">
        <f aca="false">REPLACE(E91,SEARCH("/",E91,1),LEN(E91),"")</f>
        <v>www.studentcrowd.com</v>
      </c>
      <c r="G91" s="0" t="n">
        <f aca="false">IF(F91="www.studentcrowd.com",D91*2/10,IF(F91="www.studentsreview.com",D91*2.5/10,"ERROR"))</f>
        <v>1</v>
      </c>
      <c r="H91" s="0" t="str">
        <f aca="false">VLOOKUP(G91,Sheet2!$A$1:$B$8,2,0)</f>
        <v>excellent</v>
      </c>
      <c r="I91" s="0" t="str">
        <f aca="false">"{""classes"":["""&amp;H91&amp;"""],""text"":"""&amp;A91&amp;"""},"</f>
        <v>{"classes":["excellent"],"text":"1. Central campus: everything close and lecture halls + food good. Library bar at Teviot, good food, good music. Potterow venue for Big Cheese Saturday parties. 2. Lots of clubs to join, active communities 3. Can usually find space at library, group  3 or more  study space a little challenging to find. Computers, plenty of books, many quiet areas. 4. Student union: support for reps. They make an effort to engage with students and improve things. 5. Careers service: pretty active and offers weekly support and possible 1-1 talks 6. Internet works well. 7. Web interface  myed and LEARN  is a bit of a hassle in the start, but figured it out eventually. Would be nice if they invested more in IT and gave an intro course into the system  Ive heard some courses like Biology get an intro, but I didnt "},</v>
      </c>
    </row>
    <row r="92" customFormat="false" ht="12.8" hidden="false" customHeight="false" outlineLevel="0" collapsed="false">
      <c r="A92" s="0" t="s">
        <v>106</v>
      </c>
      <c r="B92" s="0" t="s">
        <v>86</v>
      </c>
      <c r="C92" s="0" t="s">
        <v>87</v>
      </c>
      <c r="D92" s="0" t="n">
        <v>4</v>
      </c>
      <c r="E92" s="0" t="str">
        <f aca="false">IFERROR(IFERROR(REPLACE(C92,SEARCH($E$1,C92,1),LEN($E$1),""),REPLACE(C92,SEARCH($F$1,C92,1),LEN($F$1),"")),C92)</f>
        <v>www.studentcrowd.com/university-l1002555-s1008230-university_of_edinburgh-edinburgh</v>
      </c>
      <c r="F92" s="0" t="str">
        <f aca="false">REPLACE(E92,SEARCH("/",E92,1),LEN(E92),"")</f>
        <v>www.studentcrowd.com</v>
      </c>
      <c r="G92" s="0" t="n">
        <f aca="false">IF(F92="www.studentcrowd.com",D92*2/10,IF(F92="www.studentsreview.com",D92*2.5/10,"ERROR"))</f>
        <v>0.8</v>
      </c>
      <c r="H92" s="0" t="str">
        <f aca="false">VLOOKUP(G92,Sheet2!$A$1:$B$8,2,0)</f>
        <v>good_plus</v>
      </c>
      <c r="I92" s="0" t="str">
        <f aca="false">"{""classes"":["""&amp;H92&amp;"""],""text"":"""&amp;A92&amp;"""},"</f>
        <v>{"classes":["good_plus"],"text":"The EUSA shops are more expensive than normal supermarkets  Tescom Sainsburys...  which is a bit of a bummer. Printing is very expensive as well, but the societies on offer are very cheap and enjoyable."},</v>
      </c>
    </row>
    <row r="93" customFormat="false" ht="12.8" hidden="false" customHeight="false" outlineLevel="0" collapsed="false">
      <c r="A93" s="0" t="s">
        <v>107</v>
      </c>
      <c r="B93" s="0" t="s">
        <v>86</v>
      </c>
      <c r="C93" s="0" t="s">
        <v>87</v>
      </c>
      <c r="D93" s="0" t="n">
        <v>4</v>
      </c>
      <c r="E93" s="0" t="str">
        <f aca="false">IFERROR(IFERROR(REPLACE(C93,SEARCH($E$1,C93,1),LEN($E$1),""),REPLACE(C93,SEARCH($F$1,C93,1),LEN($F$1),"")),C93)</f>
        <v>www.studentcrowd.com/university-l1002555-s1008230-university_of_edinburgh-edinburgh</v>
      </c>
      <c r="F93" s="0" t="str">
        <f aca="false">REPLACE(E93,SEARCH("/",E93,1),LEN(E93),"")</f>
        <v>www.studentcrowd.com</v>
      </c>
      <c r="G93" s="0" t="n">
        <f aca="false">IF(F93="www.studentcrowd.com",D93*2/10,IF(F93="www.studentsreview.com",D93*2.5/10,"ERROR"))</f>
        <v>0.8</v>
      </c>
      <c r="H93" s="0" t="str">
        <f aca="false">VLOOKUP(G93,Sheet2!$A$1:$B$8,2,0)</f>
        <v>good_plus</v>
      </c>
      <c r="I93" s="0" t="str">
        <f aca="false">"{""classes"":["""&amp;H93&amp;"""],""text"":"""&amp;A93&amp;"""},"</f>
        <v>{"classes":["good_plus"],"text":"University is what you make of it but Edinburgh has provided me with an excellent experience. There are so many vibrant societies that I have been able to throw myself into and I know I have made friends for life. The campus itself is always exciting with the diversity of people and buildings."},</v>
      </c>
    </row>
    <row r="94" customFormat="false" ht="12.8" hidden="false" customHeight="false" outlineLevel="0" collapsed="false">
      <c r="A94" s="0" t="s">
        <v>108</v>
      </c>
      <c r="B94" s="0" t="s">
        <v>86</v>
      </c>
      <c r="C94" s="0" t="s">
        <v>87</v>
      </c>
      <c r="D94" s="0" t="n">
        <v>4</v>
      </c>
      <c r="E94" s="0" t="str">
        <f aca="false">IFERROR(IFERROR(REPLACE(C94,SEARCH($E$1,C94,1),LEN($E$1),""),REPLACE(C94,SEARCH($F$1,C94,1),LEN($F$1),"")),C94)</f>
        <v>www.studentcrowd.com/university-l1002555-s1008230-university_of_edinburgh-edinburgh</v>
      </c>
      <c r="F94" s="0" t="str">
        <f aca="false">REPLACE(E94,SEARCH("/",E94,1),LEN(E94),"")</f>
        <v>www.studentcrowd.com</v>
      </c>
      <c r="G94" s="0" t="n">
        <f aca="false">IF(F94="www.studentcrowd.com",D94*2/10,IF(F94="www.studentsreview.com",D94*2.5/10,"ERROR"))</f>
        <v>0.8</v>
      </c>
      <c r="H94" s="0" t="str">
        <f aca="false">VLOOKUP(G94,Sheet2!$A$1:$B$8,2,0)</f>
        <v>good_plus</v>
      </c>
      <c r="I94" s="0" t="str">
        <f aca="false">"{""classes"":["""&amp;H94&amp;"""],""text"":"""&amp;A94&amp;"""},"</f>
        <v>{"classes":["good_plus"],"text":"I am just going into my second year of Film and TV Production in Edinburgh College of Art 9which is now part of the university  and I love it. Edinburgh has such great library facilities, they care about their students and all of my tutros have been great."},</v>
      </c>
    </row>
    <row r="95" customFormat="false" ht="12.8" hidden="false" customHeight="false" outlineLevel="0" collapsed="false">
      <c r="A95" s="0" t="s">
        <v>109</v>
      </c>
      <c r="B95" s="0" t="s">
        <v>86</v>
      </c>
      <c r="C95" s="0" t="s">
        <v>87</v>
      </c>
      <c r="D95" s="0" t="n">
        <v>5</v>
      </c>
      <c r="E95" s="0" t="str">
        <f aca="false">IFERROR(IFERROR(REPLACE(C95,SEARCH($E$1,C95,1),LEN($E$1),""),REPLACE(C95,SEARCH($F$1,C95,1),LEN($F$1),"")),C95)</f>
        <v>www.studentcrowd.com/university-l1002555-s1008230-university_of_edinburgh-edinburgh</v>
      </c>
      <c r="F95" s="0" t="str">
        <f aca="false">REPLACE(E95,SEARCH("/",E95,1),LEN(E95),"")</f>
        <v>www.studentcrowd.com</v>
      </c>
      <c r="G95" s="0" t="n">
        <f aca="false">IF(F95="www.studentcrowd.com",D95*2/10,IF(F95="www.studentsreview.com",D95*2.5/10,"ERROR"))</f>
        <v>1</v>
      </c>
      <c r="H95" s="0" t="str">
        <f aca="false">VLOOKUP(G95,Sheet2!$A$1:$B$8,2,0)</f>
        <v>excellent</v>
      </c>
      <c r="I95" s="0" t="str">
        <f aca="false">"{""classes"":["""&amp;H95&amp;"""],""text"":"""&amp;A95&amp;"""},"</f>
        <v>{"classes":["excellent"],"text":"What a great moment at this University ! Im a visiting student from France, and ive spent a really good time there !"},</v>
      </c>
    </row>
    <row r="96" customFormat="false" ht="12.8" hidden="false" customHeight="false" outlineLevel="0" collapsed="false">
      <c r="A96" s="0" t="s">
        <v>110</v>
      </c>
      <c r="B96" s="0" t="s">
        <v>86</v>
      </c>
      <c r="C96" s="0" t="s">
        <v>87</v>
      </c>
      <c r="D96" s="0" t="n">
        <v>5</v>
      </c>
      <c r="E96" s="0" t="str">
        <f aca="false">IFERROR(IFERROR(REPLACE(C96,SEARCH($E$1,C96,1),LEN($E$1),""),REPLACE(C96,SEARCH($F$1,C96,1),LEN($F$1),"")),C96)</f>
        <v>www.studentcrowd.com/university-l1002555-s1008230-university_of_edinburgh-edinburgh</v>
      </c>
      <c r="F96" s="0" t="str">
        <f aca="false">REPLACE(E96,SEARCH("/",E96,1),LEN(E96),"")</f>
        <v>www.studentcrowd.com</v>
      </c>
      <c r="G96" s="0" t="n">
        <f aca="false">IF(F96="www.studentcrowd.com",D96*2/10,IF(F96="www.studentsreview.com",D96*2.5/10,"ERROR"))</f>
        <v>1</v>
      </c>
      <c r="H96" s="0" t="str">
        <f aca="false">VLOOKUP(G96,Sheet2!$A$1:$B$8,2,0)</f>
        <v>excellent</v>
      </c>
      <c r="I96" s="0" t="str">
        <f aca="false">"{""classes"":["""&amp;H96&amp;"""],""text"":"""&amp;A96&amp;"""},"</f>
        <v>{"classes":["excellent"],"text":"Love this university and looking forward to all my years here. Go UoE!"},</v>
      </c>
    </row>
    <row r="97" customFormat="false" ht="12.8" hidden="false" customHeight="false" outlineLevel="0" collapsed="false">
      <c r="A97" s="0" t="s">
        <v>111</v>
      </c>
      <c r="B97" s="0" t="s">
        <v>86</v>
      </c>
      <c r="C97" s="0" t="s">
        <v>87</v>
      </c>
      <c r="D97" s="0" t="n">
        <v>5</v>
      </c>
      <c r="E97" s="0" t="str">
        <f aca="false">IFERROR(IFERROR(REPLACE(C97,SEARCH($E$1,C97,1),LEN($E$1),""),REPLACE(C97,SEARCH($F$1,C97,1),LEN($F$1),"")),C97)</f>
        <v>www.studentcrowd.com/university-l1002555-s1008230-university_of_edinburgh-edinburgh</v>
      </c>
      <c r="F97" s="0" t="str">
        <f aca="false">REPLACE(E97,SEARCH("/",E97,1),LEN(E97),"")</f>
        <v>www.studentcrowd.com</v>
      </c>
      <c r="G97" s="0" t="n">
        <f aca="false">IF(F97="www.studentcrowd.com",D97*2/10,IF(F97="www.studentsreview.com",D97*2.5/10,"ERROR"))</f>
        <v>1</v>
      </c>
      <c r="H97" s="0" t="str">
        <f aca="false">VLOOKUP(G97,Sheet2!$A$1:$B$8,2,0)</f>
        <v>excellent</v>
      </c>
      <c r="I97" s="0" t="str">
        <f aca="false">"{""classes"":["""&amp;H97&amp;"""],""text"":"""&amp;A97&amp;"""},"</f>
        <v>{"classes":["excellent"],"text":"First year is really easy and gives you lots of time to get used to things. Not a lot of help to learn though, you have to study on your own a lot."},</v>
      </c>
    </row>
    <row r="98" customFormat="false" ht="12.8" hidden="false" customHeight="false" outlineLevel="0" collapsed="false">
      <c r="A98" s="0" t="s">
        <v>112</v>
      </c>
      <c r="B98" s="0" t="s">
        <v>86</v>
      </c>
      <c r="C98" s="0" t="s">
        <v>87</v>
      </c>
      <c r="D98" s="0" t="n">
        <v>5</v>
      </c>
      <c r="E98" s="0" t="str">
        <f aca="false">IFERROR(IFERROR(REPLACE(C98,SEARCH($E$1,C98,1),LEN($E$1),""),REPLACE(C98,SEARCH($F$1,C98,1),LEN($F$1),"")),C98)</f>
        <v>www.studentcrowd.com/university-l1002555-s1008230-university_of_edinburgh-edinburgh</v>
      </c>
      <c r="F98" s="0" t="str">
        <f aca="false">REPLACE(E98,SEARCH("/",E98,1),LEN(E98),"")</f>
        <v>www.studentcrowd.com</v>
      </c>
      <c r="G98" s="0" t="n">
        <f aca="false">IF(F98="www.studentcrowd.com",D98*2/10,IF(F98="www.studentsreview.com",D98*2.5/10,"ERROR"))</f>
        <v>1</v>
      </c>
      <c r="H98" s="0" t="str">
        <f aca="false">VLOOKUP(G98,Sheet2!$A$1:$B$8,2,0)</f>
        <v>excellent</v>
      </c>
      <c r="I98" s="0" t="str">
        <f aca="false">"{""classes"":["""&amp;H98&amp;"""],""text"":"""&amp;A98&amp;"""},"</f>
        <v>{"classes":["excellent"],"text":"Good quality of education and excellent facilities!"},</v>
      </c>
    </row>
    <row r="99" customFormat="false" ht="12.8" hidden="false" customHeight="false" outlineLevel="0" collapsed="false">
      <c r="A99" s="0" t="s">
        <v>113</v>
      </c>
      <c r="B99" s="0" t="s">
        <v>86</v>
      </c>
      <c r="C99" s="0" t="s">
        <v>87</v>
      </c>
      <c r="D99" s="0" t="n">
        <v>5</v>
      </c>
      <c r="E99" s="0" t="str">
        <f aca="false">IFERROR(IFERROR(REPLACE(C99,SEARCH($E$1,C99,1),LEN($E$1),""),REPLACE(C99,SEARCH($F$1,C99,1),LEN($F$1),"")),C99)</f>
        <v>www.studentcrowd.com/university-l1002555-s1008230-university_of_edinburgh-edinburgh</v>
      </c>
      <c r="F99" s="0" t="str">
        <f aca="false">REPLACE(E99,SEARCH("/",E99,1),LEN(E99),"")</f>
        <v>www.studentcrowd.com</v>
      </c>
      <c r="G99" s="0" t="n">
        <f aca="false">IF(F99="www.studentcrowd.com",D99*2/10,IF(F99="www.studentsreview.com",D99*2.5/10,"ERROR"))</f>
        <v>1</v>
      </c>
      <c r="H99" s="0" t="str">
        <f aca="false">VLOOKUP(G99,Sheet2!$A$1:$B$8,2,0)</f>
        <v>excellent</v>
      </c>
      <c r="I99" s="0" t="str">
        <f aca="false">"{""classes"":["""&amp;H99&amp;"""],""text"":"""&amp;A99&amp;"""},"</f>
        <v>{"classes":["excellent"],"text":"Edinburgh had been a fantastic place for me. The city is wonderul, and its international community gives the feel that if isnt in a bubble, but is truly a part of the world."},</v>
      </c>
    </row>
    <row r="100" customFormat="false" ht="12.8" hidden="false" customHeight="false" outlineLevel="0" collapsed="false">
      <c r="A100" s="0" t="s">
        <v>114</v>
      </c>
      <c r="B100" s="0" t="s">
        <v>86</v>
      </c>
      <c r="C100" s="0" t="s">
        <v>87</v>
      </c>
      <c r="D100" s="0" t="n">
        <v>5</v>
      </c>
      <c r="E100" s="0" t="str">
        <f aca="false">IFERROR(IFERROR(REPLACE(C100,SEARCH($E$1,C100,1),LEN($E$1),""),REPLACE(C100,SEARCH($F$1,C100,1),LEN($F$1),"")),C100)</f>
        <v>www.studentcrowd.com/university-l1002555-s1008230-university_of_edinburgh-edinburgh</v>
      </c>
      <c r="F100" s="0" t="str">
        <f aca="false">REPLACE(E100,SEARCH("/",E100,1),LEN(E100),"")</f>
        <v>www.studentcrowd.com</v>
      </c>
      <c r="G100" s="0" t="n">
        <f aca="false">IF(F100="www.studentcrowd.com",D100*2/10,IF(F100="www.studentsreview.com",D100*2.5/10,"ERROR"))</f>
        <v>1</v>
      </c>
      <c r="H100" s="0" t="str">
        <f aca="false">VLOOKUP(G100,Sheet2!$A$1:$B$8,2,0)</f>
        <v>excellent</v>
      </c>
      <c r="I100" s="0" t="str">
        <f aca="false">"{""classes"":["""&amp;H100&amp;"""],""text"":"""&amp;A100&amp;"""},"</f>
        <v>{"classes":["excellent"],"text":"Edinburgh is a top class university. It is right in the city centre so the campus is the perfect for location for socials as well as studying. There are soooo many societys and awards ceremonies that take place to honour there achievements. If you have a degree from Edinburgh, your sorted... Plus, you can always get your CV or intern applications checked over by the careers service!"},</v>
      </c>
    </row>
    <row r="101" customFormat="false" ht="12.8" hidden="false" customHeight="false" outlineLevel="0" collapsed="false">
      <c r="A101" s="0" t="s">
        <v>115</v>
      </c>
      <c r="B101" s="0" t="s">
        <v>86</v>
      </c>
      <c r="C101" s="0" t="s">
        <v>87</v>
      </c>
      <c r="D101" s="0" t="n">
        <v>5</v>
      </c>
      <c r="E101" s="0" t="str">
        <f aca="false">IFERROR(IFERROR(REPLACE(C101,SEARCH($E$1,C101,1),LEN($E$1),""),REPLACE(C101,SEARCH($F$1,C101,1),LEN($F$1),"")),C101)</f>
        <v>www.studentcrowd.com/university-l1002555-s1008230-university_of_edinburgh-edinburgh</v>
      </c>
      <c r="F101" s="0" t="str">
        <f aca="false">REPLACE(E101,SEARCH("/",E101,1),LEN(E101),"")</f>
        <v>www.studentcrowd.com</v>
      </c>
      <c r="G101" s="0" t="n">
        <f aca="false">IF(F101="www.studentcrowd.com",D101*2/10,IF(F101="www.studentsreview.com",D101*2.5/10,"ERROR"))</f>
        <v>1</v>
      </c>
      <c r="H101" s="0" t="str">
        <f aca="false">VLOOKUP(G101,Sheet2!$A$1:$B$8,2,0)</f>
        <v>excellent</v>
      </c>
      <c r="I101" s="0" t="str">
        <f aca="false">"{""classes"":["""&amp;H101&amp;"""],""text"":"""&amp;A101&amp;"""},"</f>
        <v>{"classes":["excellent"],"text":"Fantastic University for various courses in the heart of the vibrant Edinburgh city."},</v>
      </c>
    </row>
    <row r="102" customFormat="false" ht="12.8" hidden="false" customHeight="false" outlineLevel="0" collapsed="false">
      <c r="A102" s="0" t="s">
        <v>116</v>
      </c>
      <c r="B102" s="0" t="s">
        <v>86</v>
      </c>
      <c r="C102" s="0" t="s">
        <v>87</v>
      </c>
      <c r="D102" s="0" t="n">
        <v>5</v>
      </c>
      <c r="E102" s="0" t="str">
        <f aca="false">IFERROR(IFERROR(REPLACE(C102,SEARCH($E$1,C102,1),LEN($E$1),""),REPLACE(C102,SEARCH($F$1,C102,1),LEN($F$1),"")),C102)</f>
        <v>www.studentcrowd.com/university-l1002555-s1008230-university_of_edinburgh-edinburgh</v>
      </c>
      <c r="F102" s="0" t="str">
        <f aca="false">REPLACE(E102,SEARCH("/",E102,1),LEN(E102),"")</f>
        <v>www.studentcrowd.com</v>
      </c>
      <c r="G102" s="0" t="n">
        <f aca="false">IF(F102="www.studentcrowd.com",D102*2/10,IF(F102="www.studentsreview.com",D102*2.5/10,"ERROR"))</f>
        <v>1</v>
      </c>
      <c r="H102" s="0" t="str">
        <f aca="false">VLOOKUP(G102,Sheet2!$A$1:$B$8,2,0)</f>
        <v>excellent</v>
      </c>
      <c r="I102" s="0" t="str">
        <f aca="false">"{""classes"":["""&amp;H102&amp;"""],""text"":"""&amp;A102&amp;"""},"</f>
        <v>{"classes":["excellent"],"text":"fantastic university. Enjoyable and the education is among the worlds best."},</v>
      </c>
    </row>
    <row r="103" customFormat="false" ht="12.8" hidden="false" customHeight="false" outlineLevel="0" collapsed="false">
      <c r="A103" s="0" t="s">
        <v>117</v>
      </c>
      <c r="B103" s="0" t="s">
        <v>86</v>
      </c>
      <c r="C103" s="0" t="s">
        <v>87</v>
      </c>
      <c r="D103" s="0" t="n">
        <v>5</v>
      </c>
      <c r="E103" s="0" t="str">
        <f aca="false">IFERROR(IFERROR(REPLACE(C103,SEARCH($E$1,C103,1),LEN($E$1),""),REPLACE(C103,SEARCH($F$1,C103,1),LEN($F$1),"")),C103)</f>
        <v>www.studentcrowd.com/university-l1002555-s1008230-university_of_edinburgh-edinburgh</v>
      </c>
      <c r="F103" s="0" t="str">
        <f aca="false">REPLACE(E103,SEARCH("/",E103,1),LEN(E103),"")</f>
        <v>www.studentcrowd.com</v>
      </c>
      <c r="G103" s="0" t="n">
        <f aca="false">IF(F103="www.studentcrowd.com",D103*2/10,IF(F103="www.studentsreview.com",D103*2.5/10,"ERROR"))</f>
        <v>1</v>
      </c>
      <c r="H103" s="0" t="str">
        <f aca="false">VLOOKUP(G103,Sheet2!$A$1:$B$8,2,0)</f>
        <v>excellent</v>
      </c>
      <c r="I103" s="0" t="str">
        <f aca="false">"{""classes"":["""&amp;H103&amp;"""],""text"":"""&amp;A103&amp;"""},"</f>
        <v>{"classes":["excellent"],"text":"I have had a an amazing first year at Edinburgh University, its a big uni but still managed to make you feel like youre noticed. Your concerns mean something. The library is my favourite place, the learn system is very useful. Societies, specifically Cricket, have made my time outstanding."},</v>
      </c>
    </row>
    <row r="104" customFormat="false" ht="12.8" hidden="false" customHeight="false" outlineLevel="0" collapsed="false">
      <c r="A104" s="0" t="s">
        <v>118</v>
      </c>
      <c r="B104" s="0" t="s">
        <v>86</v>
      </c>
      <c r="C104" s="0" t="s">
        <v>87</v>
      </c>
      <c r="D104" s="0" t="n">
        <v>4</v>
      </c>
      <c r="E104" s="0" t="str">
        <f aca="false">IFERROR(IFERROR(REPLACE(C104,SEARCH($E$1,C104,1),LEN($E$1),""),REPLACE(C104,SEARCH($F$1,C104,1),LEN($F$1),"")),C104)</f>
        <v>www.studentcrowd.com/university-l1002555-s1008230-university_of_edinburgh-edinburgh</v>
      </c>
      <c r="F104" s="0" t="str">
        <f aca="false">REPLACE(E104,SEARCH("/",E104,1),LEN(E104),"")</f>
        <v>www.studentcrowd.com</v>
      </c>
      <c r="G104" s="0" t="n">
        <f aca="false">IF(F104="www.studentcrowd.com",D104*2/10,IF(F104="www.studentsreview.com",D104*2.5/10,"ERROR"))</f>
        <v>0.8</v>
      </c>
      <c r="H104" s="0" t="str">
        <f aca="false">VLOOKUP(G104,Sheet2!$A$1:$B$8,2,0)</f>
        <v>good_plus</v>
      </c>
      <c r="I104" s="0" t="str">
        <f aca="false">"{""classes"":["""&amp;H104&amp;"""],""text"":"""&amp;A104&amp;"""},"</f>
        <v>{"classes":["good_plus"],"text":"Overall I love it, just a shame that the students union doesnt serve discounted drinks or food."},</v>
      </c>
    </row>
    <row r="105" customFormat="false" ht="12.8" hidden="false" customHeight="false" outlineLevel="0" collapsed="false">
      <c r="A105" s="0" t="s">
        <v>119</v>
      </c>
      <c r="B105" s="0" t="s">
        <v>86</v>
      </c>
      <c r="C105" s="0" t="s">
        <v>87</v>
      </c>
      <c r="D105" s="0" t="n">
        <v>5</v>
      </c>
      <c r="E105" s="0" t="str">
        <f aca="false">IFERROR(IFERROR(REPLACE(C105,SEARCH($E$1,C105,1),LEN($E$1),""),REPLACE(C105,SEARCH($F$1,C105,1),LEN($F$1),"")),C105)</f>
        <v>www.studentcrowd.com/university-l1002555-s1008230-university_of_edinburgh-edinburgh</v>
      </c>
      <c r="F105" s="0" t="str">
        <f aca="false">REPLACE(E105,SEARCH("/",E105,1),LEN(E105),"")</f>
        <v>www.studentcrowd.com</v>
      </c>
      <c r="G105" s="0" t="n">
        <f aca="false">IF(F105="www.studentcrowd.com",D105*2/10,IF(F105="www.studentsreview.com",D105*2.5/10,"ERROR"))</f>
        <v>1</v>
      </c>
      <c r="H105" s="0" t="str">
        <f aca="false">VLOOKUP(G105,Sheet2!$A$1:$B$8,2,0)</f>
        <v>excellent</v>
      </c>
      <c r="I105" s="0" t="str">
        <f aca="false">"{""classes"":["""&amp;H105&amp;"""],""text"":"""&amp;A105&amp;"""},"</f>
        <v>{"classes":["excellent"],"text":"Very friendly uni and City. Mechanical engineer student just finished first year and it was unbelievable fun."},</v>
      </c>
    </row>
    <row r="106" customFormat="false" ht="12.8" hidden="false" customHeight="false" outlineLevel="0" collapsed="false">
      <c r="A106" s="0" t="s">
        <v>120</v>
      </c>
      <c r="B106" s="0" t="s">
        <v>86</v>
      </c>
      <c r="C106" s="0" t="s">
        <v>87</v>
      </c>
      <c r="D106" s="0" t="n">
        <v>5</v>
      </c>
      <c r="E106" s="0" t="str">
        <f aca="false">IFERROR(IFERROR(REPLACE(C106,SEARCH($E$1,C106,1),LEN($E$1),""),REPLACE(C106,SEARCH($F$1,C106,1),LEN($F$1),"")),C106)</f>
        <v>www.studentcrowd.com/university-l1002555-s1008230-university_of_edinburgh-edinburgh</v>
      </c>
      <c r="F106" s="0" t="str">
        <f aca="false">REPLACE(E106,SEARCH("/",E106,1),LEN(E106),"")</f>
        <v>www.studentcrowd.com</v>
      </c>
      <c r="G106" s="0" t="n">
        <f aca="false">IF(F106="www.studentcrowd.com",D106*2/10,IF(F106="www.studentsreview.com",D106*2.5/10,"ERROR"))</f>
        <v>1</v>
      </c>
      <c r="H106" s="0" t="str">
        <f aca="false">VLOOKUP(G106,Sheet2!$A$1:$B$8,2,0)</f>
        <v>excellent</v>
      </c>
      <c r="I106" s="0" t="str">
        <f aca="false">"{""classes"":["""&amp;H106&amp;"""],""text"":"""&amp;A106&amp;"""},"</f>
        <v>{"classes":["excellent"],"text":"I didnt like Edinburgh at first but i couldnt deny its reputation, that was the grounds on which I chose it. I dont regret anything."},</v>
      </c>
    </row>
    <row r="107" customFormat="false" ht="12.8" hidden="false" customHeight="false" outlineLevel="0" collapsed="false">
      <c r="A107" s="0" t="s">
        <v>121</v>
      </c>
      <c r="B107" s="0" t="s">
        <v>86</v>
      </c>
      <c r="C107" s="0" t="s">
        <v>87</v>
      </c>
      <c r="D107" s="0" t="n">
        <v>4</v>
      </c>
      <c r="E107" s="0" t="str">
        <f aca="false">IFERROR(IFERROR(REPLACE(C107,SEARCH($E$1,C107,1),LEN($E$1),""),REPLACE(C107,SEARCH($F$1,C107,1),LEN($F$1),"")),C107)</f>
        <v>www.studentcrowd.com/university-l1002555-s1008230-university_of_edinburgh-edinburgh</v>
      </c>
      <c r="F107" s="0" t="str">
        <f aca="false">REPLACE(E107,SEARCH("/",E107,1),LEN(E107),"")</f>
        <v>www.studentcrowd.com</v>
      </c>
      <c r="G107" s="0" t="n">
        <f aca="false">IF(F107="www.studentcrowd.com",D107*2/10,IF(F107="www.studentsreview.com",D107*2.5/10,"ERROR"))</f>
        <v>0.8</v>
      </c>
      <c r="H107" s="0" t="str">
        <f aca="false">VLOOKUP(G107,Sheet2!$A$1:$B$8,2,0)</f>
        <v>good_plus</v>
      </c>
      <c r="I107" s="0" t="str">
        <f aca="false">"{""classes"":["""&amp;H107&amp;"""],""text"":"""&amp;A107&amp;"""},"</f>
        <v>{"classes":["good_plus"],"text":"Lively and friendly atmosphere on campus, good teaching"},</v>
      </c>
    </row>
    <row r="108" customFormat="false" ht="12.8" hidden="false" customHeight="false" outlineLevel="0" collapsed="false">
      <c r="A108" s="0" t="s">
        <v>122</v>
      </c>
      <c r="B108" s="0" t="s">
        <v>86</v>
      </c>
      <c r="C108" s="0" t="s">
        <v>87</v>
      </c>
      <c r="D108" s="0" t="n">
        <v>5</v>
      </c>
      <c r="E108" s="0" t="str">
        <f aca="false">IFERROR(IFERROR(REPLACE(C108,SEARCH($E$1,C108,1),LEN($E$1),""),REPLACE(C108,SEARCH($F$1,C108,1),LEN($F$1),"")),C108)</f>
        <v>www.studentcrowd.com/university-l1002555-s1008230-university_of_edinburgh-edinburgh</v>
      </c>
      <c r="F108" s="0" t="str">
        <f aca="false">REPLACE(E108,SEARCH("/",E108,1),LEN(E108),"")</f>
        <v>www.studentcrowd.com</v>
      </c>
      <c r="G108" s="0" t="n">
        <f aca="false">IF(F108="www.studentcrowd.com",D108*2/10,IF(F108="www.studentsreview.com",D108*2.5/10,"ERROR"))</f>
        <v>1</v>
      </c>
      <c r="H108" s="0" t="str">
        <f aca="false">VLOOKUP(G108,Sheet2!$A$1:$B$8,2,0)</f>
        <v>excellent</v>
      </c>
      <c r="I108" s="0" t="str">
        <f aca="false">"{""classes"":["""&amp;H108&amp;"""],""text"":"""&amp;A108&amp;"""},"</f>
        <v>{"classes":["excellent"],"text":"I love this uni: great range of subjects, the lectures are fantastic + the societies are loads of fun: I went to Athens with one society, and Ive also been to poetry readings and pub crawls and all sorts of other things. And the city is so beautiful!"},</v>
      </c>
    </row>
    <row r="109" customFormat="false" ht="12.8" hidden="false" customHeight="false" outlineLevel="0" collapsed="false">
      <c r="A109" s="0" t="s">
        <v>123</v>
      </c>
      <c r="B109" s="0" t="s">
        <v>86</v>
      </c>
      <c r="C109" s="0" t="s">
        <v>87</v>
      </c>
      <c r="D109" s="0" t="n">
        <v>5</v>
      </c>
      <c r="E109" s="0" t="str">
        <f aca="false">IFERROR(IFERROR(REPLACE(C109,SEARCH($E$1,C109,1),LEN($E$1),""),REPLACE(C109,SEARCH($F$1,C109,1),LEN($F$1),"")),C109)</f>
        <v>www.studentcrowd.com/university-l1002555-s1008230-university_of_edinburgh-edinburgh</v>
      </c>
      <c r="F109" s="0" t="str">
        <f aca="false">REPLACE(E109,SEARCH("/",E109,1),LEN(E109),"")</f>
        <v>www.studentcrowd.com</v>
      </c>
      <c r="G109" s="0" t="n">
        <f aca="false">IF(F109="www.studentcrowd.com",D109*2/10,IF(F109="www.studentsreview.com",D109*2.5/10,"ERROR"))</f>
        <v>1</v>
      </c>
      <c r="H109" s="0" t="str">
        <f aca="false">VLOOKUP(G109,Sheet2!$A$1:$B$8,2,0)</f>
        <v>excellent</v>
      </c>
      <c r="I109" s="0" t="str">
        <f aca="false">"{""classes"":["""&amp;H109&amp;"""],""text"":"""&amp;A109&amp;"""},"</f>
        <v>{"classes":["excellent"],"text":"Amazing institution to study at, with far better facilities than anywhere else I visited. Amazing gym and student union, as well as a beautiful and historical campus."},</v>
      </c>
    </row>
    <row r="110" customFormat="false" ht="12.8" hidden="false" customHeight="false" outlineLevel="0" collapsed="false">
      <c r="A110" s="0" t="s">
        <v>124</v>
      </c>
      <c r="B110" s="0" t="s">
        <v>86</v>
      </c>
      <c r="C110" s="0" t="s">
        <v>87</v>
      </c>
      <c r="D110" s="0" t="n">
        <v>5</v>
      </c>
      <c r="E110" s="0" t="str">
        <f aca="false">IFERROR(IFERROR(REPLACE(C110,SEARCH($E$1,C110,1),LEN($E$1),""),REPLACE(C110,SEARCH($F$1,C110,1),LEN($F$1),"")),C110)</f>
        <v>www.studentcrowd.com/university-l1002555-s1008230-university_of_edinburgh-edinburgh</v>
      </c>
      <c r="F110" s="0" t="str">
        <f aca="false">REPLACE(E110,SEARCH("/",E110,1),LEN(E110),"")</f>
        <v>www.studentcrowd.com</v>
      </c>
      <c r="G110" s="0" t="n">
        <f aca="false">IF(F110="www.studentcrowd.com",D110*2/10,IF(F110="www.studentsreview.com",D110*2.5/10,"ERROR"))</f>
        <v>1</v>
      </c>
      <c r="H110" s="0" t="str">
        <f aca="false">VLOOKUP(G110,Sheet2!$A$1:$B$8,2,0)</f>
        <v>excellent</v>
      </c>
      <c r="I110" s="0" t="str">
        <f aca="false">"{""classes"":["""&amp;H110&amp;"""],""text"":"""&amp;A110&amp;"""},"</f>
        <v>{"classes":["excellent"],"text":"Really good uni. Had such a good time there"},</v>
      </c>
    </row>
    <row r="111" customFormat="false" ht="12.8" hidden="false" customHeight="false" outlineLevel="0" collapsed="false">
      <c r="A111" s="0" t="s">
        <v>125</v>
      </c>
      <c r="B111" s="0" t="s">
        <v>86</v>
      </c>
      <c r="C111" s="0" t="s">
        <v>87</v>
      </c>
      <c r="D111" s="0" t="n">
        <v>5</v>
      </c>
      <c r="E111" s="0" t="str">
        <f aca="false">IFERROR(IFERROR(REPLACE(C111,SEARCH($E$1,C111,1),LEN($E$1),""),REPLACE(C111,SEARCH($F$1,C111,1),LEN($F$1),"")),C111)</f>
        <v>www.studentcrowd.com/university-l1002555-s1008230-university_of_edinburgh-edinburgh</v>
      </c>
      <c r="F111" s="0" t="str">
        <f aca="false">REPLACE(E111,SEARCH("/",E111,1),LEN(E111),"")</f>
        <v>www.studentcrowd.com</v>
      </c>
      <c r="G111" s="0" t="n">
        <f aca="false">IF(F111="www.studentcrowd.com",D111*2/10,IF(F111="www.studentsreview.com",D111*2.5/10,"ERROR"))</f>
        <v>1</v>
      </c>
      <c r="H111" s="0" t="str">
        <f aca="false">VLOOKUP(G111,Sheet2!$A$1:$B$8,2,0)</f>
        <v>excellent</v>
      </c>
      <c r="I111" s="0" t="str">
        <f aca="false">"{""classes"":["""&amp;H111&amp;"""],""text"":"""&amp;A111&amp;"""},"</f>
        <v>{"classes":["excellent"],"text":"fantastic support in place for students, lively campus and great buildings"},</v>
      </c>
    </row>
    <row r="112" customFormat="false" ht="12.8" hidden="false" customHeight="false" outlineLevel="0" collapsed="false">
      <c r="A112" s="0" t="s">
        <v>126</v>
      </c>
      <c r="B112" s="0" t="s">
        <v>86</v>
      </c>
      <c r="C112" s="0" t="s">
        <v>87</v>
      </c>
      <c r="D112" s="0" t="n">
        <v>5</v>
      </c>
      <c r="E112" s="0" t="str">
        <f aca="false">IFERROR(IFERROR(REPLACE(C112,SEARCH($E$1,C112,1),LEN($E$1),""),REPLACE(C112,SEARCH($F$1,C112,1),LEN($F$1),"")),C112)</f>
        <v>www.studentcrowd.com/university-l1002555-s1008230-university_of_edinburgh-edinburgh</v>
      </c>
      <c r="F112" s="0" t="str">
        <f aca="false">REPLACE(E112,SEARCH("/",E112,1),LEN(E112),"")</f>
        <v>www.studentcrowd.com</v>
      </c>
      <c r="G112" s="0" t="n">
        <f aca="false">IF(F112="www.studentcrowd.com",D112*2/10,IF(F112="www.studentsreview.com",D112*2.5/10,"ERROR"))</f>
        <v>1</v>
      </c>
      <c r="H112" s="0" t="str">
        <f aca="false">VLOOKUP(G112,Sheet2!$A$1:$B$8,2,0)</f>
        <v>excellent</v>
      </c>
      <c r="I112" s="0" t="str">
        <f aca="false">"{""classes"":["""&amp;H112&amp;"""],""text"":"""&amp;A112&amp;"""},"</f>
        <v>{"classes":["excellent"],"text":"So far my experience at the University of Edinburgh has been incredible, the staff are extremely helpful and the proximity to the city centre is great."},</v>
      </c>
    </row>
    <row r="113" customFormat="false" ht="12.8" hidden="false" customHeight="false" outlineLevel="0" collapsed="false">
      <c r="A113" s="0" t="s">
        <v>127</v>
      </c>
      <c r="B113" s="0" t="s">
        <v>86</v>
      </c>
      <c r="C113" s="0" t="s">
        <v>87</v>
      </c>
      <c r="D113" s="0" t="n">
        <v>4</v>
      </c>
      <c r="E113" s="0" t="str">
        <f aca="false">IFERROR(IFERROR(REPLACE(C113,SEARCH($E$1,C113,1),LEN($E$1),""),REPLACE(C113,SEARCH($F$1,C113,1),LEN($F$1),"")),C113)</f>
        <v>www.studentcrowd.com/university-l1002555-s1008230-university_of_edinburgh-edinburgh</v>
      </c>
      <c r="F113" s="0" t="str">
        <f aca="false">REPLACE(E113,SEARCH("/",E113,1),LEN(E113),"")</f>
        <v>www.studentcrowd.com</v>
      </c>
      <c r="G113" s="0" t="n">
        <f aca="false">IF(F113="www.studentcrowd.com",D113*2/10,IF(F113="www.studentsreview.com",D113*2.5/10,"ERROR"))</f>
        <v>0.8</v>
      </c>
      <c r="H113" s="0" t="str">
        <f aca="false">VLOOKUP(G113,Sheet2!$A$1:$B$8,2,0)</f>
        <v>good_plus</v>
      </c>
      <c r="I113" s="0" t="str">
        <f aca="false">"{""classes"":["""&amp;H113&amp;"""],""text"":"""&amp;A113&amp;"""},"</f>
        <v>{"classes":["good_plus"],"text":"Edinburgh is a very good uni, the societies are good and the atmosphere is friendly, and  most  of the accommodation is great. Key surf can be a pain but the course and city life is fantastic."},</v>
      </c>
    </row>
    <row r="114" customFormat="false" ht="12.8" hidden="false" customHeight="false" outlineLevel="0" collapsed="false">
      <c r="A114" s="0" t="s">
        <v>128</v>
      </c>
      <c r="B114" s="0" t="s">
        <v>86</v>
      </c>
      <c r="C114" s="0" t="s">
        <v>87</v>
      </c>
      <c r="D114" s="0" t="n">
        <v>5</v>
      </c>
      <c r="E114" s="0" t="str">
        <f aca="false">IFERROR(IFERROR(REPLACE(C114,SEARCH($E$1,C114,1),LEN($E$1),""),REPLACE(C114,SEARCH($F$1,C114,1),LEN($F$1),"")),C114)</f>
        <v>www.studentcrowd.com/university-l1002555-s1008230-university_of_edinburgh-edinburgh</v>
      </c>
      <c r="F114" s="0" t="str">
        <f aca="false">REPLACE(E114,SEARCH("/",E114,1),LEN(E114),"")</f>
        <v>www.studentcrowd.com</v>
      </c>
      <c r="G114" s="0" t="n">
        <f aca="false">IF(F114="www.studentcrowd.com",D114*2/10,IF(F114="www.studentsreview.com",D114*2.5/10,"ERROR"))</f>
        <v>1</v>
      </c>
      <c r="H114" s="0" t="str">
        <f aca="false">VLOOKUP(G114,Sheet2!$A$1:$B$8,2,0)</f>
        <v>excellent</v>
      </c>
      <c r="I114" s="0" t="str">
        <f aca="false">"{""classes"":["""&amp;H114&amp;"""],""text"":"""&amp;A114&amp;"""},"</f>
        <v>{"classes":["excellent"],"text":"Brilliant city, brilliant university!"},</v>
      </c>
    </row>
    <row r="115" customFormat="false" ht="12.8" hidden="false" customHeight="false" outlineLevel="0" collapsed="false">
      <c r="A115" s="0" t="s">
        <v>129</v>
      </c>
      <c r="B115" s="0" t="s">
        <v>86</v>
      </c>
      <c r="C115" s="0" t="s">
        <v>87</v>
      </c>
      <c r="D115" s="0" t="n">
        <v>4</v>
      </c>
      <c r="E115" s="0" t="str">
        <f aca="false">IFERROR(IFERROR(REPLACE(C115,SEARCH($E$1,C115,1),LEN($E$1),""),REPLACE(C115,SEARCH($F$1,C115,1),LEN($F$1),"")),C115)</f>
        <v>www.studentcrowd.com/university-l1002555-s1008230-university_of_edinburgh-edinburgh</v>
      </c>
      <c r="F115" s="0" t="str">
        <f aca="false">REPLACE(E115,SEARCH("/",E115,1),LEN(E115),"")</f>
        <v>www.studentcrowd.com</v>
      </c>
      <c r="G115" s="0" t="n">
        <f aca="false">IF(F115="www.studentcrowd.com",D115*2/10,IF(F115="www.studentsreview.com",D115*2.5/10,"ERROR"))</f>
        <v>0.8</v>
      </c>
      <c r="H115" s="0" t="str">
        <f aca="false">VLOOKUP(G115,Sheet2!$A$1:$B$8,2,0)</f>
        <v>good_plus</v>
      </c>
      <c r="I115" s="0" t="str">
        <f aca="false">"{""classes"":["""&amp;H115&amp;"""],""text"":"""&amp;A115&amp;"""},"</f>
        <v>{"classes":["good_plus"],"text":"Brilliant city to live in and a beautiful campus"},</v>
      </c>
    </row>
    <row r="116" customFormat="false" ht="12.8" hidden="false" customHeight="false" outlineLevel="0" collapsed="false">
      <c r="A116" s="0" t="s">
        <v>130</v>
      </c>
      <c r="B116" s="0" t="s">
        <v>86</v>
      </c>
      <c r="C116" s="0" t="s">
        <v>87</v>
      </c>
      <c r="D116" s="0" t="n">
        <v>5</v>
      </c>
      <c r="E116" s="0" t="str">
        <f aca="false">IFERROR(IFERROR(REPLACE(C116,SEARCH($E$1,C116,1),LEN($E$1),""),REPLACE(C116,SEARCH($F$1,C116,1),LEN($F$1),"")),C116)</f>
        <v>www.studentcrowd.com/university-l1002555-s1008230-university_of_edinburgh-edinburgh</v>
      </c>
      <c r="F116" s="0" t="str">
        <f aca="false">REPLACE(E116,SEARCH("/",E116,1),LEN(E116),"")</f>
        <v>www.studentcrowd.com</v>
      </c>
      <c r="G116" s="0" t="n">
        <f aca="false">IF(F116="www.studentcrowd.com",D116*2/10,IF(F116="www.studentsreview.com",D116*2.5/10,"ERROR"))</f>
        <v>1</v>
      </c>
      <c r="H116" s="0" t="str">
        <f aca="false">VLOOKUP(G116,Sheet2!$A$1:$B$8,2,0)</f>
        <v>excellent</v>
      </c>
      <c r="I116" s="0" t="str">
        <f aca="false">"{""classes"":["""&amp;H116&amp;"""],""text"":"""&amp;A116&amp;"""},"</f>
        <v>{"classes":["excellent"],"text":"Great uni and great city. Cant complain of anything. Campus is great, Internet fast and everywhere and the student union is amazing."},</v>
      </c>
    </row>
    <row r="117" customFormat="false" ht="12.8" hidden="false" customHeight="false" outlineLevel="0" collapsed="false">
      <c r="A117" s="0" t="s">
        <v>131</v>
      </c>
      <c r="B117" s="0" t="s">
        <v>86</v>
      </c>
      <c r="C117" s="0" t="s">
        <v>87</v>
      </c>
      <c r="D117" s="0" t="n">
        <v>5</v>
      </c>
      <c r="E117" s="0" t="str">
        <f aca="false">IFERROR(IFERROR(REPLACE(C117,SEARCH($E$1,C117,1),LEN($E$1),""),REPLACE(C117,SEARCH($F$1,C117,1),LEN($F$1),"")),C117)</f>
        <v>www.studentcrowd.com/university-l1002555-s1008230-university_of_edinburgh-edinburgh</v>
      </c>
      <c r="F117" s="0" t="str">
        <f aca="false">REPLACE(E117,SEARCH("/",E117,1),LEN(E117),"")</f>
        <v>www.studentcrowd.com</v>
      </c>
      <c r="G117" s="0" t="n">
        <f aca="false">IF(F117="www.studentcrowd.com",D117*2/10,IF(F117="www.studentsreview.com",D117*2.5/10,"ERROR"))</f>
        <v>1</v>
      </c>
      <c r="H117" s="0" t="str">
        <f aca="false">VLOOKUP(G117,Sheet2!$A$1:$B$8,2,0)</f>
        <v>excellent</v>
      </c>
      <c r="I117" s="0" t="str">
        <f aca="false">"{""classes"":["""&amp;H117&amp;"""],""text"":"""&amp;A117&amp;"""},"</f>
        <v>{"classes":["excellent"],"text":"Beautiful city - beautiful uni - beautiful people"},</v>
      </c>
    </row>
    <row r="118" customFormat="false" ht="12.8" hidden="false" customHeight="false" outlineLevel="0" collapsed="false">
      <c r="A118" s="0" t="s">
        <v>132</v>
      </c>
      <c r="B118" s="0" t="s">
        <v>86</v>
      </c>
      <c r="C118" s="0" t="s">
        <v>87</v>
      </c>
      <c r="D118" s="0" t="n">
        <v>5</v>
      </c>
      <c r="E118" s="0" t="str">
        <f aca="false">IFERROR(IFERROR(REPLACE(C118,SEARCH($E$1,C118,1),LEN($E$1),""),REPLACE(C118,SEARCH($F$1,C118,1),LEN($F$1),"")),C118)</f>
        <v>www.studentcrowd.com/university-l1002555-s1008230-university_of_edinburgh-edinburgh</v>
      </c>
      <c r="F118" s="0" t="str">
        <f aca="false">REPLACE(E118,SEARCH("/",E118,1),LEN(E118),"")</f>
        <v>www.studentcrowd.com</v>
      </c>
      <c r="G118" s="0" t="n">
        <f aca="false">IF(F118="www.studentcrowd.com",D118*2/10,IF(F118="www.studentsreview.com",D118*2.5/10,"ERROR"))</f>
        <v>1</v>
      </c>
      <c r="H118" s="0" t="str">
        <f aca="false">VLOOKUP(G118,Sheet2!$A$1:$B$8,2,0)</f>
        <v>excellent</v>
      </c>
      <c r="I118" s="0" t="str">
        <f aca="false">"{""classes"":["""&amp;H118&amp;"""],""text"":"""&amp;A118&amp;"""},"</f>
        <v>{"classes":["excellent"],"text":"An amazing university with an amazing reputation. I am currently gonna be 2nd year student and Im very excited. The only issue I have is they should provide more clubs and societies but otherwise its perfect !"},</v>
      </c>
    </row>
    <row r="119" customFormat="false" ht="12.8" hidden="false" customHeight="false" outlineLevel="0" collapsed="false">
      <c r="A119" s="0" t="s">
        <v>133</v>
      </c>
      <c r="B119" s="0" t="s">
        <v>86</v>
      </c>
      <c r="C119" s="0" t="s">
        <v>87</v>
      </c>
      <c r="D119" s="0" t="n">
        <v>5</v>
      </c>
      <c r="E119" s="0" t="str">
        <f aca="false">IFERROR(IFERROR(REPLACE(C119,SEARCH($E$1,C119,1),LEN($E$1),""),REPLACE(C119,SEARCH($F$1,C119,1),LEN($F$1),"")),C119)</f>
        <v>www.studentcrowd.com/university-l1002555-s1008230-university_of_edinburgh-edinburgh</v>
      </c>
      <c r="F119" s="0" t="str">
        <f aca="false">REPLACE(E119,SEARCH("/",E119,1),LEN(E119),"")</f>
        <v>www.studentcrowd.com</v>
      </c>
      <c r="G119" s="0" t="n">
        <f aca="false">IF(F119="www.studentcrowd.com",D119*2/10,IF(F119="www.studentsreview.com",D119*2.5/10,"ERROR"))</f>
        <v>1</v>
      </c>
      <c r="H119" s="0" t="str">
        <f aca="false">VLOOKUP(G119,Sheet2!$A$1:$B$8,2,0)</f>
        <v>excellent</v>
      </c>
      <c r="I119" s="0" t="str">
        <f aca="false">"{""classes"":["""&amp;H119&amp;"""],""text"":"""&amp;A119&amp;"""},"</f>
        <v>{"classes":["excellent"],"text":"Its just a great place to learn! Everyone aims to help the best they can. Lectures are always full of the info you need and the reading materials and online work always help summarise. Also lets not forget you get to study in such a great city and experience all it has to offer."},</v>
      </c>
    </row>
    <row r="120" customFormat="false" ht="12.8" hidden="false" customHeight="false" outlineLevel="0" collapsed="false">
      <c r="A120" s="0" t="s">
        <v>134</v>
      </c>
      <c r="B120" s="0" t="s">
        <v>86</v>
      </c>
      <c r="C120" s="0" t="s">
        <v>87</v>
      </c>
      <c r="D120" s="0" t="n">
        <v>4</v>
      </c>
      <c r="E120" s="0" t="str">
        <f aca="false">IFERROR(IFERROR(REPLACE(C120,SEARCH($E$1,C120,1),LEN($E$1),""),REPLACE(C120,SEARCH($F$1,C120,1),LEN($F$1),"")),C120)</f>
        <v>www.studentcrowd.com/university-l1002555-s1008230-university_of_edinburgh-edinburgh</v>
      </c>
      <c r="F120" s="0" t="str">
        <f aca="false">REPLACE(E120,SEARCH("/",E120,1),LEN(E120),"")</f>
        <v>www.studentcrowd.com</v>
      </c>
      <c r="G120" s="0" t="n">
        <f aca="false">IF(F120="www.studentcrowd.com",D120*2/10,IF(F120="www.studentsreview.com",D120*2.5/10,"ERROR"))</f>
        <v>0.8</v>
      </c>
      <c r="H120" s="0" t="str">
        <f aca="false">VLOOKUP(G120,Sheet2!$A$1:$B$8,2,0)</f>
        <v>good_plus</v>
      </c>
      <c r="I120" s="0" t="str">
        <f aca="false">"{""classes"":["""&amp;H120&amp;"""],""text"":"""&amp;A120&amp;"""},"</f>
        <v>{"classes":["good_plus"],"text":"Great university, lovely people and world class facilities. The staff are friendly and are always willing to help anyone who seeks out help. There are a huge number of clubs and societies to choose from. Edinburgh itself is a fantastic city with so much to see and do, including a vibrant nightlife and a great summer festival."},</v>
      </c>
    </row>
    <row r="121" customFormat="false" ht="12.8" hidden="false" customHeight="false" outlineLevel="0" collapsed="false">
      <c r="A121" s="0" t="s">
        <v>135</v>
      </c>
      <c r="B121" s="0" t="s">
        <v>86</v>
      </c>
      <c r="C121" s="0" t="s">
        <v>87</v>
      </c>
      <c r="D121" s="0" t="n">
        <v>5</v>
      </c>
      <c r="E121" s="0" t="str">
        <f aca="false">IFERROR(IFERROR(REPLACE(C121,SEARCH($E$1,C121,1),LEN($E$1),""),REPLACE(C121,SEARCH($F$1,C121,1),LEN($F$1),"")),C121)</f>
        <v>www.studentcrowd.com/university-l1002555-s1008230-university_of_edinburgh-edinburgh</v>
      </c>
      <c r="F121" s="0" t="str">
        <f aca="false">REPLACE(E121,SEARCH("/",E121,1),LEN(E121),"")</f>
        <v>www.studentcrowd.com</v>
      </c>
      <c r="G121" s="0" t="n">
        <f aca="false">IF(F121="www.studentcrowd.com",D121*2/10,IF(F121="www.studentsreview.com",D121*2.5/10,"ERROR"))</f>
        <v>1</v>
      </c>
      <c r="H121" s="0" t="str">
        <f aca="false">VLOOKUP(G121,Sheet2!$A$1:$B$8,2,0)</f>
        <v>excellent</v>
      </c>
      <c r="I121" s="0" t="str">
        <f aca="false">"{""classes"":["""&amp;H121&amp;"""],""text"":"""&amp;A121&amp;"""},"</f>
        <v>{"classes":["excellent"],"text":"I have enjoyed my time in university and would recommend Edinburgh"},</v>
      </c>
    </row>
    <row r="122" customFormat="false" ht="12.8" hidden="false" customHeight="false" outlineLevel="0" collapsed="false">
      <c r="A122" s="0" t="s">
        <v>136</v>
      </c>
      <c r="B122" s="0" t="s">
        <v>86</v>
      </c>
      <c r="C122" s="0" t="s">
        <v>87</v>
      </c>
      <c r="D122" s="0" t="n">
        <v>5</v>
      </c>
      <c r="E122" s="0" t="str">
        <f aca="false">IFERROR(IFERROR(REPLACE(C122,SEARCH($E$1,C122,1),LEN($E$1),""),REPLACE(C122,SEARCH($F$1,C122,1),LEN($F$1),"")),C122)</f>
        <v>www.studentcrowd.com/university-l1002555-s1008230-university_of_edinburgh-edinburgh</v>
      </c>
      <c r="F122" s="0" t="str">
        <f aca="false">REPLACE(E122,SEARCH("/",E122,1),LEN(E122),"")</f>
        <v>www.studentcrowd.com</v>
      </c>
      <c r="G122" s="0" t="n">
        <f aca="false">IF(F122="www.studentcrowd.com",D122*2/10,IF(F122="www.studentsreview.com",D122*2.5/10,"ERROR"))</f>
        <v>1</v>
      </c>
      <c r="H122" s="0" t="str">
        <f aca="false">VLOOKUP(G122,Sheet2!$A$1:$B$8,2,0)</f>
        <v>excellent</v>
      </c>
      <c r="I122" s="0" t="str">
        <f aca="false">"{""classes"":["""&amp;H122&amp;"""],""text"":"""&amp;A122&amp;"""},"</f>
        <v>{"classes":["excellent"],"text":"A vibrant university. Amazing teaching, wonderful people and brilliant opportunities. I love the city and wouldnt want to be anywhere else."},</v>
      </c>
    </row>
    <row r="123" customFormat="false" ht="12.8" hidden="false" customHeight="false" outlineLevel="0" collapsed="false">
      <c r="A123" s="0" t="s">
        <v>137</v>
      </c>
      <c r="B123" s="0" t="s">
        <v>86</v>
      </c>
      <c r="C123" s="0" t="s">
        <v>87</v>
      </c>
      <c r="D123" s="0" t="n">
        <v>4</v>
      </c>
      <c r="E123" s="0" t="str">
        <f aca="false">IFERROR(IFERROR(REPLACE(C123,SEARCH($E$1,C123,1),LEN($E$1),""),REPLACE(C123,SEARCH($F$1,C123,1),LEN($F$1),"")),C123)</f>
        <v>www.studentcrowd.com/university-l1002555-s1008230-university_of_edinburgh-edinburgh</v>
      </c>
      <c r="F123" s="0" t="str">
        <f aca="false">REPLACE(E123,SEARCH("/",E123,1),LEN(E123),"")</f>
        <v>www.studentcrowd.com</v>
      </c>
      <c r="G123" s="0" t="n">
        <f aca="false">IF(F123="www.studentcrowd.com",D123*2/10,IF(F123="www.studentsreview.com",D123*2.5/10,"ERROR"))</f>
        <v>0.8</v>
      </c>
      <c r="H123" s="0" t="str">
        <f aca="false">VLOOKUP(G123,Sheet2!$A$1:$B$8,2,0)</f>
        <v>good_plus</v>
      </c>
      <c r="I123" s="0" t="str">
        <f aca="false">"{""classes"":["""&amp;H123&amp;"""],""text"":"""&amp;A123&amp;"""},"</f>
        <v>{"classes":["good_plus"],"text":"teaching is insensitive and not particularly in depth and interesting"},</v>
      </c>
    </row>
    <row r="124" customFormat="false" ht="12.8" hidden="false" customHeight="false" outlineLevel="0" collapsed="false">
      <c r="A124" s="0" t="s">
        <v>138</v>
      </c>
      <c r="B124" s="0" t="s">
        <v>86</v>
      </c>
      <c r="C124" s="0" t="s">
        <v>87</v>
      </c>
      <c r="D124" s="0" t="n">
        <v>4</v>
      </c>
      <c r="E124" s="0" t="str">
        <f aca="false">IFERROR(IFERROR(REPLACE(C124,SEARCH($E$1,C124,1),LEN($E$1),""),REPLACE(C124,SEARCH($F$1,C124,1),LEN($F$1),"")),C124)</f>
        <v>www.studentcrowd.com/university-l1002555-s1008230-university_of_edinburgh-edinburgh</v>
      </c>
      <c r="F124" s="0" t="str">
        <f aca="false">REPLACE(E124,SEARCH("/",E124,1),LEN(E124),"")</f>
        <v>www.studentcrowd.com</v>
      </c>
      <c r="G124" s="0" t="n">
        <f aca="false">IF(F124="www.studentcrowd.com",D124*2/10,IF(F124="www.studentsreview.com",D124*2.5/10,"ERROR"))</f>
        <v>0.8</v>
      </c>
      <c r="H124" s="0" t="str">
        <f aca="false">VLOOKUP(G124,Sheet2!$A$1:$B$8,2,0)</f>
        <v>good_plus</v>
      </c>
      <c r="I124" s="0" t="str">
        <f aca="false">"{""classes"":["""&amp;H124&amp;"""],""text"":"""&amp;A124&amp;"""},"</f>
        <v>{"classes":["good_plus"],"text":"University is an important part of my future and coming to Edinburgh has made university exciting, educational and fulfilling. Being here makes me want to stay here and continue learning."},</v>
      </c>
    </row>
    <row r="125" customFormat="false" ht="12.8" hidden="false" customHeight="false" outlineLevel="0" collapsed="false">
      <c r="A125" s="0" t="s">
        <v>139</v>
      </c>
      <c r="B125" s="0" t="s">
        <v>86</v>
      </c>
      <c r="C125" s="0" t="s">
        <v>87</v>
      </c>
      <c r="D125" s="0" t="n">
        <v>5</v>
      </c>
      <c r="E125" s="0" t="str">
        <f aca="false">IFERROR(IFERROR(REPLACE(C125,SEARCH($E$1,C125,1),LEN($E$1),""),REPLACE(C125,SEARCH($F$1,C125,1),LEN($F$1),"")),C125)</f>
        <v>www.studentcrowd.com/university-l1002555-s1008230-university_of_edinburgh-edinburgh</v>
      </c>
      <c r="F125" s="0" t="str">
        <f aca="false">REPLACE(E125,SEARCH("/",E125,1),LEN(E125),"")</f>
        <v>www.studentcrowd.com</v>
      </c>
      <c r="G125" s="0" t="n">
        <f aca="false">IF(F125="www.studentcrowd.com",D125*2/10,IF(F125="www.studentsreview.com",D125*2.5/10,"ERROR"))</f>
        <v>1</v>
      </c>
      <c r="H125" s="0" t="str">
        <f aca="false">VLOOKUP(G125,Sheet2!$A$1:$B$8,2,0)</f>
        <v>excellent</v>
      </c>
      <c r="I125" s="0" t="str">
        <f aca="false">"{""classes"":["""&amp;H125&amp;"""],""text"":"""&amp;A125&amp;"""},"</f>
        <v>{"classes":["excellent"],"text":"Excellent all round experience, love the people and course is great."},</v>
      </c>
    </row>
    <row r="126" customFormat="false" ht="12.8" hidden="false" customHeight="false" outlineLevel="0" collapsed="false">
      <c r="A126" s="0" t="s">
        <v>140</v>
      </c>
      <c r="B126" s="0" t="s">
        <v>86</v>
      </c>
      <c r="C126" s="0" t="s">
        <v>87</v>
      </c>
      <c r="D126" s="0" t="n">
        <v>5</v>
      </c>
      <c r="E126" s="0" t="str">
        <f aca="false">IFERROR(IFERROR(REPLACE(C126,SEARCH($E$1,C126,1),LEN($E$1),""),REPLACE(C126,SEARCH($F$1,C126,1),LEN($F$1),"")),C126)</f>
        <v>www.studentcrowd.com/university-l1002555-s1008230-university_of_edinburgh-edinburgh</v>
      </c>
      <c r="F126" s="0" t="str">
        <f aca="false">REPLACE(E126,SEARCH("/",E126,1),LEN(E126),"")</f>
        <v>www.studentcrowd.com</v>
      </c>
      <c r="G126" s="0" t="n">
        <f aca="false">IF(F126="www.studentcrowd.com",D126*2/10,IF(F126="www.studentsreview.com",D126*2.5/10,"ERROR"))</f>
        <v>1</v>
      </c>
      <c r="H126" s="0" t="str">
        <f aca="false">VLOOKUP(G126,Sheet2!$A$1:$B$8,2,0)</f>
        <v>excellent</v>
      </c>
      <c r="I126" s="0" t="str">
        <f aca="false">"{""classes"":["""&amp;H126&amp;"""],""text"":"""&amp;A126&amp;"""},"</f>
        <v>{"classes":["excellent"],"text":"Its beautiful, nice people and instacool muah"},</v>
      </c>
    </row>
    <row r="127" customFormat="false" ht="12.8" hidden="false" customHeight="false" outlineLevel="0" collapsed="false">
      <c r="A127" s="0" t="s">
        <v>141</v>
      </c>
      <c r="B127" s="0" t="s">
        <v>86</v>
      </c>
      <c r="C127" s="0" t="s">
        <v>87</v>
      </c>
      <c r="D127" s="0" t="n">
        <v>5</v>
      </c>
      <c r="E127" s="0" t="str">
        <f aca="false">IFERROR(IFERROR(REPLACE(C127,SEARCH($E$1,C127,1),LEN($E$1),""),REPLACE(C127,SEARCH($F$1,C127,1),LEN($F$1),"")),C127)</f>
        <v>www.studentcrowd.com/university-l1002555-s1008230-university_of_edinburgh-edinburgh</v>
      </c>
      <c r="F127" s="0" t="str">
        <f aca="false">REPLACE(E127,SEARCH("/",E127,1),LEN(E127),"")</f>
        <v>www.studentcrowd.com</v>
      </c>
      <c r="G127" s="0" t="n">
        <f aca="false">IF(F127="www.studentcrowd.com",D127*2/10,IF(F127="www.studentsreview.com",D127*2.5/10,"ERROR"))</f>
        <v>1</v>
      </c>
      <c r="H127" s="0" t="str">
        <f aca="false">VLOOKUP(G127,Sheet2!$A$1:$B$8,2,0)</f>
        <v>excellent</v>
      </c>
      <c r="I127" s="0" t="str">
        <f aca="false">"{""classes"":["""&amp;H127&amp;"""],""text"":"""&amp;A127&amp;"""},"</f>
        <v>{"classes":["excellent"],"text":"High quality teaching, amazing lecturers!"},</v>
      </c>
    </row>
    <row r="128" customFormat="false" ht="12.8" hidden="false" customHeight="false" outlineLevel="0" collapsed="false">
      <c r="A128" s="0" t="s">
        <v>142</v>
      </c>
      <c r="B128" s="0" t="s">
        <v>86</v>
      </c>
      <c r="C128" s="0" t="s">
        <v>87</v>
      </c>
      <c r="D128" s="0" t="n">
        <v>5</v>
      </c>
      <c r="E128" s="0" t="str">
        <f aca="false">IFERROR(IFERROR(REPLACE(C128,SEARCH($E$1,C128,1),LEN($E$1),""),REPLACE(C128,SEARCH($F$1,C128,1),LEN($F$1),"")),C128)</f>
        <v>www.studentcrowd.com/university-l1002555-s1008230-university_of_edinburgh-edinburgh</v>
      </c>
      <c r="F128" s="0" t="str">
        <f aca="false">REPLACE(E128,SEARCH("/",E128,1),LEN(E128),"")</f>
        <v>www.studentcrowd.com</v>
      </c>
      <c r="G128" s="0" t="n">
        <f aca="false">IF(F128="www.studentcrowd.com",D128*2/10,IF(F128="www.studentsreview.com",D128*2.5/10,"ERROR"))</f>
        <v>1</v>
      </c>
      <c r="H128" s="0" t="str">
        <f aca="false">VLOOKUP(G128,Sheet2!$A$1:$B$8,2,0)</f>
        <v>excellent</v>
      </c>
      <c r="I128" s="0" t="str">
        <f aca="false">"{""classes"":["""&amp;H128&amp;"""],""text"":"""&amp;A128&amp;"""},"</f>
        <v>{"classes":["excellent"],"text":"Edinburgh university is great, constantly making sure students are supported academically and personally"},</v>
      </c>
    </row>
    <row r="129" customFormat="false" ht="12.8" hidden="false" customHeight="false" outlineLevel="0" collapsed="false">
      <c r="A129" s="0" t="s">
        <v>143</v>
      </c>
      <c r="B129" s="0" t="s">
        <v>86</v>
      </c>
      <c r="C129" s="0" t="s">
        <v>87</v>
      </c>
      <c r="D129" s="0" t="n">
        <v>5</v>
      </c>
      <c r="E129" s="0" t="str">
        <f aca="false">IFERROR(IFERROR(REPLACE(C129,SEARCH($E$1,C129,1),LEN($E$1),""),REPLACE(C129,SEARCH($F$1,C129,1),LEN($F$1),"")),C129)</f>
        <v>www.studentcrowd.com/university-l1002555-s1008230-university_of_edinburgh-edinburgh</v>
      </c>
      <c r="F129" s="0" t="str">
        <f aca="false">REPLACE(E129,SEARCH("/",E129,1),LEN(E129),"")</f>
        <v>www.studentcrowd.com</v>
      </c>
      <c r="G129" s="0" t="n">
        <f aca="false">IF(F129="www.studentcrowd.com",D129*2/10,IF(F129="www.studentsreview.com",D129*2.5/10,"ERROR"))</f>
        <v>1</v>
      </c>
      <c r="H129" s="0" t="str">
        <f aca="false">VLOOKUP(G129,Sheet2!$A$1:$B$8,2,0)</f>
        <v>excellent</v>
      </c>
      <c r="I129" s="0" t="str">
        <f aca="false">"{""classes"":["""&amp;H129&amp;"""],""text"":"""&amp;A129&amp;"""},"</f>
        <v>{"classes":["excellent"],"text":"Dont know what everyones complaining about. Im doing psychology BSc  with biology courses  and have found both the George square and kings campuses to be amazing. Theres nothing I can criticise about my uni experience so far."},</v>
      </c>
    </row>
    <row r="130" customFormat="false" ht="12.8" hidden="false" customHeight="false" outlineLevel="0" collapsed="false">
      <c r="A130" s="0" t="s">
        <v>144</v>
      </c>
      <c r="B130" s="0" t="s">
        <v>86</v>
      </c>
      <c r="C130" s="0" t="s">
        <v>87</v>
      </c>
      <c r="D130" s="0" t="n">
        <v>4</v>
      </c>
      <c r="E130" s="0" t="str">
        <f aca="false">IFERROR(IFERROR(REPLACE(C130,SEARCH($E$1,C130,1),LEN($E$1),""),REPLACE(C130,SEARCH($F$1,C130,1),LEN($F$1),"")),C130)</f>
        <v>www.studentcrowd.com/university-l1002555-s1008230-university_of_edinburgh-edinburgh</v>
      </c>
      <c r="F130" s="0" t="str">
        <f aca="false">REPLACE(E130,SEARCH("/",E130,1),LEN(E130),"")</f>
        <v>www.studentcrowd.com</v>
      </c>
      <c r="G130" s="0" t="n">
        <f aca="false">IF(F130="www.studentcrowd.com",D130*2/10,IF(F130="www.studentsreview.com",D130*2.5/10,"ERROR"))</f>
        <v>0.8</v>
      </c>
      <c r="H130" s="0" t="str">
        <f aca="false">VLOOKUP(G130,Sheet2!$A$1:$B$8,2,0)</f>
        <v>good_plus</v>
      </c>
      <c r="I130" s="0" t="str">
        <f aca="false">"{""classes"":["""&amp;H130&amp;"""],""text"":"""&amp;A130&amp;"""},"</f>
        <v>{"classes":["good_plus"],"text":"Great uni, EUSA are too controlling, otherwise the support is decent, the clubs and societies are brilliant and the city is the s**t."},</v>
      </c>
    </row>
    <row r="131" customFormat="false" ht="12.8" hidden="false" customHeight="false" outlineLevel="0" collapsed="false">
      <c r="A131" s="0" t="s">
        <v>145</v>
      </c>
      <c r="B131" s="0" t="s">
        <v>86</v>
      </c>
      <c r="C131" s="0" t="s">
        <v>87</v>
      </c>
      <c r="D131" s="0" t="n">
        <v>3</v>
      </c>
      <c r="E131" s="0" t="str">
        <f aca="false">IFERROR(IFERROR(REPLACE(C131,SEARCH($E$1,C131,1),LEN($E$1),""),REPLACE(C131,SEARCH($F$1,C131,1),LEN($F$1),"")),C131)</f>
        <v>www.studentcrowd.com/university-l1002555-s1008230-university_of_edinburgh-edinburgh</v>
      </c>
      <c r="F131" s="0" t="str">
        <f aca="false">REPLACE(E131,SEARCH("/",E131,1),LEN(E131),"")</f>
        <v>www.studentcrowd.com</v>
      </c>
      <c r="G131" s="0" t="n">
        <f aca="false">IF(F131="www.studentcrowd.com",D131*2/10,IF(F131="www.studentsreview.com",D131*2.5/10,"ERROR"))</f>
        <v>0.6</v>
      </c>
      <c r="H131" s="0" t="str">
        <f aca="false">VLOOKUP(G131,Sheet2!$A$1:$B$8,2,0)</f>
        <v>middle_plus</v>
      </c>
      <c r="I131" s="0" t="str">
        <f aca="false">"{""classes"":["""&amp;H131&amp;"""],""text"":"""&amp;A131&amp;"""},"</f>
        <v>{"classes":["middle_plus"],"text":"Theres nothing wrong with the uni but its not quite right somehow."},</v>
      </c>
    </row>
    <row r="132" customFormat="false" ht="12.8" hidden="false" customHeight="false" outlineLevel="0" collapsed="false">
      <c r="A132" s="0" t="s">
        <v>146</v>
      </c>
      <c r="B132" s="0" t="s">
        <v>86</v>
      </c>
      <c r="C132" s="0" t="s">
        <v>87</v>
      </c>
      <c r="D132" s="0" t="n">
        <v>5</v>
      </c>
      <c r="E132" s="0" t="str">
        <f aca="false">IFERROR(IFERROR(REPLACE(C132,SEARCH($E$1,C132,1),LEN($E$1),""),REPLACE(C132,SEARCH($F$1,C132,1),LEN($F$1),"")),C132)</f>
        <v>www.studentcrowd.com/university-l1002555-s1008230-university_of_edinburgh-edinburgh</v>
      </c>
      <c r="F132" s="0" t="str">
        <f aca="false">REPLACE(E132,SEARCH("/",E132,1),LEN(E132),"")</f>
        <v>www.studentcrowd.com</v>
      </c>
      <c r="G132" s="0" t="n">
        <f aca="false">IF(F132="www.studentcrowd.com",D132*2/10,IF(F132="www.studentsreview.com",D132*2.5/10,"ERROR"))</f>
        <v>1</v>
      </c>
      <c r="H132" s="0" t="str">
        <f aca="false">VLOOKUP(G132,Sheet2!$A$1:$B$8,2,0)</f>
        <v>excellent</v>
      </c>
      <c r="I132" s="0" t="str">
        <f aca="false">"{""classes"":["""&amp;H132&amp;"""],""text"":"""&amp;A132&amp;"""},"</f>
        <v>{"classes":["excellent"],"text":"U of E has a huge, colourful student body and just about every society you can think of, many of which could help jumpstart a career. Amazing nightlife, endless vintage shops and independent cafГ©s, and a serious herd mentality within the student population."},</v>
      </c>
    </row>
    <row r="133" customFormat="false" ht="12.8" hidden="false" customHeight="false" outlineLevel="0" collapsed="false">
      <c r="A133" s="0" t="s">
        <v>147</v>
      </c>
      <c r="B133" s="0" t="s">
        <v>86</v>
      </c>
      <c r="C133" s="0" t="s">
        <v>87</v>
      </c>
      <c r="D133" s="0" t="n">
        <v>4</v>
      </c>
      <c r="E133" s="0" t="str">
        <f aca="false">IFERROR(IFERROR(REPLACE(C133,SEARCH($E$1,C133,1),LEN($E$1),""),REPLACE(C133,SEARCH($F$1,C133,1),LEN($F$1),"")),C133)</f>
        <v>www.studentcrowd.com/university-l1002555-s1008230-university_of_edinburgh-edinburgh</v>
      </c>
      <c r="F133" s="0" t="str">
        <f aca="false">REPLACE(E133,SEARCH("/",E133,1),LEN(E133),"")</f>
        <v>www.studentcrowd.com</v>
      </c>
      <c r="G133" s="0" t="n">
        <f aca="false">IF(F133="www.studentcrowd.com",D133*2/10,IF(F133="www.studentsreview.com",D133*2.5/10,"ERROR"))</f>
        <v>0.8</v>
      </c>
      <c r="H133" s="0" t="str">
        <f aca="false">VLOOKUP(G133,Sheet2!$A$1:$B$8,2,0)</f>
        <v>good_plus</v>
      </c>
      <c r="I133" s="0" t="str">
        <f aca="false">"{""classes"":["""&amp;H133&amp;"""],""text"":"""&amp;A133&amp;"""},"</f>
        <v>{"classes":["good_plus"],"text":"Its a great uni in terms of atmosphere and people. But we are really left to fend for ourselves. They dont really help us develop."},</v>
      </c>
    </row>
    <row r="134" customFormat="false" ht="12.8" hidden="false" customHeight="false" outlineLevel="0" collapsed="false">
      <c r="A134" s="0" t="s">
        <v>148</v>
      </c>
      <c r="B134" s="0" t="s">
        <v>86</v>
      </c>
      <c r="C134" s="0" t="s">
        <v>87</v>
      </c>
      <c r="D134" s="0" t="n">
        <v>5</v>
      </c>
      <c r="E134" s="0" t="str">
        <f aca="false">IFERROR(IFERROR(REPLACE(C134,SEARCH($E$1,C134,1),LEN($E$1),""),REPLACE(C134,SEARCH($F$1,C134,1),LEN($F$1),"")),C134)</f>
        <v>www.studentcrowd.com/university-l1002555-s1008230-university_of_edinburgh-edinburgh</v>
      </c>
      <c r="F134" s="0" t="str">
        <f aca="false">REPLACE(E134,SEARCH("/",E134,1),LEN(E134),"")</f>
        <v>www.studentcrowd.com</v>
      </c>
      <c r="G134" s="0" t="n">
        <f aca="false">IF(F134="www.studentcrowd.com",D134*2/10,IF(F134="www.studentsreview.com",D134*2.5/10,"ERROR"))</f>
        <v>1</v>
      </c>
      <c r="H134" s="0" t="str">
        <f aca="false">VLOOKUP(G134,Sheet2!$A$1:$B$8,2,0)</f>
        <v>excellent</v>
      </c>
      <c r="I134" s="0" t="str">
        <f aca="false">"{""classes"":["""&amp;H134&amp;"""],""text"":"""&amp;A134&amp;"""},"</f>
        <v>{"classes":["excellent"],"text":"Ive thoroughly enjoyed my first year at Edi Uni. I recomend that everyone joint a sport, club or society of some sort! Its the perfect thing to balance out your life and your studies."},</v>
      </c>
    </row>
    <row r="135" customFormat="false" ht="12.8" hidden="false" customHeight="false" outlineLevel="0" collapsed="false">
      <c r="A135" s="0" t="s">
        <v>149</v>
      </c>
      <c r="B135" s="0" t="s">
        <v>86</v>
      </c>
      <c r="C135" s="0" t="s">
        <v>87</v>
      </c>
      <c r="D135" s="0" t="n">
        <v>5</v>
      </c>
      <c r="E135" s="0" t="str">
        <f aca="false">IFERROR(IFERROR(REPLACE(C135,SEARCH($E$1,C135,1),LEN($E$1),""),REPLACE(C135,SEARCH($F$1,C135,1),LEN($F$1),"")),C135)</f>
        <v>www.studentcrowd.com/university-l1002555-s1008230-university_of_edinburgh-edinburgh</v>
      </c>
      <c r="F135" s="0" t="str">
        <f aca="false">REPLACE(E135,SEARCH("/",E135,1),LEN(E135),"")</f>
        <v>www.studentcrowd.com</v>
      </c>
      <c r="G135" s="0" t="n">
        <f aca="false">IF(F135="www.studentcrowd.com",D135*2/10,IF(F135="www.studentsreview.com",D135*2.5/10,"ERROR"))</f>
        <v>1</v>
      </c>
      <c r="H135" s="0" t="str">
        <f aca="false">VLOOKUP(G135,Sheet2!$A$1:$B$8,2,0)</f>
        <v>excellent</v>
      </c>
      <c r="I135" s="0" t="str">
        <f aca="false">"{""classes"":["""&amp;H135&amp;"""],""text"":"""&amp;A135&amp;"""},"</f>
        <v>{"classes":["excellent"],"text":"I absolutely love studying at the University of Edinburgh and am so proud to say Im a student there! I have had so many amazing opportunities through the university from fully funded travelling trips, leadership roles and positions in societies that will be of great use for my future."},</v>
      </c>
    </row>
    <row r="136" customFormat="false" ht="12.8" hidden="false" customHeight="false" outlineLevel="0" collapsed="false">
      <c r="A136" s="0" t="s">
        <v>150</v>
      </c>
      <c r="B136" s="0" t="s">
        <v>86</v>
      </c>
      <c r="C136" s="0" t="s">
        <v>87</v>
      </c>
      <c r="D136" s="0" t="n">
        <v>5</v>
      </c>
      <c r="E136" s="0" t="str">
        <f aca="false">IFERROR(IFERROR(REPLACE(C136,SEARCH($E$1,C136,1),LEN($E$1),""),REPLACE(C136,SEARCH($F$1,C136,1),LEN($F$1),"")),C136)</f>
        <v>www.studentcrowd.com/university-l1002555-s1008230-university_of_edinburgh-edinburgh</v>
      </c>
      <c r="F136" s="0" t="str">
        <f aca="false">REPLACE(E136,SEARCH("/",E136,1),LEN(E136),"")</f>
        <v>www.studentcrowd.com</v>
      </c>
      <c r="G136" s="0" t="n">
        <f aca="false">IF(F136="www.studentcrowd.com",D136*2/10,IF(F136="www.studentsreview.com",D136*2.5/10,"ERROR"))</f>
        <v>1</v>
      </c>
      <c r="H136" s="0" t="str">
        <f aca="false">VLOOKUP(G136,Sheet2!$A$1:$B$8,2,0)</f>
        <v>excellent</v>
      </c>
      <c r="I136" s="0" t="str">
        <f aca="false">"{""classes"":["""&amp;H136&amp;"""],""text"":"""&amp;A136&amp;"""},"</f>
        <v>{"classes":["excellent"],"text":"Amazing University, couldnt have made a better choice. Spectacular city with lots of opportunity and has presented me with friends for life!"},</v>
      </c>
    </row>
    <row r="137" customFormat="false" ht="12.8" hidden="false" customHeight="false" outlineLevel="0" collapsed="false">
      <c r="A137" s="0" t="s">
        <v>151</v>
      </c>
      <c r="B137" s="0" t="s">
        <v>86</v>
      </c>
      <c r="C137" s="0" t="s">
        <v>87</v>
      </c>
      <c r="D137" s="0" t="n">
        <v>4</v>
      </c>
      <c r="E137" s="0" t="str">
        <f aca="false">IFERROR(IFERROR(REPLACE(C137,SEARCH($E$1,C137,1),LEN($E$1),""),REPLACE(C137,SEARCH($F$1,C137,1),LEN($F$1),"")),C137)</f>
        <v>www.studentcrowd.com/university-l1002555-s1008230-university_of_edinburgh-edinburgh</v>
      </c>
      <c r="F137" s="0" t="str">
        <f aca="false">REPLACE(E137,SEARCH("/",E137,1),LEN(E137),"")</f>
        <v>www.studentcrowd.com</v>
      </c>
      <c r="G137" s="0" t="n">
        <f aca="false">IF(F137="www.studentcrowd.com",D137*2/10,IF(F137="www.studentsreview.com",D137*2.5/10,"ERROR"))</f>
        <v>0.8</v>
      </c>
      <c r="H137" s="0" t="str">
        <f aca="false">VLOOKUP(G137,Sheet2!$A$1:$B$8,2,0)</f>
        <v>good_plus</v>
      </c>
      <c r="I137" s="0" t="str">
        <f aca="false">"{""classes"":["""&amp;H137&amp;"""],""text"":"""&amp;A137&amp;"""},"</f>
        <v>{"classes":["good_plus"],"text":"Psychology department arent the best but the student life is good and having the uni on my resume is good."},</v>
      </c>
    </row>
    <row r="138" customFormat="false" ht="12.8" hidden="false" customHeight="false" outlineLevel="0" collapsed="false">
      <c r="A138" s="0" t="s">
        <v>152</v>
      </c>
      <c r="B138" s="0" t="s">
        <v>86</v>
      </c>
      <c r="C138" s="0" t="s">
        <v>87</v>
      </c>
      <c r="D138" s="0" t="n">
        <v>5</v>
      </c>
      <c r="E138" s="0" t="str">
        <f aca="false">IFERROR(IFERROR(REPLACE(C138,SEARCH($E$1,C138,1),LEN($E$1),""),REPLACE(C138,SEARCH($F$1,C138,1),LEN($F$1),"")),C138)</f>
        <v>www.studentcrowd.com/university-l1002555-s1008230-university_of_edinburgh-edinburgh</v>
      </c>
      <c r="F138" s="0" t="str">
        <f aca="false">REPLACE(E138,SEARCH("/",E138,1),LEN(E138),"")</f>
        <v>www.studentcrowd.com</v>
      </c>
      <c r="G138" s="0" t="n">
        <f aca="false">IF(F138="www.studentcrowd.com",D138*2/10,IF(F138="www.studentsreview.com",D138*2.5/10,"ERROR"))</f>
        <v>1</v>
      </c>
      <c r="H138" s="0" t="str">
        <f aca="false">VLOOKUP(G138,Sheet2!$A$1:$B$8,2,0)</f>
        <v>excellent</v>
      </c>
      <c r="I138" s="0" t="str">
        <f aca="false">"{""classes"":["""&amp;H138&amp;"""],""text"":"""&amp;A138&amp;"""},"</f>
        <v>{"classes":["excellent"],"text":"Ive enjoyed every day Ive spent at Edinburgh - the campus and lecturers are brilliant, the course is interesting and challenging and the city is just beautiful. Coming to Edinburgh Uni was the best decision Ive ever made."},</v>
      </c>
    </row>
    <row r="139" customFormat="false" ht="12.8" hidden="false" customHeight="false" outlineLevel="0" collapsed="false">
      <c r="A139" s="0" t="s">
        <v>153</v>
      </c>
      <c r="B139" s="0" t="s">
        <v>86</v>
      </c>
      <c r="C139" s="0" t="s">
        <v>87</v>
      </c>
      <c r="D139" s="0" t="n">
        <v>4</v>
      </c>
      <c r="E139" s="0" t="str">
        <f aca="false">IFERROR(IFERROR(REPLACE(C139,SEARCH($E$1,C139,1),LEN($E$1),""),REPLACE(C139,SEARCH($F$1,C139,1),LEN($F$1),"")),C139)</f>
        <v>www.studentcrowd.com/university-l1002555-s1008230-university_of_edinburgh-edinburgh</v>
      </c>
      <c r="F139" s="0" t="str">
        <f aca="false">REPLACE(E139,SEARCH("/",E139,1),LEN(E139),"")</f>
        <v>www.studentcrowd.com</v>
      </c>
      <c r="G139" s="0" t="n">
        <f aca="false">IF(F139="www.studentcrowd.com",D139*2/10,IF(F139="www.studentsreview.com",D139*2.5/10,"ERROR"))</f>
        <v>0.8</v>
      </c>
      <c r="H139" s="0" t="str">
        <f aca="false">VLOOKUP(G139,Sheet2!$A$1:$B$8,2,0)</f>
        <v>good_plus</v>
      </c>
      <c r="I139" s="0" t="str">
        <f aca="false">"{""classes"":["""&amp;H139&amp;"""],""text"":"""&amp;A139&amp;"""},"</f>
        <v>{"classes":["good_plus"],"text":"Edinburgh is great.... Mostly. Amazing campus, great facilities and Teviot  the student union building  looks like it is from Harry Potter."},</v>
      </c>
    </row>
    <row r="140" customFormat="false" ht="12.8" hidden="false" customHeight="false" outlineLevel="0" collapsed="false">
      <c r="A140" s="0" t="s">
        <v>154</v>
      </c>
      <c r="B140" s="0" t="s">
        <v>86</v>
      </c>
      <c r="C140" s="0" t="s">
        <v>87</v>
      </c>
      <c r="D140" s="0" t="n">
        <v>5</v>
      </c>
      <c r="E140" s="0" t="str">
        <f aca="false">IFERROR(IFERROR(REPLACE(C140,SEARCH($E$1,C140,1),LEN($E$1),""),REPLACE(C140,SEARCH($F$1,C140,1),LEN($F$1),"")),C140)</f>
        <v>www.studentcrowd.com/university-l1002555-s1008230-university_of_edinburgh-edinburgh</v>
      </c>
      <c r="F140" s="0" t="str">
        <f aca="false">REPLACE(E140,SEARCH("/",E140,1),LEN(E140),"")</f>
        <v>www.studentcrowd.com</v>
      </c>
      <c r="G140" s="0" t="n">
        <f aca="false">IF(F140="www.studentcrowd.com",D140*2/10,IF(F140="www.studentsreview.com",D140*2.5/10,"ERROR"))</f>
        <v>1</v>
      </c>
      <c r="H140" s="0" t="str">
        <f aca="false">VLOOKUP(G140,Sheet2!$A$1:$B$8,2,0)</f>
        <v>excellent</v>
      </c>
      <c r="I140" s="0" t="str">
        <f aca="false">"{""classes"":["""&amp;H140&amp;"""],""text"":"""&amp;A140&amp;"""},"</f>
        <v>{"classes":["excellent"],"text":"Wonderfully diverse and exciting place to study! Supportive staff and world class lecturers"},</v>
      </c>
    </row>
    <row r="141" customFormat="false" ht="12.8" hidden="false" customHeight="false" outlineLevel="0" collapsed="false">
      <c r="A141" s="0" t="s">
        <v>155</v>
      </c>
      <c r="B141" s="0" t="s">
        <v>86</v>
      </c>
      <c r="C141" s="0" t="s">
        <v>87</v>
      </c>
      <c r="D141" s="0" t="n">
        <v>4</v>
      </c>
      <c r="E141" s="0" t="str">
        <f aca="false">IFERROR(IFERROR(REPLACE(C141,SEARCH($E$1,C141,1),LEN($E$1),""),REPLACE(C141,SEARCH($F$1,C141,1),LEN($F$1),"")),C141)</f>
        <v>www.studentcrowd.com/university-l1002555-s1008230-university_of_edinburgh-edinburgh</v>
      </c>
      <c r="F141" s="0" t="str">
        <f aca="false">REPLACE(E141,SEARCH("/",E141,1),LEN(E141),"")</f>
        <v>www.studentcrowd.com</v>
      </c>
      <c r="G141" s="0" t="n">
        <f aca="false">IF(F141="www.studentcrowd.com",D141*2/10,IF(F141="www.studentsreview.com",D141*2.5/10,"ERROR"))</f>
        <v>0.8</v>
      </c>
      <c r="H141" s="0" t="str">
        <f aca="false">VLOOKUP(G141,Sheet2!$A$1:$B$8,2,0)</f>
        <v>good_plus</v>
      </c>
      <c r="I141" s="0" t="str">
        <f aca="false">"{""classes"":["""&amp;H141&amp;"""],""text"":"""&amp;A141&amp;"""},"</f>
        <v>{"classes":["good_plus"],"text":"Fun university to go to. Very diverse with the city/campus life put together which makes it great. In a great location with plenty to do. Actual lectures were no where near as good as I thought it would be. Tonnes of socials available and clubs to join in."},</v>
      </c>
    </row>
    <row r="142" customFormat="false" ht="12.8" hidden="false" customHeight="false" outlineLevel="0" collapsed="false">
      <c r="A142" s="0" t="s">
        <v>156</v>
      </c>
      <c r="B142" s="0" t="s">
        <v>86</v>
      </c>
      <c r="C142" s="0" t="s">
        <v>87</v>
      </c>
      <c r="D142" s="0" t="n">
        <v>3</v>
      </c>
      <c r="E142" s="0" t="str">
        <f aca="false">IFERROR(IFERROR(REPLACE(C142,SEARCH($E$1,C142,1),LEN($E$1),""),REPLACE(C142,SEARCH($F$1,C142,1),LEN($F$1),"")),C142)</f>
        <v>www.studentcrowd.com/university-l1002555-s1008230-university_of_edinburgh-edinburgh</v>
      </c>
      <c r="F142" s="0" t="str">
        <f aca="false">REPLACE(E142,SEARCH("/",E142,1),LEN(E142),"")</f>
        <v>www.studentcrowd.com</v>
      </c>
      <c r="G142" s="0" t="n">
        <f aca="false">IF(F142="www.studentcrowd.com",D142*2/10,IF(F142="www.studentsreview.com",D142*2.5/10,"ERROR"))</f>
        <v>0.6</v>
      </c>
      <c r="H142" s="0" t="str">
        <f aca="false">VLOOKUP(G142,Sheet2!$A$1:$B$8,2,0)</f>
        <v>middle_plus</v>
      </c>
      <c r="I142" s="0" t="str">
        <f aca="false">"{""classes"":["""&amp;H142&amp;"""],""text"":"""&amp;A142&amp;"""},"</f>
        <v>{"classes":["middle_plus"],"text":"Lecturers and the union need to improve their relationships with the students. Lecturers do not teach the theory well. Mark schemes are not given for past papers, so were never knowing what were doing is right. The union does not care for the rest of us. They only seek to improve their careers down the line."},</v>
      </c>
    </row>
    <row r="143" customFormat="false" ht="12.8" hidden="false" customHeight="false" outlineLevel="0" collapsed="false">
      <c r="A143" s="0" t="s">
        <v>157</v>
      </c>
      <c r="B143" s="0" t="s">
        <v>86</v>
      </c>
      <c r="C143" s="0" t="s">
        <v>87</v>
      </c>
      <c r="D143" s="0" t="n">
        <v>5</v>
      </c>
      <c r="E143" s="0" t="str">
        <f aca="false">IFERROR(IFERROR(REPLACE(C143,SEARCH($E$1,C143,1),LEN($E$1),""),REPLACE(C143,SEARCH($F$1,C143,1),LEN($F$1),"")),C143)</f>
        <v>www.studentcrowd.com/university-l1002555-s1008230-university_of_edinburgh-edinburgh</v>
      </c>
      <c r="F143" s="0" t="str">
        <f aca="false">REPLACE(E143,SEARCH("/",E143,1),LEN(E143),"")</f>
        <v>www.studentcrowd.com</v>
      </c>
      <c r="G143" s="0" t="n">
        <f aca="false">IF(F143="www.studentcrowd.com",D143*2/10,IF(F143="www.studentsreview.com",D143*2.5/10,"ERROR"))</f>
        <v>1</v>
      </c>
      <c r="H143" s="0" t="str">
        <f aca="false">VLOOKUP(G143,Sheet2!$A$1:$B$8,2,0)</f>
        <v>excellent</v>
      </c>
      <c r="I143" s="0" t="str">
        <f aca="false">"{""classes"":["""&amp;H143&amp;"""],""text"":"""&amp;A143&amp;"""},"</f>
        <v>{"classes":["excellent"],"text":"Best university Ive ever been to"},</v>
      </c>
    </row>
    <row r="144" customFormat="false" ht="12.8" hidden="false" customHeight="false" outlineLevel="0" collapsed="false">
      <c r="A144" s="0" t="s">
        <v>158</v>
      </c>
      <c r="B144" s="0" t="s">
        <v>86</v>
      </c>
      <c r="C144" s="0" t="s">
        <v>87</v>
      </c>
      <c r="D144" s="0" t="n">
        <v>4</v>
      </c>
      <c r="E144" s="0" t="str">
        <f aca="false">IFERROR(IFERROR(REPLACE(C144,SEARCH($E$1,C144,1),LEN($E$1),""),REPLACE(C144,SEARCH($F$1,C144,1),LEN($F$1),"")),C144)</f>
        <v>www.studentcrowd.com/university-l1002555-s1008230-university_of_edinburgh-edinburgh</v>
      </c>
      <c r="F144" s="0" t="str">
        <f aca="false">REPLACE(E144,SEARCH("/",E144,1),LEN(E144),"")</f>
        <v>www.studentcrowd.com</v>
      </c>
      <c r="G144" s="0" t="n">
        <f aca="false">IF(F144="www.studentcrowd.com",D144*2/10,IF(F144="www.studentsreview.com",D144*2.5/10,"ERROR"))</f>
        <v>0.8</v>
      </c>
      <c r="H144" s="0" t="str">
        <f aca="false">VLOOKUP(G144,Sheet2!$A$1:$B$8,2,0)</f>
        <v>good_plus</v>
      </c>
      <c r="I144" s="0" t="str">
        <f aca="false">"{""classes"":["""&amp;H144&amp;"""],""text"":"""&amp;A144&amp;"""},"</f>
        <v>{"classes":["good_plus"],"text":"Satisfaction Is bad as shown by recent stats Over expensive union Teaching expected better of a highly ranked uni"},</v>
      </c>
    </row>
    <row r="145" customFormat="false" ht="12.8" hidden="false" customHeight="false" outlineLevel="0" collapsed="false">
      <c r="A145" s="0" t="s">
        <v>159</v>
      </c>
      <c r="B145" s="0" t="s">
        <v>86</v>
      </c>
      <c r="C145" s="0" t="s">
        <v>87</v>
      </c>
      <c r="D145" s="0" t="n">
        <v>5</v>
      </c>
      <c r="E145" s="0" t="str">
        <f aca="false">IFERROR(IFERROR(REPLACE(C145,SEARCH($E$1,C145,1),LEN($E$1),""),REPLACE(C145,SEARCH($F$1,C145,1),LEN($F$1),"")),C145)</f>
        <v>www.studentcrowd.com/university-l1002555-s1008230-university_of_edinburgh-edinburgh</v>
      </c>
      <c r="F145" s="0" t="str">
        <f aca="false">REPLACE(E145,SEARCH("/",E145,1),LEN(E145),"")</f>
        <v>www.studentcrowd.com</v>
      </c>
      <c r="G145" s="0" t="n">
        <f aca="false">IF(F145="www.studentcrowd.com",D145*2/10,IF(F145="www.studentsreview.com",D145*2.5/10,"ERROR"))</f>
        <v>1</v>
      </c>
      <c r="H145" s="0" t="str">
        <f aca="false">VLOOKUP(G145,Sheet2!$A$1:$B$8,2,0)</f>
        <v>excellent</v>
      </c>
      <c r="I145" s="0" t="str">
        <f aca="false">"{""classes"":["""&amp;H145&amp;"""],""text"":"""&amp;A145&amp;"""},"</f>
        <v>{"classes":["excellent"],"text":"Teaching is s**t, but I guess that makes our degree all the more impressive"},</v>
      </c>
    </row>
    <row r="146" customFormat="false" ht="12.8" hidden="false" customHeight="false" outlineLevel="0" collapsed="false">
      <c r="A146" s="0" t="s">
        <v>160</v>
      </c>
      <c r="B146" s="0" t="s">
        <v>86</v>
      </c>
      <c r="C146" s="0" t="s">
        <v>87</v>
      </c>
      <c r="D146" s="0" t="n">
        <v>4</v>
      </c>
      <c r="E146" s="0" t="str">
        <f aca="false">IFERROR(IFERROR(REPLACE(C146,SEARCH($E$1,C146,1),LEN($E$1),""),REPLACE(C146,SEARCH($F$1,C146,1),LEN($F$1),"")),C146)</f>
        <v>www.studentcrowd.com/university-l1002555-s1008230-university_of_edinburgh-edinburgh</v>
      </c>
      <c r="F146" s="0" t="str">
        <f aca="false">REPLACE(E146,SEARCH("/",E146,1),LEN(E146),"")</f>
        <v>www.studentcrowd.com</v>
      </c>
      <c r="G146" s="0" t="n">
        <f aca="false">IF(F146="www.studentcrowd.com",D146*2/10,IF(F146="www.studentsreview.com",D146*2.5/10,"ERROR"))</f>
        <v>0.8</v>
      </c>
      <c r="H146" s="0" t="str">
        <f aca="false">VLOOKUP(G146,Sheet2!$A$1:$B$8,2,0)</f>
        <v>good_plus</v>
      </c>
      <c r="I146" s="0" t="str">
        <f aca="false">"{""classes"":["""&amp;H146&amp;"""],""text"":"""&amp;A146&amp;"""},"</f>
        <v>{"classes":["good_plus"],"text":"Absolutely brilliant, got everything you could need alongside a world class degree! the city is beautiful, nightlife is lively with options for everyone. There are so many societies, from comedy to trading, debates to a student led think tank. Edinburghs a world leading university so career opportunities are better than most! the university and city is welcoming, students friendly and staff encouraging!"},</v>
      </c>
    </row>
    <row r="147" customFormat="false" ht="12.8" hidden="false" customHeight="false" outlineLevel="0" collapsed="false">
      <c r="A147" s="0" t="s">
        <v>161</v>
      </c>
      <c r="B147" s="0" t="s">
        <v>86</v>
      </c>
      <c r="C147" s="0" t="s">
        <v>87</v>
      </c>
      <c r="D147" s="0" t="n">
        <v>4</v>
      </c>
      <c r="E147" s="0" t="str">
        <f aca="false">IFERROR(IFERROR(REPLACE(C147,SEARCH($E$1,C147,1),LEN($E$1),""),REPLACE(C147,SEARCH($F$1,C147,1),LEN($F$1),"")),C147)</f>
        <v>www.studentcrowd.com/university-l1002555-s1008230-university_of_edinburgh-edinburgh</v>
      </c>
      <c r="F147" s="0" t="str">
        <f aca="false">REPLACE(E147,SEARCH("/",E147,1),LEN(E147),"")</f>
        <v>www.studentcrowd.com</v>
      </c>
      <c r="G147" s="0" t="n">
        <f aca="false">IF(F147="www.studentcrowd.com",D147*2/10,IF(F147="www.studentsreview.com",D147*2.5/10,"ERROR"))</f>
        <v>0.8</v>
      </c>
      <c r="H147" s="0" t="str">
        <f aca="false">VLOOKUP(G147,Sheet2!$A$1:$B$8,2,0)</f>
        <v>good_plus</v>
      </c>
      <c r="I147" s="0" t="str">
        <f aca="false">"{""classes"":["""&amp;H147&amp;"""],""text"":"""&amp;A147&amp;"""},"</f>
        <v>{"classes":["good_plus"],"text":"Great uni, but abysmal feedback. Note: Edinburgh gives out hardly any 1st class degrees, it seems!!"},</v>
      </c>
    </row>
    <row r="148" customFormat="false" ht="12.8" hidden="false" customHeight="false" outlineLevel="0" collapsed="false">
      <c r="A148" s="0" t="s">
        <v>162</v>
      </c>
      <c r="B148" s="0" t="s">
        <v>86</v>
      </c>
      <c r="C148" s="0" t="s">
        <v>87</v>
      </c>
      <c r="D148" s="0" t="n">
        <v>4</v>
      </c>
      <c r="E148" s="0" t="str">
        <f aca="false">IFERROR(IFERROR(REPLACE(C148,SEARCH($E$1,C148,1),LEN($E$1),""),REPLACE(C148,SEARCH($F$1,C148,1),LEN($F$1),"")),C148)</f>
        <v>www.studentcrowd.com/university-l1002555-s1008230-university_of_edinburgh-edinburgh</v>
      </c>
      <c r="F148" s="0" t="str">
        <f aca="false">REPLACE(E148,SEARCH("/",E148,1),LEN(E148),"")</f>
        <v>www.studentcrowd.com</v>
      </c>
      <c r="G148" s="0" t="n">
        <f aca="false">IF(F148="www.studentcrowd.com",D148*2/10,IF(F148="www.studentsreview.com",D148*2.5/10,"ERROR"))</f>
        <v>0.8</v>
      </c>
      <c r="H148" s="0" t="str">
        <f aca="false">VLOOKUP(G148,Sheet2!$A$1:$B$8,2,0)</f>
        <v>good_plus</v>
      </c>
      <c r="I148" s="0" t="str">
        <f aca="false">"{""classes"":["""&amp;H148&amp;"""],""text"":"""&amp;A148&amp;"""},"</f>
        <v>{"classes":["good_plus"],"text":"I absolutely love Edinburgh - yes, the union is still recovering, and yes, some of the teaching isnt up to scratch, and yes, we have a broken lecture theatre... However, there are enough people willing to put their time and effort into our union  have you seen the building?! , enough excellent staff members to make sure you can always get the help you need, and we do have some fabulous labs  come on, we do quantum experiments in third year physics! ... On top of all that, we have one of the most stunning campuses in the world, dozens of places to work and socialise, and some absolutely fantastic societies who are all waiting to welcome you."},</v>
      </c>
    </row>
    <row r="149" customFormat="false" ht="12.8" hidden="false" customHeight="false" outlineLevel="0" collapsed="false">
      <c r="A149" s="0" t="s">
        <v>163</v>
      </c>
      <c r="B149" s="0" t="s">
        <v>164</v>
      </c>
      <c r="C149" s="0" t="s">
        <v>165</v>
      </c>
      <c r="D149" s="0" t="n">
        <v>5</v>
      </c>
      <c r="E149" s="0" t="str">
        <f aca="false">IFERROR(IFERROR(REPLACE(C149,SEARCH($E$1,C149,1),LEN($E$1),""),REPLACE(C149,SEARCH($F$1,C149,1),LEN($F$1),"")),C149)</f>
        <v>www.studentcrowd.com/university-l1004037-s1008332-the_university_of_manchester-manchester</v>
      </c>
      <c r="F149" s="0" t="str">
        <f aca="false">REPLACE(E149,SEARCH("/",E149,1),LEN(E149),"")</f>
        <v>www.studentcrowd.com</v>
      </c>
      <c r="G149" s="0" t="n">
        <f aca="false">IF(F149="www.studentcrowd.com",D149*2/10,IF(F149="www.studentsreview.com",D149*2.5/10,"ERROR"))</f>
        <v>1</v>
      </c>
      <c r="H149" s="0" t="str">
        <f aca="false">VLOOKUP(G149,Sheet2!$A$1:$B$8,2,0)</f>
        <v>excellent</v>
      </c>
      <c r="I149" s="0" t="str">
        <f aca="false">"{""classes"":["""&amp;H149&amp;"""],""text"":"""&amp;A149&amp;"""},"</f>
        <v>{"classes":["excellent"],"text":"llllllllllllllllllllllllllllllllllllllllllllllllllllllllllllllllllllllllllllll"},</v>
      </c>
    </row>
    <row r="150" customFormat="false" ht="12.8" hidden="false" customHeight="false" outlineLevel="0" collapsed="false">
      <c r="A150" s="0" t="s">
        <v>166</v>
      </c>
      <c r="B150" s="0" t="s">
        <v>164</v>
      </c>
      <c r="C150" s="0" t="s">
        <v>165</v>
      </c>
      <c r="D150" s="0" t="n">
        <v>4</v>
      </c>
      <c r="E150" s="0" t="str">
        <f aca="false">IFERROR(IFERROR(REPLACE(C150,SEARCH($E$1,C150,1),LEN($E$1),""),REPLACE(C150,SEARCH($F$1,C150,1),LEN($F$1),"")),C150)</f>
        <v>www.studentcrowd.com/university-l1004037-s1008332-the_university_of_manchester-manchester</v>
      </c>
      <c r="F150" s="0" t="str">
        <f aca="false">REPLACE(E150,SEARCH("/",E150,1),LEN(E150),"")</f>
        <v>www.studentcrowd.com</v>
      </c>
      <c r="G150" s="0" t="n">
        <f aca="false">IF(F150="www.studentcrowd.com",D150*2/10,IF(F150="www.studentsreview.com",D150*2.5/10,"ERROR"))</f>
        <v>0.8</v>
      </c>
      <c r="H150" s="0" t="str">
        <f aca="false">VLOOKUP(G150,Sheet2!$A$1:$B$8,2,0)</f>
        <v>good_plus</v>
      </c>
      <c r="I150" s="0" t="str">
        <f aca="false">"{""classes"":["""&amp;H150&amp;"""],""text"":"""&amp;A150&amp;"""},"</f>
        <v>{"classes":["good_plus"],"text":"Internet is a bit unreliable sometimes, but the societies are endless and recent refurbishments to facilities are paying off."},</v>
      </c>
    </row>
    <row r="151" customFormat="false" ht="12.8" hidden="false" customHeight="false" outlineLevel="0" collapsed="false">
      <c r="A151" s="0" t="s">
        <v>167</v>
      </c>
      <c r="B151" s="0" t="s">
        <v>164</v>
      </c>
      <c r="C151" s="0" t="s">
        <v>165</v>
      </c>
      <c r="D151" s="0" t="n">
        <v>5</v>
      </c>
      <c r="E151" s="0" t="str">
        <f aca="false">IFERROR(IFERROR(REPLACE(C151,SEARCH($E$1,C151,1),LEN($E$1),""),REPLACE(C151,SEARCH($F$1,C151,1),LEN($F$1),"")),C151)</f>
        <v>www.studentcrowd.com/university-l1004037-s1008332-the_university_of_manchester-manchester</v>
      </c>
      <c r="F151" s="0" t="str">
        <f aca="false">REPLACE(E151,SEARCH("/",E151,1),LEN(E151),"")</f>
        <v>www.studentcrowd.com</v>
      </c>
      <c r="G151" s="0" t="n">
        <f aca="false">IF(F151="www.studentcrowd.com",D151*2/10,IF(F151="www.studentsreview.com",D151*2.5/10,"ERROR"))</f>
        <v>1</v>
      </c>
      <c r="H151" s="0" t="str">
        <f aca="false">VLOOKUP(G151,Sheet2!$A$1:$B$8,2,0)</f>
        <v>excellent</v>
      </c>
      <c r="I151" s="0" t="str">
        <f aca="false">"{""classes"":["""&amp;H151&amp;"""],""text"":"""&amp;A151&amp;"""},"</f>
        <v>{"classes":["excellent"],"text":"Personally I havent been that involved in this side of university life. So I cant really comment on the Students Union/Career service. I went to two societies and they were alright, they felt a bit unorganised but not bad considering they are run by students who have their own courses etc."},</v>
      </c>
    </row>
    <row r="152" customFormat="false" ht="12.8" hidden="false" customHeight="false" outlineLevel="0" collapsed="false">
      <c r="A152" s="0" t="s">
        <v>168</v>
      </c>
      <c r="B152" s="0" t="s">
        <v>164</v>
      </c>
      <c r="C152" s="0" t="s">
        <v>165</v>
      </c>
      <c r="D152" s="0" t="n">
        <v>3</v>
      </c>
      <c r="E152" s="0" t="str">
        <f aca="false">IFERROR(IFERROR(REPLACE(C152,SEARCH($E$1,C152,1),LEN($E$1),""),REPLACE(C152,SEARCH($F$1,C152,1),LEN($F$1),"")),C152)</f>
        <v>www.studentcrowd.com/university-l1004037-s1008332-the_university_of_manchester-manchester</v>
      </c>
      <c r="F152" s="0" t="str">
        <f aca="false">REPLACE(E152,SEARCH("/",E152,1),LEN(E152),"")</f>
        <v>www.studentcrowd.com</v>
      </c>
      <c r="G152" s="0" t="n">
        <f aca="false">IF(F152="www.studentcrowd.com",D152*2/10,IF(F152="www.studentsreview.com",D152*2.5/10,"ERROR"))</f>
        <v>0.6</v>
      </c>
      <c r="H152" s="0" t="str">
        <f aca="false">VLOOKUP(G152,Sheet2!$A$1:$B$8,2,0)</f>
        <v>middle_plus</v>
      </c>
      <c r="I152" s="0" t="str">
        <f aca="false">"{""classes"":["""&amp;H152&amp;"""],""text"":"""&amp;A152&amp;"""},"</f>
        <v>{"classes":["middle_plus"],"text":"Im writing this review as someone on the Autistic Spectrum and someone with longstanding mental health issues  depression, anxiety, suicidal tendencies . The university is absolutely HORRIBLE at dealing with and being compassionate for ANY mental health circumstances. As well as that they provided me with ZERO SUPPORT for my sport Taekwondo  in the olympics  in which I was a Commonwealth gold medalist and comepeting for Great Britain regularly. I do not compete in Taekwondo after being at this university. There really isnt any cause to go to this university if you have any history of mental health or sporting prowess. The majority of the staff undermine you as they dont take your mental health seriously, the support services are appalling  to the point where I attempted suicide and they referred me for a mental health appointment in 2 months , the mitigating circumstances are ridiculously hard to get and even if you get them you have a pay a stupid amount of money. Dont go here."},</v>
      </c>
    </row>
    <row r="153" customFormat="false" ht="12.8" hidden="false" customHeight="false" outlineLevel="0" collapsed="false">
      <c r="A153" s="0" t="s">
        <v>169</v>
      </c>
      <c r="B153" s="0" t="s">
        <v>164</v>
      </c>
      <c r="C153" s="0" t="s">
        <v>165</v>
      </c>
      <c r="D153" s="0" t="n">
        <v>2</v>
      </c>
      <c r="E153" s="0" t="str">
        <f aca="false">IFERROR(IFERROR(REPLACE(C153,SEARCH($E$1,C153,1),LEN($E$1),""),REPLACE(C153,SEARCH($F$1,C153,1),LEN($F$1),"")),C153)</f>
        <v>www.studentcrowd.com/university-l1004037-s1008332-the_university_of_manchester-manchester</v>
      </c>
      <c r="F153" s="0" t="str">
        <f aca="false">REPLACE(E153,SEARCH("/",E153,1),LEN(E153),"")</f>
        <v>www.studentcrowd.com</v>
      </c>
      <c r="G153" s="0" t="n">
        <f aca="false">IF(F153="www.studentcrowd.com",D153*2/10,IF(F153="www.studentsreview.com",D153*2.5/10,"ERROR"))</f>
        <v>0.4</v>
      </c>
      <c r="H153" s="0" t="str">
        <f aca="false">VLOOKUP(G153,Sheet2!$A$1:$B$8,2,0)</f>
        <v>middle_minus</v>
      </c>
      <c r="I153" s="0" t="str">
        <f aca="false">"{""classes"":["""&amp;H153&amp;"""],""text"":"""&amp;A153&amp;"""},"</f>
        <v>{"classes":["middle_minus"],"text":"Study areas are noisy and often overcrowded. Library opening hours during summer are extremely limited at a time when post grad students are trying to do dissertation work. I would a advise seeking opportunities at other institutes which may have better facilities and cheaper course fees."},</v>
      </c>
    </row>
    <row r="154" customFormat="false" ht="12.8" hidden="false" customHeight="false" outlineLevel="0" collapsed="false">
      <c r="A154" s="0" t="s">
        <v>170</v>
      </c>
      <c r="B154" s="0" t="s">
        <v>164</v>
      </c>
      <c r="C154" s="0" t="s">
        <v>165</v>
      </c>
      <c r="D154" s="0" t="n">
        <v>4</v>
      </c>
      <c r="E154" s="0" t="str">
        <f aca="false">IFERROR(IFERROR(REPLACE(C154,SEARCH($E$1,C154,1),LEN($E$1),""),REPLACE(C154,SEARCH($F$1,C154,1),LEN($F$1),"")),C154)</f>
        <v>www.studentcrowd.com/university-l1004037-s1008332-the_university_of_manchester-manchester</v>
      </c>
      <c r="F154" s="0" t="str">
        <f aca="false">REPLACE(E154,SEARCH("/",E154,1),LEN(E154),"")</f>
        <v>www.studentcrowd.com</v>
      </c>
      <c r="G154" s="0" t="n">
        <f aca="false">IF(F154="www.studentcrowd.com",D154*2/10,IF(F154="www.studentsreview.com",D154*2.5/10,"ERROR"))</f>
        <v>0.8</v>
      </c>
      <c r="H154" s="0" t="str">
        <f aca="false">VLOOKUP(G154,Sheet2!$A$1:$B$8,2,0)</f>
        <v>good_plus</v>
      </c>
      <c r="I154" s="0" t="str">
        <f aca="false">"{""classes"":["""&amp;H154&amp;"""],""text"":"""&amp;A154&amp;"""},"</f>
        <v>{"classes":["good_plus"],"text":"too chinese university, i wish there were less of them. they are very good solvers of tasks but their english is broken. the assessment system is harsh, rough and tough in school of eee. i was working tough to prepare to exams  really 10 hours of study after easter holidays every day , but still got low grades for modules. the pay for int. students is very high for engineering majors, it is not worth it. my satisfaction is not that good. i was the only representative of my nation in the class, i visited all lectures, i was working tough, got good grades in courseworks but the exams were bad. there was one module where nobody paid attention and simply everybody was struggling sitting at the lectures. the fact that the chinese students get support from those who had already finished this msc while you are on your own annoys. and many people told me i was not stupid. so it is better to look at USA or Germany unis for Engineering  or maybe it is the same there "},</v>
      </c>
    </row>
    <row r="155" customFormat="false" ht="12.8" hidden="false" customHeight="false" outlineLevel="0" collapsed="false">
      <c r="A155" s="0" t="s">
        <v>171</v>
      </c>
      <c r="B155" s="0" t="s">
        <v>164</v>
      </c>
      <c r="C155" s="0" t="s">
        <v>165</v>
      </c>
      <c r="D155" s="0" t="n">
        <v>1</v>
      </c>
      <c r="E155" s="0" t="str">
        <f aca="false">IFERROR(IFERROR(REPLACE(C155,SEARCH($E$1,C155,1),LEN($E$1),""),REPLACE(C155,SEARCH($F$1,C155,1),LEN($F$1),"")),C155)</f>
        <v>www.studentcrowd.com/university-l1004037-s1008332-the_university_of_manchester-manchester</v>
      </c>
      <c r="F155" s="0" t="str">
        <f aca="false">REPLACE(E155,SEARCH("/",E155,1),LEN(E155),"")</f>
        <v>www.studentcrowd.com</v>
      </c>
      <c r="G155" s="0" t="n">
        <f aca="false">IF(F155="www.studentcrowd.com",D155*2/10,IF(F155="www.studentsreview.com",D155*2.5/10,"ERROR"))</f>
        <v>0.2</v>
      </c>
      <c r="H155" s="0" t="str">
        <f aca="false">VLOOKUP(G155,Sheet2!$A$1:$B$8,2,0)</f>
        <v>bad</v>
      </c>
      <c r="I155" s="0" t="str">
        <f aca="false">"{""classes"":["""&amp;H155&amp;"""],""text"":"""&amp;A155&amp;"""},"</f>
        <v>{"classes":["bad"],"text":"Deeply disheartened about how little support I got after been diagnosed with a learning disability. Do not attend."},</v>
      </c>
    </row>
    <row r="156" customFormat="false" ht="12.8" hidden="false" customHeight="false" outlineLevel="0" collapsed="false">
      <c r="A156" s="0" t="s">
        <v>172</v>
      </c>
      <c r="B156" s="0" t="s">
        <v>164</v>
      </c>
      <c r="C156" s="0" t="s">
        <v>165</v>
      </c>
      <c r="D156" s="0" t="n">
        <v>3</v>
      </c>
      <c r="E156" s="0" t="str">
        <f aca="false">IFERROR(IFERROR(REPLACE(C156,SEARCH($E$1,C156,1),LEN($E$1),""),REPLACE(C156,SEARCH($F$1,C156,1),LEN($F$1),"")),C156)</f>
        <v>www.studentcrowd.com/university-l1004037-s1008332-the_university_of_manchester-manchester</v>
      </c>
      <c r="F156" s="0" t="str">
        <f aca="false">REPLACE(E156,SEARCH("/",E156,1),LEN(E156),"")</f>
        <v>www.studentcrowd.com</v>
      </c>
      <c r="G156" s="0" t="n">
        <f aca="false">IF(F156="www.studentcrowd.com",D156*2/10,IF(F156="www.studentsreview.com",D156*2.5/10,"ERROR"))</f>
        <v>0.6</v>
      </c>
      <c r="H156" s="0" t="str">
        <f aca="false">VLOOKUP(G156,Sheet2!$A$1:$B$8,2,0)</f>
        <v>middle_plus</v>
      </c>
      <c r="I156" s="0" t="str">
        <f aca="false">"{""classes"":["""&amp;H156&amp;"""],""text"":"""&amp;A156&amp;"""},"</f>
        <v>{"classes":["middle_plus"],"text":"I havent heard one comment about how it helps you land a job and prepare you to actually be effective in whatsoever course youre taking  this is just a whole lot of business ."},</v>
      </c>
    </row>
    <row r="157" customFormat="false" ht="12.8" hidden="false" customHeight="false" outlineLevel="0" collapsed="false">
      <c r="A157" s="0" t="s">
        <v>173</v>
      </c>
      <c r="B157" s="0" t="s">
        <v>164</v>
      </c>
      <c r="C157" s="0" t="s">
        <v>165</v>
      </c>
      <c r="D157" s="0" t="n">
        <v>5</v>
      </c>
      <c r="E157" s="0" t="str">
        <f aca="false">IFERROR(IFERROR(REPLACE(C157,SEARCH($E$1,C157,1),LEN($E$1),""),REPLACE(C157,SEARCH($F$1,C157,1),LEN($F$1),"")),C157)</f>
        <v>www.studentcrowd.com/university-l1004037-s1008332-the_university_of_manchester-manchester</v>
      </c>
      <c r="F157" s="0" t="str">
        <f aca="false">REPLACE(E157,SEARCH("/",E157,1),LEN(E157),"")</f>
        <v>www.studentcrowd.com</v>
      </c>
      <c r="G157" s="0" t="n">
        <f aca="false">IF(F157="www.studentcrowd.com",D157*2/10,IF(F157="www.studentsreview.com",D157*2.5/10,"ERROR"))</f>
        <v>1</v>
      </c>
      <c r="H157" s="0" t="str">
        <f aca="false">VLOOKUP(G157,Sheet2!$A$1:$B$8,2,0)</f>
        <v>excellent</v>
      </c>
      <c r="I157" s="0" t="str">
        <f aca="false">"{""classes"":["""&amp;H157&amp;"""],""text"":"""&amp;A157&amp;"""},"</f>
        <v>{"classes":["excellent"],"text":"Fantastic university, questionable SU"},</v>
      </c>
    </row>
    <row r="158" customFormat="false" ht="12.8" hidden="false" customHeight="false" outlineLevel="0" collapsed="false">
      <c r="A158" s="0" t="s">
        <v>174</v>
      </c>
      <c r="B158" s="0" t="s">
        <v>164</v>
      </c>
      <c r="C158" s="0" t="s">
        <v>165</v>
      </c>
      <c r="D158" s="0" t="n">
        <v>4</v>
      </c>
      <c r="E158" s="0" t="str">
        <f aca="false">IFERROR(IFERROR(REPLACE(C158,SEARCH($E$1,C158,1),LEN($E$1),""),REPLACE(C158,SEARCH($F$1,C158,1),LEN($F$1),"")),C158)</f>
        <v>www.studentcrowd.com/university-l1004037-s1008332-the_university_of_manchester-manchester</v>
      </c>
      <c r="F158" s="0" t="str">
        <f aca="false">REPLACE(E158,SEARCH("/",E158,1),LEN(E158),"")</f>
        <v>www.studentcrowd.com</v>
      </c>
      <c r="G158" s="0" t="n">
        <f aca="false">IF(F158="www.studentcrowd.com",D158*2/10,IF(F158="www.studentsreview.com",D158*2.5/10,"ERROR"))</f>
        <v>0.8</v>
      </c>
      <c r="H158" s="0" t="str">
        <f aca="false">VLOOKUP(G158,Sheet2!$A$1:$B$8,2,0)</f>
        <v>good_plus</v>
      </c>
      <c r="I158" s="0" t="str">
        <f aca="false">"{""classes"":["""&amp;H158&amp;"""],""text"":"""&amp;A158&amp;"""},"</f>
        <v>{"classes":["good_plus"],"text":"If you get involved in the societies and clubs that are available it will definitely help you make the most of your time at Manchester as this is were many people meet a lot of their friends. The students union host events often such as Pangaea festival twice a year and Athletics union night every Wednesday which are pretty fun. I would say if you dont get involved then there isnt a huge sense of community at Manchester and you may end up feeling a bit isolated, get involved early on and dont leave it too late."},</v>
      </c>
    </row>
    <row r="159" customFormat="false" ht="12.8" hidden="false" customHeight="false" outlineLevel="0" collapsed="false">
      <c r="A159" s="0" t="s">
        <v>175</v>
      </c>
      <c r="B159" s="0" t="s">
        <v>164</v>
      </c>
      <c r="C159" s="0" t="s">
        <v>165</v>
      </c>
      <c r="D159" s="0" t="n">
        <v>5</v>
      </c>
      <c r="E159" s="0" t="str">
        <f aca="false">IFERROR(IFERROR(REPLACE(C159,SEARCH($E$1,C159,1),LEN($E$1),""),REPLACE(C159,SEARCH($F$1,C159,1),LEN($F$1),"")),C159)</f>
        <v>www.studentcrowd.com/university-l1004037-s1008332-the_university_of_manchester-manchester</v>
      </c>
      <c r="F159" s="0" t="str">
        <f aca="false">REPLACE(E159,SEARCH("/",E159,1),LEN(E159),"")</f>
        <v>www.studentcrowd.com</v>
      </c>
      <c r="G159" s="0" t="n">
        <f aca="false">IF(F159="www.studentcrowd.com",D159*2/10,IF(F159="www.studentsreview.com",D159*2.5/10,"ERROR"))</f>
        <v>1</v>
      </c>
      <c r="H159" s="0" t="str">
        <f aca="false">VLOOKUP(G159,Sheet2!$A$1:$B$8,2,0)</f>
        <v>excellent</v>
      </c>
      <c r="I159" s="0" t="str">
        <f aca="false">"{""classes"":["""&amp;H159&amp;"""],""text"":"""&amp;A159&amp;"""},"</f>
        <v>{"classes":["excellent"],"text":"absolutely love it. better than I couldve imagined - insane social opportunities, always something to do, beautiful city, great transport connections. amazing."},</v>
      </c>
    </row>
    <row r="160" customFormat="false" ht="12.8" hidden="false" customHeight="false" outlineLevel="0" collapsed="false">
      <c r="A160" s="0" t="s">
        <v>176</v>
      </c>
      <c r="B160" s="0" t="s">
        <v>164</v>
      </c>
      <c r="C160" s="0" t="s">
        <v>165</v>
      </c>
      <c r="D160" s="0" t="n">
        <v>5</v>
      </c>
      <c r="E160" s="0" t="str">
        <f aca="false">IFERROR(IFERROR(REPLACE(C160,SEARCH($E$1,C160,1),LEN($E$1),""),REPLACE(C160,SEARCH($F$1,C160,1),LEN($F$1),"")),C160)</f>
        <v>www.studentcrowd.com/university-l1004037-s1008332-the_university_of_manchester-manchester</v>
      </c>
      <c r="F160" s="0" t="str">
        <f aca="false">REPLACE(E160,SEARCH("/",E160,1),LEN(E160),"")</f>
        <v>www.studentcrowd.com</v>
      </c>
      <c r="G160" s="0" t="n">
        <f aca="false">IF(F160="www.studentcrowd.com",D160*2/10,IF(F160="www.studentsreview.com",D160*2.5/10,"ERROR"))</f>
        <v>1</v>
      </c>
      <c r="H160" s="0" t="str">
        <f aca="false">VLOOKUP(G160,Sheet2!$A$1:$B$8,2,0)</f>
        <v>excellent</v>
      </c>
      <c r="I160" s="0" t="str">
        <f aca="false">"{""classes"":["""&amp;H160&amp;"""],""text"":"""&amp;A160&amp;"""},"</f>
        <v>{"classes":["excellent"],"text":"Manchester is great and huge. It provides outstanding facilities to students. Apart from being a slick uni, the quality of education is amazing. I have just graduated from the business school and the respect I got from employers are fantastic. The lecturers are world leaders in their research, the careers service is one of the best, the students union is the largest- the list goes on. Besides, the city itself is amazing being cheap and convenient in every way for a student population."},</v>
      </c>
    </row>
    <row r="161" customFormat="false" ht="12.8" hidden="false" customHeight="false" outlineLevel="0" collapsed="false">
      <c r="A161" s="0" t="s">
        <v>177</v>
      </c>
      <c r="B161" s="0" t="s">
        <v>164</v>
      </c>
      <c r="C161" s="0" t="s">
        <v>165</v>
      </c>
      <c r="D161" s="0" t="n">
        <v>4</v>
      </c>
      <c r="E161" s="0" t="str">
        <f aca="false">IFERROR(IFERROR(REPLACE(C161,SEARCH($E$1,C161,1),LEN($E$1),""),REPLACE(C161,SEARCH($F$1,C161,1),LEN($F$1),"")),C161)</f>
        <v>www.studentcrowd.com/university-l1004037-s1008332-the_university_of_manchester-manchester</v>
      </c>
      <c r="F161" s="0" t="str">
        <f aca="false">REPLACE(E161,SEARCH("/",E161,1),LEN(E161),"")</f>
        <v>www.studentcrowd.com</v>
      </c>
      <c r="G161" s="0" t="n">
        <f aca="false">IF(F161="www.studentcrowd.com",D161*2/10,IF(F161="www.studentsreview.com",D161*2.5/10,"ERROR"))</f>
        <v>0.8</v>
      </c>
      <c r="H161" s="0" t="str">
        <f aca="false">VLOOKUP(G161,Sheet2!$A$1:$B$8,2,0)</f>
        <v>good_plus</v>
      </c>
      <c r="I161" s="0" t="str">
        <f aca="false">"{""classes"":["""&amp;H161&amp;"""],""text"":"""&amp;A161&amp;"""},"</f>
        <v>{"classes":["good_plus"],"text":"The South campus is full of great facilities, including the Students Union, libraries, cafes, computer clusters etc and is in a good location, very easy to get to from any of the accommodation areas. The uni has a very active students union with events such as Pangaea festival in September every year, and creating a student wristband for freshers week with organised events. There is a clubs/societies fair at the beginning of the year to showcase the different options, but societies can also be joined online which is pretty useful - good range include sports, creative societies such as fashion or blogging, international societies, societies for different subjects/schools etc so theres something for everyone"},</v>
      </c>
    </row>
    <row r="162" customFormat="false" ht="12.8" hidden="false" customHeight="false" outlineLevel="0" collapsed="false">
      <c r="A162" s="0" t="s">
        <v>178</v>
      </c>
      <c r="B162" s="0" t="s">
        <v>164</v>
      </c>
      <c r="C162" s="0" t="s">
        <v>165</v>
      </c>
      <c r="D162" s="0" t="n">
        <v>4</v>
      </c>
      <c r="E162" s="0" t="str">
        <f aca="false">IFERROR(IFERROR(REPLACE(C162,SEARCH($E$1,C162,1),LEN($E$1),""),REPLACE(C162,SEARCH($F$1,C162,1),LEN($F$1),"")),C162)</f>
        <v>www.studentcrowd.com/university-l1004037-s1008332-the_university_of_manchester-manchester</v>
      </c>
      <c r="F162" s="0" t="str">
        <f aca="false">REPLACE(E162,SEARCH("/",E162,1),LEN(E162),"")</f>
        <v>www.studentcrowd.com</v>
      </c>
      <c r="G162" s="0" t="n">
        <f aca="false">IF(F162="www.studentcrowd.com",D162*2/10,IF(F162="www.studentsreview.com",D162*2.5/10,"ERROR"))</f>
        <v>0.8</v>
      </c>
      <c r="H162" s="0" t="str">
        <f aca="false">VLOOKUP(G162,Sheet2!$A$1:$B$8,2,0)</f>
        <v>good_plus</v>
      </c>
      <c r="I162" s="0" t="str">
        <f aca="false">"{""classes"":["""&amp;H162&amp;"""],""text"":"""&amp;A162&amp;"""},"</f>
        <v>{"classes":["good_plus"],"text":"The campus is great with great facilities, however, the residneces were nit situated correctly."},</v>
      </c>
    </row>
    <row r="163" customFormat="false" ht="12.8" hidden="false" customHeight="false" outlineLevel="0" collapsed="false">
      <c r="A163" s="0" t="s">
        <v>179</v>
      </c>
      <c r="B163" s="0" t="s">
        <v>164</v>
      </c>
      <c r="C163" s="0" t="s">
        <v>165</v>
      </c>
      <c r="D163" s="0" t="n">
        <v>1</v>
      </c>
      <c r="E163" s="0" t="str">
        <f aca="false">IFERROR(IFERROR(REPLACE(C163,SEARCH($E$1,C163,1),LEN($E$1),""),REPLACE(C163,SEARCH($F$1,C163,1),LEN($F$1),"")),C163)</f>
        <v>www.studentcrowd.com/university-l1004037-s1008332-the_university_of_manchester-manchester</v>
      </c>
      <c r="F163" s="0" t="str">
        <f aca="false">REPLACE(E163,SEARCH("/",E163,1),LEN(E163),"")</f>
        <v>www.studentcrowd.com</v>
      </c>
      <c r="G163" s="0" t="n">
        <f aca="false">IF(F163="www.studentcrowd.com",D163*2/10,IF(F163="www.studentsreview.com",D163*2.5/10,"ERROR"))</f>
        <v>0.2</v>
      </c>
      <c r="H163" s="0" t="str">
        <f aca="false">VLOOKUP(G163,Sheet2!$A$1:$B$8,2,0)</f>
        <v>bad</v>
      </c>
      <c r="I163" s="0" t="str">
        <f aca="false">"{""classes"":["""&amp;H163&amp;"""],""text"":"""&amp;A163&amp;"""},"</f>
        <v>{"classes":["bad"],"text":"The university of  bums on seats . You are just a number here. Expect lectures of 200+ people and little one to one time with tutors. No campus feeling. No prestige factor compared to LSE, Warwick or Oxbridge."},</v>
      </c>
    </row>
    <row r="164" customFormat="false" ht="12.8" hidden="false" customHeight="false" outlineLevel="0" collapsed="false">
      <c r="A164" s="0" t="s">
        <v>179</v>
      </c>
      <c r="B164" s="0" t="s">
        <v>164</v>
      </c>
      <c r="C164" s="0" t="s">
        <v>165</v>
      </c>
      <c r="D164" s="0" t="n">
        <v>2</v>
      </c>
      <c r="E164" s="0" t="str">
        <f aca="false">IFERROR(IFERROR(REPLACE(C164,SEARCH($E$1,C164,1),LEN($E$1),""),REPLACE(C164,SEARCH($F$1,C164,1),LEN($F$1),"")),C164)</f>
        <v>www.studentcrowd.com/university-l1004037-s1008332-the_university_of_manchester-manchester</v>
      </c>
      <c r="F164" s="0" t="str">
        <f aca="false">REPLACE(E164,SEARCH("/",E164,1),LEN(E164),"")</f>
        <v>www.studentcrowd.com</v>
      </c>
      <c r="G164" s="0" t="n">
        <f aca="false">IF(F164="www.studentcrowd.com",D164*2/10,IF(F164="www.studentsreview.com",D164*2.5/10,"ERROR"))</f>
        <v>0.4</v>
      </c>
      <c r="H164" s="0" t="str">
        <f aca="false">VLOOKUP(G164,Sheet2!$A$1:$B$8,2,0)</f>
        <v>middle_minus</v>
      </c>
      <c r="I164" s="0" t="str">
        <f aca="false">"{""classes"":["""&amp;H164&amp;"""],""text"":"""&amp;A164&amp;"""},"</f>
        <v>{"classes":["middle_minus"],"text":"The university of  bums on seats . You are just a number here. Expect lectures of 200+ people and little one to one time with tutors. No campus feeling. No prestige factor compared to LSE, Warwick or Oxbridge."},</v>
      </c>
    </row>
    <row r="165" customFormat="false" ht="12.8" hidden="false" customHeight="false" outlineLevel="0" collapsed="false">
      <c r="A165" s="0" t="s">
        <v>180</v>
      </c>
      <c r="B165" s="0" t="s">
        <v>164</v>
      </c>
      <c r="C165" s="0" t="s">
        <v>165</v>
      </c>
      <c r="D165" s="0" t="n">
        <v>5</v>
      </c>
      <c r="E165" s="0" t="str">
        <f aca="false">IFERROR(IFERROR(REPLACE(C165,SEARCH($E$1,C165,1),LEN($E$1),""),REPLACE(C165,SEARCH($F$1,C165,1),LEN($F$1),"")),C165)</f>
        <v>www.studentcrowd.com/university-l1004037-s1008332-the_university_of_manchester-manchester</v>
      </c>
      <c r="F165" s="0" t="str">
        <f aca="false">REPLACE(E165,SEARCH("/",E165,1),LEN(E165),"")</f>
        <v>www.studentcrowd.com</v>
      </c>
      <c r="G165" s="0" t="n">
        <f aca="false">IF(F165="www.studentcrowd.com",D165*2/10,IF(F165="www.studentsreview.com",D165*2.5/10,"ERROR"))</f>
        <v>1</v>
      </c>
      <c r="H165" s="0" t="str">
        <f aca="false">VLOOKUP(G165,Sheet2!$A$1:$B$8,2,0)</f>
        <v>excellent</v>
      </c>
      <c r="I165" s="0" t="str">
        <f aca="false">"{""classes"":["""&amp;H165&amp;"""],""text"":"""&amp;A165&amp;"""},"</f>
        <v>{"classes":["excellent"],"text":"Best uni + best city for a mix of a high standard of academic work and crazy nightlife"},</v>
      </c>
    </row>
    <row r="166" customFormat="false" ht="12.8" hidden="false" customHeight="false" outlineLevel="0" collapsed="false">
      <c r="A166" s="0" t="s">
        <v>181</v>
      </c>
      <c r="B166" s="0" t="s">
        <v>164</v>
      </c>
      <c r="C166" s="0" t="s">
        <v>165</v>
      </c>
      <c r="D166" s="0" t="n">
        <v>4</v>
      </c>
      <c r="E166" s="0" t="str">
        <f aca="false">IFERROR(IFERROR(REPLACE(C166,SEARCH($E$1,C166,1),LEN($E$1),""),REPLACE(C166,SEARCH($F$1,C166,1),LEN($F$1),"")),C166)</f>
        <v>www.studentcrowd.com/university-l1004037-s1008332-the_university_of_manchester-manchester</v>
      </c>
      <c r="F166" s="0" t="str">
        <f aca="false">REPLACE(E166,SEARCH("/",E166,1),LEN(E166),"")</f>
        <v>www.studentcrowd.com</v>
      </c>
      <c r="G166" s="0" t="n">
        <f aca="false">IF(F166="www.studentcrowd.com",D166*2/10,IF(F166="www.studentsreview.com",D166*2.5/10,"ERROR"))</f>
        <v>0.8</v>
      </c>
      <c r="H166" s="0" t="str">
        <f aca="false">VLOOKUP(G166,Sheet2!$A$1:$B$8,2,0)</f>
        <v>good_plus</v>
      </c>
      <c r="I166" s="0" t="str">
        <f aca="false">"{""classes"":["""&amp;H166&amp;"""],""text"":"""&amp;A166&amp;"""},"</f>
        <v>{"classes":["good_plus"],"text":"Lovely campus with great facilities. Nice students union and lots of clubs with varieties."},</v>
      </c>
    </row>
    <row r="167" customFormat="false" ht="12.8" hidden="false" customHeight="false" outlineLevel="0" collapsed="false">
      <c r="A167" s="0" t="s">
        <v>182</v>
      </c>
      <c r="B167" s="0" t="s">
        <v>164</v>
      </c>
      <c r="C167" s="0" t="s">
        <v>165</v>
      </c>
      <c r="D167" s="0" t="n">
        <v>4</v>
      </c>
      <c r="E167" s="0" t="str">
        <f aca="false">IFERROR(IFERROR(REPLACE(C167,SEARCH($E$1,C167,1),LEN($E$1),""),REPLACE(C167,SEARCH($F$1,C167,1),LEN($F$1),"")),C167)</f>
        <v>www.studentcrowd.com/university-l1004037-s1008332-the_university_of_manchester-manchester</v>
      </c>
      <c r="F167" s="0" t="str">
        <f aca="false">REPLACE(E167,SEARCH("/",E167,1),LEN(E167),"")</f>
        <v>www.studentcrowd.com</v>
      </c>
      <c r="G167" s="0" t="n">
        <f aca="false">IF(F167="www.studentcrowd.com",D167*2/10,IF(F167="www.studentsreview.com",D167*2.5/10,"ERROR"))</f>
        <v>0.8</v>
      </c>
      <c r="H167" s="0" t="str">
        <f aca="false">VLOOKUP(G167,Sheet2!$A$1:$B$8,2,0)</f>
        <v>good_plus</v>
      </c>
      <c r="I167" s="0" t="str">
        <f aca="false">"{""classes"":["""&amp;H167&amp;"""],""text"":"""&amp;A167&amp;"""},"</f>
        <v>{"classes":["good_plus"],"text":"Nice, attractive campus, in a good location not too far from the city centre, modern facilities, very sociable university"},</v>
      </c>
    </row>
    <row r="168" customFormat="false" ht="12.8" hidden="false" customHeight="false" outlineLevel="0" collapsed="false">
      <c r="A168" s="0" t="s">
        <v>183</v>
      </c>
      <c r="B168" s="0" t="s">
        <v>164</v>
      </c>
      <c r="C168" s="0" t="s">
        <v>165</v>
      </c>
      <c r="D168" s="0" t="n">
        <v>3</v>
      </c>
      <c r="E168" s="0" t="str">
        <f aca="false">IFERROR(IFERROR(REPLACE(C168,SEARCH($E$1,C168,1),LEN($E$1),""),REPLACE(C168,SEARCH($F$1,C168,1),LEN($F$1),"")),C168)</f>
        <v>www.studentcrowd.com/university-l1004037-s1008332-the_university_of_manchester-manchester</v>
      </c>
      <c r="F168" s="0" t="str">
        <f aca="false">REPLACE(E168,SEARCH("/",E168,1),LEN(E168),"")</f>
        <v>www.studentcrowd.com</v>
      </c>
      <c r="G168" s="0" t="n">
        <f aca="false">IF(F168="www.studentcrowd.com",D168*2/10,IF(F168="www.studentsreview.com",D168*2.5/10,"ERROR"))</f>
        <v>0.6</v>
      </c>
      <c r="H168" s="0" t="str">
        <f aca="false">VLOOKUP(G168,Sheet2!$A$1:$B$8,2,0)</f>
        <v>middle_plus</v>
      </c>
      <c r="I168" s="0" t="str">
        <f aca="false">"{""classes"":["""&amp;H168&amp;"""],""text"":"""&amp;A168&amp;"""},"</f>
        <v>{"classes":["middle_plus"],"text":"The campus is always under construction but if it wasnt it would be nice!"},</v>
      </c>
    </row>
    <row r="169" customFormat="false" ht="12.8" hidden="false" customHeight="false" outlineLevel="0" collapsed="false">
      <c r="A169" s="0" t="s">
        <v>184</v>
      </c>
      <c r="B169" s="0" t="s">
        <v>164</v>
      </c>
      <c r="C169" s="0" t="s">
        <v>165</v>
      </c>
      <c r="D169" s="0" t="n">
        <v>4</v>
      </c>
      <c r="E169" s="0" t="str">
        <f aca="false">IFERROR(IFERROR(REPLACE(C169,SEARCH($E$1,C169,1),LEN($E$1),""),REPLACE(C169,SEARCH($F$1,C169,1),LEN($F$1),"")),C169)</f>
        <v>www.studentcrowd.com/university-l1004037-s1008332-the_university_of_manchester-manchester</v>
      </c>
      <c r="F169" s="0" t="str">
        <f aca="false">REPLACE(E169,SEARCH("/",E169,1),LEN(E169),"")</f>
        <v>www.studentcrowd.com</v>
      </c>
      <c r="G169" s="0" t="n">
        <f aca="false">IF(F169="www.studentcrowd.com",D169*2/10,IF(F169="www.studentsreview.com",D169*2.5/10,"ERROR"))</f>
        <v>0.8</v>
      </c>
      <c r="H169" s="0" t="str">
        <f aca="false">VLOOKUP(G169,Sheet2!$A$1:$B$8,2,0)</f>
        <v>good_plus</v>
      </c>
      <c r="I169" s="0" t="str">
        <f aca="false">"{""classes"":["""&amp;H169&amp;"""],""text"":"""&amp;A169&amp;"""},"</f>
        <v>{"classes":["good_plus"],"text":"Improve SU more events and need psychology society events"},</v>
      </c>
    </row>
    <row r="170" customFormat="false" ht="12.8" hidden="false" customHeight="false" outlineLevel="0" collapsed="false">
      <c r="A170" s="0" t="s">
        <v>185</v>
      </c>
      <c r="B170" s="0" t="s">
        <v>164</v>
      </c>
      <c r="C170" s="0" t="s">
        <v>165</v>
      </c>
      <c r="D170" s="0" t="n">
        <v>4</v>
      </c>
      <c r="E170" s="0" t="str">
        <f aca="false">IFERROR(IFERROR(REPLACE(C170,SEARCH($E$1,C170,1),LEN($E$1),""),REPLACE(C170,SEARCH($F$1,C170,1),LEN($F$1),"")),C170)</f>
        <v>www.studentcrowd.com/university-l1004037-s1008332-the_university_of_manchester-manchester</v>
      </c>
      <c r="F170" s="0" t="str">
        <f aca="false">REPLACE(E170,SEARCH("/",E170,1),LEN(E170),"")</f>
        <v>www.studentcrowd.com</v>
      </c>
      <c r="G170" s="0" t="n">
        <f aca="false">IF(F170="www.studentcrowd.com",D170*2/10,IF(F170="www.studentsreview.com",D170*2.5/10,"ERROR"))</f>
        <v>0.8</v>
      </c>
      <c r="H170" s="0" t="str">
        <f aca="false">VLOOKUP(G170,Sheet2!$A$1:$B$8,2,0)</f>
        <v>good_plus</v>
      </c>
      <c r="I170" s="0" t="str">
        <f aca="false">"{""classes"":["""&amp;H170&amp;"""],""text"":"""&amp;A170&amp;"""},"</f>
        <v>{"classes":["good_plus"],"text":"Need better wifi. More computers"},</v>
      </c>
    </row>
    <row r="171" customFormat="false" ht="12.8" hidden="false" customHeight="false" outlineLevel="0" collapsed="false">
      <c r="A171" s="0" t="s">
        <v>186</v>
      </c>
      <c r="B171" s="0" t="s">
        <v>164</v>
      </c>
      <c r="C171" s="0" t="s">
        <v>165</v>
      </c>
      <c r="D171" s="0" t="n">
        <v>5</v>
      </c>
      <c r="E171" s="0" t="str">
        <f aca="false">IFERROR(IFERROR(REPLACE(C171,SEARCH($E$1,C171,1),LEN($E$1),""),REPLACE(C171,SEARCH($F$1,C171,1),LEN($F$1),"")),C171)</f>
        <v>www.studentcrowd.com/university-l1004037-s1008332-the_university_of_manchester-manchester</v>
      </c>
      <c r="F171" s="0" t="str">
        <f aca="false">REPLACE(E171,SEARCH("/",E171,1),LEN(E171),"")</f>
        <v>www.studentcrowd.com</v>
      </c>
      <c r="G171" s="0" t="n">
        <f aca="false">IF(F171="www.studentcrowd.com",D171*2/10,IF(F171="www.studentsreview.com",D171*2.5/10,"ERROR"))</f>
        <v>1</v>
      </c>
      <c r="H171" s="0" t="str">
        <f aca="false">VLOOKUP(G171,Sheet2!$A$1:$B$8,2,0)</f>
        <v>excellent</v>
      </c>
      <c r="I171" s="0" t="str">
        <f aca="false">"{""classes"":["""&amp;H171&amp;"""],""text"":"""&amp;A171&amp;"""},"</f>
        <v>{"classes":["excellent"],"text":"Brilliant facilities and lots of societies"},</v>
      </c>
    </row>
    <row r="172" customFormat="false" ht="12.8" hidden="false" customHeight="false" outlineLevel="0" collapsed="false">
      <c r="A172" s="0" t="s">
        <v>187</v>
      </c>
      <c r="B172" s="0" t="s">
        <v>164</v>
      </c>
      <c r="C172" s="0" t="s">
        <v>165</v>
      </c>
      <c r="D172" s="0" t="n">
        <v>3</v>
      </c>
      <c r="E172" s="0" t="str">
        <f aca="false">IFERROR(IFERROR(REPLACE(C172,SEARCH($E$1,C172,1),LEN($E$1),""),REPLACE(C172,SEARCH($F$1,C172,1),LEN($F$1),"")),C172)</f>
        <v>www.studentcrowd.com/university-l1004037-s1008332-the_university_of_manchester-manchester</v>
      </c>
      <c r="F172" s="0" t="str">
        <f aca="false">REPLACE(E172,SEARCH("/",E172,1),LEN(E172),"")</f>
        <v>www.studentcrowd.com</v>
      </c>
      <c r="G172" s="0" t="n">
        <f aca="false">IF(F172="www.studentcrowd.com",D172*2/10,IF(F172="www.studentsreview.com",D172*2.5/10,"ERROR"))</f>
        <v>0.6</v>
      </c>
      <c r="H172" s="0" t="str">
        <f aca="false">VLOOKUP(G172,Sheet2!$A$1:$B$8,2,0)</f>
        <v>middle_plus</v>
      </c>
      <c r="I172" s="0" t="str">
        <f aca="false">"{""classes"":["""&amp;H172&amp;"""],""text"":"""&amp;A172&amp;"""},"</f>
        <v>{"classes":["middle_plus"],"text":"not enough computers in the library and really randomly placed toilets. sus alright. nice giant tv they spent 123k on though well in"},</v>
      </c>
    </row>
    <row r="173" customFormat="false" ht="12.8" hidden="false" customHeight="false" outlineLevel="0" collapsed="false">
      <c r="A173" s="0" t="s">
        <v>188</v>
      </c>
      <c r="B173" s="0" t="s">
        <v>164</v>
      </c>
      <c r="C173" s="0" t="s">
        <v>165</v>
      </c>
      <c r="D173" s="0" t="n">
        <v>4</v>
      </c>
      <c r="E173" s="0" t="str">
        <f aca="false">IFERROR(IFERROR(REPLACE(C173,SEARCH($E$1,C173,1),LEN($E$1),""),REPLACE(C173,SEARCH($F$1,C173,1),LEN($F$1),"")),C173)</f>
        <v>www.studentcrowd.com/university-l1004037-s1008332-the_university_of_manchester-manchester</v>
      </c>
      <c r="F173" s="0" t="str">
        <f aca="false">REPLACE(E173,SEARCH("/",E173,1),LEN(E173),"")</f>
        <v>www.studentcrowd.com</v>
      </c>
      <c r="G173" s="0" t="n">
        <f aca="false">IF(F173="www.studentcrowd.com",D173*2/10,IF(F173="www.studentsreview.com",D173*2.5/10,"ERROR"))</f>
        <v>0.8</v>
      </c>
      <c r="H173" s="0" t="str">
        <f aca="false">VLOOKUP(G173,Sheet2!$A$1:$B$8,2,0)</f>
        <v>good_plus</v>
      </c>
      <c r="I173" s="0" t="str">
        <f aca="false">"{""classes"":["""&amp;H173&amp;"""],""text"":"""&amp;A173&amp;"""},"</f>
        <v>{"classes":["good_plus"],"text":"Amazing city, great facilities and cheap!"},</v>
      </c>
    </row>
    <row r="174" customFormat="false" ht="12.8" hidden="false" customHeight="false" outlineLevel="0" collapsed="false">
      <c r="A174" s="0" t="s">
        <v>189</v>
      </c>
      <c r="B174" s="0" t="s">
        <v>164</v>
      </c>
      <c r="C174" s="0" t="s">
        <v>165</v>
      </c>
      <c r="D174" s="0" t="n">
        <v>5</v>
      </c>
      <c r="E174" s="0" t="str">
        <f aca="false">IFERROR(IFERROR(REPLACE(C174,SEARCH($E$1,C174,1),LEN($E$1),""),REPLACE(C174,SEARCH($F$1,C174,1),LEN($F$1),"")),C174)</f>
        <v>www.studentcrowd.com/university-l1004037-s1008332-the_university_of_manchester-manchester</v>
      </c>
      <c r="F174" s="0" t="str">
        <f aca="false">REPLACE(E174,SEARCH("/",E174,1),LEN(E174),"")</f>
        <v>www.studentcrowd.com</v>
      </c>
      <c r="G174" s="0" t="n">
        <f aca="false">IF(F174="www.studentcrowd.com",D174*2/10,IF(F174="www.studentsreview.com",D174*2.5/10,"ERROR"))</f>
        <v>1</v>
      </c>
      <c r="H174" s="0" t="str">
        <f aca="false">VLOOKUP(G174,Sheet2!$A$1:$B$8,2,0)</f>
        <v>excellent</v>
      </c>
      <c r="I174" s="0" t="str">
        <f aca="false">"{""classes"":["""&amp;H174&amp;"""],""text"":"""&amp;A174&amp;"""},"</f>
        <v>{"classes":["excellent"],"text":"The SU is fantastic at Manchester and even holds the largest student festival in Europe 3 times a year - Pangaea! You can find any club or society at the dressers fair in September , but if you miss that you can join online! Manchester have massive ability on the sports side of things, but dont worry about that interfering with your social life because Wednesday will be your night! There are more academic societies too - something to suit everyone!"},</v>
      </c>
    </row>
    <row r="175" customFormat="false" ht="12.8" hidden="false" customHeight="false" outlineLevel="0" collapsed="false">
      <c r="A175" s="0" t="s">
        <v>190</v>
      </c>
      <c r="B175" s="0" t="s">
        <v>164</v>
      </c>
      <c r="C175" s="0" t="s">
        <v>165</v>
      </c>
      <c r="D175" s="0" t="n">
        <v>5</v>
      </c>
      <c r="E175" s="0" t="str">
        <f aca="false">IFERROR(IFERROR(REPLACE(C175,SEARCH($E$1,C175,1),LEN($E$1),""),REPLACE(C175,SEARCH($F$1,C175,1),LEN($F$1),"")),C175)</f>
        <v>www.studentcrowd.com/university-l1004037-s1008332-the_university_of_manchester-manchester</v>
      </c>
      <c r="F175" s="0" t="str">
        <f aca="false">REPLACE(E175,SEARCH("/",E175,1),LEN(E175),"")</f>
        <v>www.studentcrowd.com</v>
      </c>
      <c r="G175" s="0" t="n">
        <f aca="false">IF(F175="www.studentcrowd.com",D175*2/10,IF(F175="www.studentsreview.com",D175*2.5/10,"ERROR"))</f>
        <v>1</v>
      </c>
      <c r="H175" s="0" t="str">
        <f aca="false">VLOOKUP(G175,Sheet2!$A$1:$B$8,2,0)</f>
        <v>excellent</v>
      </c>
      <c r="I175" s="0" t="str">
        <f aca="false">"{""classes"":["""&amp;H175&amp;"""],""text"":"""&amp;A175&amp;"""},"</f>
        <v>{"classes":["excellent"],"text":"Students union isnt cheap but the halls bar Squirrels is ВЈ1.30 a pint!"},</v>
      </c>
    </row>
    <row r="176" customFormat="false" ht="12.8" hidden="false" customHeight="false" outlineLevel="0" collapsed="false">
      <c r="A176" s="0" t="s">
        <v>191</v>
      </c>
      <c r="B176" s="0" t="s">
        <v>164</v>
      </c>
      <c r="C176" s="0" t="s">
        <v>165</v>
      </c>
      <c r="D176" s="0" t="n">
        <v>4</v>
      </c>
      <c r="E176" s="0" t="str">
        <f aca="false">IFERROR(IFERROR(REPLACE(C176,SEARCH($E$1,C176,1),LEN($E$1),""),REPLACE(C176,SEARCH($F$1,C176,1),LEN($F$1),"")),C176)</f>
        <v>www.studentcrowd.com/university-l1004037-s1008332-the_university_of_manchester-manchester</v>
      </c>
      <c r="F176" s="0" t="str">
        <f aca="false">REPLACE(E176,SEARCH("/",E176,1),LEN(E176),"")</f>
        <v>www.studentcrowd.com</v>
      </c>
      <c r="G176" s="0" t="n">
        <f aca="false">IF(F176="www.studentcrowd.com",D176*2/10,IF(F176="www.studentsreview.com",D176*2.5/10,"ERROR"))</f>
        <v>0.8</v>
      </c>
      <c r="H176" s="0" t="str">
        <f aca="false">VLOOKUP(G176,Sheet2!$A$1:$B$8,2,0)</f>
        <v>good_plus</v>
      </c>
      <c r="I176" s="0" t="str">
        <f aca="false">"{""classes"":["""&amp;H176&amp;"""],""text"":"""&amp;A176&amp;"""},"</f>
        <v>{"classes":["good_plus"],"text":"It was hard to come to another country for studies, but the university has been very welcoming and supportive. The way the things are done here is just incredible. easily the best desition I made was to come to this university."},</v>
      </c>
    </row>
    <row r="177" customFormat="false" ht="12.8" hidden="false" customHeight="false" outlineLevel="0" collapsed="false">
      <c r="A177" s="0" t="s">
        <v>192</v>
      </c>
      <c r="B177" s="0" t="s">
        <v>164</v>
      </c>
      <c r="C177" s="0" t="s">
        <v>165</v>
      </c>
      <c r="D177" s="0" t="n">
        <v>5</v>
      </c>
      <c r="E177" s="0" t="str">
        <f aca="false">IFERROR(IFERROR(REPLACE(C177,SEARCH($E$1,C177,1),LEN($E$1),""),REPLACE(C177,SEARCH($F$1,C177,1),LEN($F$1),"")),C177)</f>
        <v>www.studentcrowd.com/university-l1004037-s1008332-the_university_of_manchester-manchester</v>
      </c>
      <c r="F177" s="0" t="str">
        <f aca="false">REPLACE(E177,SEARCH("/",E177,1),LEN(E177),"")</f>
        <v>www.studentcrowd.com</v>
      </c>
      <c r="G177" s="0" t="n">
        <f aca="false">IF(F177="www.studentcrowd.com",D177*2/10,IF(F177="www.studentsreview.com",D177*2.5/10,"ERROR"))</f>
        <v>1</v>
      </c>
      <c r="H177" s="0" t="str">
        <f aca="false">VLOOKUP(G177,Sheet2!$A$1:$B$8,2,0)</f>
        <v>excellent</v>
      </c>
      <c r="I177" s="0" t="str">
        <f aca="false">"{""classes"":["""&amp;H177&amp;"""],""text"":"""&amp;A177&amp;"""},"</f>
        <v>{"classes":["excellent"],"text":"Great university with fantastic facilities and teaching."},</v>
      </c>
    </row>
    <row r="178" customFormat="false" ht="12.8" hidden="false" customHeight="false" outlineLevel="0" collapsed="false">
      <c r="A178" s="0" t="s">
        <v>193</v>
      </c>
      <c r="B178" s="0" t="s">
        <v>164</v>
      </c>
      <c r="C178" s="0" t="s">
        <v>165</v>
      </c>
      <c r="D178" s="0" t="n">
        <v>4</v>
      </c>
      <c r="E178" s="0" t="str">
        <f aca="false">IFERROR(IFERROR(REPLACE(C178,SEARCH($E$1,C178,1),LEN($E$1),""),REPLACE(C178,SEARCH($F$1,C178,1),LEN($F$1),"")),C178)</f>
        <v>www.studentcrowd.com/university-l1004037-s1008332-the_university_of_manchester-manchester</v>
      </c>
      <c r="F178" s="0" t="str">
        <f aca="false">REPLACE(E178,SEARCH("/",E178,1),LEN(E178),"")</f>
        <v>www.studentcrowd.com</v>
      </c>
      <c r="G178" s="0" t="n">
        <f aca="false">IF(F178="www.studentcrowd.com",D178*2/10,IF(F178="www.studentsreview.com",D178*2.5/10,"ERROR"))</f>
        <v>0.8</v>
      </c>
      <c r="H178" s="0" t="str">
        <f aca="false">VLOOKUP(G178,Sheet2!$A$1:$B$8,2,0)</f>
        <v>good_plus</v>
      </c>
      <c r="I178" s="0" t="str">
        <f aca="false">"{""classes"":["""&amp;H178&amp;"""],""text"":"""&amp;A178&amp;"""},"</f>
        <v>{"classes":["good_plus"],"text":"I like Manchester. Manchester is nice. Manchester is big. Manchester has a lot of buses, a lot of fast food outlets, a lot of alternative bars, a lot of music, a lot of clubs, a lot of cool kids. Manchester is fun fun fun fun fun fun fun"},</v>
      </c>
    </row>
    <row r="179" customFormat="false" ht="12.8" hidden="false" customHeight="false" outlineLevel="0" collapsed="false">
      <c r="A179" s="0" t="s">
        <v>194</v>
      </c>
      <c r="B179" s="0" t="s">
        <v>164</v>
      </c>
      <c r="C179" s="0" t="s">
        <v>165</v>
      </c>
      <c r="D179" s="0" t="n">
        <v>4</v>
      </c>
      <c r="E179" s="0" t="str">
        <f aca="false">IFERROR(IFERROR(REPLACE(C179,SEARCH($E$1,C179,1),LEN($E$1),""),REPLACE(C179,SEARCH($F$1,C179,1),LEN($F$1),"")),C179)</f>
        <v>www.studentcrowd.com/university-l1004037-s1008332-the_university_of_manchester-manchester</v>
      </c>
      <c r="F179" s="0" t="str">
        <f aca="false">REPLACE(E179,SEARCH("/",E179,1),LEN(E179),"")</f>
        <v>www.studentcrowd.com</v>
      </c>
      <c r="G179" s="0" t="n">
        <f aca="false">IF(F179="www.studentcrowd.com",D179*2/10,IF(F179="www.studentsreview.com",D179*2.5/10,"ERROR"))</f>
        <v>0.8</v>
      </c>
      <c r="H179" s="0" t="str">
        <f aca="false">VLOOKUP(G179,Sheet2!$A$1:$B$8,2,0)</f>
        <v>good_plus</v>
      </c>
      <c r="I179" s="0" t="str">
        <f aca="false">"{""classes"":["""&amp;H179&amp;"""],""text"":"""&amp;A179&amp;"""},"</f>
        <v>{"classes":["good_plus"],"text":"Its a very good student city, the university is very well equipped, only complaint is the wifi is very slow"},</v>
      </c>
    </row>
    <row r="180" customFormat="false" ht="12.8" hidden="false" customHeight="false" outlineLevel="0" collapsed="false">
      <c r="A180" s="0" t="s">
        <v>195</v>
      </c>
      <c r="B180" s="0" t="s">
        <v>164</v>
      </c>
      <c r="C180" s="0" t="s">
        <v>165</v>
      </c>
      <c r="D180" s="0" t="n">
        <v>5</v>
      </c>
      <c r="E180" s="0" t="str">
        <f aca="false">IFERROR(IFERROR(REPLACE(C180,SEARCH($E$1,C180,1),LEN($E$1),""),REPLACE(C180,SEARCH($F$1,C180,1),LEN($F$1),"")),C180)</f>
        <v>www.studentcrowd.com/university-l1004037-s1008332-the_university_of_manchester-manchester</v>
      </c>
      <c r="F180" s="0" t="str">
        <f aca="false">REPLACE(E180,SEARCH("/",E180,1),LEN(E180),"")</f>
        <v>www.studentcrowd.com</v>
      </c>
      <c r="G180" s="0" t="n">
        <f aca="false">IF(F180="www.studentcrowd.com",D180*2/10,IF(F180="www.studentsreview.com",D180*2.5/10,"ERROR"))</f>
        <v>1</v>
      </c>
      <c r="H180" s="0" t="str">
        <f aca="false">VLOOKUP(G180,Sheet2!$A$1:$B$8,2,0)</f>
        <v>excellent</v>
      </c>
      <c r="I180" s="0" t="str">
        <f aca="false">"{""classes"":["""&amp;H180&amp;"""],""text"":"""&amp;A180&amp;"""},"</f>
        <v>{"classes":["excellent"],"text":"I love this university, great city and people!"},</v>
      </c>
    </row>
    <row r="181" customFormat="false" ht="12.8" hidden="false" customHeight="false" outlineLevel="0" collapsed="false">
      <c r="A181" s="0" t="s">
        <v>196</v>
      </c>
      <c r="B181" s="0" t="s">
        <v>164</v>
      </c>
      <c r="C181" s="0" t="s">
        <v>165</v>
      </c>
      <c r="D181" s="0" t="n">
        <v>3</v>
      </c>
      <c r="E181" s="0" t="str">
        <f aca="false">IFERROR(IFERROR(REPLACE(C181,SEARCH($E$1,C181,1),LEN($E$1),""),REPLACE(C181,SEARCH($F$1,C181,1),LEN($F$1),"")),C181)</f>
        <v>www.studentcrowd.com/university-l1004037-s1008332-the_university_of_manchester-manchester</v>
      </c>
      <c r="F181" s="0" t="str">
        <f aca="false">REPLACE(E181,SEARCH("/",E181,1),LEN(E181),"")</f>
        <v>www.studentcrowd.com</v>
      </c>
      <c r="G181" s="0" t="n">
        <f aca="false">IF(F181="www.studentcrowd.com",D181*2/10,IF(F181="www.studentsreview.com",D181*2.5/10,"ERROR"))</f>
        <v>0.6</v>
      </c>
      <c r="H181" s="0" t="str">
        <f aca="false">VLOOKUP(G181,Sheet2!$A$1:$B$8,2,0)</f>
        <v>middle_plus</v>
      </c>
      <c r="I181" s="0" t="str">
        <f aca="false">"{""classes"":["""&amp;H181&amp;"""],""text"":"""&amp;A181&amp;"""},"</f>
        <v>{"classes":["middle_plus"],"text":"The rooms are small, cosy the view is disaappointing a car park. The reception are kind and friendly. The door locks avoid us from interacting with everyone in the building. There is no wi-fi"},</v>
      </c>
    </row>
    <row r="182" customFormat="false" ht="12.8" hidden="false" customHeight="false" outlineLevel="0" collapsed="false">
      <c r="A182" s="0" t="s">
        <v>197</v>
      </c>
      <c r="B182" s="0" t="s">
        <v>164</v>
      </c>
      <c r="C182" s="0" t="s">
        <v>165</v>
      </c>
      <c r="D182" s="0" t="n">
        <v>4</v>
      </c>
      <c r="E182" s="0" t="str">
        <f aca="false">IFERROR(IFERROR(REPLACE(C182,SEARCH($E$1,C182,1),LEN($E$1),""),REPLACE(C182,SEARCH($F$1,C182,1),LEN($F$1),"")),C182)</f>
        <v>www.studentcrowd.com/university-l1004037-s1008332-the_university_of_manchester-manchester</v>
      </c>
      <c r="F182" s="0" t="str">
        <f aca="false">REPLACE(E182,SEARCH("/",E182,1),LEN(E182),"")</f>
        <v>www.studentcrowd.com</v>
      </c>
      <c r="G182" s="0" t="n">
        <f aca="false">IF(F182="www.studentcrowd.com",D182*2/10,IF(F182="www.studentsreview.com",D182*2.5/10,"ERROR"))</f>
        <v>0.8</v>
      </c>
      <c r="H182" s="0" t="str">
        <f aca="false">VLOOKUP(G182,Sheet2!$A$1:$B$8,2,0)</f>
        <v>good_plus</v>
      </c>
      <c r="I182" s="0" t="str">
        <f aca="false">"{""classes"":["""&amp;H182&amp;"""],""text"":"""&amp;A182&amp;"""},"</f>
        <v>{"classes":["good_plus"],"text":"Victoria Halls are great place to be close to uni and are also one of the much nicer accommodation on offer. More quiet than other halls however still plenty of people to have flat parties with and have a good time"},</v>
      </c>
    </row>
    <row r="183" customFormat="false" ht="12.8" hidden="false" customHeight="false" outlineLevel="0" collapsed="false">
      <c r="A183" s="0" t="s">
        <v>198</v>
      </c>
      <c r="B183" s="0" t="s">
        <v>164</v>
      </c>
      <c r="C183" s="0" t="s">
        <v>165</v>
      </c>
      <c r="D183" s="0" t="n">
        <v>4</v>
      </c>
      <c r="E183" s="0" t="str">
        <f aca="false">IFERROR(IFERROR(REPLACE(C183,SEARCH($E$1,C183,1),LEN($E$1),""),REPLACE(C183,SEARCH($F$1,C183,1),LEN($F$1),"")),C183)</f>
        <v>www.studentcrowd.com/university-l1004037-s1008332-the_university_of_manchester-manchester</v>
      </c>
      <c r="F183" s="0" t="str">
        <f aca="false">REPLACE(E183,SEARCH("/",E183,1),LEN(E183),"")</f>
        <v>www.studentcrowd.com</v>
      </c>
      <c r="G183" s="0" t="n">
        <f aca="false">IF(F183="www.studentcrowd.com",D183*2/10,IF(F183="www.studentsreview.com",D183*2.5/10,"ERROR"))</f>
        <v>0.8</v>
      </c>
      <c r="H183" s="0" t="str">
        <f aca="false">VLOOKUP(G183,Sheet2!$A$1:$B$8,2,0)</f>
        <v>good_plus</v>
      </c>
      <c r="I183" s="0" t="str">
        <f aca="false">"{""classes"":["""&amp;H183&amp;"""],""text"":"""&amp;A183&amp;"""},"</f>
        <v>{"classes":["good_plus"],"text":"Great university, cheap SU bar, modern facilities and amazing people."},</v>
      </c>
    </row>
    <row r="184" customFormat="false" ht="12.8" hidden="false" customHeight="false" outlineLevel="0" collapsed="false">
      <c r="A184" s="0" t="s">
        <v>199</v>
      </c>
      <c r="B184" s="0" t="s">
        <v>164</v>
      </c>
      <c r="C184" s="0" t="s">
        <v>165</v>
      </c>
      <c r="D184" s="0" t="n">
        <v>5</v>
      </c>
      <c r="E184" s="0" t="str">
        <f aca="false">IFERROR(IFERROR(REPLACE(C184,SEARCH($E$1,C184,1),LEN($E$1),""),REPLACE(C184,SEARCH($F$1,C184,1),LEN($F$1),"")),C184)</f>
        <v>www.studentcrowd.com/university-l1004037-s1008332-the_university_of_manchester-manchester</v>
      </c>
      <c r="F184" s="0" t="str">
        <f aca="false">REPLACE(E184,SEARCH("/",E184,1),LEN(E184),"")</f>
        <v>www.studentcrowd.com</v>
      </c>
      <c r="G184" s="0" t="n">
        <f aca="false">IF(F184="www.studentcrowd.com",D184*2/10,IF(F184="www.studentsreview.com",D184*2.5/10,"ERROR"))</f>
        <v>1</v>
      </c>
      <c r="H184" s="0" t="str">
        <f aca="false">VLOOKUP(G184,Sheet2!$A$1:$B$8,2,0)</f>
        <v>excellent</v>
      </c>
      <c r="I184" s="0" t="str">
        <f aca="false">"{""classes"":["""&amp;H184&amp;"""],""text"":"""&amp;A184&amp;"""},"</f>
        <v>{"classes":["excellent"],"text":"amazing social life, supportive tutors and lovely people - couldnt be better"},</v>
      </c>
    </row>
    <row r="185" customFormat="false" ht="12.8" hidden="false" customHeight="false" outlineLevel="0" collapsed="false">
      <c r="A185" s="0" t="s">
        <v>200</v>
      </c>
      <c r="B185" s="0" t="s">
        <v>164</v>
      </c>
      <c r="C185" s="0" t="s">
        <v>165</v>
      </c>
      <c r="D185" s="0" t="n">
        <v>3</v>
      </c>
      <c r="E185" s="0" t="str">
        <f aca="false">IFERROR(IFERROR(REPLACE(C185,SEARCH($E$1,C185,1),LEN($E$1),""),REPLACE(C185,SEARCH($F$1,C185,1),LEN($F$1),"")),C185)</f>
        <v>www.studentcrowd.com/university-l1004037-s1008332-the_university_of_manchester-manchester</v>
      </c>
      <c r="F185" s="0" t="str">
        <f aca="false">REPLACE(E185,SEARCH("/",E185,1),LEN(E185),"")</f>
        <v>www.studentcrowd.com</v>
      </c>
      <c r="G185" s="0" t="n">
        <f aca="false">IF(F185="www.studentcrowd.com",D185*2/10,IF(F185="www.studentsreview.com",D185*2.5/10,"ERROR"))</f>
        <v>0.6</v>
      </c>
      <c r="H185" s="0" t="str">
        <f aca="false">VLOOKUP(G185,Sheet2!$A$1:$B$8,2,0)</f>
        <v>middle_plus</v>
      </c>
      <c r="I185" s="0" t="str">
        <f aca="false">"{""classes"":["""&amp;H185&amp;"""],""text"":"""&amp;A185&amp;"""},"</f>
        <v>{"classes":["middle_plus"],"text":"Internet can be temperamental but its everywhere so really useful"},</v>
      </c>
    </row>
    <row r="186" customFormat="false" ht="12.8" hidden="false" customHeight="false" outlineLevel="0" collapsed="false">
      <c r="A186" s="0" t="s">
        <v>201</v>
      </c>
      <c r="B186" s="0" t="s">
        <v>164</v>
      </c>
      <c r="C186" s="0" t="s">
        <v>165</v>
      </c>
      <c r="D186" s="0" t="n">
        <v>3</v>
      </c>
      <c r="E186" s="0" t="str">
        <f aca="false">IFERROR(IFERROR(REPLACE(C186,SEARCH($E$1,C186,1),LEN($E$1),""),REPLACE(C186,SEARCH($F$1,C186,1),LEN($F$1),"")),C186)</f>
        <v>www.studentcrowd.com/university-l1004037-s1008332-the_university_of_manchester-manchester</v>
      </c>
      <c r="F186" s="0" t="str">
        <f aca="false">REPLACE(E186,SEARCH("/",E186,1),LEN(E186),"")</f>
        <v>www.studentcrowd.com</v>
      </c>
      <c r="G186" s="0" t="n">
        <f aca="false">IF(F186="www.studentcrowd.com",D186*2/10,IF(F186="www.studentsreview.com",D186*2.5/10,"ERROR"))</f>
        <v>0.6</v>
      </c>
      <c r="H186" s="0" t="str">
        <f aca="false">VLOOKUP(G186,Sheet2!$A$1:$B$8,2,0)</f>
        <v>middle_plus</v>
      </c>
      <c r="I186" s="0" t="str">
        <f aca="false">"{""classes"":["""&amp;H186&amp;"""],""text"":"""&amp;A186&amp;"""},"</f>
        <v>{"classes":["middle_plus"],"text":"Very good university in general and its in an amazing, lively city."},</v>
      </c>
    </row>
    <row r="187" customFormat="false" ht="12.8" hidden="false" customHeight="false" outlineLevel="0" collapsed="false">
      <c r="A187" s="0" t="s">
        <v>202</v>
      </c>
      <c r="B187" s="0" t="s">
        <v>164</v>
      </c>
      <c r="C187" s="0" t="s">
        <v>165</v>
      </c>
      <c r="D187" s="0" t="n">
        <v>5</v>
      </c>
      <c r="E187" s="0" t="str">
        <f aca="false">IFERROR(IFERROR(REPLACE(C187,SEARCH($E$1,C187,1),LEN($E$1),""),REPLACE(C187,SEARCH($F$1,C187,1),LEN($F$1),"")),C187)</f>
        <v>www.studentcrowd.com/university-l1004037-s1008332-the_university_of_manchester-manchester</v>
      </c>
      <c r="F187" s="0" t="str">
        <f aca="false">REPLACE(E187,SEARCH("/",E187,1),LEN(E187),"")</f>
        <v>www.studentcrowd.com</v>
      </c>
      <c r="G187" s="0" t="n">
        <f aca="false">IF(F187="www.studentcrowd.com",D187*2/10,IF(F187="www.studentsreview.com",D187*2.5/10,"ERROR"))</f>
        <v>1</v>
      </c>
      <c r="H187" s="0" t="str">
        <f aca="false">VLOOKUP(G187,Sheet2!$A$1:$B$8,2,0)</f>
        <v>excellent</v>
      </c>
      <c r="I187" s="0" t="str">
        <f aca="false">"{""classes"":["""&amp;H187&amp;"""],""text"":"""&amp;A187&amp;"""},"</f>
        <v>{"classes":["excellent"],"text":"Great University to learn and to have fun."},</v>
      </c>
    </row>
    <row r="188" customFormat="false" ht="12.8" hidden="false" customHeight="false" outlineLevel="0" collapsed="false">
      <c r="A188" s="0" t="s">
        <v>203</v>
      </c>
      <c r="B188" s="0" t="s">
        <v>164</v>
      </c>
      <c r="C188" s="0" t="s">
        <v>165</v>
      </c>
      <c r="D188" s="0" t="n">
        <v>5</v>
      </c>
      <c r="E188" s="0" t="str">
        <f aca="false">IFERROR(IFERROR(REPLACE(C188,SEARCH($E$1,C188,1),LEN($E$1),""),REPLACE(C188,SEARCH($F$1,C188,1),LEN($F$1),"")),C188)</f>
        <v>www.studentcrowd.com/university-l1004037-s1008332-the_university_of_manchester-manchester</v>
      </c>
      <c r="F188" s="0" t="str">
        <f aca="false">REPLACE(E188,SEARCH("/",E188,1),LEN(E188),"")</f>
        <v>www.studentcrowd.com</v>
      </c>
      <c r="G188" s="0" t="n">
        <f aca="false">IF(F188="www.studentcrowd.com",D188*2/10,IF(F188="www.studentsreview.com",D188*2.5/10,"ERROR"))</f>
        <v>1</v>
      </c>
      <c r="H188" s="0" t="str">
        <f aca="false">VLOOKUP(G188,Sheet2!$A$1:$B$8,2,0)</f>
        <v>excellent</v>
      </c>
      <c r="I188" s="0" t="str">
        <f aca="false">"{""classes"":["""&amp;H188&amp;"""],""text"":"""&amp;A188&amp;"""},"</f>
        <v>{"classes":["excellent"],"text":"Honestly, I cant think of anywhere else Id go to study Life Sciences. The money available is crazy, all the facilities are top-notch and the support is excellent."},</v>
      </c>
    </row>
    <row r="189" customFormat="false" ht="12.8" hidden="false" customHeight="false" outlineLevel="0" collapsed="false">
      <c r="A189" s="0" t="s">
        <v>204</v>
      </c>
      <c r="B189" s="0" t="s">
        <v>164</v>
      </c>
      <c r="C189" s="0" t="s">
        <v>165</v>
      </c>
      <c r="D189" s="0" t="n">
        <v>5</v>
      </c>
      <c r="E189" s="0" t="str">
        <f aca="false">IFERROR(IFERROR(REPLACE(C189,SEARCH($E$1,C189,1),LEN($E$1),""),REPLACE(C189,SEARCH($F$1,C189,1),LEN($F$1),"")),C189)</f>
        <v>www.studentcrowd.com/university-l1004037-s1008332-the_university_of_manchester-manchester</v>
      </c>
      <c r="F189" s="0" t="str">
        <f aca="false">REPLACE(E189,SEARCH("/",E189,1),LEN(E189),"")</f>
        <v>www.studentcrowd.com</v>
      </c>
      <c r="G189" s="0" t="n">
        <f aca="false">IF(F189="www.studentcrowd.com",D189*2/10,IF(F189="www.studentsreview.com",D189*2.5/10,"ERROR"))</f>
        <v>1</v>
      </c>
      <c r="H189" s="0" t="str">
        <f aca="false">VLOOKUP(G189,Sheet2!$A$1:$B$8,2,0)</f>
        <v>excellent</v>
      </c>
      <c r="I189" s="0" t="str">
        <f aca="false">"{""classes"":["""&amp;H189&amp;"""],""text"":"""&amp;A189&amp;"""},"</f>
        <v>{"classes":["excellent"],"text":"Im from London and despite how hard it is to say Manchester is better in almost every way."},</v>
      </c>
    </row>
    <row r="190" customFormat="false" ht="12.8" hidden="false" customHeight="false" outlineLevel="0" collapsed="false">
      <c r="A190" s="0" t="s">
        <v>205</v>
      </c>
      <c r="B190" s="0" t="s">
        <v>164</v>
      </c>
      <c r="C190" s="0" t="s">
        <v>165</v>
      </c>
      <c r="D190" s="0" t="n">
        <v>4</v>
      </c>
      <c r="E190" s="0" t="str">
        <f aca="false">IFERROR(IFERROR(REPLACE(C190,SEARCH($E$1,C190,1),LEN($E$1),""),REPLACE(C190,SEARCH($F$1,C190,1),LEN($F$1),"")),C190)</f>
        <v>www.studentcrowd.com/university-l1004037-s1008332-the_university_of_manchester-manchester</v>
      </c>
      <c r="F190" s="0" t="str">
        <f aca="false">REPLACE(E190,SEARCH("/",E190,1),LEN(E190),"")</f>
        <v>www.studentcrowd.com</v>
      </c>
      <c r="G190" s="0" t="n">
        <f aca="false">IF(F190="www.studentcrowd.com",D190*2/10,IF(F190="www.studentsreview.com",D190*2.5/10,"ERROR"))</f>
        <v>0.8</v>
      </c>
      <c r="H190" s="0" t="str">
        <f aca="false">VLOOKUP(G190,Sheet2!$A$1:$B$8,2,0)</f>
        <v>good_plus</v>
      </c>
      <c r="I190" s="0" t="str">
        <f aca="false">"{""classes"":["""&amp;H190&amp;"""],""text"":"""&amp;A190&amp;"""},"</f>
        <v>{"classes":["good_plus"],"text":"Such a great uni with a really fun atmosphere - so much going on, its always buzzing."},</v>
      </c>
    </row>
    <row r="191" customFormat="false" ht="12.8" hidden="false" customHeight="false" outlineLevel="0" collapsed="false">
      <c r="A191" s="0" t="s">
        <v>206</v>
      </c>
      <c r="B191" s="0" t="s">
        <v>164</v>
      </c>
      <c r="C191" s="0" t="s">
        <v>165</v>
      </c>
      <c r="D191" s="0" t="n">
        <v>5</v>
      </c>
      <c r="E191" s="0" t="str">
        <f aca="false">IFERROR(IFERROR(REPLACE(C191,SEARCH($E$1,C191,1),LEN($E$1),""),REPLACE(C191,SEARCH($F$1,C191,1),LEN($F$1),"")),C191)</f>
        <v>www.studentcrowd.com/university-l1004037-s1008332-the_university_of_manchester-manchester</v>
      </c>
      <c r="F191" s="0" t="str">
        <f aca="false">REPLACE(E191,SEARCH("/",E191,1),LEN(E191),"")</f>
        <v>www.studentcrowd.com</v>
      </c>
      <c r="G191" s="0" t="n">
        <f aca="false">IF(F191="www.studentcrowd.com",D191*2/10,IF(F191="www.studentsreview.com",D191*2.5/10,"ERROR"))</f>
        <v>1</v>
      </c>
      <c r="H191" s="0" t="str">
        <f aca="false">VLOOKUP(G191,Sheet2!$A$1:$B$8,2,0)</f>
        <v>excellent</v>
      </c>
      <c r="I191" s="0" t="str">
        <f aca="false">"{""classes"":["""&amp;H191&amp;"""],""text"":"""&amp;A191&amp;"""},"</f>
        <v>{"classes":["excellent"],"text":"I cant really fault the university. The only thing that would make me mark it down in facilities is the fact that us students who are paying ВЈ9,000 a year still have to pay for printer credit. Ridiculous."},</v>
      </c>
    </row>
    <row r="192" customFormat="false" ht="12.8" hidden="false" customHeight="false" outlineLevel="0" collapsed="false">
      <c r="A192" s="0" t="s">
        <v>207</v>
      </c>
      <c r="B192" s="0" t="s">
        <v>164</v>
      </c>
      <c r="C192" s="0" t="s">
        <v>165</v>
      </c>
      <c r="D192" s="0" t="n">
        <v>5</v>
      </c>
      <c r="E192" s="0" t="str">
        <f aca="false">IFERROR(IFERROR(REPLACE(C192,SEARCH($E$1,C192,1),LEN($E$1),""),REPLACE(C192,SEARCH($F$1,C192,1),LEN($F$1),"")),C192)</f>
        <v>www.studentcrowd.com/university-l1004037-s1008332-the_university_of_manchester-manchester</v>
      </c>
      <c r="F192" s="0" t="str">
        <f aca="false">REPLACE(E192,SEARCH("/",E192,1),LEN(E192),"")</f>
        <v>www.studentcrowd.com</v>
      </c>
      <c r="G192" s="0" t="n">
        <f aca="false">IF(F192="www.studentcrowd.com",D192*2/10,IF(F192="www.studentsreview.com",D192*2.5/10,"ERROR"))</f>
        <v>1</v>
      </c>
      <c r="H192" s="0" t="str">
        <f aca="false">VLOOKUP(G192,Sheet2!$A$1:$B$8,2,0)</f>
        <v>excellent</v>
      </c>
      <c r="I192" s="0" t="str">
        <f aca="false">"{""classes"":["""&amp;H192&amp;"""],""text"":"""&amp;A192&amp;"""},"</f>
        <v>{"classes":["excellent"],"text":"Amazing uni overall, amazing place to live, perfect for all students"},</v>
      </c>
    </row>
    <row r="193" customFormat="false" ht="12.8" hidden="false" customHeight="false" outlineLevel="0" collapsed="false">
      <c r="A193" s="0" t="s">
        <v>208</v>
      </c>
      <c r="B193" s="0" t="s">
        <v>164</v>
      </c>
      <c r="C193" s="0" t="s">
        <v>165</v>
      </c>
      <c r="D193" s="0" t="n">
        <v>5</v>
      </c>
      <c r="E193" s="0" t="str">
        <f aca="false">IFERROR(IFERROR(REPLACE(C193,SEARCH($E$1,C193,1),LEN($E$1),""),REPLACE(C193,SEARCH($F$1,C193,1),LEN($F$1),"")),C193)</f>
        <v>www.studentcrowd.com/university-l1004037-s1008332-the_university_of_manchester-manchester</v>
      </c>
      <c r="F193" s="0" t="str">
        <f aca="false">REPLACE(E193,SEARCH("/",E193,1),LEN(E193),"")</f>
        <v>www.studentcrowd.com</v>
      </c>
      <c r="G193" s="0" t="n">
        <f aca="false">IF(F193="www.studentcrowd.com",D193*2/10,IF(F193="www.studentsreview.com",D193*2.5/10,"ERROR"))</f>
        <v>1</v>
      </c>
      <c r="H193" s="0" t="str">
        <f aca="false">VLOOKUP(G193,Sheet2!$A$1:$B$8,2,0)</f>
        <v>excellent</v>
      </c>
      <c r="I193" s="0" t="str">
        <f aca="false">"{""classes"":["""&amp;H193&amp;"""],""text"":"""&amp;A193&amp;"""},"</f>
        <v>{"classes":["excellent"],"text":"Everything is really well organized. The queue at the SSC is quite long sometimes"},</v>
      </c>
    </row>
    <row r="194" customFormat="false" ht="12.8" hidden="false" customHeight="false" outlineLevel="0" collapsed="false">
      <c r="A194" s="0" t="s">
        <v>209</v>
      </c>
      <c r="B194" s="0" t="s">
        <v>164</v>
      </c>
      <c r="C194" s="0" t="s">
        <v>165</v>
      </c>
      <c r="D194" s="0" t="n">
        <v>5</v>
      </c>
      <c r="E194" s="0" t="str">
        <f aca="false">IFERROR(IFERROR(REPLACE(C194,SEARCH($E$1,C194,1),LEN($E$1),""),REPLACE(C194,SEARCH($F$1,C194,1),LEN($F$1),"")),C194)</f>
        <v>www.studentcrowd.com/university-l1004037-s1008332-the_university_of_manchester-manchester</v>
      </c>
      <c r="F194" s="0" t="str">
        <f aca="false">REPLACE(E194,SEARCH("/",E194,1),LEN(E194),"")</f>
        <v>www.studentcrowd.com</v>
      </c>
      <c r="G194" s="0" t="n">
        <f aca="false">IF(F194="www.studentcrowd.com",D194*2/10,IF(F194="www.studentsreview.com",D194*2.5/10,"ERROR"))</f>
        <v>1</v>
      </c>
      <c r="H194" s="0" t="str">
        <f aca="false">VLOOKUP(G194,Sheet2!$A$1:$B$8,2,0)</f>
        <v>excellent</v>
      </c>
      <c r="I194" s="0" t="str">
        <f aca="false">"{""classes"":["""&amp;H194&amp;"""],""text"":"""&amp;A194&amp;"""},"</f>
        <v>{"classes":["excellent"],"text":"Wouldnt want have gone anywhere else, coming from a small city - Manchester as a big city is great and everything around the uni is so easy to find! The public transport system is amazing which is very helpful."},</v>
      </c>
    </row>
    <row r="195" customFormat="false" ht="12.8" hidden="false" customHeight="false" outlineLevel="0" collapsed="false">
      <c r="A195" s="0" t="s">
        <v>210</v>
      </c>
      <c r="B195" s="0" t="s">
        <v>164</v>
      </c>
      <c r="C195" s="0" t="s">
        <v>165</v>
      </c>
      <c r="D195" s="0" t="n">
        <v>5</v>
      </c>
      <c r="E195" s="0" t="str">
        <f aca="false">IFERROR(IFERROR(REPLACE(C195,SEARCH($E$1,C195,1),LEN($E$1),""),REPLACE(C195,SEARCH($F$1,C195,1),LEN($F$1),"")),C195)</f>
        <v>www.studentcrowd.com/university-l1004037-s1008332-the_university_of_manchester-manchester</v>
      </c>
      <c r="F195" s="0" t="str">
        <f aca="false">REPLACE(E195,SEARCH("/",E195,1),LEN(E195),"")</f>
        <v>www.studentcrowd.com</v>
      </c>
      <c r="G195" s="0" t="n">
        <f aca="false">IF(F195="www.studentcrowd.com",D195*2/10,IF(F195="www.studentsreview.com",D195*2.5/10,"ERROR"))</f>
        <v>1</v>
      </c>
      <c r="H195" s="0" t="str">
        <f aca="false">VLOOKUP(G195,Sheet2!$A$1:$B$8,2,0)</f>
        <v>excellent</v>
      </c>
      <c r="I195" s="0" t="str">
        <f aca="false">"{""classes"":["""&amp;H195&amp;"""],""text"":"""&amp;A195&amp;"""},"</f>
        <v>{"classes":["excellent"],"text":"A great university full of helpful staff and friendly people. The facilities are all well-suited to specific uses and are easy to locate. The campus is a busy but fun place to be with great transport links. Overall, a really good university."},</v>
      </c>
    </row>
    <row r="196" customFormat="false" ht="12.8" hidden="false" customHeight="false" outlineLevel="0" collapsed="false">
      <c r="A196" s="0" t="s">
        <v>211</v>
      </c>
      <c r="B196" s="0" t="s">
        <v>164</v>
      </c>
      <c r="C196" s="0" t="s">
        <v>165</v>
      </c>
      <c r="D196" s="0" t="n">
        <v>5</v>
      </c>
      <c r="E196" s="0" t="str">
        <f aca="false">IFERROR(IFERROR(REPLACE(C196,SEARCH($E$1,C196,1),LEN($E$1),""),REPLACE(C196,SEARCH($F$1,C196,1),LEN($F$1),"")),C196)</f>
        <v>www.studentcrowd.com/university-l1004037-s1008332-the_university_of_manchester-manchester</v>
      </c>
      <c r="F196" s="0" t="str">
        <f aca="false">REPLACE(E196,SEARCH("/",E196,1),LEN(E196),"")</f>
        <v>www.studentcrowd.com</v>
      </c>
      <c r="G196" s="0" t="n">
        <f aca="false">IF(F196="www.studentcrowd.com",D196*2/10,IF(F196="www.studentsreview.com",D196*2.5/10,"ERROR"))</f>
        <v>1</v>
      </c>
      <c r="H196" s="0" t="str">
        <f aca="false">VLOOKUP(G196,Sheet2!$A$1:$B$8,2,0)</f>
        <v>excellent</v>
      </c>
      <c r="I196" s="0" t="str">
        <f aca="false">"{""classes"":["""&amp;H196&amp;"""],""text"":"""&amp;A196&amp;"""},"</f>
        <v>{"classes":["excellent"],"text":"Such a great place, feel very lucky to be here."},</v>
      </c>
    </row>
    <row r="197" customFormat="false" ht="12.8" hidden="false" customHeight="false" outlineLevel="0" collapsed="false">
      <c r="A197" s="0" t="s">
        <v>212</v>
      </c>
      <c r="B197" s="0" t="s">
        <v>164</v>
      </c>
      <c r="C197" s="0" t="s">
        <v>165</v>
      </c>
      <c r="D197" s="0" t="n">
        <v>5</v>
      </c>
      <c r="E197" s="0" t="str">
        <f aca="false">IFERROR(IFERROR(REPLACE(C197,SEARCH($E$1,C197,1),LEN($E$1),""),REPLACE(C197,SEARCH($F$1,C197,1),LEN($F$1),"")),C197)</f>
        <v>www.studentcrowd.com/university-l1004037-s1008332-the_university_of_manchester-manchester</v>
      </c>
      <c r="F197" s="0" t="str">
        <f aca="false">REPLACE(E197,SEARCH("/",E197,1),LEN(E197),"")</f>
        <v>www.studentcrowd.com</v>
      </c>
      <c r="G197" s="0" t="n">
        <f aca="false">IF(F197="www.studentcrowd.com",D197*2/10,IF(F197="www.studentsreview.com",D197*2.5/10,"ERROR"))</f>
        <v>1</v>
      </c>
      <c r="H197" s="0" t="str">
        <f aca="false">VLOOKUP(G197,Sheet2!$A$1:$B$8,2,0)</f>
        <v>excellent</v>
      </c>
      <c r="I197" s="0" t="str">
        <f aca="false">"{""classes"":["""&amp;H197&amp;"""],""text"":"""&amp;A197&amp;"""},"</f>
        <v>{"classes":["excellent"],"text":"University is great, eduroam means theres fast wifi across campus, countless social events and societies to join, great sports teams"},</v>
      </c>
    </row>
    <row r="198" customFormat="false" ht="12.8" hidden="false" customHeight="false" outlineLevel="0" collapsed="false">
      <c r="A198" s="0" t="s">
        <v>213</v>
      </c>
      <c r="B198" s="0" t="s">
        <v>164</v>
      </c>
      <c r="C198" s="0" t="s">
        <v>165</v>
      </c>
      <c r="D198" s="0" t="n">
        <v>4</v>
      </c>
      <c r="E198" s="0" t="str">
        <f aca="false">IFERROR(IFERROR(REPLACE(C198,SEARCH($E$1,C198,1),LEN($E$1),""),REPLACE(C198,SEARCH($F$1,C198,1),LEN($F$1),"")),C198)</f>
        <v>www.studentcrowd.com/university-l1004037-s1008332-the_university_of_manchester-manchester</v>
      </c>
      <c r="F198" s="0" t="str">
        <f aca="false">REPLACE(E198,SEARCH("/",E198,1),LEN(E198),"")</f>
        <v>www.studentcrowd.com</v>
      </c>
      <c r="G198" s="0" t="n">
        <f aca="false">IF(F198="www.studentcrowd.com",D198*2/10,IF(F198="www.studentsreview.com",D198*2.5/10,"ERROR"))</f>
        <v>0.8</v>
      </c>
      <c r="H198" s="0" t="str">
        <f aca="false">VLOOKUP(G198,Sheet2!$A$1:$B$8,2,0)</f>
        <v>good_plus</v>
      </c>
      <c r="I198" s="0" t="str">
        <f aca="false">"{""classes"":["""&amp;H198&amp;"""],""text"":"""&amp;A198&amp;"""},"</f>
        <v>{"classes":["good_plus"],"text":"Really good but a little disappointed in the cost of some societies. I like the fact that everything is largely on one campus"},</v>
      </c>
    </row>
    <row r="199" customFormat="false" ht="12.8" hidden="false" customHeight="false" outlineLevel="0" collapsed="false">
      <c r="A199" s="0" t="s">
        <v>214</v>
      </c>
      <c r="B199" s="0" t="s">
        <v>164</v>
      </c>
      <c r="C199" s="0" t="s">
        <v>165</v>
      </c>
      <c r="D199" s="0" t="n">
        <v>4</v>
      </c>
      <c r="E199" s="0" t="str">
        <f aca="false">IFERROR(IFERROR(REPLACE(C199,SEARCH($E$1,C199,1),LEN($E$1),""),REPLACE(C199,SEARCH($F$1,C199,1),LEN($F$1),"")),C199)</f>
        <v>www.studentcrowd.com/university-l1004037-s1008332-the_university_of_manchester-manchester</v>
      </c>
      <c r="F199" s="0" t="str">
        <f aca="false">REPLACE(E199,SEARCH("/",E199,1),LEN(E199),"")</f>
        <v>www.studentcrowd.com</v>
      </c>
      <c r="G199" s="0" t="n">
        <f aca="false">IF(F199="www.studentcrowd.com",D199*2/10,IF(F199="www.studentsreview.com",D199*2.5/10,"ERROR"))</f>
        <v>0.8</v>
      </c>
      <c r="H199" s="0" t="str">
        <f aca="false">VLOOKUP(G199,Sheet2!$A$1:$B$8,2,0)</f>
        <v>good_plus</v>
      </c>
      <c r="I199" s="0" t="str">
        <f aca="false">"{""classes"":["""&amp;H199&amp;"""],""text"":"""&amp;A199&amp;"""},"</f>
        <v>{"classes":["good_plus"],"text":"Nice uni, it still has somethings to improve"},</v>
      </c>
    </row>
    <row r="200" customFormat="false" ht="12.8" hidden="false" customHeight="false" outlineLevel="0" collapsed="false">
      <c r="A200" s="0" t="s">
        <v>215</v>
      </c>
      <c r="B200" s="0" t="s">
        <v>164</v>
      </c>
      <c r="C200" s="0" t="s">
        <v>165</v>
      </c>
      <c r="D200" s="0" t="n">
        <v>5</v>
      </c>
      <c r="E200" s="0" t="str">
        <f aca="false">IFERROR(IFERROR(REPLACE(C200,SEARCH($E$1,C200,1),LEN($E$1),""),REPLACE(C200,SEARCH($F$1,C200,1),LEN($F$1),"")),C200)</f>
        <v>www.studentcrowd.com/university-l1004037-s1008332-the_university_of_manchester-manchester</v>
      </c>
      <c r="F200" s="0" t="str">
        <f aca="false">REPLACE(E200,SEARCH("/",E200,1),LEN(E200),"")</f>
        <v>www.studentcrowd.com</v>
      </c>
      <c r="G200" s="0" t="n">
        <f aca="false">IF(F200="www.studentcrowd.com",D200*2/10,IF(F200="www.studentsreview.com",D200*2.5/10,"ERROR"))</f>
        <v>1</v>
      </c>
      <c r="H200" s="0" t="str">
        <f aca="false">VLOOKUP(G200,Sheet2!$A$1:$B$8,2,0)</f>
        <v>excellent</v>
      </c>
      <c r="I200" s="0" t="str">
        <f aca="false">"{""classes"":["""&amp;H200&amp;"""],""text"":"""&amp;A200&amp;"""},"</f>
        <v>{"classes":["excellent"],"text":"No complaints, many opportunities, has everything you can think of."},</v>
      </c>
    </row>
    <row r="201" customFormat="false" ht="12.8" hidden="false" customHeight="false" outlineLevel="0" collapsed="false">
      <c r="A201" s="0" t="s">
        <v>216</v>
      </c>
      <c r="B201" s="0" t="s">
        <v>164</v>
      </c>
      <c r="C201" s="0" t="s">
        <v>165</v>
      </c>
      <c r="D201" s="0" t="n">
        <v>5</v>
      </c>
      <c r="E201" s="0" t="str">
        <f aca="false">IFERROR(IFERROR(REPLACE(C201,SEARCH($E$1,C201,1),LEN($E$1),""),REPLACE(C201,SEARCH($F$1,C201,1),LEN($F$1),"")),C201)</f>
        <v>www.studentcrowd.com/university-l1004037-s1008332-the_university_of_manchester-manchester</v>
      </c>
      <c r="F201" s="0" t="str">
        <f aca="false">REPLACE(E201,SEARCH("/",E201,1),LEN(E201),"")</f>
        <v>www.studentcrowd.com</v>
      </c>
      <c r="G201" s="0" t="n">
        <f aca="false">IF(F201="www.studentcrowd.com",D201*2/10,IF(F201="www.studentsreview.com",D201*2.5/10,"ERROR"))</f>
        <v>1</v>
      </c>
      <c r="H201" s="0" t="str">
        <f aca="false">VLOOKUP(G201,Sheet2!$A$1:$B$8,2,0)</f>
        <v>excellent</v>
      </c>
      <c r="I201" s="0" t="str">
        <f aca="false">"{""classes"":["""&amp;H201&amp;"""],""text"":"""&amp;A201&amp;"""},"</f>
        <v>{"classes":["excellent"],"text":"Great university and the city is awesome."},</v>
      </c>
    </row>
    <row r="202" customFormat="false" ht="12.8" hidden="false" customHeight="false" outlineLevel="0" collapsed="false">
      <c r="A202" s="0" t="s">
        <v>217</v>
      </c>
      <c r="B202" s="0" t="s">
        <v>164</v>
      </c>
      <c r="C202" s="0" t="s">
        <v>165</v>
      </c>
      <c r="D202" s="0" t="n">
        <v>5</v>
      </c>
      <c r="E202" s="0" t="str">
        <f aca="false">IFERROR(IFERROR(REPLACE(C202,SEARCH($E$1,C202,1),LEN($E$1),""),REPLACE(C202,SEARCH($F$1,C202,1),LEN($F$1),"")),C202)</f>
        <v>www.studentcrowd.com/university-l1004037-s1008332-the_university_of_manchester-manchester</v>
      </c>
      <c r="F202" s="0" t="str">
        <f aca="false">REPLACE(E202,SEARCH("/",E202,1),LEN(E202),"")</f>
        <v>www.studentcrowd.com</v>
      </c>
      <c r="G202" s="0" t="n">
        <f aca="false">IF(F202="www.studentcrowd.com",D202*2/10,IF(F202="www.studentsreview.com",D202*2.5/10,"ERROR"))</f>
        <v>1</v>
      </c>
      <c r="H202" s="0" t="str">
        <f aca="false">VLOOKUP(G202,Sheet2!$A$1:$B$8,2,0)</f>
        <v>excellent</v>
      </c>
      <c r="I202" s="0" t="str">
        <f aca="false">"{""classes"":["""&amp;H202&amp;"""],""text"":"""&amp;A202&amp;"""},"</f>
        <v>{"classes":["excellent"],"text":"student union v good at organising social events, lots of societies to choose from ranging from feminism to cheese and wine campus is huge"},</v>
      </c>
    </row>
    <row r="203" customFormat="false" ht="12.8" hidden="false" customHeight="false" outlineLevel="0" collapsed="false">
      <c r="A203" s="0" t="s">
        <v>218</v>
      </c>
      <c r="B203" s="0" t="s">
        <v>164</v>
      </c>
      <c r="C203" s="0" t="s">
        <v>165</v>
      </c>
      <c r="D203" s="0" t="n">
        <v>5</v>
      </c>
      <c r="E203" s="0" t="str">
        <f aca="false">IFERROR(IFERROR(REPLACE(C203,SEARCH($E$1,C203,1),LEN($E$1),""),REPLACE(C203,SEARCH($F$1,C203,1),LEN($F$1),"")),C203)</f>
        <v>www.studentcrowd.com/university-l1004037-s1008332-the_university_of_manchester-manchester</v>
      </c>
      <c r="F203" s="0" t="str">
        <f aca="false">REPLACE(E203,SEARCH("/",E203,1),LEN(E203),"")</f>
        <v>www.studentcrowd.com</v>
      </c>
      <c r="G203" s="0" t="n">
        <f aca="false">IF(F203="www.studentcrowd.com",D203*2/10,IF(F203="www.studentsreview.com",D203*2.5/10,"ERROR"))</f>
        <v>1</v>
      </c>
      <c r="H203" s="0" t="str">
        <f aca="false">VLOOKUP(G203,Sheet2!$A$1:$B$8,2,0)</f>
        <v>excellent</v>
      </c>
      <c r="I203" s="0" t="str">
        <f aca="false">"{""classes"":["""&amp;H203&amp;"""],""text"":"""&amp;A203&amp;"""},"</f>
        <v>{"classes":["excellent"],"text":"I love manchester its my fave place in the world"},</v>
      </c>
    </row>
    <row r="204" customFormat="false" ht="12.8" hidden="false" customHeight="false" outlineLevel="0" collapsed="false">
      <c r="A204" s="0" t="s">
        <v>219</v>
      </c>
      <c r="B204" s="0" t="s">
        <v>164</v>
      </c>
      <c r="C204" s="0" t="s">
        <v>165</v>
      </c>
      <c r="D204" s="0" t="n">
        <v>5</v>
      </c>
      <c r="E204" s="0" t="str">
        <f aca="false">IFERROR(IFERROR(REPLACE(C204,SEARCH($E$1,C204,1),LEN($E$1),""),REPLACE(C204,SEARCH($F$1,C204,1),LEN($F$1),"")),C204)</f>
        <v>www.studentcrowd.com/university-l1004037-s1008332-the_university_of_manchester-manchester</v>
      </c>
      <c r="F204" s="0" t="str">
        <f aca="false">REPLACE(E204,SEARCH("/",E204,1),LEN(E204),"")</f>
        <v>www.studentcrowd.com</v>
      </c>
      <c r="G204" s="0" t="n">
        <f aca="false">IF(F204="www.studentcrowd.com",D204*2/10,IF(F204="www.studentsreview.com",D204*2.5/10,"ERROR"))</f>
        <v>1</v>
      </c>
      <c r="H204" s="0" t="str">
        <f aca="false">VLOOKUP(G204,Sheet2!$A$1:$B$8,2,0)</f>
        <v>excellent</v>
      </c>
      <c r="I204" s="0" t="str">
        <f aca="false">"{""classes"":["""&amp;H204&amp;"""],""text"":"""&amp;A204&amp;"""},"</f>
        <v>{"classes":["excellent"],"text":"The students union is amazing with care for you and clubs and Societies like there is a quiditch one will you believe it, also there is a modern 24 hour building called Alan Gilbert like a library but less silent, they have a sleep pod which is awesome, also library is huge got lost too many times"},</v>
      </c>
    </row>
    <row r="205" customFormat="false" ht="12.8" hidden="false" customHeight="false" outlineLevel="0" collapsed="false">
      <c r="A205" s="0" t="s">
        <v>220</v>
      </c>
      <c r="B205" s="0" t="s">
        <v>164</v>
      </c>
      <c r="C205" s="0" t="s">
        <v>165</v>
      </c>
      <c r="D205" s="0" t="n">
        <v>4</v>
      </c>
      <c r="E205" s="0" t="str">
        <f aca="false">IFERROR(IFERROR(REPLACE(C205,SEARCH($E$1,C205,1),LEN($E$1),""),REPLACE(C205,SEARCH($F$1,C205,1),LEN($F$1),"")),C205)</f>
        <v>www.studentcrowd.com/university-l1004037-s1008332-the_university_of_manchester-manchester</v>
      </c>
      <c r="F205" s="0" t="str">
        <f aca="false">REPLACE(E205,SEARCH("/",E205,1),LEN(E205),"")</f>
        <v>www.studentcrowd.com</v>
      </c>
      <c r="G205" s="0" t="n">
        <f aca="false">IF(F205="www.studentcrowd.com",D205*2/10,IF(F205="www.studentsreview.com",D205*2.5/10,"ERROR"))</f>
        <v>0.8</v>
      </c>
      <c r="H205" s="0" t="str">
        <f aca="false">VLOOKUP(G205,Sheet2!$A$1:$B$8,2,0)</f>
        <v>good_plus</v>
      </c>
      <c r="I205" s="0" t="str">
        <f aca="false">"{""classes"":["""&amp;H205&amp;"""],""text"":"""&amp;A205&amp;"""},"</f>
        <v>{"classes":["good_plus"],"text":"Manchester is such a vibrant university with loads of events going on. The societies are really good and there is so much to get involved with."},</v>
      </c>
    </row>
    <row r="206" customFormat="false" ht="12.8" hidden="false" customHeight="false" outlineLevel="0" collapsed="false">
      <c r="A206" s="0" t="s">
        <v>221</v>
      </c>
      <c r="B206" s="0" t="s">
        <v>164</v>
      </c>
      <c r="C206" s="0" t="s">
        <v>165</v>
      </c>
      <c r="D206" s="0" t="n">
        <v>5</v>
      </c>
      <c r="E206" s="0" t="str">
        <f aca="false">IFERROR(IFERROR(REPLACE(C206,SEARCH($E$1,C206,1),LEN($E$1),""),REPLACE(C206,SEARCH($F$1,C206,1),LEN($F$1),"")),C206)</f>
        <v>www.studentcrowd.com/university-l1004037-s1008332-the_university_of_manchester-manchester</v>
      </c>
      <c r="F206" s="0" t="str">
        <f aca="false">REPLACE(E206,SEARCH("/",E206,1),LEN(E206),"")</f>
        <v>www.studentcrowd.com</v>
      </c>
      <c r="G206" s="0" t="n">
        <f aca="false">IF(F206="www.studentcrowd.com",D206*2/10,IF(F206="www.studentsreview.com",D206*2.5/10,"ERROR"))</f>
        <v>1</v>
      </c>
      <c r="H206" s="0" t="str">
        <f aca="false">VLOOKUP(G206,Sheet2!$A$1:$B$8,2,0)</f>
        <v>excellent</v>
      </c>
      <c r="I206" s="0" t="str">
        <f aca="false">"{""classes"":["""&amp;H206&amp;"""],""text"":"""&amp;A206&amp;"""},"</f>
        <v>{"classes":["excellent"],"text":"yeh its really good, nice one mates"},</v>
      </c>
    </row>
    <row r="207" customFormat="false" ht="12.8" hidden="false" customHeight="false" outlineLevel="0" collapsed="false">
      <c r="A207" s="0" t="s">
        <v>222</v>
      </c>
      <c r="B207" s="0" t="s">
        <v>164</v>
      </c>
      <c r="C207" s="0" t="s">
        <v>165</v>
      </c>
      <c r="D207" s="0" t="n">
        <v>4</v>
      </c>
      <c r="E207" s="0" t="str">
        <f aca="false">IFERROR(IFERROR(REPLACE(C207,SEARCH($E$1,C207,1),LEN($E$1),""),REPLACE(C207,SEARCH($F$1,C207,1),LEN($F$1),"")),C207)</f>
        <v>www.studentcrowd.com/university-l1004037-s1008332-the_university_of_manchester-manchester</v>
      </c>
      <c r="F207" s="0" t="str">
        <f aca="false">REPLACE(E207,SEARCH("/",E207,1),LEN(E207),"")</f>
        <v>www.studentcrowd.com</v>
      </c>
      <c r="G207" s="0" t="n">
        <f aca="false">IF(F207="www.studentcrowd.com",D207*2/10,IF(F207="www.studentsreview.com",D207*2.5/10,"ERROR"))</f>
        <v>0.8</v>
      </c>
      <c r="H207" s="0" t="str">
        <f aca="false">VLOOKUP(G207,Sheet2!$A$1:$B$8,2,0)</f>
        <v>good_plus</v>
      </c>
      <c r="I207" s="0" t="str">
        <f aca="false">"{""classes"":["""&amp;H207&amp;"""],""text"":"""&amp;A207&amp;"""},"</f>
        <v>{"classes":["good_plus"],"text":"It is a very good place to study, there is a vibrant student union and the facilities for my course are wonderful"},</v>
      </c>
    </row>
    <row r="208" customFormat="false" ht="12.8" hidden="false" customHeight="false" outlineLevel="0" collapsed="false">
      <c r="A208" s="0" t="s">
        <v>223</v>
      </c>
      <c r="B208" s="0" t="s">
        <v>164</v>
      </c>
      <c r="C208" s="0" t="s">
        <v>165</v>
      </c>
      <c r="D208" s="0" t="n">
        <v>5</v>
      </c>
      <c r="E208" s="0" t="str">
        <f aca="false">IFERROR(IFERROR(REPLACE(C208,SEARCH($E$1,C208,1),LEN($E$1),""),REPLACE(C208,SEARCH($F$1,C208,1),LEN($F$1),"")),C208)</f>
        <v>www.studentcrowd.com/university-l1004037-s1008332-the_university_of_manchester-manchester</v>
      </c>
      <c r="F208" s="0" t="str">
        <f aca="false">REPLACE(E208,SEARCH("/",E208,1),LEN(E208),"")</f>
        <v>www.studentcrowd.com</v>
      </c>
      <c r="G208" s="0" t="n">
        <f aca="false">IF(F208="www.studentcrowd.com",D208*2/10,IF(F208="www.studentsreview.com",D208*2.5/10,"ERROR"))</f>
        <v>1</v>
      </c>
      <c r="H208" s="0" t="str">
        <f aca="false">VLOOKUP(G208,Sheet2!$A$1:$B$8,2,0)</f>
        <v>excellent</v>
      </c>
      <c r="I208" s="0" t="str">
        <f aca="false">"{""classes"":["""&amp;H208&amp;"""],""text"":"""&amp;A208&amp;"""},"</f>
        <v>{"classes":["excellent"],"text":"Nice university, great facilities, good teachers."},</v>
      </c>
    </row>
    <row r="209" customFormat="false" ht="12.8" hidden="false" customHeight="false" outlineLevel="0" collapsed="false">
      <c r="A209" s="0" t="s">
        <v>224</v>
      </c>
      <c r="B209" s="0" t="s">
        <v>164</v>
      </c>
      <c r="C209" s="0" t="s">
        <v>165</v>
      </c>
      <c r="D209" s="0" t="n">
        <v>4</v>
      </c>
      <c r="E209" s="0" t="str">
        <f aca="false">IFERROR(IFERROR(REPLACE(C209,SEARCH($E$1,C209,1),LEN($E$1),""),REPLACE(C209,SEARCH($F$1,C209,1),LEN($F$1),"")),C209)</f>
        <v>www.studentcrowd.com/university-l1004037-s1008332-the_university_of_manchester-manchester</v>
      </c>
      <c r="F209" s="0" t="str">
        <f aca="false">REPLACE(E209,SEARCH("/",E209,1),LEN(E209),"")</f>
        <v>www.studentcrowd.com</v>
      </c>
      <c r="G209" s="0" t="n">
        <f aca="false">IF(F209="www.studentcrowd.com",D209*2/10,IF(F209="www.studentsreview.com",D209*2.5/10,"ERROR"))</f>
        <v>0.8</v>
      </c>
      <c r="H209" s="0" t="str">
        <f aca="false">VLOOKUP(G209,Sheet2!$A$1:$B$8,2,0)</f>
        <v>good_plus</v>
      </c>
      <c r="I209" s="0" t="str">
        <f aca="false">"{""classes"":["""&amp;H209&amp;"""],""text"":"""&amp;A209&amp;"""},"</f>
        <v>{"classes":["good_plus"],"text":"It is a great uni with great people and a great nightl11/10. In my second year now and loving it. 11/10"},</v>
      </c>
    </row>
    <row r="210" customFormat="false" ht="12.8" hidden="false" customHeight="false" outlineLevel="0" collapsed="false">
      <c r="A210" s="0" t="s">
        <v>225</v>
      </c>
      <c r="B210" s="0" t="s">
        <v>164</v>
      </c>
      <c r="C210" s="0" t="s">
        <v>165</v>
      </c>
      <c r="D210" s="0" t="n">
        <v>4</v>
      </c>
      <c r="E210" s="0" t="str">
        <f aca="false">IFERROR(IFERROR(REPLACE(C210,SEARCH($E$1,C210,1),LEN($E$1),""),REPLACE(C210,SEARCH($F$1,C210,1),LEN($F$1),"")),C210)</f>
        <v>www.studentcrowd.com/university-l1004037-s1008332-the_university_of_manchester-manchester</v>
      </c>
      <c r="F210" s="0" t="str">
        <f aca="false">REPLACE(E210,SEARCH("/",E210,1),LEN(E210),"")</f>
        <v>www.studentcrowd.com</v>
      </c>
      <c r="G210" s="0" t="n">
        <f aca="false">IF(F210="www.studentcrowd.com",D210*2/10,IF(F210="www.studentsreview.com",D210*2.5/10,"ERROR"))</f>
        <v>0.8</v>
      </c>
      <c r="H210" s="0" t="str">
        <f aca="false">VLOOKUP(G210,Sheet2!$A$1:$B$8,2,0)</f>
        <v>good_plus</v>
      </c>
      <c r="I210" s="0" t="str">
        <f aca="false">"{""classes"":["""&amp;H210&amp;"""],""text"":"""&amp;A210&amp;"""},"</f>
        <v>{"classes":["good_plus"],"text":"Great learning experience overall."},</v>
      </c>
    </row>
    <row r="211" customFormat="false" ht="12.8" hidden="false" customHeight="false" outlineLevel="0" collapsed="false">
      <c r="A211" s="0" t="s">
        <v>226</v>
      </c>
      <c r="B211" s="0" t="s">
        <v>164</v>
      </c>
      <c r="C211" s="0" t="s">
        <v>165</v>
      </c>
      <c r="D211" s="0" t="n">
        <v>5</v>
      </c>
      <c r="E211" s="0" t="str">
        <f aca="false">IFERROR(IFERROR(REPLACE(C211,SEARCH($E$1,C211,1),LEN($E$1),""),REPLACE(C211,SEARCH($F$1,C211,1),LEN($F$1),"")),C211)</f>
        <v>www.studentcrowd.com/university-l1004037-s1008332-the_university_of_manchester-manchester</v>
      </c>
      <c r="F211" s="0" t="str">
        <f aca="false">REPLACE(E211,SEARCH("/",E211,1),LEN(E211),"")</f>
        <v>www.studentcrowd.com</v>
      </c>
      <c r="G211" s="0" t="n">
        <f aca="false">IF(F211="www.studentcrowd.com",D211*2/10,IF(F211="www.studentsreview.com",D211*2.5/10,"ERROR"))</f>
        <v>1</v>
      </c>
      <c r="H211" s="0" t="str">
        <f aca="false">VLOOKUP(G211,Sheet2!$A$1:$B$8,2,0)</f>
        <v>excellent</v>
      </c>
      <c r="I211" s="0" t="str">
        <f aca="false">"{""classes"":["""&amp;H211&amp;"""],""text"":"""&amp;A211&amp;"""},"</f>
        <v>{"classes":["excellent"],"text":"Manchester has the biggest student population and it shows. you will always find the right people for you and the right halls of residence and places to hang out that suit you too. My course was robust and challenging, with a good level of support and a great cohort to get me through it! If youre an extrovert then get on UCAS and apply now. If youre not but you like meeting people, get on UCAS and apply now. If you like your peace and quiet, perhaps not!"},</v>
      </c>
    </row>
    <row r="212" customFormat="false" ht="12.8" hidden="false" customHeight="false" outlineLevel="0" collapsed="false">
      <c r="A212" s="0" t="s">
        <v>227</v>
      </c>
      <c r="B212" s="0" t="s">
        <v>164</v>
      </c>
      <c r="C212" s="0" t="s">
        <v>165</v>
      </c>
      <c r="D212" s="0" t="n">
        <v>5</v>
      </c>
      <c r="E212" s="0" t="str">
        <f aca="false">IFERROR(IFERROR(REPLACE(C212,SEARCH($E$1,C212,1),LEN($E$1),""),REPLACE(C212,SEARCH($F$1,C212,1),LEN($F$1),"")),C212)</f>
        <v>www.studentcrowd.com/university-l1004037-s1008332-the_university_of_manchester-manchester</v>
      </c>
      <c r="F212" s="0" t="str">
        <f aca="false">REPLACE(E212,SEARCH("/",E212,1),LEN(E212),"")</f>
        <v>www.studentcrowd.com</v>
      </c>
      <c r="G212" s="0" t="n">
        <f aca="false">IF(F212="www.studentcrowd.com",D212*2/10,IF(F212="www.studentsreview.com",D212*2.5/10,"ERROR"))</f>
        <v>1</v>
      </c>
      <c r="H212" s="0" t="str">
        <f aca="false">VLOOKUP(G212,Sheet2!$A$1:$B$8,2,0)</f>
        <v>excellent</v>
      </c>
      <c r="I212" s="0" t="str">
        <f aca="false">"{""classes"":["""&amp;H212&amp;"""],""text"":"""&amp;A212&amp;"""},"</f>
        <v>{"classes":["excellent"],"text":"Great university filled with world class researchers."},</v>
      </c>
    </row>
    <row r="213" customFormat="false" ht="12.8" hidden="false" customHeight="false" outlineLevel="0" collapsed="false">
      <c r="A213" s="0" t="s">
        <v>228</v>
      </c>
      <c r="B213" s="0" t="s">
        <v>164</v>
      </c>
      <c r="C213" s="0" t="s">
        <v>165</v>
      </c>
      <c r="D213" s="0" t="n">
        <v>5</v>
      </c>
      <c r="E213" s="0" t="str">
        <f aca="false">IFERROR(IFERROR(REPLACE(C213,SEARCH($E$1,C213,1),LEN($E$1),""),REPLACE(C213,SEARCH($F$1,C213,1),LEN($F$1),"")),C213)</f>
        <v>www.studentcrowd.com/university-l1004037-s1008332-the_university_of_manchester-manchester</v>
      </c>
      <c r="F213" s="0" t="str">
        <f aca="false">REPLACE(E213,SEARCH("/",E213,1),LEN(E213),"")</f>
        <v>www.studentcrowd.com</v>
      </c>
      <c r="G213" s="0" t="n">
        <f aca="false">IF(F213="www.studentcrowd.com",D213*2/10,IF(F213="www.studentsreview.com",D213*2.5/10,"ERROR"))</f>
        <v>1</v>
      </c>
      <c r="H213" s="0" t="str">
        <f aca="false">VLOOKUP(G213,Sheet2!$A$1:$B$8,2,0)</f>
        <v>excellent</v>
      </c>
      <c r="I213" s="0" t="str">
        <f aca="false">"{""classes"":["""&amp;H213&amp;"""],""text"":"""&amp;A213&amp;"""},"</f>
        <v>{"classes":["excellent"],"text":"As a international fresher  Norwegian , I find Manchester a place I could truly settle. Going through a Mechanical Engineering degree, time just runs by. Indeed there is a lot of work to do, what else could you expect from an engineering course, but there is also so many extracurricular activities you could take part in. Among a few, the once I am included in is the Swim team, Mechsoc  Mech. Eng. Society , SEM team, and I would love to do a lot more  unfortunately each day is limited to 24 hours per day... . A bit surprisingly is how many measures the university does to follow up their students both academically and socially. With tutorials in each course, PASS and personal tutorial, you are covered in every possible way. PASS is a weekly meeting lead by students from the years above, combining both social and academic work in a smaller group, and personal tutorial is a weekly meeting between a student group of 5-6 students and a professor, where you could ask whatever you want."},</v>
      </c>
    </row>
    <row r="214" customFormat="false" ht="12.8" hidden="false" customHeight="false" outlineLevel="0" collapsed="false">
      <c r="A214" s="0" t="s">
        <v>229</v>
      </c>
      <c r="B214" s="0" t="s">
        <v>164</v>
      </c>
      <c r="C214" s="0" t="s">
        <v>165</v>
      </c>
      <c r="D214" s="0" t="n">
        <v>5</v>
      </c>
      <c r="E214" s="0" t="str">
        <f aca="false">IFERROR(IFERROR(REPLACE(C214,SEARCH($E$1,C214,1),LEN($E$1),""),REPLACE(C214,SEARCH($F$1,C214,1),LEN($F$1),"")),C214)</f>
        <v>www.studentcrowd.com/university-l1004037-s1008332-the_university_of_manchester-manchester</v>
      </c>
      <c r="F214" s="0" t="str">
        <f aca="false">REPLACE(E214,SEARCH("/",E214,1),LEN(E214),"")</f>
        <v>www.studentcrowd.com</v>
      </c>
      <c r="G214" s="0" t="n">
        <f aca="false">IF(F214="www.studentcrowd.com",D214*2/10,IF(F214="www.studentsreview.com",D214*2.5/10,"ERROR"))</f>
        <v>1</v>
      </c>
      <c r="H214" s="0" t="str">
        <f aca="false">VLOOKUP(G214,Sheet2!$A$1:$B$8,2,0)</f>
        <v>excellent</v>
      </c>
      <c r="I214" s="0" t="str">
        <f aca="false">"{""classes"":["""&amp;H214&amp;"""],""text"":"""&amp;A214&amp;"""},"</f>
        <v>{"classes":["excellent"],"text":"Great university in a buzzing city full of students - loving my time here"},</v>
      </c>
    </row>
    <row r="215" customFormat="false" ht="12.8" hidden="false" customHeight="false" outlineLevel="0" collapsed="false">
      <c r="A215" s="0" t="s">
        <v>230</v>
      </c>
      <c r="B215" s="0" t="s">
        <v>164</v>
      </c>
      <c r="C215" s="0" t="s">
        <v>165</v>
      </c>
      <c r="D215" s="0" t="n">
        <v>5</v>
      </c>
      <c r="E215" s="0" t="str">
        <f aca="false">IFERROR(IFERROR(REPLACE(C215,SEARCH($E$1,C215,1),LEN($E$1),""),REPLACE(C215,SEARCH($F$1,C215,1),LEN($F$1),"")),C215)</f>
        <v>www.studentcrowd.com/university-l1004037-s1008332-the_university_of_manchester-manchester</v>
      </c>
      <c r="F215" s="0" t="str">
        <f aca="false">REPLACE(E215,SEARCH("/",E215,1),LEN(E215),"")</f>
        <v>www.studentcrowd.com</v>
      </c>
      <c r="G215" s="0" t="n">
        <f aca="false">IF(F215="www.studentcrowd.com",D215*2/10,IF(F215="www.studentsreview.com",D215*2.5/10,"ERROR"))</f>
        <v>1</v>
      </c>
      <c r="H215" s="0" t="str">
        <f aca="false">VLOOKUP(G215,Sheet2!$A$1:$B$8,2,0)</f>
        <v>excellent</v>
      </c>
      <c r="I215" s="0" t="str">
        <f aca="false">"{""classes"":["""&amp;H215&amp;"""],""text"":"""&amp;A215&amp;"""},"</f>
        <v>{"classes":["excellent"],"text":"Really enjoying it and everything is easy to locate."},</v>
      </c>
    </row>
    <row r="216" customFormat="false" ht="12.8" hidden="false" customHeight="false" outlineLevel="0" collapsed="false">
      <c r="A216" s="0" t="s">
        <v>231</v>
      </c>
      <c r="B216" s="0" t="s">
        <v>164</v>
      </c>
      <c r="C216" s="0" t="s">
        <v>165</v>
      </c>
      <c r="D216" s="0" t="n">
        <v>5</v>
      </c>
      <c r="E216" s="0" t="str">
        <f aca="false">IFERROR(IFERROR(REPLACE(C216,SEARCH($E$1,C216,1),LEN($E$1),""),REPLACE(C216,SEARCH($F$1,C216,1),LEN($F$1),"")),C216)</f>
        <v>www.studentcrowd.com/university-l1004037-s1008332-the_university_of_manchester-manchester</v>
      </c>
      <c r="F216" s="0" t="str">
        <f aca="false">REPLACE(E216,SEARCH("/",E216,1),LEN(E216),"")</f>
        <v>www.studentcrowd.com</v>
      </c>
      <c r="G216" s="0" t="n">
        <f aca="false">IF(F216="www.studentcrowd.com",D216*2/10,IF(F216="www.studentsreview.com",D216*2.5/10,"ERROR"))</f>
        <v>1</v>
      </c>
      <c r="H216" s="0" t="str">
        <f aca="false">VLOOKUP(G216,Sheet2!$A$1:$B$8,2,0)</f>
        <v>excellent</v>
      </c>
      <c r="I216" s="0" t="str">
        <f aca="false">"{""classes"":["""&amp;H216&amp;"""],""text"":"""&amp;A216&amp;"""},"</f>
        <v>{"classes":["excellent"],"text":"Banging first few weeks only apply for fallowfield accom."},</v>
      </c>
    </row>
    <row r="217" customFormat="false" ht="12.8" hidden="false" customHeight="false" outlineLevel="0" collapsed="false">
      <c r="A217" s="0" t="s">
        <v>232</v>
      </c>
      <c r="B217" s="0" t="s">
        <v>164</v>
      </c>
      <c r="C217" s="0" t="s">
        <v>165</v>
      </c>
      <c r="D217" s="0" t="n">
        <v>5</v>
      </c>
      <c r="E217" s="0" t="str">
        <f aca="false">IFERROR(IFERROR(REPLACE(C217,SEARCH($E$1,C217,1),LEN($E$1),""),REPLACE(C217,SEARCH($F$1,C217,1),LEN($F$1),"")),C217)</f>
        <v>www.studentcrowd.com/university-l1004037-s1008332-the_university_of_manchester-manchester</v>
      </c>
      <c r="F217" s="0" t="str">
        <f aca="false">REPLACE(E217,SEARCH("/",E217,1),LEN(E217),"")</f>
        <v>www.studentcrowd.com</v>
      </c>
      <c r="G217" s="0" t="n">
        <f aca="false">IF(F217="www.studentcrowd.com",D217*2/10,IF(F217="www.studentsreview.com",D217*2.5/10,"ERROR"))</f>
        <v>1</v>
      </c>
      <c r="H217" s="0" t="str">
        <f aca="false">VLOOKUP(G217,Sheet2!$A$1:$B$8,2,0)</f>
        <v>excellent</v>
      </c>
      <c r="I217" s="0" t="str">
        <f aca="false">"{""classes"":["""&amp;H217&amp;"""],""text"":"""&amp;A217&amp;"""},"</f>
        <v>{"classes":["excellent"],"text":"Absolutely no faults! Such a fun place to be, with so much going on. The teaching is fantastic and they give you so much help and advice with everything. The facilities are great and there are so many opportunities to get involved in a huge range of things and meet so many people"},</v>
      </c>
    </row>
    <row r="218" customFormat="false" ht="12.8" hidden="false" customHeight="false" outlineLevel="0" collapsed="false">
      <c r="A218" s="0" t="s">
        <v>233</v>
      </c>
      <c r="B218" s="0" t="s">
        <v>164</v>
      </c>
      <c r="C218" s="0" t="s">
        <v>165</v>
      </c>
      <c r="D218" s="0" t="n">
        <v>5</v>
      </c>
      <c r="E218" s="0" t="str">
        <f aca="false">IFERROR(IFERROR(REPLACE(C218,SEARCH($E$1,C218,1),LEN($E$1),""),REPLACE(C218,SEARCH($F$1,C218,1),LEN($F$1),"")),C218)</f>
        <v>www.studentcrowd.com/university-l1004037-s1008332-the_university_of_manchester-manchester</v>
      </c>
      <c r="F218" s="0" t="str">
        <f aca="false">REPLACE(E218,SEARCH("/",E218,1),LEN(E218),"")</f>
        <v>www.studentcrowd.com</v>
      </c>
      <c r="G218" s="0" t="n">
        <f aca="false">IF(F218="www.studentcrowd.com",D218*2/10,IF(F218="www.studentsreview.com",D218*2.5/10,"ERROR"))</f>
        <v>1</v>
      </c>
      <c r="H218" s="0" t="str">
        <f aca="false">VLOOKUP(G218,Sheet2!$A$1:$B$8,2,0)</f>
        <v>excellent</v>
      </c>
      <c r="I218" s="0" t="str">
        <f aca="false">"{""classes"":["""&amp;H218&amp;"""],""text"":"""&amp;A218&amp;"""},"</f>
        <v>{"classes":["excellent"],"text":"A friendly and welcoming environment that allows one to flourish"},</v>
      </c>
    </row>
    <row r="219" customFormat="false" ht="12.8" hidden="false" customHeight="false" outlineLevel="0" collapsed="false">
      <c r="A219" s="0" t="s">
        <v>234</v>
      </c>
      <c r="B219" s="0" t="s">
        <v>164</v>
      </c>
      <c r="C219" s="0" t="s">
        <v>165</v>
      </c>
      <c r="D219" s="0" t="n">
        <v>5</v>
      </c>
      <c r="E219" s="0" t="str">
        <f aca="false">IFERROR(IFERROR(REPLACE(C219,SEARCH($E$1,C219,1),LEN($E$1),""),REPLACE(C219,SEARCH($F$1,C219,1),LEN($F$1),"")),C219)</f>
        <v>www.studentcrowd.com/university-l1004037-s1008332-the_university_of_manchester-manchester</v>
      </c>
      <c r="F219" s="0" t="str">
        <f aca="false">REPLACE(E219,SEARCH("/",E219,1),LEN(E219),"")</f>
        <v>www.studentcrowd.com</v>
      </c>
      <c r="G219" s="0" t="n">
        <f aca="false">IF(F219="www.studentcrowd.com",D219*2/10,IF(F219="www.studentsreview.com",D219*2.5/10,"ERROR"))</f>
        <v>1</v>
      </c>
      <c r="H219" s="0" t="str">
        <f aca="false">VLOOKUP(G219,Sheet2!$A$1:$B$8,2,0)</f>
        <v>excellent</v>
      </c>
      <c r="I219" s="0" t="str">
        <f aca="false">"{""classes"":["""&amp;H219&amp;"""],""text"":"""&amp;A219&amp;"""},"</f>
        <v>{"classes":["excellent"],"text":"Great uni with such a friendly atmosphere - best choice made!"},</v>
      </c>
    </row>
    <row r="220" customFormat="false" ht="12.8" hidden="false" customHeight="false" outlineLevel="0" collapsed="false">
      <c r="A220" s="0" t="s">
        <v>235</v>
      </c>
      <c r="B220" s="0" t="s">
        <v>164</v>
      </c>
      <c r="C220" s="0" t="s">
        <v>165</v>
      </c>
      <c r="D220" s="0" t="n">
        <v>4</v>
      </c>
      <c r="E220" s="0" t="str">
        <f aca="false">IFERROR(IFERROR(REPLACE(C220,SEARCH($E$1,C220,1),LEN($E$1),""),REPLACE(C220,SEARCH($F$1,C220,1),LEN($F$1),"")),C220)</f>
        <v>www.studentcrowd.com/university-l1004037-s1008332-the_university_of_manchester-manchester</v>
      </c>
      <c r="F220" s="0" t="str">
        <f aca="false">REPLACE(E220,SEARCH("/",E220,1),LEN(E220),"")</f>
        <v>www.studentcrowd.com</v>
      </c>
      <c r="G220" s="0" t="n">
        <f aca="false">IF(F220="www.studentcrowd.com",D220*2/10,IF(F220="www.studentsreview.com",D220*2.5/10,"ERROR"))</f>
        <v>0.8</v>
      </c>
      <c r="H220" s="0" t="str">
        <f aca="false">VLOOKUP(G220,Sheet2!$A$1:$B$8,2,0)</f>
        <v>good_plus</v>
      </c>
      <c r="I220" s="0" t="str">
        <f aca="false">"{""classes"":["""&amp;H220&amp;"""],""text"":"""&amp;A220&amp;"""},"</f>
        <v>{"classes":["good_plus"],"text":"Only in first year, but everything seems excellent!"},</v>
      </c>
    </row>
    <row r="221" customFormat="false" ht="12.8" hidden="false" customHeight="false" outlineLevel="0" collapsed="false">
      <c r="A221" s="0" t="s">
        <v>236</v>
      </c>
      <c r="B221" s="0" t="s">
        <v>164</v>
      </c>
      <c r="C221" s="0" t="s">
        <v>165</v>
      </c>
      <c r="D221" s="0" t="n">
        <v>5</v>
      </c>
      <c r="E221" s="0" t="str">
        <f aca="false">IFERROR(IFERROR(REPLACE(C221,SEARCH($E$1,C221,1),LEN($E$1),""),REPLACE(C221,SEARCH($F$1,C221,1),LEN($F$1),"")),C221)</f>
        <v>www.studentcrowd.com/university-l1004037-s1008332-the_university_of_manchester-manchester</v>
      </c>
      <c r="F221" s="0" t="str">
        <f aca="false">REPLACE(E221,SEARCH("/",E221,1),LEN(E221),"")</f>
        <v>www.studentcrowd.com</v>
      </c>
      <c r="G221" s="0" t="n">
        <f aca="false">IF(F221="www.studentcrowd.com",D221*2/10,IF(F221="www.studentsreview.com",D221*2.5/10,"ERROR"))</f>
        <v>1</v>
      </c>
      <c r="H221" s="0" t="str">
        <f aca="false">VLOOKUP(G221,Sheet2!$A$1:$B$8,2,0)</f>
        <v>excellent</v>
      </c>
      <c r="I221" s="0" t="str">
        <f aca="false">"{""classes"":["""&amp;H221&amp;"""],""text"":"""&amp;A221&amp;"""},"</f>
        <v>{"classes":["excellent"],"text":"So far could not have had a better experience. So much diversity, so many people to make friends with. Every club under the sun. The facilities are awesome and theres just a really good vibe to the place. The sheer variety and quantity of food available here provides a really sociable vibe."},</v>
      </c>
    </row>
    <row r="222" customFormat="false" ht="12.8" hidden="false" customHeight="false" outlineLevel="0" collapsed="false">
      <c r="A222" s="0" t="s">
        <v>237</v>
      </c>
      <c r="B222" s="0" t="s">
        <v>164</v>
      </c>
      <c r="C222" s="0" t="s">
        <v>165</v>
      </c>
      <c r="D222" s="0" t="n">
        <v>5</v>
      </c>
      <c r="E222" s="0" t="str">
        <f aca="false">IFERROR(IFERROR(REPLACE(C222,SEARCH($E$1,C222,1),LEN($E$1),""),REPLACE(C222,SEARCH($F$1,C222,1),LEN($F$1),"")),C222)</f>
        <v>www.studentcrowd.com/university-l1004037-s1008332-the_university_of_manchester-manchester</v>
      </c>
      <c r="F222" s="0" t="str">
        <f aca="false">REPLACE(E222,SEARCH("/",E222,1),LEN(E222),"")</f>
        <v>www.studentcrowd.com</v>
      </c>
      <c r="G222" s="0" t="n">
        <f aca="false">IF(F222="www.studentcrowd.com",D222*2/10,IF(F222="www.studentsreview.com",D222*2.5/10,"ERROR"))</f>
        <v>1</v>
      </c>
      <c r="H222" s="0" t="str">
        <f aca="false">VLOOKUP(G222,Sheet2!$A$1:$B$8,2,0)</f>
        <v>excellent</v>
      </c>
      <c r="I222" s="0" t="str">
        <f aca="false">"{""classes"":["""&amp;H222&amp;"""],""text"":"""&amp;A222&amp;"""},"</f>
        <v>{"classes":["excellent"],"text":"The Student Union and societies are great! Theres free wifi all across the campus, and PC Clusters in just about every building. Cafes everywhere, you can get your stuff printed, libraries, common rooms. Overall, a great place."},</v>
      </c>
    </row>
    <row r="223" customFormat="false" ht="12.8" hidden="false" customHeight="false" outlineLevel="0" collapsed="false">
      <c r="A223" s="0" t="s">
        <v>238</v>
      </c>
      <c r="B223" s="0" t="s">
        <v>164</v>
      </c>
      <c r="C223" s="0" t="s">
        <v>165</v>
      </c>
      <c r="D223" s="0" t="n">
        <v>5</v>
      </c>
      <c r="E223" s="0" t="str">
        <f aca="false">IFERROR(IFERROR(REPLACE(C223,SEARCH($E$1,C223,1),LEN($E$1),""),REPLACE(C223,SEARCH($F$1,C223,1),LEN($F$1),"")),C223)</f>
        <v>www.studentcrowd.com/university-l1004037-s1008332-the_university_of_manchester-manchester</v>
      </c>
      <c r="F223" s="0" t="str">
        <f aca="false">REPLACE(E223,SEARCH("/",E223,1),LEN(E223),"")</f>
        <v>www.studentcrowd.com</v>
      </c>
      <c r="G223" s="0" t="n">
        <f aca="false">IF(F223="www.studentcrowd.com",D223*2/10,IF(F223="www.studentsreview.com",D223*2.5/10,"ERROR"))</f>
        <v>1</v>
      </c>
      <c r="H223" s="0" t="str">
        <f aca="false">VLOOKUP(G223,Sheet2!$A$1:$B$8,2,0)</f>
        <v>excellent</v>
      </c>
      <c r="I223" s="0" t="str">
        <f aca="false">"{""classes"":["""&amp;H223&amp;"""],""text"":"""&amp;A223&amp;"""},"</f>
        <v>{"classes":["excellent"],"text":"Anything you want to do at uni you can find here, opportunities for everyone and anything!"},</v>
      </c>
    </row>
    <row r="224" customFormat="false" ht="12.8" hidden="false" customHeight="false" outlineLevel="0" collapsed="false">
      <c r="A224" s="0" t="s">
        <v>239</v>
      </c>
      <c r="B224" s="0" t="s">
        <v>164</v>
      </c>
      <c r="C224" s="0" t="s">
        <v>165</v>
      </c>
      <c r="D224" s="0" t="n">
        <v>4</v>
      </c>
      <c r="E224" s="0" t="str">
        <f aca="false">IFERROR(IFERROR(REPLACE(C224,SEARCH($E$1,C224,1),LEN($E$1),""),REPLACE(C224,SEARCH($F$1,C224,1),LEN($F$1),"")),C224)</f>
        <v>www.studentcrowd.com/university-l1004037-s1008332-the_university_of_manchester-manchester</v>
      </c>
      <c r="F224" s="0" t="str">
        <f aca="false">REPLACE(E224,SEARCH("/",E224,1),LEN(E224),"")</f>
        <v>www.studentcrowd.com</v>
      </c>
      <c r="G224" s="0" t="n">
        <f aca="false">IF(F224="www.studentcrowd.com",D224*2/10,IF(F224="www.studentsreview.com",D224*2.5/10,"ERROR"))</f>
        <v>0.8</v>
      </c>
      <c r="H224" s="0" t="str">
        <f aca="false">VLOOKUP(G224,Sheet2!$A$1:$B$8,2,0)</f>
        <v>good_plus</v>
      </c>
      <c r="I224" s="0" t="str">
        <f aca="false">"{""classes"":["""&amp;H224&amp;"""],""text"":"""&amp;A224&amp;"""},"</f>
        <v>{"classes":["good_plus"],"text":"Great university to be, a vibrant city and lots of people from abroad!"},</v>
      </c>
    </row>
    <row r="225" customFormat="false" ht="12.8" hidden="false" customHeight="false" outlineLevel="0" collapsed="false">
      <c r="A225" s="0" t="s">
        <v>240</v>
      </c>
      <c r="B225" s="0" t="s">
        <v>164</v>
      </c>
      <c r="C225" s="0" t="s">
        <v>165</v>
      </c>
      <c r="D225" s="0" t="n">
        <v>4</v>
      </c>
      <c r="E225" s="0" t="str">
        <f aca="false">IFERROR(IFERROR(REPLACE(C225,SEARCH($E$1,C225,1),LEN($E$1),""),REPLACE(C225,SEARCH($F$1,C225,1),LEN($F$1),"")),C225)</f>
        <v>www.studentcrowd.com/university-l1004037-s1008332-the_university_of_manchester-manchester</v>
      </c>
      <c r="F225" s="0" t="str">
        <f aca="false">REPLACE(E225,SEARCH("/",E225,1),LEN(E225),"")</f>
        <v>www.studentcrowd.com</v>
      </c>
      <c r="G225" s="0" t="n">
        <f aca="false">IF(F225="www.studentcrowd.com",D225*2/10,IF(F225="www.studentsreview.com",D225*2.5/10,"ERROR"))</f>
        <v>0.8</v>
      </c>
      <c r="H225" s="0" t="str">
        <f aca="false">VLOOKUP(G225,Sheet2!$A$1:$B$8,2,0)</f>
        <v>good_plus</v>
      </c>
      <c r="I225" s="0" t="str">
        <f aca="false">"{""classes"":["""&amp;H225&amp;"""],""text"":"""&amp;A225&amp;"""},"</f>
        <v>{"classes":["good_plus"],"text":"wifi everywhere is amazingly convenient"},</v>
      </c>
    </row>
    <row r="226" customFormat="false" ht="12.8" hidden="false" customHeight="false" outlineLevel="0" collapsed="false">
      <c r="A226" s="0" t="s">
        <v>241</v>
      </c>
      <c r="B226" s="0" t="s">
        <v>164</v>
      </c>
      <c r="C226" s="0" t="s">
        <v>165</v>
      </c>
      <c r="D226" s="0" t="n">
        <v>5</v>
      </c>
      <c r="E226" s="0" t="str">
        <f aca="false">IFERROR(IFERROR(REPLACE(C226,SEARCH($E$1,C226,1),LEN($E$1),""),REPLACE(C226,SEARCH($F$1,C226,1),LEN($F$1),"")),C226)</f>
        <v>www.studentcrowd.com/university-l1004037-s1008332-the_university_of_manchester-manchester</v>
      </c>
      <c r="F226" s="0" t="str">
        <f aca="false">REPLACE(E226,SEARCH("/",E226,1),LEN(E226),"")</f>
        <v>www.studentcrowd.com</v>
      </c>
      <c r="G226" s="0" t="n">
        <f aca="false">IF(F226="www.studentcrowd.com",D226*2/10,IF(F226="www.studentsreview.com",D226*2.5/10,"ERROR"))</f>
        <v>1</v>
      </c>
      <c r="H226" s="0" t="str">
        <f aca="false">VLOOKUP(G226,Sheet2!$A$1:$B$8,2,0)</f>
        <v>excellent</v>
      </c>
      <c r="I226" s="0" t="str">
        <f aca="false">"{""classes"":["""&amp;H226&amp;"""],""text"":"""&amp;A226&amp;"""},"</f>
        <v>{"classes":["excellent"],"text":"I love this uni. So much choice, so many options, beautiful modern and historical campus, great graduate prospects. Perfect."},</v>
      </c>
    </row>
    <row r="227" customFormat="false" ht="12.8" hidden="false" customHeight="false" outlineLevel="0" collapsed="false">
      <c r="A227" s="0" t="s">
        <v>242</v>
      </c>
      <c r="B227" s="0" t="s">
        <v>164</v>
      </c>
      <c r="C227" s="0" t="s">
        <v>165</v>
      </c>
      <c r="D227" s="0" t="n">
        <v>5</v>
      </c>
      <c r="E227" s="0" t="str">
        <f aca="false">IFERROR(IFERROR(REPLACE(C227,SEARCH($E$1,C227,1),LEN($E$1),""),REPLACE(C227,SEARCH($F$1,C227,1),LEN($F$1),"")),C227)</f>
        <v>www.studentcrowd.com/university-l1004037-s1008332-the_university_of_manchester-manchester</v>
      </c>
      <c r="F227" s="0" t="str">
        <f aca="false">REPLACE(E227,SEARCH("/",E227,1),LEN(E227),"")</f>
        <v>www.studentcrowd.com</v>
      </c>
      <c r="G227" s="0" t="n">
        <f aca="false">IF(F227="www.studentcrowd.com",D227*2/10,IF(F227="www.studentsreview.com",D227*2.5/10,"ERROR"))</f>
        <v>1</v>
      </c>
      <c r="H227" s="0" t="str">
        <f aca="false">VLOOKUP(G227,Sheet2!$A$1:$B$8,2,0)</f>
        <v>excellent</v>
      </c>
      <c r="I227" s="0" t="str">
        <f aca="false">"{""classes"":["""&amp;H227&amp;"""],""text"":"""&amp;A227&amp;"""},"</f>
        <v>{"classes":["excellent"],"text":"All round excellent place. So glad I came. M"},</v>
      </c>
    </row>
    <row r="228" customFormat="false" ht="12.8" hidden="false" customHeight="false" outlineLevel="0" collapsed="false">
      <c r="A228" s="0" t="s">
        <v>243</v>
      </c>
      <c r="B228" s="0" t="s">
        <v>164</v>
      </c>
      <c r="C228" s="0" t="s">
        <v>165</v>
      </c>
      <c r="D228" s="0" t="n">
        <v>3</v>
      </c>
      <c r="E228" s="0" t="str">
        <f aca="false">IFERROR(IFERROR(REPLACE(C228,SEARCH($E$1,C228,1),LEN($E$1),""),REPLACE(C228,SEARCH($F$1,C228,1),LEN($F$1),"")),C228)</f>
        <v>www.studentcrowd.com/university-l1004037-s1008332-the_university_of_manchester-manchester</v>
      </c>
      <c r="F228" s="0" t="str">
        <f aca="false">REPLACE(E228,SEARCH("/",E228,1),LEN(E228),"")</f>
        <v>www.studentcrowd.com</v>
      </c>
      <c r="G228" s="0" t="n">
        <f aca="false">IF(F228="www.studentcrowd.com",D228*2/10,IF(F228="www.studentsreview.com",D228*2.5/10,"ERROR"))</f>
        <v>0.6</v>
      </c>
      <c r="H228" s="0" t="str">
        <f aca="false">VLOOKUP(G228,Sheet2!$A$1:$B$8,2,0)</f>
        <v>middle_plus</v>
      </c>
      <c r="I228" s="0" t="str">
        <f aca="false">"{""classes"":["""&amp;H228&amp;"""],""text"":"""&amp;A228&amp;"""},"</f>
        <v>{"classes":["middle_plus"],"text":"Good condition,except that it seems it is not really conducive for student trying to push himself. Most students are seriously laid back."},</v>
      </c>
    </row>
    <row r="229" customFormat="false" ht="12.8" hidden="false" customHeight="false" outlineLevel="0" collapsed="false">
      <c r="A229" s="0" t="s">
        <v>244</v>
      </c>
      <c r="B229" s="0" t="s">
        <v>164</v>
      </c>
      <c r="C229" s="0" t="s">
        <v>165</v>
      </c>
      <c r="D229" s="0" t="n">
        <v>4</v>
      </c>
      <c r="E229" s="0" t="str">
        <f aca="false">IFERROR(IFERROR(REPLACE(C229,SEARCH($E$1,C229,1),LEN($E$1),""),REPLACE(C229,SEARCH($F$1,C229,1),LEN($F$1),"")),C229)</f>
        <v>www.studentcrowd.com/university-l1004037-s1008332-the_university_of_manchester-manchester</v>
      </c>
      <c r="F229" s="0" t="str">
        <f aca="false">REPLACE(E229,SEARCH("/",E229,1),LEN(E229),"")</f>
        <v>www.studentcrowd.com</v>
      </c>
      <c r="G229" s="0" t="n">
        <f aca="false">IF(F229="www.studentcrowd.com",D229*2/10,IF(F229="www.studentsreview.com",D229*2.5/10,"ERROR"))</f>
        <v>0.8</v>
      </c>
      <c r="H229" s="0" t="str">
        <f aca="false">VLOOKUP(G229,Sheet2!$A$1:$B$8,2,0)</f>
        <v>good_plus</v>
      </c>
      <c r="I229" s="0" t="str">
        <f aca="false">"{""classes"":["""&amp;H229&amp;"""],""text"":"""&amp;A229&amp;"""},"</f>
        <v>{"classes":["good_plus"],"text":"Nice big university with a lovely campus A friendly staff with loads of societies for everyone"},</v>
      </c>
    </row>
    <row r="230" customFormat="false" ht="12.8" hidden="false" customHeight="false" outlineLevel="0" collapsed="false">
      <c r="A230" s="0" t="s">
        <v>245</v>
      </c>
      <c r="B230" s="0" t="s">
        <v>164</v>
      </c>
      <c r="C230" s="0" t="s">
        <v>165</v>
      </c>
      <c r="D230" s="0" t="n">
        <v>5</v>
      </c>
      <c r="E230" s="0" t="str">
        <f aca="false">IFERROR(IFERROR(REPLACE(C230,SEARCH($E$1,C230,1),LEN($E$1),""),REPLACE(C230,SEARCH($F$1,C230,1),LEN($F$1),"")),C230)</f>
        <v>www.studentcrowd.com/university-l1004037-s1008332-the_university_of_manchester-manchester</v>
      </c>
      <c r="F230" s="0" t="str">
        <f aca="false">REPLACE(E230,SEARCH("/",E230,1),LEN(E230),"")</f>
        <v>www.studentcrowd.com</v>
      </c>
      <c r="G230" s="0" t="n">
        <f aca="false">IF(F230="www.studentcrowd.com",D230*2/10,IF(F230="www.studentsreview.com",D230*2.5/10,"ERROR"))</f>
        <v>1</v>
      </c>
      <c r="H230" s="0" t="str">
        <f aca="false">VLOOKUP(G230,Sheet2!$A$1:$B$8,2,0)</f>
        <v>excellent</v>
      </c>
      <c r="I230" s="0" t="str">
        <f aca="false">"{""classes"":["""&amp;H230&amp;"""],""text"":"""&amp;A230&amp;"""},"</f>
        <v>{"classes":["excellent"],"text":"Love UoM, great environment and cultural scene. Lots going on and organised by the SU and students are generally very happy here."},</v>
      </c>
    </row>
    <row r="231" customFormat="false" ht="12.8" hidden="false" customHeight="false" outlineLevel="0" collapsed="false">
      <c r="A231" s="0" t="s">
        <v>246</v>
      </c>
      <c r="B231" s="0" t="s">
        <v>164</v>
      </c>
      <c r="C231" s="0" t="s">
        <v>165</v>
      </c>
      <c r="D231" s="0" t="n">
        <v>4</v>
      </c>
      <c r="E231" s="0" t="str">
        <f aca="false">IFERROR(IFERROR(REPLACE(C231,SEARCH($E$1,C231,1),LEN($E$1),""),REPLACE(C231,SEARCH($F$1,C231,1),LEN($F$1),"")),C231)</f>
        <v>www.studentcrowd.com/university-l1004037-s1008332-the_university_of_manchester-manchester</v>
      </c>
      <c r="F231" s="0" t="str">
        <f aca="false">REPLACE(E231,SEARCH("/",E231,1),LEN(E231),"")</f>
        <v>www.studentcrowd.com</v>
      </c>
      <c r="G231" s="0" t="n">
        <f aca="false">IF(F231="www.studentcrowd.com",D231*2/10,IF(F231="www.studentsreview.com",D231*2.5/10,"ERROR"))</f>
        <v>0.8</v>
      </c>
      <c r="H231" s="0" t="str">
        <f aca="false">VLOOKUP(G231,Sheet2!$A$1:$B$8,2,0)</f>
        <v>good_plus</v>
      </c>
      <c r="I231" s="0" t="str">
        <f aca="false">"{""classes"":["""&amp;H231&amp;"""],""text"":"""&amp;A231&amp;"""},"</f>
        <v>{"classes":["good_plus"],"text":"Very good university with some good and some bad lecturers. It depends on what modules and course you pick, but the majority of my lecturers were good at what they do. I only wished there were more restaurants or cafees on campus, so I didnt have to go to town or somewhere else to eat in my lunch times"},</v>
      </c>
    </row>
    <row r="232" customFormat="false" ht="12.8" hidden="false" customHeight="false" outlineLevel="0" collapsed="false">
      <c r="A232" s="0" t="s">
        <v>247</v>
      </c>
      <c r="B232" s="0" t="s">
        <v>164</v>
      </c>
      <c r="C232" s="0" t="s">
        <v>165</v>
      </c>
      <c r="D232" s="0" t="n">
        <v>5</v>
      </c>
      <c r="E232" s="0" t="str">
        <f aca="false">IFERROR(IFERROR(REPLACE(C232,SEARCH($E$1,C232,1),LEN($E$1),""),REPLACE(C232,SEARCH($F$1,C232,1),LEN($F$1),"")),C232)</f>
        <v>www.studentcrowd.com/university-l1004037-s1008332-the_university_of_manchester-manchester</v>
      </c>
      <c r="F232" s="0" t="str">
        <f aca="false">REPLACE(E232,SEARCH("/",E232,1),LEN(E232),"")</f>
        <v>www.studentcrowd.com</v>
      </c>
      <c r="G232" s="0" t="n">
        <f aca="false">IF(F232="www.studentcrowd.com",D232*2/10,IF(F232="www.studentsreview.com",D232*2.5/10,"ERROR"))</f>
        <v>1</v>
      </c>
      <c r="H232" s="0" t="str">
        <f aca="false">VLOOKUP(G232,Sheet2!$A$1:$B$8,2,0)</f>
        <v>excellent</v>
      </c>
      <c r="I232" s="0" t="str">
        <f aca="false">"{""classes"":["""&amp;H232&amp;"""],""text"":"""&amp;A232&amp;"""},"</f>
        <v>{"classes":["excellent"],"text":"why would you want to go anywhere else"},</v>
      </c>
    </row>
    <row r="233" customFormat="false" ht="12.8" hidden="false" customHeight="false" outlineLevel="0" collapsed="false">
      <c r="A233" s="0" t="s">
        <v>248</v>
      </c>
      <c r="B233" s="0" t="s">
        <v>164</v>
      </c>
      <c r="C233" s="0" t="s">
        <v>165</v>
      </c>
      <c r="D233" s="0" t="n">
        <v>5</v>
      </c>
      <c r="E233" s="0" t="str">
        <f aca="false">IFERROR(IFERROR(REPLACE(C233,SEARCH($E$1,C233,1),LEN($E$1),""),REPLACE(C233,SEARCH($F$1,C233,1),LEN($F$1),"")),C233)</f>
        <v>www.studentcrowd.com/university-l1004037-s1008332-the_university_of_manchester-manchester</v>
      </c>
      <c r="F233" s="0" t="str">
        <f aca="false">REPLACE(E233,SEARCH("/",E233,1),LEN(E233),"")</f>
        <v>www.studentcrowd.com</v>
      </c>
      <c r="G233" s="0" t="n">
        <f aca="false">IF(F233="www.studentcrowd.com",D233*2/10,IF(F233="www.studentsreview.com",D233*2.5/10,"ERROR"))</f>
        <v>1</v>
      </c>
      <c r="H233" s="0" t="str">
        <f aca="false">VLOOKUP(G233,Sheet2!$A$1:$B$8,2,0)</f>
        <v>excellent</v>
      </c>
      <c r="I233" s="0" t="str">
        <f aca="false">"{""classes"":["""&amp;H233&amp;"""],""text"":"""&amp;A233&amp;"""},"</f>
        <v>{"classes":["excellent"],"text":"UoM is a really good university because of the students. it is really sociable and tackles problems head on such as sexual harrassment, bullying etc. unlike other unis which hide it and do not provide support. Teaching probably needs to improve...but i think that is for my course  geography  and not others - i have met a lot of students that are happy with their teaching, etc."},</v>
      </c>
    </row>
    <row r="234" customFormat="false" ht="12.8" hidden="false" customHeight="false" outlineLevel="0" collapsed="false">
      <c r="A234" s="0" t="s">
        <v>249</v>
      </c>
      <c r="B234" s="0" t="s">
        <v>164</v>
      </c>
      <c r="C234" s="0" t="s">
        <v>165</v>
      </c>
      <c r="D234" s="0" t="n">
        <v>5</v>
      </c>
      <c r="E234" s="0" t="str">
        <f aca="false">IFERROR(IFERROR(REPLACE(C234,SEARCH($E$1,C234,1),LEN($E$1),""),REPLACE(C234,SEARCH($F$1,C234,1),LEN($F$1),"")),C234)</f>
        <v>www.studentcrowd.com/university-l1004037-s1008332-the_university_of_manchester-manchester</v>
      </c>
      <c r="F234" s="0" t="str">
        <f aca="false">REPLACE(E234,SEARCH("/",E234,1),LEN(E234),"")</f>
        <v>www.studentcrowd.com</v>
      </c>
      <c r="G234" s="0" t="n">
        <f aca="false">IF(F234="www.studentcrowd.com",D234*2/10,IF(F234="www.studentsreview.com",D234*2.5/10,"ERROR"))</f>
        <v>1</v>
      </c>
      <c r="H234" s="0" t="str">
        <f aca="false">VLOOKUP(G234,Sheet2!$A$1:$B$8,2,0)</f>
        <v>excellent</v>
      </c>
      <c r="I234" s="0" t="str">
        <f aca="false">"{""classes"":["""&amp;H234&amp;"""],""text"":"""&amp;A234&amp;"""},"</f>
        <v>{"classes":["excellent"],"text":"Doing my LLB at the moment and I can truly say this uni is everything you couldve asked for."},</v>
      </c>
    </row>
    <row r="235" customFormat="false" ht="12.8" hidden="false" customHeight="false" outlineLevel="0" collapsed="false">
      <c r="A235" s="0" t="s">
        <v>250</v>
      </c>
      <c r="B235" s="0" t="s">
        <v>164</v>
      </c>
      <c r="C235" s="0" t="s">
        <v>165</v>
      </c>
      <c r="D235" s="0" t="n">
        <v>5</v>
      </c>
      <c r="E235" s="0" t="str">
        <f aca="false">IFERROR(IFERROR(REPLACE(C235,SEARCH($E$1,C235,1),LEN($E$1),""),REPLACE(C235,SEARCH($F$1,C235,1),LEN($F$1),"")),C235)</f>
        <v>www.studentcrowd.com/university-l1004037-s1008332-the_university_of_manchester-manchester</v>
      </c>
      <c r="F235" s="0" t="str">
        <f aca="false">REPLACE(E235,SEARCH("/",E235,1),LEN(E235),"")</f>
        <v>www.studentcrowd.com</v>
      </c>
      <c r="G235" s="0" t="n">
        <f aca="false">IF(F235="www.studentcrowd.com",D235*2/10,IF(F235="www.studentsreview.com",D235*2.5/10,"ERROR"))</f>
        <v>1</v>
      </c>
      <c r="H235" s="0" t="str">
        <f aca="false">VLOOKUP(G235,Sheet2!$A$1:$B$8,2,0)</f>
        <v>excellent</v>
      </c>
      <c r="I235" s="0" t="str">
        <f aca="false">"{""classes"":["""&amp;H235&amp;"""],""text"":"""&amp;A235&amp;"""},"</f>
        <v>{"classes":["excellent"],"text":"When I first went to see the university it was at an open day. I was overwhelmed by both the campus and the staff and the first impression remained ever since."},</v>
      </c>
    </row>
    <row r="236" customFormat="false" ht="12.8" hidden="false" customHeight="false" outlineLevel="0" collapsed="false">
      <c r="A236" s="0" t="s">
        <v>251</v>
      </c>
      <c r="B236" s="0" t="s">
        <v>164</v>
      </c>
      <c r="C236" s="0" t="s">
        <v>165</v>
      </c>
      <c r="D236" s="0" t="n">
        <v>5</v>
      </c>
      <c r="E236" s="0" t="str">
        <f aca="false">IFERROR(IFERROR(REPLACE(C236,SEARCH($E$1,C236,1),LEN($E$1),""),REPLACE(C236,SEARCH($F$1,C236,1),LEN($F$1),"")),C236)</f>
        <v>www.studentcrowd.com/university-l1004037-s1008332-the_university_of_manchester-manchester</v>
      </c>
      <c r="F236" s="0" t="str">
        <f aca="false">REPLACE(E236,SEARCH("/",E236,1),LEN(E236),"")</f>
        <v>www.studentcrowd.com</v>
      </c>
      <c r="G236" s="0" t="n">
        <f aca="false">IF(F236="www.studentcrowd.com",D236*2/10,IF(F236="www.studentsreview.com",D236*2.5/10,"ERROR"))</f>
        <v>1</v>
      </c>
      <c r="H236" s="0" t="str">
        <f aca="false">VLOOKUP(G236,Sheet2!$A$1:$B$8,2,0)</f>
        <v>excellent</v>
      </c>
      <c r="I236" s="0" t="str">
        <f aca="false">"{""classes"":["""&amp;H236&amp;"""],""text"":"""&amp;A236&amp;"""},"</f>
        <v>{"classes":["excellent"],"text":"Such a great uni with fab facilities and very nice staff. Everyone is happy and the overall atmosphere is upbeat. Plus, the halls are pretty rad : "},</v>
      </c>
    </row>
    <row r="237" customFormat="false" ht="12.8" hidden="false" customHeight="false" outlineLevel="0" collapsed="false">
      <c r="A237" s="0" t="s">
        <v>252</v>
      </c>
      <c r="B237" s="0" t="s">
        <v>164</v>
      </c>
      <c r="C237" s="0" t="s">
        <v>165</v>
      </c>
      <c r="D237" s="0" t="n">
        <v>5</v>
      </c>
      <c r="E237" s="0" t="str">
        <f aca="false">IFERROR(IFERROR(REPLACE(C237,SEARCH($E$1,C237,1),LEN($E$1),""),REPLACE(C237,SEARCH($F$1,C237,1),LEN($F$1),"")),C237)</f>
        <v>www.studentcrowd.com/university-l1004037-s1008332-the_university_of_manchester-manchester</v>
      </c>
      <c r="F237" s="0" t="str">
        <f aca="false">REPLACE(E237,SEARCH("/",E237,1),LEN(E237),"")</f>
        <v>www.studentcrowd.com</v>
      </c>
      <c r="G237" s="0" t="n">
        <f aca="false">IF(F237="www.studentcrowd.com",D237*2/10,IF(F237="www.studentsreview.com",D237*2.5/10,"ERROR"))</f>
        <v>1</v>
      </c>
      <c r="H237" s="0" t="str">
        <f aca="false">VLOOKUP(G237,Sheet2!$A$1:$B$8,2,0)</f>
        <v>excellent</v>
      </c>
      <c r="I237" s="0" t="str">
        <f aca="false">"{""classes"":["""&amp;H237&amp;"""],""text"":"""&amp;A237&amp;"""},"</f>
        <v>{"classes":["excellent"],"text":"I think University of Manchester is a great, professional place to stay, a very vibrant international community."},</v>
      </c>
    </row>
    <row r="238" customFormat="false" ht="12.8" hidden="false" customHeight="false" outlineLevel="0" collapsed="false">
      <c r="A238" s="0" t="s">
        <v>253</v>
      </c>
      <c r="B238" s="0" t="s">
        <v>164</v>
      </c>
      <c r="C238" s="0" t="s">
        <v>165</v>
      </c>
      <c r="D238" s="0" t="n">
        <v>5</v>
      </c>
      <c r="E238" s="0" t="str">
        <f aca="false">IFERROR(IFERROR(REPLACE(C238,SEARCH($E$1,C238,1),LEN($E$1),""),REPLACE(C238,SEARCH($F$1,C238,1),LEN($F$1),"")),C238)</f>
        <v>www.studentcrowd.com/university-l1004037-s1008332-the_university_of_manchester-manchester</v>
      </c>
      <c r="F238" s="0" t="str">
        <f aca="false">REPLACE(E238,SEARCH("/",E238,1),LEN(E238),"")</f>
        <v>www.studentcrowd.com</v>
      </c>
      <c r="G238" s="0" t="n">
        <f aca="false">IF(F238="www.studentcrowd.com",D238*2/10,IF(F238="www.studentsreview.com",D238*2.5/10,"ERROR"))</f>
        <v>1</v>
      </c>
      <c r="H238" s="0" t="str">
        <f aca="false">VLOOKUP(G238,Sheet2!$A$1:$B$8,2,0)</f>
        <v>excellent</v>
      </c>
      <c r="I238" s="0" t="str">
        <f aca="false">"{""classes"":["""&amp;H238&amp;"""],""text"":"""&amp;A238&amp;"""},"</f>
        <v>{"classes":["excellent"],"text":"Its a wonderful place to study and live. It strikes a perfect balance between nature and fashion."},</v>
      </c>
    </row>
    <row r="239" customFormat="false" ht="12.8" hidden="false" customHeight="false" outlineLevel="0" collapsed="false">
      <c r="A239" s="0" t="s">
        <v>254</v>
      </c>
      <c r="B239" s="0" t="s">
        <v>164</v>
      </c>
      <c r="C239" s="0" t="s">
        <v>165</v>
      </c>
      <c r="D239" s="0" t="n">
        <v>5</v>
      </c>
      <c r="E239" s="0" t="str">
        <f aca="false">IFERROR(IFERROR(REPLACE(C239,SEARCH($E$1,C239,1),LEN($E$1),""),REPLACE(C239,SEARCH($F$1,C239,1),LEN($F$1),"")),C239)</f>
        <v>www.studentcrowd.com/university-l1004037-s1008332-the_university_of_manchester-manchester</v>
      </c>
      <c r="F239" s="0" t="str">
        <f aca="false">REPLACE(E239,SEARCH("/",E239,1),LEN(E239),"")</f>
        <v>www.studentcrowd.com</v>
      </c>
      <c r="G239" s="0" t="n">
        <f aca="false">IF(F239="www.studentcrowd.com",D239*2/10,IF(F239="www.studentsreview.com",D239*2.5/10,"ERROR"))</f>
        <v>1</v>
      </c>
      <c r="H239" s="0" t="str">
        <f aca="false">VLOOKUP(G239,Sheet2!$A$1:$B$8,2,0)</f>
        <v>excellent</v>
      </c>
      <c r="I239" s="0" t="str">
        <f aca="false">"{""classes"":["""&amp;H239&amp;"""],""text"":"""&amp;A239&amp;"""},"</f>
        <v>{"classes":["excellent"],"text":"The best uni - great rep especially MBS"},</v>
      </c>
    </row>
    <row r="240" customFormat="false" ht="12.8" hidden="false" customHeight="false" outlineLevel="0" collapsed="false">
      <c r="A240" s="0" t="s">
        <v>255</v>
      </c>
      <c r="B240" s="0" t="s">
        <v>164</v>
      </c>
      <c r="C240" s="0" t="s">
        <v>165</v>
      </c>
      <c r="D240" s="0" t="n">
        <v>5</v>
      </c>
      <c r="E240" s="0" t="str">
        <f aca="false">IFERROR(IFERROR(REPLACE(C240,SEARCH($E$1,C240,1),LEN($E$1),""),REPLACE(C240,SEARCH($F$1,C240,1),LEN($F$1),"")),C240)</f>
        <v>www.studentcrowd.com/university-l1004037-s1008332-the_university_of_manchester-manchester</v>
      </c>
      <c r="F240" s="0" t="str">
        <f aca="false">REPLACE(E240,SEARCH("/",E240,1),LEN(E240),"")</f>
        <v>www.studentcrowd.com</v>
      </c>
      <c r="G240" s="0" t="n">
        <f aca="false">IF(F240="www.studentcrowd.com",D240*2/10,IF(F240="www.studentsreview.com",D240*2.5/10,"ERROR"))</f>
        <v>1</v>
      </c>
      <c r="H240" s="0" t="str">
        <f aca="false">VLOOKUP(G240,Sheet2!$A$1:$B$8,2,0)</f>
        <v>excellent</v>
      </c>
      <c r="I240" s="0" t="str">
        <f aca="false">"{""classes"":["""&amp;H240&amp;"""],""text"":"""&amp;A240&amp;"""},"</f>
        <v>{"classes":["excellent"],"text":"Amazing uni. Ranked 30 globally, which is not reflected on many domestic rankings."},</v>
      </c>
    </row>
    <row r="241" customFormat="false" ht="12.8" hidden="false" customHeight="false" outlineLevel="0" collapsed="false">
      <c r="A241" s="0" t="s">
        <v>256</v>
      </c>
      <c r="B241" s="0" t="s">
        <v>164</v>
      </c>
      <c r="C241" s="0" t="s">
        <v>165</v>
      </c>
      <c r="D241" s="0" t="n">
        <v>5</v>
      </c>
      <c r="E241" s="0" t="str">
        <f aca="false">IFERROR(IFERROR(REPLACE(C241,SEARCH($E$1,C241,1),LEN($E$1),""),REPLACE(C241,SEARCH($F$1,C241,1),LEN($F$1),"")),C241)</f>
        <v>www.studentcrowd.com/university-l1004037-s1008332-the_university_of_manchester-manchester</v>
      </c>
      <c r="F241" s="0" t="str">
        <f aca="false">REPLACE(E241,SEARCH("/",E241,1),LEN(E241),"")</f>
        <v>www.studentcrowd.com</v>
      </c>
      <c r="G241" s="0" t="n">
        <f aca="false">IF(F241="www.studentcrowd.com",D241*2/10,IF(F241="www.studentsreview.com",D241*2.5/10,"ERROR"))</f>
        <v>1</v>
      </c>
      <c r="H241" s="0" t="str">
        <f aca="false">VLOOKUP(G241,Sheet2!$A$1:$B$8,2,0)</f>
        <v>excellent</v>
      </c>
      <c r="I241" s="0" t="str">
        <f aca="false">"{""classes"":["""&amp;H241&amp;"""],""text"":"""&amp;A241&amp;"""},"</f>
        <v>{"classes":["excellent"],"text":"Amazing, the best nightlife and courses!"},</v>
      </c>
    </row>
    <row r="242" customFormat="false" ht="12.8" hidden="false" customHeight="false" outlineLevel="0" collapsed="false">
      <c r="A242" s="0" t="s">
        <v>257</v>
      </c>
      <c r="B242" s="0" t="s">
        <v>164</v>
      </c>
      <c r="C242" s="0" t="s">
        <v>165</v>
      </c>
      <c r="D242" s="0" t="n">
        <v>4</v>
      </c>
      <c r="E242" s="0" t="str">
        <f aca="false">IFERROR(IFERROR(REPLACE(C242,SEARCH($E$1,C242,1),LEN($E$1),""),REPLACE(C242,SEARCH($F$1,C242,1),LEN($F$1),"")),C242)</f>
        <v>www.studentcrowd.com/university-l1004037-s1008332-the_university_of_manchester-manchester</v>
      </c>
      <c r="F242" s="0" t="str">
        <f aca="false">REPLACE(E242,SEARCH("/",E242,1),LEN(E242),"")</f>
        <v>www.studentcrowd.com</v>
      </c>
      <c r="G242" s="0" t="n">
        <f aca="false">IF(F242="www.studentcrowd.com",D242*2/10,IF(F242="www.studentsreview.com",D242*2.5/10,"ERROR"))</f>
        <v>0.8</v>
      </c>
      <c r="H242" s="0" t="str">
        <f aca="false">VLOOKUP(G242,Sheet2!$A$1:$B$8,2,0)</f>
        <v>good_plus</v>
      </c>
      <c r="I242" s="0" t="str">
        <f aca="false">"{""classes"":["""&amp;H242&amp;"""],""text"":"""&amp;A242&amp;"""},"</f>
        <v>{"classes":["good_plus"],"text":"The university is okay, but too large to be friendly."},</v>
      </c>
    </row>
    <row r="243" customFormat="false" ht="12.8" hidden="false" customHeight="false" outlineLevel="0" collapsed="false">
      <c r="A243" s="0" t="s">
        <v>258</v>
      </c>
      <c r="B243" s="0" t="s">
        <v>164</v>
      </c>
      <c r="C243" s="0" t="s">
        <v>165</v>
      </c>
      <c r="D243" s="0" t="n">
        <v>4</v>
      </c>
      <c r="E243" s="0" t="str">
        <f aca="false">IFERROR(IFERROR(REPLACE(C243,SEARCH($E$1,C243,1),LEN($E$1),""),REPLACE(C243,SEARCH($F$1,C243,1),LEN($F$1),"")),C243)</f>
        <v>www.studentcrowd.com/university-l1004037-s1008332-the_university_of_manchester-manchester</v>
      </c>
      <c r="F243" s="0" t="str">
        <f aca="false">REPLACE(E243,SEARCH("/",E243,1),LEN(E243),"")</f>
        <v>www.studentcrowd.com</v>
      </c>
      <c r="G243" s="0" t="n">
        <f aca="false">IF(F243="www.studentcrowd.com",D243*2/10,IF(F243="www.studentsreview.com",D243*2.5/10,"ERROR"))</f>
        <v>0.8</v>
      </c>
      <c r="H243" s="0" t="str">
        <f aca="false">VLOOKUP(G243,Sheet2!$A$1:$B$8,2,0)</f>
        <v>good_plus</v>
      </c>
      <c r="I243" s="0" t="str">
        <f aca="false">"{""classes"":["""&amp;H243&amp;"""],""text"":"""&amp;A243&amp;"""},"</f>
        <v>{"classes":["good_plus"],"text":"Having a lovely time at this wonderful place"},</v>
      </c>
    </row>
    <row r="244" customFormat="false" ht="12.8" hidden="false" customHeight="false" outlineLevel="0" collapsed="false">
      <c r="A244" s="0" t="s">
        <v>259</v>
      </c>
      <c r="B244" s="0" t="s">
        <v>164</v>
      </c>
      <c r="C244" s="0" t="s">
        <v>165</v>
      </c>
      <c r="D244" s="0" t="n">
        <v>5</v>
      </c>
      <c r="E244" s="0" t="str">
        <f aca="false">IFERROR(IFERROR(REPLACE(C244,SEARCH($E$1,C244,1),LEN($E$1),""),REPLACE(C244,SEARCH($F$1,C244,1),LEN($F$1),"")),C244)</f>
        <v>www.studentcrowd.com/university-l1004037-s1008332-the_university_of_manchester-manchester</v>
      </c>
      <c r="F244" s="0" t="str">
        <f aca="false">REPLACE(E244,SEARCH("/",E244,1),LEN(E244),"")</f>
        <v>www.studentcrowd.com</v>
      </c>
      <c r="G244" s="0" t="n">
        <f aca="false">IF(F244="www.studentcrowd.com",D244*2/10,IF(F244="www.studentsreview.com",D244*2.5/10,"ERROR"))</f>
        <v>1</v>
      </c>
      <c r="H244" s="0" t="str">
        <f aca="false">VLOOKUP(G244,Sheet2!$A$1:$B$8,2,0)</f>
        <v>excellent</v>
      </c>
      <c r="I244" s="0" t="str">
        <f aca="false">"{""classes"":["""&amp;H244&amp;"""],""text"":"""&amp;A244&amp;"""},"</f>
        <v>{"classes":["excellent"],"text":"Manchester loves its students and you can tell. Wifi access is available almost everywhere on campus for free. The careers service has won awards for how good it is and is clearly one of the best in the country. The resources available for a UoM student to broaden their horizons are amazing. In terms of clubs/societies, we have over 400 so there is bound to be something for everyone. If there isnt, you can start your own! Manchester is the university of opportunity which cannot be missed."},</v>
      </c>
    </row>
    <row r="245" customFormat="false" ht="12.8" hidden="false" customHeight="false" outlineLevel="0" collapsed="false">
      <c r="A245" s="0" t="s">
        <v>260</v>
      </c>
      <c r="B245" s="0" t="s">
        <v>164</v>
      </c>
      <c r="C245" s="0" t="s">
        <v>165</v>
      </c>
      <c r="D245" s="0" t="n">
        <v>4</v>
      </c>
      <c r="E245" s="0" t="str">
        <f aca="false">IFERROR(IFERROR(REPLACE(C245,SEARCH($E$1,C245,1),LEN($E$1),""),REPLACE(C245,SEARCH($F$1,C245,1),LEN($F$1),"")),C245)</f>
        <v>www.studentcrowd.com/university-l1004037-s1008332-the_university_of_manchester-manchester</v>
      </c>
      <c r="F245" s="0" t="str">
        <f aca="false">REPLACE(E245,SEARCH("/",E245,1),LEN(E245),"")</f>
        <v>www.studentcrowd.com</v>
      </c>
      <c r="G245" s="0" t="n">
        <f aca="false">IF(F245="www.studentcrowd.com",D245*2/10,IF(F245="www.studentsreview.com",D245*2.5/10,"ERROR"))</f>
        <v>0.8</v>
      </c>
      <c r="H245" s="0" t="str">
        <f aca="false">VLOOKUP(G245,Sheet2!$A$1:$B$8,2,0)</f>
        <v>good_plus</v>
      </c>
      <c r="I245" s="0" t="str">
        <f aca="false">"{""classes"":["""&amp;H245&amp;"""],""text"":"""&amp;A245&amp;"""},"</f>
        <v>{"classes":["good_plus"],"text":"I overall the university has great facilities, a great social life, and in general the staff are always willing to help. However, there appears to be a sever lack of organisation within the university, especially when it comes to the admin department."},</v>
      </c>
    </row>
    <row r="246" customFormat="false" ht="12.8" hidden="false" customHeight="false" outlineLevel="0" collapsed="false">
      <c r="A246" s="0" t="s">
        <v>261</v>
      </c>
      <c r="B246" s="0" t="s">
        <v>164</v>
      </c>
      <c r="C246" s="0" t="s">
        <v>165</v>
      </c>
      <c r="D246" s="0" t="n">
        <v>5</v>
      </c>
      <c r="E246" s="0" t="str">
        <f aca="false">IFERROR(IFERROR(REPLACE(C246,SEARCH($E$1,C246,1),LEN($E$1),""),REPLACE(C246,SEARCH($F$1,C246,1),LEN($F$1),"")),C246)</f>
        <v>www.studentcrowd.com/university-l1004037-s1008332-the_university_of_manchester-manchester</v>
      </c>
      <c r="F246" s="0" t="str">
        <f aca="false">REPLACE(E246,SEARCH("/",E246,1),LEN(E246),"")</f>
        <v>www.studentcrowd.com</v>
      </c>
      <c r="G246" s="0" t="n">
        <f aca="false">IF(F246="www.studentcrowd.com",D246*2/10,IF(F246="www.studentsreview.com",D246*2.5/10,"ERROR"))</f>
        <v>1</v>
      </c>
      <c r="H246" s="0" t="str">
        <f aca="false">VLOOKUP(G246,Sheet2!$A$1:$B$8,2,0)</f>
        <v>excellent</v>
      </c>
      <c r="I246" s="0" t="str">
        <f aca="false">"{""classes"":["""&amp;H246&amp;"""],""text"":"""&amp;A246&amp;"""},"</f>
        <v>{"classes":["excellent"],"text":"I initially started at Uni of Leeds, and ending up dropping out as it wasnt for me. I have found the course, Staff, facilities and General uni experience at manchester 100 times better and friendlier! I immediately felt settled, welcomed and feel my education quality has improved hugely due to changing Unis!"},</v>
      </c>
    </row>
    <row r="247" customFormat="false" ht="12.8" hidden="false" customHeight="false" outlineLevel="0" collapsed="false">
      <c r="A247" s="0" t="s">
        <v>262</v>
      </c>
      <c r="B247" s="0" t="s">
        <v>263</v>
      </c>
      <c r="C247" s="0" t="s">
        <v>264</v>
      </c>
      <c r="D247" s="0" t="n">
        <v>5</v>
      </c>
      <c r="E247" s="0" t="str">
        <f aca="false">IFERROR(IFERROR(REPLACE(C247,SEARCH($E$1,C247,1),LEN($E$1),""),REPLACE(C247,SEARCH($F$1,C247,1),LEN($F$1),"")),C247)</f>
        <v>www.studentcrowd.com/university-l1000825-s1008584-university_of_bristol-bristol</v>
      </c>
      <c r="F247" s="0" t="str">
        <f aca="false">REPLACE(E247,SEARCH("/",E247,1),LEN(E247),"")</f>
        <v>www.studentcrowd.com</v>
      </c>
      <c r="G247" s="0" t="n">
        <f aca="false">IF(F247="www.studentcrowd.com",D247*2/10,IF(F247="www.studentsreview.com",D247*2.5/10,"ERROR"))</f>
        <v>1</v>
      </c>
      <c r="H247" s="0" t="str">
        <f aca="false">VLOOKUP(G247,Sheet2!$A$1:$B$8,2,0)</f>
        <v>excellent</v>
      </c>
      <c r="I247" s="0" t="str">
        <f aca="false">"{""classes"":["""&amp;H247&amp;"""],""text"":"""&amp;A247&amp;"""},"</f>
        <v>{"classes":["excellent"],"text":"so good, so many admin jobs, love em"},</v>
      </c>
    </row>
    <row r="248" customFormat="false" ht="12.8" hidden="false" customHeight="false" outlineLevel="0" collapsed="false">
      <c r="A248" s="0" t="s">
        <v>265</v>
      </c>
      <c r="B248" s="0" t="s">
        <v>263</v>
      </c>
      <c r="C248" s="0" t="s">
        <v>264</v>
      </c>
      <c r="D248" s="0" t="n">
        <v>3</v>
      </c>
      <c r="E248" s="0" t="str">
        <f aca="false">IFERROR(IFERROR(REPLACE(C248,SEARCH($E$1,C248,1),LEN($E$1),""),REPLACE(C248,SEARCH($F$1,C248,1),LEN($F$1),"")),C248)</f>
        <v>www.studentcrowd.com/university-l1000825-s1008584-university_of_bristol-bristol</v>
      </c>
      <c r="F248" s="0" t="str">
        <f aca="false">REPLACE(E248,SEARCH("/",E248,1),LEN(E248),"")</f>
        <v>www.studentcrowd.com</v>
      </c>
      <c r="G248" s="0" t="n">
        <f aca="false">IF(F248="www.studentcrowd.com",D248*2/10,IF(F248="www.studentsreview.com",D248*2.5/10,"ERROR"))</f>
        <v>0.6</v>
      </c>
      <c r="H248" s="0" t="str">
        <f aca="false">VLOOKUP(G248,Sheet2!$A$1:$B$8,2,0)</f>
        <v>middle_plus</v>
      </c>
      <c r="I248" s="0" t="str">
        <f aca="false">"{""classes"":["""&amp;H248&amp;"""],""text"":"""&amp;A248&amp;"""},"</f>
        <v>{"classes":["middle_plus"],"text":"Wifi only good in certain areas, in areas such as the Hawthorns it is slow and cuts out randomly"},</v>
      </c>
    </row>
    <row r="249" customFormat="false" ht="12.8" hidden="false" customHeight="false" outlineLevel="0" collapsed="false">
      <c r="A249" s="0" t="s">
        <v>266</v>
      </c>
      <c r="B249" s="0" t="s">
        <v>263</v>
      </c>
      <c r="C249" s="0" t="s">
        <v>264</v>
      </c>
      <c r="D249" s="0" t="n">
        <v>2</v>
      </c>
      <c r="E249" s="0" t="str">
        <f aca="false">IFERROR(IFERROR(REPLACE(C249,SEARCH($E$1,C249,1),LEN($E$1),""),REPLACE(C249,SEARCH($F$1,C249,1),LEN($F$1),"")),C249)</f>
        <v>www.studentcrowd.com/university-l1000825-s1008584-university_of_bristol-bristol</v>
      </c>
      <c r="F249" s="0" t="str">
        <f aca="false">REPLACE(E249,SEARCH("/",E249,1),LEN(E249),"")</f>
        <v>www.studentcrowd.com</v>
      </c>
      <c r="G249" s="0" t="n">
        <f aca="false">IF(F249="www.studentcrowd.com",D249*2/10,IF(F249="www.studentsreview.com",D249*2.5/10,"ERROR"))</f>
        <v>0.4</v>
      </c>
      <c r="H249" s="0" t="str">
        <f aca="false">VLOOKUP(G249,Sheet2!$A$1:$B$8,2,0)</f>
        <v>middle_minus</v>
      </c>
      <c r="I249" s="0" t="str">
        <f aca="false">"{""classes"":["""&amp;H249&amp;"""],""text"":"""&amp;A249&amp;"""},"</f>
        <v>{"classes":["middle_minus"],"text":"Support lacking and wouldnt recommend for either student experience or teaching."},</v>
      </c>
    </row>
    <row r="250" customFormat="false" ht="12.8" hidden="false" customHeight="false" outlineLevel="0" collapsed="false">
      <c r="A250" s="0" t="s">
        <v>267</v>
      </c>
      <c r="B250" s="0" t="s">
        <v>263</v>
      </c>
      <c r="C250" s="0" t="s">
        <v>264</v>
      </c>
      <c r="D250" s="0" t="n">
        <v>5</v>
      </c>
      <c r="E250" s="0" t="str">
        <f aca="false">IFERROR(IFERROR(REPLACE(C250,SEARCH($E$1,C250,1),LEN($E$1),""),REPLACE(C250,SEARCH($F$1,C250,1),LEN($F$1),"")),C250)</f>
        <v>www.studentcrowd.com/university-l1000825-s1008584-university_of_bristol-bristol</v>
      </c>
      <c r="F250" s="0" t="str">
        <f aca="false">REPLACE(E250,SEARCH("/",E250,1),LEN(E250),"")</f>
        <v>www.studentcrowd.com</v>
      </c>
      <c r="G250" s="0" t="n">
        <f aca="false">IF(F250="www.studentcrowd.com",D250*2/10,IF(F250="www.studentsreview.com",D250*2.5/10,"ERROR"))</f>
        <v>1</v>
      </c>
      <c r="H250" s="0" t="str">
        <f aca="false">VLOOKUP(G250,Sheet2!$A$1:$B$8,2,0)</f>
        <v>excellent</v>
      </c>
      <c r="I250" s="0" t="str">
        <f aca="false">"{""classes"":["""&amp;H250&amp;"""],""text"":"""&amp;A250&amp;"""},"</f>
        <v>{"classes":["excellent"],"text":"Bristol is a great uni for the arts and humanities  what I do   - the extra curricular side is immense - from sci- fi soc to your classic drama societies and a wide array of music societies - there is literally something for everyone to get involved with. my first year I wasnt a massive fan of my accommodation  Churchill hall  but I think its partly the luck of the draw - I just had to find my friends through my subject and extra -curriculars. Bristol is a brilliant place to live with about 40 different things going on at once  at least lol  - just remember YOU CANT DO EVERYTHING : "},</v>
      </c>
    </row>
    <row r="251" customFormat="false" ht="12.8" hidden="false" customHeight="false" outlineLevel="0" collapsed="false">
      <c r="A251" s="0" t="s">
        <v>268</v>
      </c>
      <c r="B251" s="0" t="s">
        <v>263</v>
      </c>
      <c r="C251" s="0" t="s">
        <v>264</v>
      </c>
      <c r="D251" s="0" t="n">
        <v>5</v>
      </c>
      <c r="E251" s="0" t="str">
        <f aca="false">IFERROR(IFERROR(REPLACE(C251,SEARCH($E$1,C251,1),LEN($E$1),""),REPLACE(C251,SEARCH($F$1,C251,1),LEN($F$1),"")),C251)</f>
        <v>www.studentcrowd.com/university-l1000825-s1008584-university_of_bristol-bristol</v>
      </c>
      <c r="F251" s="0" t="str">
        <f aca="false">REPLACE(E251,SEARCH("/",E251,1),LEN(E251),"")</f>
        <v>www.studentcrowd.com</v>
      </c>
      <c r="G251" s="0" t="n">
        <f aca="false">IF(F251="www.studentcrowd.com",D251*2/10,IF(F251="www.studentsreview.com",D251*2.5/10,"ERROR"))</f>
        <v>1</v>
      </c>
      <c r="H251" s="0" t="str">
        <f aca="false">VLOOKUP(G251,Sheet2!$A$1:$B$8,2,0)</f>
        <v>excellent</v>
      </c>
      <c r="I251" s="0" t="str">
        <f aca="false">"{""classes"":["""&amp;H251&amp;"""],""text"":"""&amp;A251&amp;"""},"</f>
        <v>{"classes":["excellent"],"text":"Bristol is a great uni to go to"},</v>
      </c>
    </row>
    <row r="252" customFormat="false" ht="12.8" hidden="false" customHeight="false" outlineLevel="0" collapsed="false">
      <c r="A252" s="0" t="s">
        <v>269</v>
      </c>
      <c r="B252" s="0" t="s">
        <v>263</v>
      </c>
      <c r="C252" s="0" t="s">
        <v>264</v>
      </c>
      <c r="D252" s="0" t="n">
        <v>4</v>
      </c>
      <c r="E252" s="0" t="str">
        <f aca="false">IFERROR(IFERROR(REPLACE(C252,SEARCH($E$1,C252,1),LEN($E$1),""),REPLACE(C252,SEARCH($F$1,C252,1),LEN($F$1),"")),C252)</f>
        <v>www.studentcrowd.com/university-l1000825-s1008584-university_of_bristol-bristol</v>
      </c>
      <c r="F252" s="0" t="str">
        <f aca="false">REPLACE(E252,SEARCH("/",E252,1),LEN(E252),"")</f>
        <v>www.studentcrowd.com</v>
      </c>
      <c r="G252" s="0" t="n">
        <f aca="false">IF(F252="www.studentcrowd.com",D252*2/10,IF(F252="www.studentsreview.com",D252*2.5/10,"ERROR"))</f>
        <v>0.8</v>
      </c>
      <c r="H252" s="0" t="str">
        <f aca="false">VLOOKUP(G252,Sheet2!$A$1:$B$8,2,0)</f>
        <v>good_plus</v>
      </c>
      <c r="I252" s="0" t="str">
        <f aca="false">"{""classes"":["""&amp;H252&amp;"""],""text"":"""&amp;A252&amp;"""},"</f>
        <v>{"classes":["good_plus"],"text":"A truly inspirational and excellent university! It has opened so many doors for my future development!"},</v>
      </c>
    </row>
    <row r="253" customFormat="false" ht="12.8" hidden="false" customHeight="false" outlineLevel="0" collapsed="false">
      <c r="A253" s="0" t="s">
        <v>270</v>
      </c>
      <c r="B253" s="0" t="s">
        <v>263</v>
      </c>
      <c r="C253" s="0" t="s">
        <v>264</v>
      </c>
      <c r="D253" s="0" t="n">
        <v>4</v>
      </c>
      <c r="E253" s="0" t="str">
        <f aca="false">IFERROR(IFERROR(REPLACE(C253,SEARCH($E$1,C253,1),LEN($E$1),""),REPLACE(C253,SEARCH($F$1,C253,1),LEN($F$1),"")),C253)</f>
        <v>www.studentcrowd.com/university-l1000825-s1008584-university_of_bristol-bristol</v>
      </c>
      <c r="F253" s="0" t="str">
        <f aca="false">REPLACE(E253,SEARCH("/",E253,1),LEN(E253),"")</f>
        <v>www.studentcrowd.com</v>
      </c>
      <c r="G253" s="0" t="n">
        <f aca="false">IF(F253="www.studentcrowd.com",D253*2/10,IF(F253="www.studentsreview.com",D253*2.5/10,"ERROR"))</f>
        <v>0.8</v>
      </c>
      <c r="H253" s="0" t="str">
        <f aca="false">VLOOKUP(G253,Sheet2!$A$1:$B$8,2,0)</f>
        <v>good_plus</v>
      </c>
      <c r="I253" s="0" t="str">
        <f aca="false">"{""classes"":["""&amp;H253&amp;"""],""text"":"""&amp;A253&amp;"""},"</f>
        <v>{"classes":["good_plus"],"text":"Great fun, good course, ok accommodation"},</v>
      </c>
    </row>
    <row r="254" customFormat="false" ht="12.8" hidden="false" customHeight="false" outlineLevel="0" collapsed="false">
      <c r="A254" s="0" t="s">
        <v>271</v>
      </c>
      <c r="B254" s="0" t="s">
        <v>263</v>
      </c>
      <c r="C254" s="0" t="s">
        <v>264</v>
      </c>
      <c r="D254" s="0" t="n">
        <v>5</v>
      </c>
      <c r="E254" s="0" t="str">
        <f aca="false">IFERROR(IFERROR(REPLACE(C254,SEARCH($E$1,C254,1),LEN($E$1),""),REPLACE(C254,SEARCH($F$1,C254,1),LEN($F$1),"")),C254)</f>
        <v>www.studentcrowd.com/university-l1000825-s1008584-university_of_bristol-bristol</v>
      </c>
      <c r="F254" s="0" t="str">
        <f aca="false">REPLACE(E254,SEARCH("/",E254,1),LEN(E254),"")</f>
        <v>www.studentcrowd.com</v>
      </c>
      <c r="G254" s="0" t="n">
        <f aca="false">IF(F254="www.studentcrowd.com",D254*2/10,IF(F254="www.studentsreview.com",D254*2.5/10,"ERROR"))</f>
        <v>1</v>
      </c>
      <c r="H254" s="0" t="str">
        <f aca="false">VLOOKUP(G254,Sheet2!$A$1:$B$8,2,0)</f>
        <v>excellent</v>
      </c>
      <c r="I254" s="0" t="str">
        <f aca="false">"{""classes"":["""&amp;H254&amp;"""],""text"":"""&amp;A254&amp;"""},"</f>
        <v>{"classes":["excellent"],"text":"Amazing student union and building, so much going on- they also have gender neutral toilets which I think is really cool. The wifi  eduroam  is everywhere in places you cant even imagine."},</v>
      </c>
    </row>
    <row r="255" customFormat="false" ht="12.8" hidden="false" customHeight="false" outlineLevel="0" collapsed="false">
      <c r="A255" s="0" t="s">
        <v>272</v>
      </c>
      <c r="B255" s="0" t="s">
        <v>263</v>
      </c>
      <c r="C255" s="0" t="s">
        <v>264</v>
      </c>
      <c r="D255" s="0" t="n">
        <v>5</v>
      </c>
      <c r="E255" s="0" t="str">
        <f aca="false">IFERROR(IFERROR(REPLACE(C255,SEARCH($E$1,C255,1),LEN($E$1),""),REPLACE(C255,SEARCH($F$1,C255,1),LEN($F$1),"")),C255)</f>
        <v>www.studentcrowd.com/university-l1000825-s1008584-university_of_bristol-bristol</v>
      </c>
      <c r="F255" s="0" t="str">
        <f aca="false">REPLACE(E255,SEARCH("/",E255,1),LEN(E255),"")</f>
        <v>www.studentcrowd.com</v>
      </c>
      <c r="G255" s="0" t="n">
        <f aca="false">IF(F255="www.studentcrowd.com",D255*2/10,IF(F255="www.studentsreview.com",D255*2.5/10,"ERROR"))</f>
        <v>1</v>
      </c>
      <c r="H255" s="0" t="str">
        <f aca="false">VLOOKUP(G255,Sheet2!$A$1:$B$8,2,0)</f>
        <v>excellent</v>
      </c>
      <c r="I255" s="0" t="str">
        <f aca="false">"{""classes"":["""&amp;H255&amp;"""],""text"":"""&amp;A255&amp;"""},"</f>
        <v>{"classes":["excellent"],"text":"lovely place, although a bit hipstery"},</v>
      </c>
    </row>
    <row r="256" customFormat="false" ht="12.8" hidden="false" customHeight="false" outlineLevel="0" collapsed="false">
      <c r="A256" s="0" t="s">
        <v>273</v>
      </c>
      <c r="B256" s="0" t="s">
        <v>263</v>
      </c>
      <c r="C256" s="0" t="s">
        <v>264</v>
      </c>
      <c r="D256" s="0" t="n">
        <v>5</v>
      </c>
      <c r="E256" s="0" t="str">
        <f aca="false">IFERROR(IFERROR(REPLACE(C256,SEARCH($E$1,C256,1),LEN($E$1),""),REPLACE(C256,SEARCH($F$1,C256,1),LEN($F$1),"")),C256)</f>
        <v>www.studentcrowd.com/university-l1000825-s1008584-university_of_bristol-bristol</v>
      </c>
      <c r="F256" s="0" t="str">
        <f aca="false">REPLACE(E256,SEARCH("/",E256,1),LEN(E256),"")</f>
        <v>www.studentcrowd.com</v>
      </c>
      <c r="G256" s="0" t="n">
        <f aca="false">IF(F256="www.studentcrowd.com",D256*2/10,IF(F256="www.studentsreview.com",D256*2.5/10,"ERROR"))</f>
        <v>1</v>
      </c>
      <c r="H256" s="0" t="str">
        <f aca="false">VLOOKUP(G256,Sheet2!$A$1:$B$8,2,0)</f>
        <v>excellent</v>
      </c>
      <c r="I256" s="0" t="str">
        <f aca="false">"{""classes"":["""&amp;H256&amp;"""],""text"":"""&amp;A256&amp;"""},"</f>
        <v>{"classes":["excellent"],"text":"Really great experience here thus far."},</v>
      </c>
    </row>
    <row r="257" customFormat="false" ht="12.8" hidden="false" customHeight="false" outlineLevel="0" collapsed="false">
      <c r="A257" s="0" t="s">
        <v>274</v>
      </c>
      <c r="B257" s="0" t="s">
        <v>263</v>
      </c>
      <c r="C257" s="0" t="s">
        <v>264</v>
      </c>
      <c r="D257" s="0" t="n">
        <v>4</v>
      </c>
      <c r="E257" s="0" t="str">
        <f aca="false">IFERROR(IFERROR(REPLACE(C257,SEARCH($E$1,C257,1),LEN($E$1),""),REPLACE(C257,SEARCH($F$1,C257,1),LEN($F$1),"")),C257)</f>
        <v>www.studentcrowd.com/university-l1000825-s1008584-university_of_bristol-bristol</v>
      </c>
      <c r="F257" s="0" t="str">
        <f aca="false">REPLACE(E257,SEARCH("/",E257,1),LEN(E257),"")</f>
        <v>www.studentcrowd.com</v>
      </c>
      <c r="G257" s="0" t="n">
        <f aca="false">IF(F257="www.studentcrowd.com",D257*2/10,IF(F257="www.studentsreview.com",D257*2.5/10,"ERROR"))</f>
        <v>0.8</v>
      </c>
      <c r="H257" s="0" t="str">
        <f aca="false">VLOOKUP(G257,Sheet2!$A$1:$B$8,2,0)</f>
        <v>good_plus</v>
      </c>
      <c r="I257" s="0" t="str">
        <f aca="false">"{""classes"":["""&amp;H257&amp;"""],""text"":"""&amp;A257&amp;"""},"</f>
        <v>{"classes":["good_plus"],"text":"Only started here this year and love it, good atmosphere and friendly people. Accommodation is fine and the staff were welcoming."},</v>
      </c>
    </row>
    <row r="258" customFormat="false" ht="12.8" hidden="false" customHeight="false" outlineLevel="0" collapsed="false">
      <c r="A258" s="0" t="s">
        <v>275</v>
      </c>
      <c r="B258" s="0" t="s">
        <v>263</v>
      </c>
      <c r="C258" s="0" t="s">
        <v>264</v>
      </c>
      <c r="D258" s="0" t="n">
        <v>4</v>
      </c>
      <c r="E258" s="0" t="str">
        <f aca="false">IFERROR(IFERROR(REPLACE(C258,SEARCH($E$1,C258,1),LEN($E$1),""),REPLACE(C258,SEARCH($F$1,C258,1),LEN($F$1),"")),C258)</f>
        <v>www.studentcrowd.com/university-l1000825-s1008584-university_of_bristol-bristol</v>
      </c>
      <c r="F258" s="0" t="str">
        <f aca="false">REPLACE(E258,SEARCH("/",E258,1),LEN(E258),"")</f>
        <v>www.studentcrowd.com</v>
      </c>
      <c r="G258" s="0" t="n">
        <f aca="false">IF(F258="www.studentcrowd.com",D258*2/10,IF(F258="www.studentsreview.com",D258*2.5/10,"ERROR"))</f>
        <v>0.8</v>
      </c>
      <c r="H258" s="0" t="str">
        <f aca="false">VLOOKUP(G258,Sheet2!$A$1:$B$8,2,0)</f>
        <v>good_plus</v>
      </c>
      <c r="I258" s="0" t="str">
        <f aca="false">"{""classes"":["""&amp;H258&amp;"""],""text"":"""&amp;A258&amp;"""},"</f>
        <v>{"classes":["good_plus"],"text":"Such an amazing uni in such an amazing city, theres always something on for anyone."},</v>
      </c>
    </row>
    <row r="259" customFormat="false" ht="12.8" hidden="false" customHeight="false" outlineLevel="0" collapsed="false">
      <c r="A259" s="0" t="s">
        <v>276</v>
      </c>
      <c r="B259" s="0" t="s">
        <v>263</v>
      </c>
      <c r="C259" s="0" t="s">
        <v>264</v>
      </c>
      <c r="D259" s="0" t="n">
        <v>3</v>
      </c>
      <c r="E259" s="0" t="str">
        <f aca="false">IFERROR(IFERROR(REPLACE(C259,SEARCH($E$1,C259,1),LEN($E$1),""),REPLACE(C259,SEARCH($F$1,C259,1),LEN($F$1),"")),C259)</f>
        <v>www.studentcrowd.com/university-l1000825-s1008584-university_of_bristol-bristol</v>
      </c>
      <c r="F259" s="0" t="str">
        <f aca="false">REPLACE(E259,SEARCH("/",E259,1),LEN(E259),"")</f>
        <v>www.studentcrowd.com</v>
      </c>
      <c r="G259" s="0" t="n">
        <f aca="false">IF(F259="www.studentcrowd.com",D259*2/10,IF(F259="www.studentsreview.com",D259*2.5/10,"ERROR"))</f>
        <v>0.6</v>
      </c>
      <c r="H259" s="0" t="str">
        <f aca="false">VLOOKUP(G259,Sheet2!$A$1:$B$8,2,0)</f>
        <v>middle_plus</v>
      </c>
      <c r="I259" s="0" t="str">
        <f aca="false">"{""classes"":["""&amp;H259&amp;"""],""text"":"""&amp;A259&amp;"""},"</f>
        <v>{"classes":["middle_plus"],"text":"Student union has good drinks deals although it is a bit far away from my accommodation"},</v>
      </c>
    </row>
    <row r="260" customFormat="false" ht="12.8" hidden="false" customHeight="false" outlineLevel="0" collapsed="false">
      <c r="A260" s="0" t="s">
        <v>277</v>
      </c>
      <c r="B260" s="0" t="s">
        <v>263</v>
      </c>
      <c r="C260" s="0" t="s">
        <v>264</v>
      </c>
      <c r="D260" s="0" t="n">
        <v>5</v>
      </c>
      <c r="E260" s="0" t="str">
        <f aca="false">IFERROR(IFERROR(REPLACE(C260,SEARCH($E$1,C260,1),LEN($E$1),""),REPLACE(C260,SEARCH($F$1,C260,1),LEN($F$1),"")),C260)</f>
        <v>www.studentcrowd.com/university-l1000825-s1008584-university_of_bristol-bristol</v>
      </c>
      <c r="F260" s="0" t="str">
        <f aca="false">REPLACE(E260,SEARCH("/",E260,1),LEN(E260),"")</f>
        <v>www.studentcrowd.com</v>
      </c>
      <c r="G260" s="0" t="n">
        <f aca="false">IF(F260="www.studentcrowd.com",D260*2/10,IF(F260="www.studentsreview.com",D260*2.5/10,"ERROR"))</f>
        <v>1</v>
      </c>
      <c r="H260" s="0" t="str">
        <f aca="false">VLOOKUP(G260,Sheet2!$A$1:$B$8,2,0)</f>
        <v>excellent</v>
      </c>
      <c r="I260" s="0" t="str">
        <f aca="false">"{""classes"":["""&amp;H260&amp;"""],""text"":"""&amp;A260&amp;"""},"</f>
        <v>{"classes":["excellent"],"text":"Sick place, great social scene and sets you up fairly well in life. Best place to spend 3 years"},</v>
      </c>
    </row>
    <row r="261" customFormat="false" ht="12.8" hidden="false" customHeight="false" outlineLevel="0" collapsed="false">
      <c r="A261" s="0" t="s">
        <v>278</v>
      </c>
      <c r="B261" s="0" t="s">
        <v>263</v>
      </c>
      <c r="C261" s="0" t="s">
        <v>264</v>
      </c>
      <c r="D261" s="0" t="n">
        <v>5</v>
      </c>
      <c r="E261" s="0" t="str">
        <f aca="false">IFERROR(IFERROR(REPLACE(C261,SEARCH($E$1,C261,1),LEN($E$1),""),REPLACE(C261,SEARCH($F$1,C261,1),LEN($F$1),"")),C261)</f>
        <v>www.studentcrowd.com/university-l1000825-s1008584-university_of_bristol-bristol</v>
      </c>
      <c r="F261" s="0" t="str">
        <f aca="false">REPLACE(E261,SEARCH("/",E261,1),LEN(E261),"")</f>
        <v>www.studentcrowd.com</v>
      </c>
      <c r="G261" s="0" t="n">
        <f aca="false">IF(F261="www.studentcrowd.com",D261*2/10,IF(F261="www.studentsreview.com",D261*2.5/10,"ERROR"))</f>
        <v>1</v>
      </c>
      <c r="H261" s="0" t="str">
        <f aca="false">VLOOKUP(G261,Sheet2!$A$1:$B$8,2,0)</f>
        <v>excellent</v>
      </c>
      <c r="I261" s="0" t="str">
        <f aca="false">"{""classes"":["""&amp;H261&amp;"""],""text"":"""&amp;A261&amp;"""},"</f>
        <v>{"classes":["excellent"],"text":"The best course for computer science and electronics. Great labs, teamwork projects and events. Vibrant city, loads of things to do and active societies."},</v>
      </c>
    </row>
    <row r="262" customFormat="false" ht="12.8" hidden="false" customHeight="false" outlineLevel="0" collapsed="false">
      <c r="A262" s="0" t="s">
        <v>279</v>
      </c>
      <c r="B262" s="0" t="s">
        <v>263</v>
      </c>
      <c r="C262" s="0" t="s">
        <v>264</v>
      </c>
      <c r="D262" s="0" t="n">
        <v>4</v>
      </c>
      <c r="E262" s="0" t="str">
        <f aca="false">IFERROR(IFERROR(REPLACE(C262,SEARCH($E$1,C262,1),LEN($E$1),""),REPLACE(C262,SEARCH($F$1,C262,1),LEN($F$1),"")),C262)</f>
        <v>www.studentcrowd.com/university-l1000825-s1008584-university_of_bristol-bristol</v>
      </c>
      <c r="F262" s="0" t="str">
        <f aca="false">REPLACE(E262,SEARCH("/",E262,1),LEN(E262),"")</f>
        <v>www.studentcrowd.com</v>
      </c>
      <c r="G262" s="0" t="n">
        <f aca="false">IF(F262="www.studentcrowd.com",D262*2/10,IF(F262="www.studentsreview.com",D262*2.5/10,"ERROR"))</f>
        <v>0.8</v>
      </c>
      <c r="H262" s="0" t="str">
        <f aca="false">VLOOKUP(G262,Sheet2!$A$1:$B$8,2,0)</f>
        <v>good_plus</v>
      </c>
      <c r="I262" s="0" t="str">
        <f aca="false">"{""classes"":["""&amp;H262&amp;"""],""text"":"""&amp;A262&amp;"""},"</f>
        <v>{"classes":["good_plus"],"text":"Social aspect is absolutely fantastic, music scene is immense, best place to be"},</v>
      </c>
    </row>
    <row r="263" customFormat="false" ht="12.8" hidden="false" customHeight="false" outlineLevel="0" collapsed="false">
      <c r="A263" s="0" t="s">
        <v>280</v>
      </c>
      <c r="B263" s="0" t="s">
        <v>263</v>
      </c>
      <c r="C263" s="0" t="s">
        <v>264</v>
      </c>
      <c r="D263" s="0" t="n">
        <v>4</v>
      </c>
      <c r="E263" s="0" t="str">
        <f aca="false">IFERROR(IFERROR(REPLACE(C263,SEARCH($E$1,C263,1),LEN($E$1),""),REPLACE(C263,SEARCH($F$1,C263,1),LEN($F$1),"")),C263)</f>
        <v>www.studentcrowd.com/university-l1000825-s1008584-university_of_bristol-bristol</v>
      </c>
      <c r="F263" s="0" t="str">
        <f aca="false">REPLACE(E263,SEARCH("/",E263,1),LEN(E263),"")</f>
        <v>www.studentcrowd.com</v>
      </c>
      <c r="G263" s="0" t="n">
        <f aca="false">IF(F263="www.studentcrowd.com",D263*2/10,IF(F263="www.studentsreview.com",D263*2.5/10,"ERROR"))</f>
        <v>0.8</v>
      </c>
      <c r="H263" s="0" t="str">
        <f aca="false">VLOOKUP(G263,Sheet2!$A$1:$B$8,2,0)</f>
        <v>good_plus</v>
      </c>
      <c r="I263" s="0" t="str">
        <f aca="false">"{""classes"":["""&amp;H263&amp;"""],""text"":"""&amp;A263&amp;"""},"</f>
        <v>{"classes":["good_plus"],"text":"Really good uni for facilities and courses. Not great that the student union was closed for half of my time at the uni and its a bit far away. Because its not campus based there arent any shops but all the big departments have cafes."},</v>
      </c>
    </row>
    <row r="264" customFormat="false" ht="12.8" hidden="false" customHeight="false" outlineLevel="0" collapsed="false">
      <c r="A264" s="0" t="s">
        <v>281</v>
      </c>
      <c r="B264" s="0" t="s">
        <v>263</v>
      </c>
      <c r="C264" s="0" t="s">
        <v>264</v>
      </c>
      <c r="D264" s="0" t="n">
        <v>3</v>
      </c>
      <c r="E264" s="0" t="str">
        <f aca="false">IFERROR(IFERROR(REPLACE(C264,SEARCH($E$1,C264,1),LEN($E$1),""),REPLACE(C264,SEARCH($F$1,C264,1),LEN($F$1),"")),C264)</f>
        <v>www.studentcrowd.com/university-l1000825-s1008584-university_of_bristol-bristol</v>
      </c>
      <c r="F264" s="0" t="str">
        <f aca="false">REPLACE(E264,SEARCH("/",E264,1),LEN(E264),"")</f>
        <v>www.studentcrowd.com</v>
      </c>
      <c r="G264" s="0" t="n">
        <f aca="false">IF(F264="www.studentcrowd.com",D264*2/10,IF(F264="www.studentsreview.com",D264*2.5/10,"ERROR"))</f>
        <v>0.6</v>
      </c>
      <c r="H264" s="0" t="str">
        <f aca="false">VLOOKUP(G264,Sheet2!$A$1:$B$8,2,0)</f>
        <v>middle_plus</v>
      </c>
      <c r="I264" s="0" t="str">
        <f aca="false">"{""classes"":["""&amp;H264&amp;"""],""text"":"""&amp;A264&amp;"""},"</f>
        <v>{"classes":["middle_plus"],"text":"Not anywhere near enough money spend on the Arts or Social Science faculties."},</v>
      </c>
    </row>
    <row r="265" customFormat="false" ht="12.8" hidden="false" customHeight="false" outlineLevel="0" collapsed="false">
      <c r="A265" s="0" t="s">
        <v>282</v>
      </c>
      <c r="B265" s="0" t="s">
        <v>263</v>
      </c>
      <c r="C265" s="0" t="s">
        <v>264</v>
      </c>
      <c r="D265" s="0" t="n">
        <v>3</v>
      </c>
      <c r="E265" s="0" t="str">
        <f aca="false">IFERROR(IFERROR(REPLACE(C265,SEARCH($E$1,C265,1),LEN($E$1),""),REPLACE(C265,SEARCH($F$1,C265,1),LEN($F$1),"")),C265)</f>
        <v>www.studentcrowd.com/university-l1000825-s1008584-university_of_bristol-bristol</v>
      </c>
      <c r="F265" s="0" t="str">
        <f aca="false">REPLACE(E265,SEARCH("/",E265,1),LEN(E265),"")</f>
        <v>www.studentcrowd.com</v>
      </c>
      <c r="G265" s="0" t="n">
        <f aca="false">IF(F265="www.studentcrowd.com",D265*2/10,IF(F265="www.studentsreview.com",D265*2.5/10,"ERROR"))</f>
        <v>0.6</v>
      </c>
      <c r="H265" s="0" t="str">
        <f aca="false">VLOOKUP(G265,Sheet2!$A$1:$B$8,2,0)</f>
        <v>middle_plus</v>
      </c>
      <c r="I265" s="0" t="str">
        <f aca="false">"{""classes"":["""&amp;H265&amp;"""],""text"":"""&amp;A265&amp;"""},"</f>
        <v>{"classes":["middle_plus"],"text":"Exciting and fun at first. Some problems with slow admin."},</v>
      </c>
    </row>
    <row r="266" customFormat="false" ht="12.8" hidden="false" customHeight="false" outlineLevel="0" collapsed="false">
      <c r="A266" s="0" t="s">
        <v>283</v>
      </c>
      <c r="B266" s="0" t="s">
        <v>263</v>
      </c>
      <c r="C266" s="0" t="s">
        <v>264</v>
      </c>
      <c r="D266" s="0" t="n">
        <v>4</v>
      </c>
      <c r="E266" s="0" t="str">
        <f aca="false">IFERROR(IFERROR(REPLACE(C266,SEARCH($E$1,C266,1),LEN($E$1),""),REPLACE(C266,SEARCH($F$1,C266,1),LEN($F$1),"")),C266)</f>
        <v>www.studentcrowd.com/university-l1000825-s1008584-university_of_bristol-bristol</v>
      </c>
      <c r="F266" s="0" t="str">
        <f aca="false">REPLACE(E266,SEARCH("/",E266,1),LEN(E266),"")</f>
        <v>www.studentcrowd.com</v>
      </c>
      <c r="G266" s="0" t="n">
        <f aca="false">IF(F266="www.studentcrowd.com",D266*2/10,IF(F266="www.studentsreview.com",D266*2.5/10,"ERROR"))</f>
        <v>0.8</v>
      </c>
      <c r="H266" s="0" t="str">
        <f aca="false">VLOOKUP(G266,Sheet2!$A$1:$B$8,2,0)</f>
        <v>good_plus</v>
      </c>
      <c r="I266" s="0" t="str">
        <f aca="false">"{""classes"":["""&amp;H266&amp;"""],""text"":"""&amp;A266&amp;"""},"</f>
        <v>{"classes":["good_plus"],"text":"One of the best universities for Mechanical Engineering, Law and Psychology . Get in there and youre fun is guaranteed."},</v>
      </c>
    </row>
    <row r="267" customFormat="false" ht="12.8" hidden="false" customHeight="false" outlineLevel="0" collapsed="false">
      <c r="A267" s="0" t="s">
        <v>284</v>
      </c>
      <c r="B267" s="0" t="s">
        <v>263</v>
      </c>
      <c r="C267" s="0" t="s">
        <v>264</v>
      </c>
      <c r="D267" s="0" t="n">
        <v>4</v>
      </c>
      <c r="E267" s="0" t="str">
        <f aca="false">IFERROR(IFERROR(REPLACE(C267,SEARCH($E$1,C267,1),LEN($E$1),""),REPLACE(C267,SEARCH($F$1,C267,1),LEN($F$1),"")),C267)</f>
        <v>www.studentcrowd.com/university-l1000825-s1008584-university_of_bristol-bristol</v>
      </c>
      <c r="F267" s="0" t="str">
        <f aca="false">REPLACE(E267,SEARCH("/",E267,1),LEN(E267),"")</f>
        <v>www.studentcrowd.com</v>
      </c>
      <c r="G267" s="0" t="n">
        <f aca="false">IF(F267="www.studentcrowd.com",D267*2/10,IF(F267="www.studentsreview.com",D267*2.5/10,"ERROR"))</f>
        <v>0.8</v>
      </c>
      <c r="H267" s="0" t="str">
        <f aca="false">VLOOKUP(G267,Sheet2!$A$1:$B$8,2,0)</f>
        <v>good_plus</v>
      </c>
      <c r="I267" s="0" t="str">
        <f aca="false">"{""classes"":["""&amp;H267&amp;"""],""text"":"""&amp;A267&amp;"""},"</f>
        <v>{"classes":["good_plus"],"text":"Total lack of academic support, but great academic reputation - so good degrees are harder to get than they need to be but well worth it. Student Union has the campaigning passion of a donkey."},</v>
      </c>
    </row>
    <row r="268" customFormat="false" ht="12.8" hidden="false" customHeight="false" outlineLevel="0" collapsed="false">
      <c r="A268" s="0" t="s">
        <v>285</v>
      </c>
      <c r="B268" s="0" t="s">
        <v>263</v>
      </c>
      <c r="C268" s="0" t="s">
        <v>264</v>
      </c>
      <c r="D268" s="0" t="n">
        <v>4</v>
      </c>
      <c r="E268" s="0" t="str">
        <f aca="false">IFERROR(IFERROR(REPLACE(C268,SEARCH($E$1,C268,1),LEN($E$1),""),REPLACE(C268,SEARCH($F$1,C268,1),LEN($F$1),"")),C268)</f>
        <v>www.studentcrowd.com/university-l1000825-s1008584-university_of_bristol-bristol</v>
      </c>
      <c r="F268" s="0" t="str">
        <f aca="false">REPLACE(E268,SEARCH("/",E268,1),LEN(E268),"")</f>
        <v>www.studentcrowd.com</v>
      </c>
      <c r="G268" s="0" t="n">
        <f aca="false">IF(F268="www.studentcrowd.com",D268*2/10,IF(F268="www.studentsreview.com",D268*2.5/10,"ERROR"))</f>
        <v>0.8</v>
      </c>
      <c r="H268" s="0" t="str">
        <f aca="false">VLOOKUP(G268,Sheet2!$A$1:$B$8,2,0)</f>
        <v>good_plus</v>
      </c>
      <c r="I268" s="0" t="str">
        <f aca="false">"{""classes"":["""&amp;H268&amp;"""],""text"":"""&amp;A268&amp;"""},"</f>
        <v>{"classes":["good_plus"],"text":"Amazing city, great variety of people, had the best craziest time. Also really passionate lecturers"},</v>
      </c>
    </row>
    <row r="269" customFormat="false" ht="12.8" hidden="false" customHeight="false" outlineLevel="0" collapsed="false">
      <c r="A269" s="0" t="s">
        <v>286</v>
      </c>
      <c r="B269" s="0" t="s">
        <v>287</v>
      </c>
      <c r="C269" s="0" t="s">
        <v>288</v>
      </c>
      <c r="D269" s="0" t="n">
        <v>1</v>
      </c>
      <c r="E269" s="0" t="str">
        <f aca="false">IFERROR(IFERROR(REPLACE(C269,SEARCH($E$1,C269,1),LEN($E$1),""),REPLACE(C269,SEARCH($F$1,C269,1),LEN($F$1),"")),C269)</f>
        <v>www.studentcrowd.com/university-l1002914-s1008243-university_of_glasgow-glasgow</v>
      </c>
      <c r="F269" s="0" t="str">
        <f aca="false">REPLACE(E269,SEARCH("/",E269,1),LEN(E269),"")</f>
        <v>www.studentcrowd.com</v>
      </c>
      <c r="G269" s="0" t="n">
        <f aca="false">IF(F269="www.studentcrowd.com",D269*2/10,IF(F269="www.studentsreview.com",D269*2.5/10,"ERROR"))</f>
        <v>0.2</v>
      </c>
      <c r="H269" s="0" t="str">
        <f aca="false">VLOOKUP(G269,Sheet2!$A$1:$B$8,2,0)</f>
        <v>bad</v>
      </c>
      <c r="I269" s="0" t="str">
        <f aca="false">"{""classes"":["""&amp;H269&amp;"""],""text"":"""&amp;A269&amp;"""},"</f>
        <v>{"classes":["bad"],"text":"Disgusting, disgusting, disgusting. The experience I had with this University left me humiliated and absolutely dejected. I was treated with so much rudeness from the staff members and unbelievable indifference for a potential student trying to explain that their online account does not work. The man from the complaints team seemed absolutely bored with his job which would explain why he hung up on me and BLOCKED my number. What kind of University allows the staff members to act in this manner....absolutely dissapointed. It is not worth it."},</v>
      </c>
    </row>
    <row r="270" customFormat="false" ht="12.8" hidden="false" customHeight="false" outlineLevel="0" collapsed="false">
      <c r="A270" s="0" t="s">
        <v>289</v>
      </c>
      <c r="B270" s="0" t="s">
        <v>287</v>
      </c>
      <c r="C270" s="0" t="s">
        <v>288</v>
      </c>
      <c r="D270" s="0" t="n">
        <v>1</v>
      </c>
      <c r="E270" s="0" t="str">
        <f aca="false">IFERROR(IFERROR(REPLACE(C270,SEARCH($E$1,C270,1),LEN($E$1),""),REPLACE(C270,SEARCH($F$1,C270,1),LEN($F$1),"")),C270)</f>
        <v>www.studentcrowd.com/university-l1002914-s1008243-university_of_glasgow-glasgow</v>
      </c>
      <c r="F270" s="0" t="str">
        <f aca="false">REPLACE(E270,SEARCH("/",E270,1),LEN(E270),"")</f>
        <v>www.studentcrowd.com</v>
      </c>
      <c r="G270" s="0" t="n">
        <f aca="false">IF(F270="www.studentcrowd.com",D270*2/10,IF(F270="www.studentsreview.com",D270*2.5/10,"ERROR"))</f>
        <v>0.2</v>
      </c>
      <c r="H270" s="0" t="str">
        <f aca="false">VLOOKUP(G270,Sheet2!$A$1:$B$8,2,0)</f>
        <v>bad</v>
      </c>
      <c r="I270" s="0" t="str">
        <f aca="false">"{""classes"":["""&amp;H270&amp;"""],""text"":"""&amp;A270&amp;"""},"</f>
        <v>{"classes":["bad"],"text":"Disgusting, disgusting, disgusting. The experience I had with this University left me sick to my stomach, humiliated and angry. I was with extreme rudeness from staff members and utmost indifference. It left me speechless how terrible they can be to potential students. I wish I had never signed up for this University."},</v>
      </c>
    </row>
    <row r="271" customFormat="false" ht="12.8" hidden="false" customHeight="false" outlineLevel="0" collapsed="false">
      <c r="A271" s="0" t="s">
        <v>290</v>
      </c>
      <c r="B271" s="0" t="s">
        <v>287</v>
      </c>
      <c r="C271" s="0" t="s">
        <v>288</v>
      </c>
      <c r="D271" s="0" t="n">
        <v>5</v>
      </c>
      <c r="E271" s="0" t="str">
        <f aca="false">IFERROR(IFERROR(REPLACE(C271,SEARCH($E$1,C271,1),LEN($E$1),""),REPLACE(C271,SEARCH($F$1,C271,1),LEN($F$1),"")),C271)</f>
        <v>www.studentcrowd.com/university-l1002914-s1008243-university_of_glasgow-glasgow</v>
      </c>
      <c r="F271" s="0" t="str">
        <f aca="false">REPLACE(E271,SEARCH("/",E271,1),LEN(E271),"")</f>
        <v>www.studentcrowd.com</v>
      </c>
      <c r="G271" s="0" t="n">
        <f aca="false">IF(F271="www.studentcrowd.com",D271*2/10,IF(F271="www.studentsreview.com",D271*2.5/10,"ERROR"))</f>
        <v>1</v>
      </c>
      <c r="H271" s="0" t="str">
        <f aca="false">VLOOKUP(G271,Sheet2!$A$1:$B$8,2,0)</f>
        <v>excellent</v>
      </c>
      <c r="I271" s="0" t="str">
        <f aca="false">"{""classes"":["""&amp;H271&amp;"""],""text"":"""&amp;A271&amp;"""},"</f>
        <v>{"classes":["excellent"],"text":"Its great to study at such an old university! Feels like Im actually in Hogwarts!"},</v>
      </c>
    </row>
    <row r="272" customFormat="false" ht="12.8" hidden="false" customHeight="false" outlineLevel="0" collapsed="false">
      <c r="A272" s="0" t="s">
        <v>291</v>
      </c>
      <c r="B272" s="0" t="s">
        <v>287</v>
      </c>
      <c r="C272" s="0" t="s">
        <v>288</v>
      </c>
      <c r="D272" s="0" t="n">
        <v>4</v>
      </c>
      <c r="E272" s="0" t="str">
        <f aca="false">IFERROR(IFERROR(REPLACE(C272,SEARCH($E$1,C272,1),LEN($E$1),""),REPLACE(C272,SEARCH($F$1,C272,1),LEN($F$1),"")),C272)</f>
        <v>www.studentcrowd.com/university-l1002914-s1008243-university_of_glasgow-glasgow</v>
      </c>
      <c r="F272" s="0" t="str">
        <f aca="false">REPLACE(E272,SEARCH("/",E272,1),LEN(E272),"")</f>
        <v>www.studentcrowd.com</v>
      </c>
      <c r="G272" s="0" t="n">
        <f aca="false">IF(F272="www.studentcrowd.com",D272*2/10,IF(F272="www.studentsreview.com",D272*2.5/10,"ERROR"))</f>
        <v>0.8</v>
      </c>
      <c r="H272" s="0" t="str">
        <f aca="false">VLOOKUP(G272,Sheet2!$A$1:$B$8,2,0)</f>
        <v>good_plus</v>
      </c>
      <c r="I272" s="0" t="str">
        <f aca="false">"{""classes"":["""&amp;H272&amp;"""],""text"":"""&amp;A272&amp;"""},"</f>
        <v>{"classes":["good_plus"],"text":"Cant complain, its pretty standard"},</v>
      </c>
    </row>
    <row r="273" customFormat="false" ht="12.8" hidden="false" customHeight="false" outlineLevel="0" collapsed="false">
      <c r="A273" s="0" t="s">
        <v>292</v>
      </c>
      <c r="B273" s="0" t="s">
        <v>287</v>
      </c>
      <c r="C273" s="0" t="s">
        <v>288</v>
      </c>
      <c r="D273" s="0" t="n">
        <v>3</v>
      </c>
      <c r="E273" s="0" t="str">
        <f aca="false">IFERROR(IFERROR(REPLACE(C273,SEARCH($E$1,C273,1),LEN($E$1),""),REPLACE(C273,SEARCH($F$1,C273,1),LEN($F$1),"")),C273)</f>
        <v>www.studentcrowd.com/university-l1002914-s1008243-university_of_glasgow-glasgow</v>
      </c>
      <c r="F273" s="0" t="str">
        <f aca="false">REPLACE(E273,SEARCH("/",E273,1),LEN(E273),"")</f>
        <v>www.studentcrowd.com</v>
      </c>
      <c r="G273" s="0" t="n">
        <f aca="false">IF(F273="www.studentcrowd.com",D273*2/10,IF(F273="www.studentsreview.com",D273*2.5/10,"ERROR"))</f>
        <v>0.6</v>
      </c>
      <c r="H273" s="0" t="str">
        <f aca="false">VLOOKUP(G273,Sheet2!$A$1:$B$8,2,0)</f>
        <v>middle_plus</v>
      </c>
      <c r="I273" s="0" t="str">
        <f aca="false">"{""classes"":["""&amp;H273&amp;"""],""text"":"""&amp;A273&amp;"""},"</f>
        <v>{"classes":["middle_plus"],"text":"Library is the worst place on earth"},</v>
      </c>
    </row>
    <row r="274" customFormat="false" ht="12.8" hidden="false" customHeight="false" outlineLevel="0" collapsed="false">
      <c r="A274" s="0" t="s">
        <v>293</v>
      </c>
      <c r="B274" s="0" t="s">
        <v>287</v>
      </c>
      <c r="C274" s="0" t="s">
        <v>288</v>
      </c>
      <c r="D274" s="0" t="n">
        <v>5</v>
      </c>
      <c r="E274" s="0" t="str">
        <f aca="false">IFERROR(IFERROR(REPLACE(C274,SEARCH($E$1,C274,1),LEN($E$1),""),REPLACE(C274,SEARCH($F$1,C274,1),LEN($F$1),"")),C274)</f>
        <v>www.studentcrowd.com/university-l1002914-s1008243-university_of_glasgow-glasgow</v>
      </c>
      <c r="F274" s="0" t="str">
        <f aca="false">REPLACE(E274,SEARCH("/",E274,1),LEN(E274),"")</f>
        <v>www.studentcrowd.com</v>
      </c>
      <c r="G274" s="0" t="n">
        <f aca="false">IF(F274="www.studentcrowd.com",D274*2/10,IF(F274="www.studentsreview.com",D274*2.5/10,"ERROR"))</f>
        <v>1</v>
      </c>
      <c r="H274" s="0" t="str">
        <f aca="false">VLOOKUP(G274,Sheet2!$A$1:$B$8,2,0)</f>
        <v>excellent</v>
      </c>
      <c r="I274" s="0" t="str">
        <f aca="false">"{""classes"":["""&amp;H274&amp;"""],""text"":"""&amp;A274&amp;"""},"</f>
        <v>{"classes":["excellent"],"text":"Glasgow is number 1 in scotland"},</v>
      </c>
    </row>
    <row r="275" customFormat="false" ht="12.8" hidden="false" customHeight="false" outlineLevel="0" collapsed="false">
      <c r="A275" s="0" t="s">
        <v>294</v>
      </c>
      <c r="B275" s="0" t="s">
        <v>287</v>
      </c>
      <c r="C275" s="0" t="s">
        <v>288</v>
      </c>
      <c r="D275" s="0" t="n">
        <v>5</v>
      </c>
      <c r="E275" s="0" t="str">
        <f aca="false">IFERROR(IFERROR(REPLACE(C275,SEARCH($E$1,C275,1),LEN($E$1),""),REPLACE(C275,SEARCH($F$1,C275,1),LEN($F$1),"")),C275)</f>
        <v>www.studentcrowd.com/university-l1002914-s1008243-university_of_glasgow-glasgow</v>
      </c>
      <c r="F275" s="0" t="str">
        <f aca="false">REPLACE(E275,SEARCH("/",E275,1),LEN(E275),"")</f>
        <v>www.studentcrowd.com</v>
      </c>
      <c r="G275" s="0" t="n">
        <f aca="false">IF(F275="www.studentcrowd.com",D275*2/10,IF(F275="www.studentsreview.com",D275*2.5/10,"ERROR"))</f>
        <v>1</v>
      </c>
      <c r="H275" s="0" t="str">
        <f aca="false">VLOOKUP(G275,Sheet2!$A$1:$B$8,2,0)</f>
        <v>excellent</v>
      </c>
      <c r="I275" s="0" t="str">
        <f aca="false">"{""classes"":["""&amp;H275&amp;"""],""text"":"""&amp;A275&amp;"""},"</f>
        <v>{"classes":["excellent"],"text":"So many cool societies, tailored to every interest!"},</v>
      </c>
    </row>
    <row r="276" customFormat="false" ht="12.8" hidden="false" customHeight="false" outlineLevel="0" collapsed="false">
      <c r="A276" s="0" t="s">
        <v>295</v>
      </c>
      <c r="B276" s="0" t="s">
        <v>287</v>
      </c>
      <c r="C276" s="0" t="s">
        <v>288</v>
      </c>
      <c r="D276" s="0" t="n">
        <v>4</v>
      </c>
      <c r="E276" s="0" t="str">
        <f aca="false">IFERROR(IFERROR(REPLACE(C276,SEARCH($E$1,C276,1),LEN($E$1),""),REPLACE(C276,SEARCH($F$1,C276,1),LEN($F$1),"")),C276)</f>
        <v>www.studentcrowd.com/university-l1002914-s1008243-university_of_glasgow-glasgow</v>
      </c>
      <c r="F276" s="0" t="str">
        <f aca="false">REPLACE(E276,SEARCH("/",E276,1),LEN(E276),"")</f>
        <v>www.studentcrowd.com</v>
      </c>
      <c r="G276" s="0" t="n">
        <f aca="false">IF(F276="www.studentcrowd.com",D276*2/10,IF(F276="www.studentsreview.com",D276*2.5/10,"ERROR"))</f>
        <v>0.8</v>
      </c>
      <c r="H276" s="0" t="str">
        <f aca="false">VLOOKUP(G276,Sheet2!$A$1:$B$8,2,0)</f>
        <v>good_plus</v>
      </c>
      <c r="I276" s="0" t="str">
        <f aca="false">"{""classes"":["""&amp;H276&amp;"""],""text"":"""&amp;A276&amp;"""},"</f>
        <v>{"classes":["good_plus"],"text":"No complaints, offer everything I can think of"},</v>
      </c>
    </row>
    <row r="277" customFormat="false" ht="12.8" hidden="false" customHeight="false" outlineLevel="0" collapsed="false">
      <c r="A277" s="0" t="s">
        <v>296</v>
      </c>
      <c r="B277" s="0" t="s">
        <v>287</v>
      </c>
      <c r="C277" s="0" t="s">
        <v>288</v>
      </c>
      <c r="D277" s="0" t="n">
        <v>3</v>
      </c>
      <c r="E277" s="0" t="str">
        <f aca="false">IFERROR(IFERROR(REPLACE(C277,SEARCH($E$1,C277,1),LEN($E$1),""),REPLACE(C277,SEARCH($F$1,C277,1),LEN($F$1),"")),C277)</f>
        <v>www.studentcrowd.com/university-l1002914-s1008243-university_of_glasgow-glasgow</v>
      </c>
      <c r="F277" s="0" t="str">
        <f aca="false">REPLACE(E277,SEARCH("/",E277,1),LEN(E277),"")</f>
        <v>www.studentcrowd.com</v>
      </c>
      <c r="G277" s="0" t="n">
        <f aca="false">IF(F277="www.studentcrowd.com",D277*2/10,IF(F277="www.studentsreview.com",D277*2.5/10,"ERROR"))</f>
        <v>0.6</v>
      </c>
      <c r="H277" s="0" t="str">
        <f aca="false">VLOOKUP(G277,Sheet2!$A$1:$B$8,2,0)</f>
        <v>middle_plus</v>
      </c>
      <c r="I277" s="0" t="str">
        <f aca="false">"{""classes"":["""&amp;H277&amp;"""],""text"":"""&amp;A277&amp;"""},"</f>
        <v>{"classes":["middle_plus"],"text":"Overall good university- however could benefit form more seating areas"},</v>
      </c>
    </row>
    <row r="278" customFormat="false" ht="12.8" hidden="false" customHeight="false" outlineLevel="0" collapsed="false">
      <c r="A278" s="0" t="s">
        <v>297</v>
      </c>
      <c r="B278" s="0" t="s">
        <v>287</v>
      </c>
      <c r="C278" s="0" t="s">
        <v>288</v>
      </c>
      <c r="D278" s="0" t="n">
        <v>4</v>
      </c>
      <c r="E278" s="0" t="str">
        <f aca="false">IFERROR(IFERROR(REPLACE(C278,SEARCH($E$1,C278,1),LEN($E$1),""),REPLACE(C278,SEARCH($F$1,C278,1),LEN($F$1),"")),C278)</f>
        <v>www.studentcrowd.com/university-l1002914-s1008243-university_of_glasgow-glasgow</v>
      </c>
      <c r="F278" s="0" t="str">
        <f aca="false">REPLACE(E278,SEARCH("/",E278,1),LEN(E278),"")</f>
        <v>www.studentcrowd.com</v>
      </c>
      <c r="G278" s="0" t="n">
        <f aca="false">IF(F278="www.studentcrowd.com",D278*2/10,IF(F278="www.studentsreview.com",D278*2.5/10,"ERROR"))</f>
        <v>0.8</v>
      </c>
      <c r="H278" s="0" t="str">
        <f aca="false">VLOOKUP(G278,Sheet2!$A$1:$B$8,2,0)</f>
        <v>good_plus</v>
      </c>
      <c r="I278" s="0" t="str">
        <f aca="false">"{""classes"":["""&amp;H278&amp;"""],""text"":"""&amp;A278&amp;"""},"</f>
        <v>{"classes":["good_plus"],"text":"Absolutely beautiful university, great campus and great location, cant fault the university itself at all"},</v>
      </c>
    </row>
    <row r="279" customFormat="false" ht="12.8" hidden="false" customHeight="false" outlineLevel="0" collapsed="false">
      <c r="A279" s="0" t="s">
        <v>298</v>
      </c>
      <c r="B279" s="0" t="s">
        <v>287</v>
      </c>
      <c r="C279" s="0" t="s">
        <v>288</v>
      </c>
      <c r="D279" s="0" t="n">
        <v>4</v>
      </c>
      <c r="E279" s="0" t="str">
        <f aca="false">IFERROR(IFERROR(REPLACE(C279,SEARCH($E$1,C279,1),LEN($E$1),""),REPLACE(C279,SEARCH($F$1,C279,1),LEN($F$1),"")),C279)</f>
        <v>www.studentcrowd.com/university-l1002914-s1008243-university_of_glasgow-glasgow</v>
      </c>
      <c r="F279" s="0" t="str">
        <f aca="false">REPLACE(E279,SEARCH("/",E279,1),LEN(E279),"")</f>
        <v>www.studentcrowd.com</v>
      </c>
      <c r="G279" s="0" t="n">
        <f aca="false">IF(F279="www.studentcrowd.com",D279*2/10,IF(F279="www.studentsreview.com",D279*2.5/10,"ERROR"))</f>
        <v>0.8</v>
      </c>
      <c r="H279" s="0" t="str">
        <f aca="false">VLOOKUP(G279,Sheet2!$A$1:$B$8,2,0)</f>
        <v>good_plus</v>
      </c>
      <c r="I279" s="0" t="str">
        <f aca="false">"{""classes"":["""&amp;H279&amp;"""],""text"":"""&amp;A279&amp;"""},"</f>
        <v>{"classes":["good_plus"],"text":"Glasgow University is like studying at Hogwarts without the witchcraft and wizardry. It is a beautiful campus with lots of useful facilities surrounding it. The library is huge, and there are always staff around to help. There are many opportunities to join clubs and societies, the only criticism I would have of this is the funding for the clubs is not the best. There are two unions to choose from, GU is definitely the best if you can get past the smell of stale beer. Overall a great place to study!"},</v>
      </c>
    </row>
    <row r="280" customFormat="false" ht="12.8" hidden="false" customHeight="false" outlineLevel="0" collapsed="false">
      <c r="A280" s="0" t="s">
        <v>299</v>
      </c>
      <c r="B280" s="0" t="s">
        <v>287</v>
      </c>
      <c r="C280" s="0" t="s">
        <v>288</v>
      </c>
      <c r="D280" s="0" t="n">
        <v>5</v>
      </c>
      <c r="E280" s="0" t="str">
        <f aca="false">IFERROR(IFERROR(REPLACE(C280,SEARCH($E$1,C280,1),LEN($E$1),""),REPLACE(C280,SEARCH($F$1,C280,1),LEN($F$1),"")),C280)</f>
        <v>www.studentcrowd.com/university-l1002914-s1008243-university_of_glasgow-glasgow</v>
      </c>
      <c r="F280" s="0" t="str">
        <f aca="false">REPLACE(E280,SEARCH("/",E280,1),LEN(E280),"")</f>
        <v>www.studentcrowd.com</v>
      </c>
      <c r="G280" s="0" t="n">
        <f aca="false">IF(F280="www.studentcrowd.com",D280*2/10,IF(F280="www.studentsreview.com",D280*2.5/10,"ERROR"))</f>
        <v>1</v>
      </c>
      <c r="H280" s="0" t="str">
        <f aca="false">VLOOKUP(G280,Sheet2!$A$1:$B$8,2,0)</f>
        <v>excellent</v>
      </c>
      <c r="I280" s="0" t="str">
        <f aca="false">"{""classes"":["""&amp;H280&amp;"""],""text"":"""&amp;A280&amp;"""},"</f>
        <v>{"classes":["excellent"],"text":"All services provided at the university are excellent in almost every way. However the university accommodation options provided are far away from the university. An on-site car park would also be really beneficial."},</v>
      </c>
    </row>
    <row r="281" customFormat="false" ht="12.8" hidden="false" customHeight="false" outlineLevel="0" collapsed="false">
      <c r="A281" s="0" t="s">
        <v>300</v>
      </c>
      <c r="B281" s="0" t="s">
        <v>287</v>
      </c>
      <c r="C281" s="0" t="s">
        <v>288</v>
      </c>
      <c r="D281" s="0" t="n">
        <v>5</v>
      </c>
      <c r="E281" s="0" t="str">
        <f aca="false">IFERROR(IFERROR(REPLACE(C281,SEARCH($E$1,C281,1),LEN($E$1),""),REPLACE(C281,SEARCH($F$1,C281,1),LEN($F$1),"")),C281)</f>
        <v>www.studentcrowd.com/university-l1002914-s1008243-university_of_glasgow-glasgow</v>
      </c>
      <c r="F281" s="0" t="str">
        <f aca="false">REPLACE(E281,SEARCH("/",E281,1),LEN(E281),"")</f>
        <v>www.studentcrowd.com</v>
      </c>
      <c r="G281" s="0" t="n">
        <f aca="false">IF(F281="www.studentcrowd.com",D281*2/10,IF(F281="www.studentsreview.com",D281*2.5/10,"ERROR"))</f>
        <v>1</v>
      </c>
      <c r="H281" s="0" t="str">
        <f aca="false">VLOOKUP(G281,Sheet2!$A$1:$B$8,2,0)</f>
        <v>excellent</v>
      </c>
      <c r="I281" s="0" t="str">
        <f aca="false">"{""classes"":["""&amp;H281&amp;"""],""text"":"""&amp;A281&amp;"""},"</f>
        <v>{"classes":["excellent"],"text":"Its all pretty good at Glasgow really"},</v>
      </c>
    </row>
    <row r="282" customFormat="false" ht="12.8" hidden="false" customHeight="false" outlineLevel="0" collapsed="false">
      <c r="A282" s="0" t="s">
        <v>301</v>
      </c>
      <c r="B282" s="0" t="s">
        <v>287</v>
      </c>
      <c r="C282" s="0" t="s">
        <v>288</v>
      </c>
      <c r="D282" s="0" t="n">
        <v>4</v>
      </c>
      <c r="E282" s="0" t="str">
        <f aca="false">IFERROR(IFERROR(REPLACE(C282,SEARCH($E$1,C282,1),LEN($E$1),""),REPLACE(C282,SEARCH($F$1,C282,1),LEN($F$1),"")),C282)</f>
        <v>www.studentcrowd.com/university-l1002914-s1008243-university_of_glasgow-glasgow</v>
      </c>
      <c r="F282" s="0" t="str">
        <f aca="false">REPLACE(E282,SEARCH("/",E282,1),LEN(E282),"")</f>
        <v>www.studentcrowd.com</v>
      </c>
      <c r="G282" s="0" t="n">
        <f aca="false">IF(F282="www.studentcrowd.com",D282*2/10,IF(F282="www.studentsreview.com",D282*2.5/10,"ERROR"))</f>
        <v>0.8</v>
      </c>
      <c r="H282" s="0" t="str">
        <f aca="false">VLOOKUP(G282,Sheet2!$A$1:$B$8,2,0)</f>
        <v>good_plus</v>
      </c>
      <c r="I282" s="0" t="str">
        <f aca="false">"{""classes"":["""&amp;H282&amp;"""],""text"":"""&amp;A282&amp;"""},"</f>
        <v>{"classes":["good_plus"],"text":"Beautiful campus, tons of societies and amazing Student Unions!"},</v>
      </c>
    </row>
    <row r="283" customFormat="false" ht="12.8" hidden="false" customHeight="false" outlineLevel="0" collapsed="false">
      <c r="A283" s="0" t="s">
        <v>302</v>
      </c>
      <c r="B283" s="0" t="s">
        <v>287</v>
      </c>
      <c r="C283" s="0" t="s">
        <v>288</v>
      </c>
      <c r="D283" s="0" t="n">
        <v>4</v>
      </c>
      <c r="E283" s="0" t="str">
        <f aca="false">IFERROR(IFERROR(REPLACE(C283,SEARCH($E$1,C283,1),LEN($E$1),""),REPLACE(C283,SEARCH($F$1,C283,1),LEN($F$1),"")),C283)</f>
        <v>www.studentcrowd.com/university-l1002914-s1008243-university_of_glasgow-glasgow</v>
      </c>
      <c r="F283" s="0" t="str">
        <f aca="false">REPLACE(E283,SEARCH("/",E283,1),LEN(E283),"")</f>
        <v>www.studentcrowd.com</v>
      </c>
      <c r="G283" s="0" t="n">
        <f aca="false">IF(F283="www.studentcrowd.com",D283*2/10,IF(F283="www.studentsreview.com",D283*2.5/10,"ERROR"))</f>
        <v>0.8</v>
      </c>
      <c r="H283" s="0" t="str">
        <f aca="false">VLOOKUP(G283,Sheet2!$A$1:$B$8,2,0)</f>
        <v>good_plus</v>
      </c>
      <c r="I283" s="0" t="str">
        <f aca="false">"{""classes"":["""&amp;H283&amp;"""],""text"":"""&amp;A283&amp;"""},"</f>
        <v>{"classes":["good_plus"],"text":"Have really enjoyed my first term at University of Glasgow : "},</v>
      </c>
    </row>
    <row r="284" customFormat="false" ht="12.8" hidden="false" customHeight="false" outlineLevel="0" collapsed="false">
      <c r="A284" s="0" t="s">
        <v>303</v>
      </c>
      <c r="B284" s="0" t="s">
        <v>287</v>
      </c>
      <c r="C284" s="0" t="s">
        <v>288</v>
      </c>
      <c r="D284" s="0" t="n">
        <v>4</v>
      </c>
      <c r="E284" s="0" t="str">
        <f aca="false">IFERROR(IFERROR(REPLACE(C284,SEARCH($E$1,C284,1),LEN($E$1),""),REPLACE(C284,SEARCH($F$1,C284,1),LEN($F$1),"")),C284)</f>
        <v>www.studentcrowd.com/university-l1002914-s1008243-university_of_glasgow-glasgow</v>
      </c>
      <c r="F284" s="0" t="str">
        <f aca="false">REPLACE(E284,SEARCH("/",E284,1),LEN(E284),"")</f>
        <v>www.studentcrowd.com</v>
      </c>
      <c r="G284" s="0" t="n">
        <f aca="false">IF(F284="www.studentcrowd.com",D284*2/10,IF(F284="www.studentsreview.com",D284*2.5/10,"ERROR"))</f>
        <v>0.8</v>
      </c>
      <c r="H284" s="0" t="str">
        <f aca="false">VLOOKUP(G284,Sheet2!$A$1:$B$8,2,0)</f>
        <v>good_plus</v>
      </c>
      <c r="I284" s="0" t="str">
        <f aca="false">"{""classes"":["""&amp;H284&amp;"""],""text"":"""&amp;A284&amp;"""},"</f>
        <v>{"classes":["good_plus"],"text":"Wonderful university, great quality of courses and great lecturers and tutors."},</v>
      </c>
    </row>
    <row r="285" customFormat="false" ht="12.8" hidden="false" customHeight="false" outlineLevel="0" collapsed="false">
      <c r="A285" s="0" t="s">
        <v>304</v>
      </c>
      <c r="B285" s="0" t="s">
        <v>287</v>
      </c>
      <c r="C285" s="0" t="s">
        <v>288</v>
      </c>
      <c r="D285" s="0" t="n">
        <v>4</v>
      </c>
      <c r="E285" s="0" t="str">
        <f aca="false">IFERROR(IFERROR(REPLACE(C285,SEARCH($E$1,C285,1),LEN($E$1),""),REPLACE(C285,SEARCH($F$1,C285,1),LEN($F$1),"")),C285)</f>
        <v>www.studentcrowd.com/university-l1002914-s1008243-university_of_glasgow-glasgow</v>
      </c>
      <c r="F285" s="0" t="str">
        <f aca="false">REPLACE(E285,SEARCH("/",E285,1),LEN(E285),"")</f>
        <v>www.studentcrowd.com</v>
      </c>
      <c r="G285" s="0" t="n">
        <f aca="false">IF(F285="www.studentcrowd.com",D285*2/10,IF(F285="www.studentsreview.com",D285*2.5/10,"ERROR"))</f>
        <v>0.8</v>
      </c>
      <c r="H285" s="0" t="str">
        <f aca="false">VLOOKUP(G285,Sheet2!$A$1:$B$8,2,0)</f>
        <v>good_plus</v>
      </c>
      <c r="I285" s="0" t="str">
        <f aca="false">"{""classes"":["""&amp;H285&amp;"""],""text"":"""&amp;A285&amp;"""},"</f>
        <v>{"classes":["good_plus"],"text":"Met so many awesome people, although there have been problems with wifi conNecton in my halls"},</v>
      </c>
    </row>
    <row r="286" customFormat="false" ht="12.8" hidden="false" customHeight="false" outlineLevel="0" collapsed="false">
      <c r="A286" s="0" t="s">
        <v>305</v>
      </c>
      <c r="B286" s="0" t="s">
        <v>287</v>
      </c>
      <c r="C286" s="0" t="s">
        <v>288</v>
      </c>
      <c r="D286" s="0" t="n">
        <v>4</v>
      </c>
      <c r="E286" s="0" t="str">
        <f aca="false">IFERROR(IFERROR(REPLACE(C286,SEARCH($E$1,C286,1),LEN($E$1),""),REPLACE(C286,SEARCH($F$1,C286,1),LEN($F$1),"")),C286)</f>
        <v>www.studentcrowd.com/university-l1002914-s1008243-university_of_glasgow-glasgow</v>
      </c>
      <c r="F286" s="0" t="str">
        <f aca="false">REPLACE(E286,SEARCH("/",E286,1),LEN(E286),"")</f>
        <v>www.studentcrowd.com</v>
      </c>
      <c r="G286" s="0" t="n">
        <f aca="false">IF(F286="www.studentcrowd.com",D286*2/10,IF(F286="www.studentsreview.com",D286*2.5/10,"ERROR"))</f>
        <v>0.8</v>
      </c>
      <c r="H286" s="0" t="str">
        <f aca="false">VLOOKUP(G286,Sheet2!$A$1:$B$8,2,0)</f>
        <v>good_plus</v>
      </c>
      <c r="I286" s="0" t="str">
        <f aca="false">"{""classes"":["""&amp;H286&amp;"""],""text"":"""&amp;A286&amp;"""},"</f>
        <v>{"classes":["good_plus"],"text":"Ive had a great first year so far and met many great people. The uni is fantastic with great lectures/lecturers and theres always plenty to do with two unions and Glasgow city centre only 20 minutes away"},</v>
      </c>
    </row>
    <row r="287" customFormat="false" ht="12.8" hidden="false" customHeight="false" outlineLevel="0" collapsed="false">
      <c r="A287" s="0" t="s">
        <v>306</v>
      </c>
      <c r="B287" s="0" t="s">
        <v>287</v>
      </c>
      <c r="C287" s="0" t="s">
        <v>288</v>
      </c>
      <c r="D287" s="0" t="n">
        <v>4</v>
      </c>
      <c r="E287" s="0" t="str">
        <f aca="false">IFERROR(IFERROR(REPLACE(C287,SEARCH($E$1,C287,1),LEN($E$1),""),REPLACE(C287,SEARCH($F$1,C287,1),LEN($F$1),"")),C287)</f>
        <v>www.studentcrowd.com/university-l1002914-s1008243-university_of_glasgow-glasgow</v>
      </c>
      <c r="F287" s="0" t="str">
        <f aca="false">REPLACE(E287,SEARCH("/",E287,1),LEN(E287),"")</f>
        <v>www.studentcrowd.com</v>
      </c>
      <c r="G287" s="0" t="n">
        <f aca="false">IF(F287="www.studentcrowd.com",D287*2/10,IF(F287="www.studentsreview.com",D287*2.5/10,"ERROR"))</f>
        <v>0.8</v>
      </c>
      <c r="H287" s="0" t="str">
        <f aca="false">VLOOKUP(G287,Sheet2!$A$1:$B$8,2,0)</f>
        <v>good_plus</v>
      </c>
      <c r="I287" s="0" t="str">
        <f aca="false">"{""classes"":["""&amp;H287&amp;"""],""text"":"""&amp;A287&amp;"""},"</f>
        <v>{"classes":["good_plus"],"text":"The university of Glasgow suits me perfectly"},</v>
      </c>
    </row>
    <row r="288" customFormat="false" ht="12.8" hidden="false" customHeight="false" outlineLevel="0" collapsed="false">
      <c r="A288" s="0" t="s">
        <v>307</v>
      </c>
      <c r="B288" s="0" t="s">
        <v>287</v>
      </c>
      <c r="C288" s="0" t="s">
        <v>288</v>
      </c>
      <c r="D288" s="0" t="n">
        <v>4</v>
      </c>
      <c r="E288" s="0" t="str">
        <f aca="false">IFERROR(IFERROR(REPLACE(C288,SEARCH($E$1,C288,1),LEN($E$1),""),REPLACE(C288,SEARCH($F$1,C288,1),LEN($F$1),"")),C288)</f>
        <v>www.studentcrowd.com/university-l1002914-s1008243-university_of_glasgow-glasgow</v>
      </c>
      <c r="F288" s="0" t="str">
        <f aca="false">REPLACE(E288,SEARCH("/",E288,1),LEN(E288),"")</f>
        <v>www.studentcrowd.com</v>
      </c>
      <c r="G288" s="0" t="n">
        <f aca="false">IF(F288="www.studentcrowd.com",D288*2/10,IF(F288="www.studentsreview.com",D288*2.5/10,"ERROR"))</f>
        <v>0.8</v>
      </c>
      <c r="H288" s="0" t="str">
        <f aca="false">VLOOKUP(G288,Sheet2!$A$1:$B$8,2,0)</f>
        <v>good_plus</v>
      </c>
      <c r="I288" s="0" t="str">
        <f aca="false">"{""classes"":["""&amp;H288&amp;"""],""text"":"""&amp;A288&amp;"""},"</f>
        <v>{"classes":["good_plus"],"text":"Really friendly and lively, always someone to talk to! All facilities needed are available, theres nothing needed that we dont seem to have! Main buildings are beautiful with great views especially in summer. Also high level of teaching and staff."},</v>
      </c>
    </row>
    <row r="289" customFormat="false" ht="12.8" hidden="false" customHeight="false" outlineLevel="0" collapsed="false">
      <c r="A289" s="0" t="s">
        <v>308</v>
      </c>
      <c r="B289" s="0" t="s">
        <v>287</v>
      </c>
      <c r="C289" s="0" t="s">
        <v>288</v>
      </c>
      <c r="D289" s="0" t="n">
        <v>4</v>
      </c>
      <c r="E289" s="0" t="str">
        <f aca="false">IFERROR(IFERROR(REPLACE(C289,SEARCH($E$1,C289,1),LEN($E$1),""),REPLACE(C289,SEARCH($F$1,C289,1),LEN($F$1),"")),C289)</f>
        <v>www.studentcrowd.com/university-l1002914-s1008243-university_of_glasgow-glasgow</v>
      </c>
      <c r="F289" s="0" t="str">
        <f aca="false">REPLACE(E289,SEARCH("/",E289,1),LEN(E289),"")</f>
        <v>www.studentcrowd.com</v>
      </c>
      <c r="G289" s="0" t="n">
        <f aca="false">IF(F289="www.studentcrowd.com",D289*2/10,IF(F289="www.studentsreview.com",D289*2.5/10,"ERROR"))</f>
        <v>0.8</v>
      </c>
      <c r="H289" s="0" t="str">
        <f aca="false">VLOOKUP(G289,Sheet2!$A$1:$B$8,2,0)</f>
        <v>good_plus</v>
      </c>
      <c r="I289" s="0" t="str">
        <f aca="false">"{""classes"":["""&amp;H289&amp;"""],""text"":"""&amp;A289&amp;"""},"</f>
        <v>{"classes":["good_plus"],"text":"Its a great university with great facilities and fantastic teaching. I love the tea there too. ten out of ten."},</v>
      </c>
    </row>
    <row r="290" customFormat="false" ht="12.8" hidden="false" customHeight="false" outlineLevel="0" collapsed="false">
      <c r="A290" s="0" t="s">
        <v>309</v>
      </c>
      <c r="B290" s="0" t="s">
        <v>287</v>
      </c>
      <c r="C290" s="0" t="s">
        <v>288</v>
      </c>
      <c r="D290" s="0" t="n">
        <v>5</v>
      </c>
      <c r="E290" s="0" t="str">
        <f aca="false">IFERROR(IFERROR(REPLACE(C290,SEARCH($E$1,C290,1),LEN($E$1),""),REPLACE(C290,SEARCH($F$1,C290,1),LEN($F$1),"")),C290)</f>
        <v>www.studentcrowd.com/university-l1002914-s1008243-university_of_glasgow-glasgow</v>
      </c>
      <c r="F290" s="0" t="str">
        <f aca="false">REPLACE(E290,SEARCH("/",E290,1),LEN(E290),"")</f>
        <v>www.studentcrowd.com</v>
      </c>
      <c r="G290" s="0" t="n">
        <f aca="false">IF(F290="www.studentcrowd.com",D290*2/10,IF(F290="www.studentsreview.com",D290*2.5/10,"ERROR"))</f>
        <v>1</v>
      </c>
      <c r="H290" s="0" t="str">
        <f aca="false">VLOOKUP(G290,Sheet2!$A$1:$B$8,2,0)</f>
        <v>excellent</v>
      </c>
      <c r="I290" s="0" t="str">
        <f aca="false">"{""classes"":["""&amp;H290&amp;"""],""text"":"""&amp;A290&amp;"""},"</f>
        <v>{"classes":["excellent"],"text":"It is billiant and I wouldnt change for the world"},</v>
      </c>
    </row>
    <row r="291" customFormat="false" ht="12.8" hidden="false" customHeight="false" outlineLevel="0" collapsed="false">
      <c r="A291" s="0" t="s">
        <v>310</v>
      </c>
      <c r="B291" s="0" t="s">
        <v>287</v>
      </c>
      <c r="C291" s="0" t="s">
        <v>288</v>
      </c>
      <c r="D291" s="0" t="n">
        <v>5</v>
      </c>
      <c r="E291" s="0" t="str">
        <f aca="false">IFERROR(IFERROR(REPLACE(C291,SEARCH($E$1,C291,1),LEN($E$1),""),REPLACE(C291,SEARCH($F$1,C291,1),LEN($F$1),"")),C291)</f>
        <v>www.studentcrowd.com/university-l1002914-s1008243-university_of_glasgow-glasgow</v>
      </c>
      <c r="F291" s="0" t="str">
        <f aca="false">REPLACE(E291,SEARCH("/",E291,1),LEN(E291),"")</f>
        <v>www.studentcrowd.com</v>
      </c>
      <c r="G291" s="0" t="n">
        <f aca="false">IF(F291="www.studentcrowd.com",D291*2/10,IF(F291="www.studentsreview.com",D291*2.5/10,"ERROR"))</f>
        <v>1</v>
      </c>
      <c r="H291" s="0" t="str">
        <f aca="false">VLOOKUP(G291,Sheet2!$A$1:$B$8,2,0)</f>
        <v>excellent</v>
      </c>
      <c r="I291" s="0" t="str">
        <f aca="false">"{""classes"":["""&amp;H291&amp;"""],""text"":"""&amp;A291&amp;"""},"</f>
        <v>{"classes":["excellent"],"text":"Very good education, great nightlife to go with it and great night at the unions"},</v>
      </c>
    </row>
    <row r="292" customFormat="false" ht="12.8" hidden="false" customHeight="false" outlineLevel="0" collapsed="false">
      <c r="A292" s="0" t="s">
        <v>311</v>
      </c>
      <c r="B292" s="0" t="s">
        <v>287</v>
      </c>
      <c r="C292" s="0" t="s">
        <v>288</v>
      </c>
      <c r="D292" s="0" t="n">
        <v>5</v>
      </c>
      <c r="E292" s="0" t="str">
        <f aca="false">IFERROR(IFERROR(REPLACE(C292,SEARCH($E$1,C292,1),LEN($E$1),""),REPLACE(C292,SEARCH($F$1,C292,1),LEN($F$1),"")),C292)</f>
        <v>www.studentcrowd.com/university-l1002914-s1008243-university_of_glasgow-glasgow</v>
      </c>
      <c r="F292" s="0" t="str">
        <f aca="false">REPLACE(E292,SEARCH("/",E292,1),LEN(E292),"")</f>
        <v>www.studentcrowd.com</v>
      </c>
      <c r="G292" s="0" t="n">
        <f aca="false">IF(F292="www.studentcrowd.com",D292*2/10,IF(F292="www.studentsreview.com",D292*2.5/10,"ERROR"))</f>
        <v>1</v>
      </c>
      <c r="H292" s="0" t="str">
        <f aca="false">VLOOKUP(G292,Sheet2!$A$1:$B$8,2,0)</f>
        <v>excellent</v>
      </c>
      <c r="I292" s="0" t="str">
        <f aca="false">"{""classes"":["""&amp;H292&amp;"""],""text"":"""&amp;A292&amp;"""},"</f>
        <v>{"classes":["excellent"],"text":"Great facilities on campus with lots of events on and clubs to join. Wi-fi is a bit temperamental at times but this is not a massive issue. A great benefit is the computer labs open 24 hours for computing students which is of great benefit to computing students."},</v>
      </c>
    </row>
    <row r="293" customFormat="false" ht="12.8" hidden="false" customHeight="false" outlineLevel="0" collapsed="false">
      <c r="A293" s="0" t="s">
        <v>312</v>
      </c>
      <c r="B293" s="0" t="s">
        <v>287</v>
      </c>
      <c r="C293" s="0" t="s">
        <v>288</v>
      </c>
      <c r="D293" s="0" t="n">
        <v>5</v>
      </c>
      <c r="E293" s="0" t="str">
        <f aca="false">IFERROR(IFERROR(REPLACE(C293,SEARCH($E$1,C293,1),LEN($E$1),""),REPLACE(C293,SEARCH($F$1,C293,1),LEN($F$1),"")),C293)</f>
        <v>www.studentcrowd.com/university-l1002914-s1008243-university_of_glasgow-glasgow</v>
      </c>
      <c r="F293" s="0" t="str">
        <f aca="false">REPLACE(E293,SEARCH("/",E293,1),LEN(E293),"")</f>
        <v>www.studentcrowd.com</v>
      </c>
      <c r="G293" s="0" t="n">
        <f aca="false">IF(F293="www.studentcrowd.com",D293*2/10,IF(F293="www.studentsreview.com",D293*2.5/10,"ERROR"))</f>
        <v>1</v>
      </c>
      <c r="H293" s="0" t="str">
        <f aca="false">VLOOKUP(G293,Sheet2!$A$1:$B$8,2,0)</f>
        <v>excellent</v>
      </c>
      <c r="I293" s="0" t="str">
        <f aca="false">"{""classes"":["""&amp;H293&amp;"""],""text"":"""&amp;A293&amp;"""},"</f>
        <v>{"classes":["excellent"],"text":"Great university, staff all very supportive and Great facilities."},</v>
      </c>
    </row>
    <row r="294" customFormat="false" ht="12.8" hidden="false" customHeight="false" outlineLevel="0" collapsed="false">
      <c r="A294" s="0" t="s">
        <v>313</v>
      </c>
      <c r="B294" s="0" t="s">
        <v>287</v>
      </c>
      <c r="C294" s="0" t="s">
        <v>288</v>
      </c>
      <c r="D294" s="0" t="n">
        <v>5</v>
      </c>
      <c r="E294" s="0" t="str">
        <f aca="false">IFERROR(IFERROR(REPLACE(C294,SEARCH($E$1,C294,1),LEN($E$1),""),REPLACE(C294,SEARCH($F$1,C294,1),LEN($F$1),"")),C294)</f>
        <v>www.studentcrowd.com/university-l1002914-s1008243-university_of_glasgow-glasgow</v>
      </c>
      <c r="F294" s="0" t="str">
        <f aca="false">REPLACE(E294,SEARCH("/",E294,1),LEN(E294),"")</f>
        <v>www.studentcrowd.com</v>
      </c>
      <c r="G294" s="0" t="n">
        <f aca="false">IF(F294="www.studentcrowd.com",D294*2/10,IF(F294="www.studentsreview.com",D294*2.5/10,"ERROR"))</f>
        <v>1</v>
      </c>
      <c r="H294" s="0" t="str">
        <f aca="false">VLOOKUP(G294,Sheet2!$A$1:$B$8,2,0)</f>
        <v>excellent</v>
      </c>
      <c r="I294" s="0" t="str">
        <f aca="false">"{""classes"":["""&amp;H294&amp;"""],""text"":"""&amp;A294&amp;"""},"</f>
        <v>{"classes":["excellent"],"text":"Great university, really moving with the times!"},</v>
      </c>
    </row>
    <row r="295" customFormat="false" ht="12.8" hidden="false" customHeight="false" outlineLevel="0" collapsed="false">
      <c r="A295" s="0" t="s">
        <v>314</v>
      </c>
      <c r="B295" s="0" t="s">
        <v>287</v>
      </c>
      <c r="C295" s="0" t="s">
        <v>288</v>
      </c>
      <c r="D295" s="0" t="n">
        <v>5</v>
      </c>
      <c r="E295" s="0" t="str">
        <f aca="false">IFERROR(IFERROR(REPLACE(C295,SEARCH($E$1,C295,1),LEN($E$1),""),REPLACE(C295,SEARCH($F$1,C295,1),LEN($F$1),"")),C295)</f>
        <v>www.studentcrowd.com/university-l1002914-s1008243-university_of_glasgow-glasgow</v>
      </c>
      <c r="F295" s="0" t="str">
        <f aca="false">REPLACE(E295,SEARCH("/",E295,1),LEN(E295),"")</f>
        <v>www.studentcrowd.com</v>
      </c>
      <c r="G295" s="0" t="n">
        <f aca="false">IF(F295="www.studentcrowd.com",D295*2/10,IF(F295="www.studentsreview.com",D295*2.5/10,"ERROR"))</f>
        <v>1</v>
      </c>
      <c r="H295" s="0" t="str">
        <f aca="false">VLOOKUP(G295,Sheet2!$A$1:$B$8,2,0)</f>
        <v>excellent</v>
      </c>
      <c r="I295" s="0" t="str">
        <f aca="false">"{""classes"":["""&amp;H295&amp;"""],""text"":"""&amp;A295&amp;"""},"</f>
        <v>{"classes":["excellent"],"text":"Feels like they actually care about the students."},</v>
      </c>
    </row>
    <row r="296" customFormat="false" ht="12.8" hidden="false" customHeight="false" outlineLevel="0" collapsed="false">
      <c r="A296" s="0" t="s">
        <v>315</v>
      </c>
      <c r="B296" s="0" t="s">
        <v>287</v>
      </c>
      <c r="C296" s="0" t="s">
        <v>288</v>
      </c>
      <c r="D296" s="0" t="n">
        <v>5</v>
      </c>
      <c r="E296" s="0" t="str">
        <f aca="false">IFERROR(IFERROR(REPLACE(C296,SEARCH($E$1,C296,1),LEN($E$1),""),REPLACE(C296,SEARCH($F$1,C296,1),LEN($F$1),"")),C296)</f>
        <v>www.studentcrowd.com/university-l1002914-s1008243-university_of_glasgow-glasgow</v>
      </c>
      <c r="F296" s="0" t="str">
        <f aca="false">REPLACE(E296,SEARCH("/",E296,1),LEN(E296),"")</f>
        <v>www.studentcrowd.com</v>
      </c>
      <c r="G296" s="0" t="n">
        <f aca="false">IF(F296="www.studentcrowd.com",D296*2/10,IF(F296="www.studentsreview.com",D296*2.5/10,"ERROR"))</f>
        <v>1</v>
      </c>
      <c r="H296" s="0" t="str">
        <f aca="false">VLOOKUP(G296,Sheet2!$A$1:$B$8,2,0)</f>
        <v>excellent</v>
      </c>
      <c r="I296" s="0" t="str">
        <f aca="false">"{""classes"":["""&amp;H296&amp;"""],""text"":"""&amp;A296&amp;"""},"</f>
        <v>{"classes":["excellent"],"text":"Excellent university with great facilities and an unbeatable reputation. I value in particular the learning atmosphere around the campus, the universitys very dedicated academic staff and its extensively well equipped library; the UofG is a perfect place for studying and research!"},</v>
      </c>
    </row>
    <row r="297" customFormat="false" ht="12.8" hidden="false" customHeight="false" outlineLevel="0" collapsed="false">
      <c r="A297" s="0" t="s">
        <v>316</v>
      </c>
      <c r="B297" s="0" t="s">
        <v>287</v>
      </c>
      <c r="C297" s="0" t="s">
        <v>288</v>
      </c>
      <c r="D297" s="0" t="n">
        <v>5</v>
      </c>
      <c r="E297" s="0" t="str">
        <f aca="false">IFERROR(IFERROR(REPLACE(C297,SEARCH($E$1,C297,1),LEN($E$1),""),REPLACE(C297,SEARCH($F$1,C297,1),LEN($F$1),"")),C297)</f>
        <v>www.studentcrowd.com/university-l1002914-s1008243-university_of_glasgow-glasgow</v>
      </c>
      <c r="F297" s="0" t="str">
        <f aca="false">REPLACE(E297,SEARCH("/",E297,1),LEN(E297),"")</f>
        <v>www.studentcrowd.com</v>
      </c>
      <c r="G297" s="0" t="n">
        <f aca="false">IF(F297="www.studentcrowd.com",D297*2/10,IF(F297="www.studentsreview.com",D297*2.5/10,"ERROR"))</f>
        <v>1</v>
      </c>
      <c r="H297" s="0" t="str">
        <f aca="false">VLOOKUP(G297,Sheet2!$A$1:$B$8,2,0)</f>
        <v>excellent</v>
      </c>
      <c r="I297" s="0" t="str">
        <f aca="false">"{""classes"":["""&amp;H297&amp;"""],""text"":"""&amp;A297&amp;"""},"</f>
        <v>{"classes":["excellent"],"text":"convinent wifi connection all over the campus, full of historical landmarks and academic atmosphere,professional teachers,lots of career opportunities"},</v>
      </c>
    </row>
    <row r="298" customFormat="false" ht="12.8" hidden="false" customHeight="false" outlineLevel="0" collapsed="false">
      <c r="A298" s="0" t="s">
        <v>317</v>
      </c>
      <c r="B298" s="0" t="s">
        <v>287</v>
      </c>
      <c r="C298" s="0" t="s">
        <v>288</v>
      </c>
      <c r="D298" s="0" t="n">
        <v>5</v>
      </c>
      <c r="E298" s="0" t="str">
        <f aca="false">IFERROR(IFERROR(REPLACE(C298,SEARCH($E$1,C298,1),LEN($E$1),""),REPLACE(C298,SEARCH($F$1,C298,1),LEN($F$1),"")),C298)</f>
        <v>www.studentcrowd.com/university-l1002914-s1008243-university_of_glasgow-glasgow</v>
      </c>
      <c r="F298" s="0" t="str">
        <f aca="false">REPLACE(E298,SEARCH("/",E298,1),LEN(E298),"")</f>
        <v>www.studentcrowd.com</v>
      </c>
      <c r="G298" s="0" t="n">
        <f aca="false">IF(F298="www.studentcrowd.com",D298*2/10,IF(F298="www.studentsreview.com",D298*2.5/10,"ERROR"))</f>
        <v>1</v>
      </c>
      <c r="H298" s="0" t="str">
        <f aca="false">VLOOKUP(G298,Sheet2!$A$1:$B$8,2,0)</f>
        <v>excellent</v>
      </c>
      <c r="I298" s="0" t="str">
        <f aca="false">"{""classes"":["""&amp;H298&amp;"""],""text"":"""&amp;A298&amp;"""},"</f>
        <v>{"classes":["excellent"],"text":"Excellent Uni! Massive range of clubs and societies, most of which are well organised and run. 2 student unions so better choice on nights out. Great prospects on graduating"},</v>
      </c>
    </row>
    <row r="299" customFormat="false" ht="12.8" hidden="false" customHeight="false" outlineLevel="0" collapsed="false">
      <c r="A299" s="0" t="s">
        <v>318</v>
      </c>
      <c r="B299" s="0" t="s">
        <v>287</v>
      </c>
      <c r="C299" s="0" t="s">
        <v>288</v>
      </c>
      <c r="D299" s="0" t="n">
        <v>3</v>
      </c>
      <c r="E299" s="0" t="str">
        <f aca="false">IFERROR(IFERROR(REPLACE(C299,SEARCH($E$1,C299,1),LEN($E$1),""),REPLACE(C299,SEARCH($F$1,C299,1),LEN($F$1),"")),C299)</f>
        <v>www.studentcrowd.com/university-l1002914-s1008243-university_of_glasgow-glasgow</v>
      </c>
      <c r="F299" s="0" t="str">
        <f aca="false">REPLACE(E299,SEARCH("/",E299,1),LEN(E299),"")</f>
        <v>www.studentcrowd.com</v>
      </c>
      <c r="G299" s="0" t="n">
        <f aca="false">IF(F299="www.studentcrowd.com",D299*2/10,IF(F299="www.studentsreview.com",D299*2.5/10,"ERROR"))</f>
        <v>0.6</v>
      </c>
      <c r="H299" s="0" t="str">
        <f aca="false">VLOOKUP(G299,Sheet2!$A$1:$B$8,2,0)</f>
        <v>middle_plus</v>
      </c>
      <c r="I299" s="0" t="str">
        <f aca="false">"{""classes"":["""&amp;H299&amp;"""],""text"":"""&amp;A299&amp;"""},"</f>
        <v>{"classes":["middle_plus"],"text":"eduroam doesnt even work what a f*cking joke"},</v>
      </c>
    </row>
    <row r="300" customFormat="false" ht="12.8" hidden="false" customHeight="false" outlineLevel="0" collapsed="false">
      <c r="A300" s="0" t="s">
        <v>319</v>
      </c>
      <c r="B300" s="0" t="s">
        <v>287</v>
      </c>
      <c r="C300" s="0" t="s">
        <v>288</v>
      </c>
      <c r="D300" s="0" t="n">
        <v>5</v>
      </c>
      <c r="E300" s="0" t="str">
        <f aca="false">IFERROR(IFERROR(REPLACE(C300,SEARCH($E$1,C300,1),LEN($E$1),""),REPLACE(C300,SEARCH($F$1,C300,1),LEN($F$1),"")),C300)</f>
        <v>www.studentcrowd.com/university-l1002914-s1008243-university_of_glasgow-glasgow</v>
      </c>
      <c r="F300" s="0" t="str">
        <f aca="false">REPLACE(E300,SEARCH("/",E300,1),LEN(E300),"")</f>
        <v>www.studentcrowd.com</v>
      </c>
      <c r="G300" s="0" t="n">
        <f aca="false">IF(F300="www.studentcrowd.com",D300*2/10,IF(F300="www.studentsreview.com",D300*2.5/10,"ERROR"))</f>
        <v>1</v>
      </c>
      <c r="H300" s="0" t="str">
        <f aca="false">VLOOKUP(G300,Sheet2!$A$1:$B$8,2,0)</f>
        <v>excellent</v>
      </c>
      <c r="I300" s="0" t="str">
        <f aca="false">"{""classes"":["""&amp;H300&amp;"""],""text"":"""&amp;A300&amp;"""},"</f>
        <v>{"classes":["excellent"],"text":"Excellent university, friendly and helpful teachers/staff/Freshers helpers"},</v>
      </c>
    </row>
    <row r="301" customFormat="false" ht="12.8" hidden="false" customHeight="false" outlineLevel="0" collapsed="false">
      <c r="A301" s="0" t="s">
        <v>320</v>
      </c>
      <c r="B301" s="0" t="s">
        <v>287</v>
      </c>
      <c r="C301" s="0" t="s">
        <v>288</v>
      </c>
      <c r="D301" s="0" t="n">
        <v>5</v>
      </c>
      <c r="E301" s="0" t="str">
        <f aca="false">IFERROR(IFERROR(REPLACE(C301,SEARCH($E$1,C301,1),LEN($E$1),""),REPLACE(C301,SEARCH($F$1,C301,1),LEN($F$1),"")),C301)</f>
        <v>www.studentcrowd.com/university-l1002914-s1008243-university_of_glasgow-glasgow</v>
      </c>
      <c r="F301" s="0" t="str">
        <f aca="false">REPLACE(E301,SEARCH("/",E301,1),LEN(E301),"")</f>
        <v>www.studentcrowd.com</v>
      </c>
      <c r="G301" s="0" t="n">
        <f aca="false">IF(F301="www.studentcrowd.com",D301*2/10,IF(F301="www.studentsreview.com",D301*2.5/10,"ERROR"))</f>
        <v>1</v>
      </c>
      <c r="H301" s="0" t="str">
        <f aca="false">VLOOKUP(G301,Sheet2!$A$1:$B$8,2,0)</f>
        <v>excellent</v>
      </c>
      <c r="I301" s="0" t="str">
        <f aca="false">"{""classes"":["""&amp;H301&amp;"""],""text"":"""&amp;A301&amp;"""},"</f>
        <v>{"classes":["excellent"],"text":"It has amazing student unions full of events where you can go and have a great time! There is also many many societies which you can check out and join."},</v>
      </c>
    </row>
    <row r="302" customFormat="false" ht="12.8" hidden="false" customHeight="false" outlineLevel="0" collapsed="false">
      <c r="A302" s="0" t="s">
        <v>321</v>
      </c>
      <c r="B302" s="0" t="s">
        <v>287</v>
      </c>
      <c r="C302" s="0" t="s">
        <v>288</v>
      </c>
      <c r="D302" s="0" t="n">
        <v>4</v>
      </c>
      <c r="E302" s="0" t="str">
        <f aca="false">IFERROR(IFERROR(REPLACE(C302,SEARCH($E$1,C302,1),LEN($E$1),""),REPLACE(C302,SEARCH($F$1,C302,1),LEN($F$1),"")),C302)</f>
        <v>www.studentcrowd.com/university-l1002914-s1008243-university_of_glasgow-glasgow</v>
      </c>
      <c r="F302" s="0" t="str">
        <f aca="false">REPLACE(E302,SEARCH("/",E302,1),LEN(E302),"")</f>
        <v>www.studentcrowd.com</v>
      </c>
      <c r="G302" s="0" t="n">
        <f aca="false">IF(F302="www.studentcrowd.com",D302*2/10,IF(F302="www.studentsreview.com",D302*2.5/10,"ERROR"))</f>
        <v>0.8</v>
      </c>
      <c r="H302" s="0" t="str">
        <f aca="false">VLOOKUP(G302,Sheet2!$A$1:$B$8,2,0)</f>
        <v>good_plus</v>
      </c>
      <c r="I302" s="0" t="str">
        <f aca="false">"{""classes"":["""&amp;H302&amp;"""],""text"":"""&amp;A302&amp;"""},"</f>
        <v>{"classes":["good_plus"],"text":"The campus is big but easy to find places. The buildings are nice and lecture theatres I have been in are clean and a good temperature with students being respectful with regards to noise during classes"},</v>
      </c>
    </row>
    <row r="303" customFormat="false" ht="12.8" hidden="false" customHeight="false" outlineLevel="0" collapsed="false">
      <c r="A303" s="0" t="s">
        <v>322</v>
      </c>
      <c r="B303" s="0" t="s">
        <v>287</v>
      </c>
      <c r="C303" s="0" t="s">
        <v>288</v>
      </c>
      <c r="D303" s="0" t="n">
        <v>4</v>
      </c>
      <c r="E303" s="0" t="str">
        <f aca="false">IFERROR(IFERROR(REPLACE(C303,SEARCH($E$1,C303,1),LEN($E$1),""),REPLACE(C303,SEARCH($F$1,C303,1),LEN($F$1),"")),C303)</f>
        <v>www.studentcrowd.com/university-l1002914-s1008243-university_of_glasgow-glasgow</v>
      </c>
      <c r="F303" s="0" t="str">
        <f aca="false">REPLACE(E303,SEARCH("/",E303,1),LEN(E303),"")</f>
        <v>www.studentcrowd.com</v>
      </c>
      <c r="G303" s="0" t="n">
        <f aca="false">IF(F303="www.studentcrowd.com",D303*2/10,IF(F303="www.studentsreview.com",D303*2.5/10,"ERROR"))</f>
        <v>0.8</v>
      </c>
      <c r="H303" s="0" t="str">
        <f aca="false">VLOOKUP(G303,Sheet2!$A$1:$B$8,2,0)</f>
        <v>good_plus</v>
      </c>
      <c r="I303" s="0" t="str">
        <f aca="false">"{""classes"":["""&amp;H303&amp;"""],""text"":"""&amp;A303&amp;"""},"</f>
        <v>{"classes":["good_plus"],"text":"Only at the start of uni but feel very welcomed"},</v>
      </c>
    </row>
    <row r="304" customFormat="false" ht="12.8" hidden="false" customHeight="false" outlineLevel="0" collapsed="false">
      <c r="A304" s="0" t="s">
        <v>323</v>
      </c>
      <c r="B304" s="0" t="s">
        <v>287</v>
      </c>
      <c r="C304" s="0" t="s">
        <v>288</v>
      </c>
      <c r="D304" s="0" t="n">
        <v>4</v>
      </c>
      <c r="E304" s="0" t="str">
        <f aca="false">IFERROR(IFERROR(REPLACE(C304,SEARCH($E$1,C304,1),LEN($E$1),""),REPLACE(C304,SEARCH($F$1,C304,1),LEN($F$1),"")),C304)</f>
        <v>www.studentcrowd.com/university-l1002914-s1008243-university_of_glasgow-glasgow</v>
      </c>
      <c r="F304" s="0" t="str">
        <f aca="false">REPLACE(E304,SEARCH("/",E304,1),LEN(E304),"")</f>
        <v>www.studentcrowd.com</v>
      </c>
      <c r="G304" s="0" t="n">
        <f aca="false">IF(F304="www.studentcrowd.com",D304*2/10,IF(F304="www.studentsreview.com",D304*2.5/10,"ERROR"))</f>
        <v>0.8</v>
      </c>
      <c r="H304" s="0" t="str">
        <f aca="false">VLOOKUP(G304,Sheet2!$A$1:$B$8,2,0)</f>
        <v>good_plus</v>
      </c>
      <c r="I304" s="0" t="str">
        <f aca="false">"{""classes"":["""&amp;H304&amp;"""],""text"":"""&amp;A304&amp;"""},"</f>
        <v>{"classes":["good_plus"],"text":"The University of Glasgow provides a good experience for almost everyone, giving you the chance to study in a social and sporty environment."},</v>
      </c>
    </row>
    <row r="305" customFormat="false" ht="12.8" hidden="false" customHeight="false" outlineLevel="0" collapsed="false">
      <c r="A305" s="0" t="s">
        <v>324</v>
      </c>
      <c r="B305" s="0" t="s">
        <v>287</v>
      </c>
      <c r="C305" s="0" t="s">
        <v>288</v>
      </c>
      <c r="D305" s="0" t="n">
        <v>5</v>
      </c>
      <c r="E305" s="0" t="str">
        <f aca="false">IFERROR(IFERROR(REPLACE(C305,SEARCH($E$1,C305,1),LEN($E$1),""),REPLACE(C305,SEARCH($F$1,C305,1),LEN($F$1),"")),C305)</f>
        <v>www.studentcrowd.com/university-l1002914-s1008243-university_of_glasgow-glasgow</v>
      </c>
      <c r="F305" s="0" t="str">
        <f aca="false">REPLACE(E305,SEARCH("/",E305,1),LEN(E305),"")</f>
        <v>www.studentcrowd.com</v>
      </c>
      <c r="G305" s="0" t="n">
        <f aca="false">IF(F305="www.studentcrowd.com",D305*2/10,IF(F305="www.studentsreview.com",D305*2.5/10,"ERROR"))</f>
        <v>1</v>
      </c>
      <c r="H305" s="0" t="str">
        <f aca="false">VLOOKUP(G305,Sheet2!$A$1:$B$8,2,0)</f>
        <v>excellent</v>
      </c>
      <c r="I305" s="0" t="str">
        <f aca="false">"{""classes"":["""&amp;H305&amp;"""],""text"":"""&amp;A305&amp;"""},"</f>
        <v>{"classes":["excellent"],"text":"Beautiful and well organised campus. Staff  acerbic and others  are on the whole helpful, and the degree content is second to none."},</v>
      </c>
    </row>
    <row r="306" customFormat="false" ht="12.8" hidden="false" customHeight="false" outlineLevel="0" collapsed="false">
      <c r="A306" s="0" t="s">
        <v>325</v>
      </c>
      <c r="B306" s="0" t="s">
        <v>287</v>
      </c>
      <c r="C306" s="0" t="s">
        <v>288</v>
      </c>
      <c r="D306" s="0" t="n">
        <v>5</v>
      </c>
      <c r="E306" s="0" t="str">
        <f aca="false">IFERROR(IFERROR(REPLACE(C306,SEARCH($E$1,C306,1),LEN($E$1),""),REPLACE(C306,SEARCH($F$1,C306,1),LEN($F$1),"")),C306)</f>
        <v>www.studentcrowd.com/university-l1002914-s1008243-university_of_glasgow-glasgow</v>
      </c>
      <c r="F306" s="0" t="str">
        <f aca="false">REPLACE(E306,SEARCH("/",E306,1),LEN(E306),"")</f>
        <v>www.studentcrowd.com</v>
      </c>
      <c r="G306" s="0" t="n">
        <f aca="false">IF(F306="www.studentcrowd.com",D306*2/10,IF(F306="www.studentsreview.com",D306*2.5/10,"ERROR"))</f>
        <v>1</v>
      </c>
      <c r="H306" s="0" t="str">
        <f aca="false">VLOOKUP(G306,Sheet2!$A$1:$B$8,2,0)</f>
        <v>excellent</v>
      </c>
      <c r="I306" s="0" t="str">
        <f aca="false">"{""classes"":["""&amp;H306&amp;"""],""text"":"""&amp;A306&amp;"""},"</f>
        <v>{"classes":["excellent"],"text":"banter banter banter banter top banter"},</v>
      </c>
    </row>
    <row r="307" customFormat="false" ht="12.8" hidden="false" customHeight="false" outlineLevel="0" collapsed="false">
      <c r="A307" s="0" t="s">
        <v>326</v>
      </c>
      <c r="B307" s="0" t="s">
        <v>287</v>
      </c>
      <c r="C307" s="0" t="s">
        <v>288</v>
      </c>
      <c r="D307" s="0" t="n">
        <v>5</v>
      </c>
      <c r="E307" s="0" t="str">
        <f aca="false">IFERROR(IFERROR(REPLACE(C307,SEARCH($E$1,C307,1),LEN($E$1),""),REPLACE(C307,SEARCH($F$1,C307,1),LEN($F$1),"")),C307)</f>
        <v>www.studentcrowd.com/university-l1002914-s1008243-university_of_glasgow-glasgow</v>
      </c>
      <c r="F307" s="0" t="str">
        <f aca="false">REPLACE(E307,SEARCH("/",E307,1),LEN(E307),"")</f>
        <v>www.studentcrowd.com</v>
      </c>
      <c r="G307" s="0" t="n">
        <f aca="false">IF(F307="www.studentcrowd.com",D307*2/10,IF(F307="www.studentsreview.com",D307*2.5/10,"ERROR"))</f>
        <v>1</v>
      </c>
      <c r="H307" s="0" t="str">
        <f aca="false">VLOOKUP(G307,Sheet2!$A$1:$B$8,2,0)</f>
        <v>excellent</v>
      </c>
      <c r="I307" s="0" t="str">
        <f aca="false">"{""classes"":["""&amp;H307&amp;"""],""text"":"""&amp;A307&amp;"""},"</f>
        <v>{"classes":["excellent"],"text":"Glasgow uni is the best decision I ever made. I study languages and love my course! The city is the best place to be as a student and the university is so beautiful - its so nice to study in such a lovely building. Come to Glasgow - I can guarantee you wont regret it!"},</v>
      </c>
    </row>
    <row r="308" customFormat="false" ht="12.8" hidden="false" customHeight="false" outlineLevel="0" collapsed="false">
      <c r="A308" s="0" t="s">
        <v>327</v>
      </c>
      <c r="B308" s="0" t="s">
        <v>287</v>
      </c>
      <c r="C308" s="0" t="s">
        <v>288</v>
      </c>
      <c r="D308" s="0" t="n">
        <v>5</v>
      </c>
      <c r="E308" s="0" t="str">
        <f aca="false">IFERROR(IFERROR(REPLACE(C308,SEARCH($E$1,C308,1),LEN($E$1),""),REPLACE(C308,SEARCH($F$1,C308,1),LEN($F$1),"")),C308)</f>
        <v>www.studentcrowd.com/university-l1002914-s1008243-university_of_glasgow-glasgow</v>
      </c>
      <c r="F308" s="0" t="str">
        <f aca="false">REPLACE(E308,SEARCH("/",E308,1),LEN(E308),"")</f>
        <v>www.studentcrowd.com</v>
      </c>
      <c r="G308" s="0" t="n">
        <f aca="false">IF(F308="www.studentcrowd.com",D308*2/10,IF(F308="www.studentsreview.com",D308*2.5/10,"ERROR"))</f>
        <v>1</v>
      </c>
      <c r="H308" s="0" t="str">
        <f aca="false">VLOOKUP(G308,Sheet2!$A$1:$B$8,2,0)</f>
        <v>excellent</v>
      </c>
      <c r="I308" s="0" t="str">
        <f aca="false">"{""classes"":["""&amp;H308&amp;"""],""text"":"""&amp;A308&amp;"""},"</f>
        <v>{"classes":["excellent"],"text":"I love my uni, from the building to the lecturers its by far the best experience of my life so far!"},</v>
      </c>
    </row>
    <row r="309" customFormat="false" ht="12.8" hidden="false" customHeight="false" outlineLevel="0" collapsed="false">
      <c r="A309" s="0" t="s">
        <v>328</v>
      </c>
      <c r="B309" s="0" t="s">
        <v>287</v>
      </c>
      <c r="C309" s="0" t="s">
        <v>288</v>
      </c>
      <c r="D309" s="0" t="n">
        <v>5</v>
      </c>
      <c r="E309" s="0" t="str">
        <f aca="false">IFERROR(IFERROR(REPLACE(C309,SEARCH($E$1,C309,1),LEN($E$1),""),REPLACE(C309,SEARCH($F$1,C309,1),LEN($F$1),"")),C309)</f>
        <v>www.studentcrowd.com/university-l1002914-s1008243-university_of_glasgow-glasgow</v>
      </c>
      <c r="F309" s="0" t="str">
        <f aca="false">REPLACE(E309,SEARCH("/",E309,1),LEN(E309),"")</f>
        <v>www.studentcrowd.com</v>
      </c>
      <c r="G309" s="0" t="n">
        <f aca="false">IF(F309="www.studentcrowd.com",D309*2/10,IF(F309="www.studentsreview.com",D309*2.5/10,"ERROR"))</f>
        <v>1</v>
      </c>
      <c r="H309" s="0" t="str">
        <f aca="false">VLOOKUP(G309,Sheet2!$A$1:$B$8,2,0)</f>
        <v>excellent</v>
      </c>
      <c r="I309" s="0" t="str">
        <f aca="false">"{""classes"":["""&amp;H309&amp;"""],""text"":"""&amp;A309&amp;"""},"</f>
        <v>{"classes":["excellent"],"text":"Amazing place full of opportunities. Unions are top class."},</v>
      </c>
    </row>
    <row r="310" customFormat="false" ht="12.8" hidden="false" customHeight="false" outlineLevel="0" collapsed="false">
      <c r="A310" s="0" t="s">
        <v>329</v>
      </c>
      <c r="B310" s="0" t="s">
        <v>287</v>
      </c>
      <c r="C310" s="0" t="s">
        <v>288</v>
      </c>
      <c r="D310" s="0" t="n">
        <v>5</v>
      </c>
      <c r="E310" s="0" t="str">
        <f aca="false">IFERROR(IFERROR(REPLACE(C310,SEARCH($E$1,C310,1),LEN($E$1),""),REPLACE(C310,SEARCH($F$1,C310,1),LEN($F$1),"")),C310)</f>
        <v>www.studentcrowd.com/university-l1002914-s1008243-university_of_glasgow-glasgow</v>
      </c>
      <c r="F310" s="0" t="str">
        <f aca="false">REPLACE(E310,SEARCH("/",E310,1),LEN(E310),"")</f>
        <v>www.studentcrowd.com</v>
      </c>
      <c r="G310" s="0" t="n">
        <f aca="false">IF(F310="www.studentcrowd.com",D310*2/10,IF(F310="www.studentsreview.com",D310*2.5/10,"ERROR"))</f>
        <v>1</v>
      </c>
      <c r="H310" s="0" t="str">
        <f aca="false">VLOOKUP(G310,Sheet2!$A$1:$B$8,2,0)</f>
        <v>excellent</v>
      </c>
      <c r="I310" s="0" t="str">
        <f aca="false">"{""classes"":["""&amp;H310&amp;"""],""text"":"""&amp;A310&amp;"""},"</f>
        <v>{"classes":["excellent"],"text":"I enjoy being at Glasgow uni. Its a fun place to be while also providing great classes. It does a lot to provide employment opportunities and diverse studies"},</v>
      </c>
    </row>
    <row r="311" customFormat="false" ht="12.8" hidden="false" customHeight="false" outlineLevel="0" collapsed="false">
      <c r="A311" s="0" t="s">
        <v>330</v>
      </c>
      <c r="B311" s="0" t="s">
        <v>287</v>
      </c>
      <c r="C311" s="0" t="s">
        <v>288</v>
      </c>
      <c r="D311" s="0" t="n">
        <v>5</v>
      </c>
      <c r="E311" s="0" t="str">
        <f aca="false">IFERROR(IFERROR(REPLACE(C311,SEARCH($E$1,C311,1),LEN($E$1),""),REPLACE(C311,SEARCH($F$1,C311,1),LEN($F$1),"")),C311)</f>
        <v>www.studentcrowd.com/university-l1002914-s1008243-university_of_glasgow-glasgow</v>
      </c>
      <c r="F311" s="0" t="str">
        <f aca="false">REPLACE(E311,SEARCH("/",E311,1),LEN(E311),"")</f>
        <v>www.studentcrowd.com</v>
      </c>
      <c r="G311" s="0" t="n">
        <f aca="false">IF(F311="www.studentcrowd.com",D311*2/10,IF(F311="www.studentsreview.com",D311*2.5/10,"ERROR"))</f>
        <v>1</v>
      </c>
      <c r="H311" s="0" t="str">
        <f aca="false">VLOOKUP(G311,Sheet2!$A$1:$B$8,2,0)</f>
        <v>excellent</v>
      </c>
      <c r="I311" s="0" t="str">
        <f aca="false">"{""classes"":["""&amp;H311&amp;"""],""text"":"""&amp;A311&amp;"""},"</f>
        <v>{"classes":["excellent"],"text":"Beautiful university campus with great wifi."},</v>
      </c>
    </row>
    <row r="312" customFormat="false" ht="12.8" hidden="false" customHeight="false" outlineLevel="0" collapsed="false">
      <c r="A312" s="0" t="s">
        <v>331</v>
      </c>
      <c r="B312" s="0" t="s">
        <v>287</v>
      </c>
      <c r="C312" s="0" t="s">
        <v>288</v>
      </c>
      <c r="D312" s="0" t="n">
        <v>5</v>
      </c>
      <c r="E312" s="0" t="str">
        <f aca="false">IFERROR(IFERROR(REPLACE(C312,SEARCH($E$1,C312,1),LEN($E$1),""),REPLACE(C312,SEARCH($F$1,C312,1),LEN($F$1),"")),C312)</f>
        <v>www.studentcrowd.com/university-l1002914-s1008243-university_of_glasgow-glasgow</v>
      </c>
      <c r="F312" s="0" t="str">
        <f aca="false">REPLACE(E312,SEARCH("/",E312,1),LEN(E312),"")</f>
        <v>www.studentcrowd.com</v>
      </c>
      <c r="G312" s="0" t="n">
        <f aca="false">IF(F312="www.studentcrowd.com",D312*2/10,IF(F312="www.studentsreview.com",D312*2.5/10,"ERROR"))</f>
        <v>1</v>
      </c>
      <c r="H312" s="0" t="str">
        <f aca="false">VLOOKUP(G312,Sheet2!$A$1:$B$8,2,0)</f>
        <v>excellent</v>
      </c>
      <c r="I312" s="0" t="str">
        <f aca="false">"{""classes"":["""&amp;H312&amp;"""],""text"":"""&amp;A312&amp;"""},"</f>
        <v>{"classes":["excellent"],"text":"Amazing atmosphere and can sense the history on campus every time you visit. Loving university of Glasgow life after completing my first year."},</v>
      </c>
    </row>
    <row r="313" customFormat="false" ht="12.8" hidden="false" customHeight="false" outlineLevel="0" collapsed="false">
      <c r="A313" s="0" t="s">
        <v>332</v>
      </c>
      <c r="B313" s="0" t="s">
        <v>287</v>
      </c>
      <c r="C313" s="0" t="s">
        <v>288</v>
      </c>
      <c r="D313" s="0" t="n">
        <v>4</v>
      </c>
      <c r="E313" s="0" t="str">
        <f aca="false">IFERROR(IFERROR(REPLACE(C313,SEARCH($E$1,C313,1),LEN($E$1),""),REPLACE(C313,SEARCH($F$1,C313,1),LEN($F$1),"")),C313)</f>
        <v>www.studentcrowd.com/university-l1002914-s1008243-university_of_glasgow-glasgow</v>
      </c>
      <c r="F313" s="0" t="str">
        <f aca="false">REPLACE(E313,SEARCH("/",E313,1),LEN(E313),"")</f>
        <v>www.studentcrowd.com</v>
      </c>
      <c r="G313" s="0" t="n">
        <f aca="false">IF(F313="www.studentcrowd.com",D313*2/10,IF(F313="www.studentsreview.com",D313*2.5/10,"ERROR"))</f>
        <v>0.8</v>
      </c>
      <c r="H313" s="0" t="str">
        <f aca="false">VLOOKUP(G313,Sheet2!$A$1:$B$8,2,0)</f>
        <v>good_plus</v>
      </c>
      <c r="I313" s="0" t="str">
        <f aca="false">"{""classes"":["""&amp;H313&amp;"""],""text"":"""&amp;A313&amp;"""},"</f>
        <v>{"classes":["good_plus"],"text":"The University of Glasgow has a plethora of outstanding features, in a variety of areas. From academic prowess and achievements to sporting dominance - not forgetting the insane nightlife that goes with it! Theres something for everyone. And not just something to get involved in, something to be proud of!"},</v>
      </c>
    </row>
    <row r="314" customFormat="false" ht="12.8" hidden="false" customHeight="false" outlineLevel="0" collapsed="false">
      <c r="A314" s="0" t="s">
        <v>333</v>
      </c>
      <c r="B314" s="0" t="s">
        <v>287</v>
      </c>
      <c r="C314" s="0" t="s">
        <v>288</v>
      </c>
      <c r="D314" s="0" t="n">
        <v>4</v>
      </c>
      <c r="E314" s="0" t="str">
        <f aca="false">IFERROR(IFERROR(REPLACE(C314,SEARCH($E$1,C314,1),LEN($E$1),""),REPLACE(C314,SEARCH($F$1,C314,1),LEN($F$1),"")),C314)</f>
        <v>www.studentcrowd.com/university-l1002914-s1008243-university_of_glasgow-glasgow</v>
      </c>
      <c r="F314" s="0" t="str">
        <f aca="false">REPLACE(E314,SEARCH("/",E314,1),LEN(E314),"")</f>
        <v>www.studentcrowd.com</v>
      </c>
      <c r="G314" s="0" t="n">
        <f aca="false">IF(F314="www.studentcrowd.com",D314*2/10,IF(F314="www.studentsreview.com",D314*2.5/10,"ERROR"))</f>
        <v>0.8</v>
      </c>
      <c r="H314" s="0" t="str">
        <f aca="false">VLOOKUP(G314,Sheet2!$A$1:$B$8,2,0)</f>
        <v>good_plus</v>
      </c>
      <c r="I314" s="0" t="str">
        <f aca="false">"{""classes"":["""&amp;H314&amp;"""],""text"":"""&amp;A314&amp;"""},"</f>
        <v>{"classes":["good_plus"],"text":"Great university, would recommend"},</v>
      </c>
    </row>
    <row r="315" customFormat="false" ht="12.8" hidden="false" customHeight="false" outlineLevel="0" collapsed="false">
      <c r="A315" s="0" t="s">
        <v>334</v>
      </c>
      <c r="B315" s="0" t="s">
        <v>287</v>
      </c>
      <c r="C315" s="0" t="s">
        <v>288</v>
      </c>
      <c r="D315" s="0" t="n">
        <v>5</v>
      </c>
      <c r="E315" s="0" t="str">
        <f aca="false">IFERROR(IFERROR(REPLACE(C315,SEARCH($E$1,C315,1),LEN($E$1),""),REPLACE(C315,SEARCH($F$1,C315,1),LEN($F$1),"")),C315)</f>
        <v>www.studentcrowd.com/university-l1002914-s1008243-university_of_glasgow-glasgow</v>
      </c>
      <c r="F315" s="0" t="str">
        <f aca="false">REPLACE(E315,SEARCH("/",E315,1),LEN(E315),"")</f>
        <v>www.studentcrowd.com</v>
      </c>
      <c r="G315" s="0" t="n">
        <f aca="false">IF(F315="www.studentcrowd.com",D315*2/10,IF(F315="www.studentsreview.com",D315*2.5/10,"ERROR"))</f>
        <v>1</v>
      </c>
      <c r="H315" s="0" t="str">
        <f aca="false">VLOOKUP(G315,Sheet2!$A$1:$B$8,2,0)</f>
        <v>excellent</v>
      </c>
      <c r="I315" s="0" t="str">
        <f aca="false">"{""classes"":["""&amp;H315&amp;"""],""text"":"""&amp;A315&amp;"""},"</f>
        <v>{"classes":["excellent"],"text":"What could be bad about a university that looks like Hogwarts? Both student unions are great and give you variety. Best uni in UK!!"},</v>
      </c>
    </row>
    <row r="316" customFormat="false" ht="12.8" hidden="false" customHeight="false" outlineLevel="0" collapsed="false">
      <c r="A316" s="0" t="s">
        <v>335</v>
      </c>
      <c r="B316" s="0" t="s">
        <v>287</v>
      </c>
      <c r="C316" s="0" t="s">
        <v>288</v>
      </c>
      <c r="D316" s="0" t="n">
        <v>5</v>
      </c>
      <c r="E316" s="0" t="str">
        <f aca="false">IFERROR(IFERROR(REPLACE(C316,SEARCH($E$1,C316,1),LEN($E$1),""),REPLACE(C316,SEARCH($F$1,C316,1),LEN($F$1),"")),C316)</f>
        <v>www.studentcrowd.com/university-l1002914-s1008243-university_of_glasgow-glasgow</v>
      </c>
      <c r="F316" s="0" t="str">
        <f aca="false">REPLACE(E316,SEARCH("/",E316,1),LEN(E316),"")</f>
        <v>www.studentcrowd.com</v>
      </c>
      <c r="G316" s="0" t="n">
        <f aca="false">IF(F316="www.studentcrowd.com",D316*2/10,IF(F316="www.studentsreview.com",D316*2.5/10,"ERROR"))</f>
        <v>1</v>
      </c>
      <c r="H316" s="0" t="str">
        <f aca="false">VLOOKUP(G316,Sheet2!$A$1:$B$8,2,0)</f>
        <v>excellent</v>
      </c>
      <c r="I316" s="0" t="str">
        <f aca="false">"{""classes"":["""&amp;H316&amp;"""],""text"":"""&amp;A316&amp;"""},"</f>
        <v>{"classes":["excellent"],"text":"Wonderful experience, no negative things to say at all."},</v>
      </c>
    </row>
    <row r="317" customFormat="false" ht="12.8" hidden="false" customHeight="false" outlineLevel="0" collapsed="false">
      <c r="A317" s="0" t="s">
        <v>336</v>
      </c>
      <c r="B317" s="0" t="s">
        <v>287</v>
      </c>
      <c r="C317" s="0" t="s">
        <v>288</v>
      </c>
      <c r="D317" s="0" t="n">
        <v>5</v>
      </c>
      <c r="E317" s="0" t="str">
        <f aca="false">IFERROR(IFERROR(REPLACE(C317,SEARCH($E$1,C317,1),LEN($E$1),""),REPLACE(C317,SEARCH($F$1,C317,1),LEN($F$1),"")),C317)</f>
        <v>www.studentcrowd.com/university-l1002914-s1008243-university_of_glasgow-glasgow</v>
      </c>
      <c r="F317" s="0" t="str">
        <f aca="false">REPLACE(E317,SEARCH("/",E317,1),LEN(E317),"")</f>
        <v>www.studentcrowd.com</v>
      </c>
      <c r="G317" s="0" t="n">
        <f aca="false">IF(F317="www.studentcrowd.com",D317*2/10,IF(F317="www.studentsreview.com",D317*2.5/10,"ERROR"))</f>
        <v>1</v>
      </c>
      <c r="H317" s="0" t="str">
        <f aca="false">VLOOKUP(G317,Sheet2!$A$1:$B$8,2,0)</f>
        <v>excellent</v>
      </c>
      <c r="I317" s="0" t="str">
        <f aca="false">"{""classes"":["""&amp;H317&amp;"""],""text"":"""&amp;A317&amp;"""},"</f>
        <v>{"classes":["excellent"],"text":"Amazing experience, facilities and time!"},</v>
      </c>
    </row>
    <row r="318" customFormat="false" ht="12.8" hidden="false" customHeight="false" outlineLevel="0" collapsed="false">
      <c r="A318" s="0" t="s">
        <v>337</v>
      </c>
      <c r="B318" s="0" t="s">
        <v>287</v>
      </c>
      <c r="C318" s="0" t="s">
        <v>288</v>
      </c>
      <c r="D318" s="0" t="n">
        <v>5</v>
      </c>
      <c r="E318" s="0" t="str">
        <f aca="false">IFERROR(IFERROR(REPLACE(C318,SEARCH($E$1,C318,1),LEN($E$1),""),REPLACE(C318,SEARCH($F$1,C318,1),LEN($F$1),"")),C318)</f>
        <v>www.studentcrowd.com/university-l1002914-s1008243-university_of_glasgow-glasgow</v>
      </c>
      <c r="F318" s="0" t="str">
        <f aca="false">REPLACE(E318,SEARCH("/",E318,1),LEN(E318),"")</f>
        <v>www.studentcrowd.com</v>
      </c>
      <c r="G318" s="0" t="n">
        <f aca="false">IF(F318="www.studentcrowd.com",D318*2/10,IF(F318="www.studentsreview.com",D318*2.5/10,"ERROR"))</f>
        <v>1</v>
      </c>
      <c r="H318" s="0" t="str">
        <f aca="false">VLOOKUP(G318,Sheet2!$A$1:$B$8,2,0)</f>
        <v>excellent</v>
      </c>
      <c r="I318" s="0" t="str">
        <f aca="false">"{""classes"":["""&amp;H318&amp;"""],""text"":"""&amp;A318&amp;"""},"</f>
        <v>{"classes":["excellent"],"text":"Great university, Great facilities Wifi in all areas"},</v>
      </c>
    </row>
    <row r="319" customFormat="false" ht="12.8" hidden="false" customHeight="false" outlineLevel="0" collapsed="false">
      <c r="A319" s="0" t="s">
        <v>338</v>
      </c>
      <c r="B319" s="0" t="s">
        <v>287</v>
      </c>
      <c r="C319" s="0" t="s">
        <v>288</v>
      </c>
      <c r="D319" s="0" t="n">
        <v>5</v>
      </c>
      <c r="E319" s="0" t="str">
        <f aca="false">IFERROR(IFERROR(REPLACE(C319,SEARCH($E$1,C319,1),LEN($E$1),""),REPLACE(C319,SEARCH($F$1,C319,1),LEN($F$1),"")),C319)</f>
        <v>www.studentcrowd.com/university-l1002914-s1008243-university_of_glasgow-glasgow</v>
      </c>
      <c r="F319" s="0" t="str">
        <f aca="false">REPLACE(E319,SEARCH("/",E319,1),LEN(E319),"")</f>
        <v>www.studentcrowd.com</v>
      </c>
      <c r="G319" s="0" t="n">
        <f aca="false">IF(F319="www.studentcrowd.com",D319*2/10,IF(F319="www.studentsreview.com",D319*2.5/10,"ERROR"))</f>
        <v>1</v>
      </c>
      <c r="H319" s="0" t="str">
        <f aca="false">VLOOKUP(G319,Sheet2!$A$1:$B$8,2,0)</f>
        <v>excellent</v>
      </c>
      <c r="I319" s="0" t="str">
        <f aca="false">"{""classes"":["""&amp;H319&amp;"""],""text"":"""&amp;A319&amp;"""},"</f>
        <v>{"classes":["excellent"],"text":"Surpassed all my expecatations, made my first year a stress free, fun, enjoyable experience. Really amazing university, already strongly passionate about it, would recommend it to anyone! Great for meeting a huge range of people, discovering new things and, at risk of sounding very cliche, really helping you grow as a person."},</v>
      </c>
    </row>
    <row r="320" customFormat="false" ht="12.8" hidden="false" customHeight="false" outlineLevel="0" collapsed="false">
      <c r="A320" s="0" t="s">
        <v>339</v>
      </c>
      <c r="B320" s="0" t="s">
        <v>287</v>
      </c>
      <c r="C320" s="0" t="s">
        <v>288</v>
      </c>
      <c r="D320" s="0" t="n">
        <v>4</v>
      </c>
      <c r="E320" s="0" t="str">
        <f aca="false">IFERROR(IFERROR(REPLACE(C320,SEARCH($E$1,C320,1),LEN($E$1),""),REPLACE(C320,SEARCH($F$1,C320,1),LEN($F$1),"")),C320)</f>
        <v>www.studentcrowd.com/university-l1002914-s1008243-university_of_glasgow-glasgow</v>
      </c>
      <c r="F320" s="0" t="str">
        <f aca="false">REPLACE(E320,SEARCH("/",E320,1),LEN(E320),"")</f>
        <v>www.studentcrowd.com</v>
      </c>
      <c r="G320" s="0" t="n">
        <f aca="false">IF(F320="www.studentcrowd.com",D320*2/10,IF(F320="www.studentsreview.com",D320*2.5/10,"ERROR"))</f>
        <v>0.8</v>
      </c>
      <c r="H320" s="0" t="str">
        <f aca="false">VLOOKUP(G320,Sheet2!$A$1:$B$8,2,0)</f>
        <v>good_plus</v>
      </c>
      <c r="I320" s="0" t="str">
        <f aca="false">"{""classes"":["""&amp;H320&amp;"""],""text"":"""&amp;A320&amp;"""},"</f>
        <v>{"classes":["good_plus"],"text":"Its good for reputation but the eating facilities are rubbish . The canteen food is horrible . It is great academically"},</v>
      </c>
    </row>
    <row r="321" customFormat="false" ht="12.8" hidden="false" customHeight="false" outlineLevel="0" collapsed="false">
      <c r="A321" s="0" t="s">
        <v>340</v>
      </c>
      <c r="B321" s="0" t="s">
        <v>287</v>
      </c>
      <c r="C321" s="0" t="s">
        <v>288</v>
      </c>
      <c r="D321" s="0" t="n">
        <v>5</v>
      </c>
      <c r="E321" s="0" t="str">
        <f aca="false">IFERROR(IFERROR(REPLACE(C321,SEARCH($E$1,C321,1),LEN($E$1),""),REPLACE(C321,SEARCH($F$1,C321,1),LEN($F$1),"")),C321)</f>
        <v>www.studentcrowd.com/university-l1002914-s1008243-university_of_glasgow-glasgow</v>
      </c>
      <c r="F321" s="0" t="str">
        <f aca="false">REPLACE(E321,SEARCH("/",E321,1),LEN(E321),"")</f>
        <v>www.studentcrowd.com</v>
      </c>
      <c r="G321" s="0" t="n">
        <f aca="false">IF(F321="www.studentcrowd.com",D321*2/10,IF(F321="www.studentsreview.com",D321*2.5/10,"ERROR"))</f>
        <v>1</v>
      </c>
      <c r="H321" s="0" t="str">
        <f aca="false">VLOOKUP(G321,Sheet2!$A$1:$B$8,2,0)</f>
        <v>excellent</v>
      </c>
      <c r="I321" s="0" t="str">
        <f aca="false">"{""classes"":["""&amp;H321&amp;"""],""text"":"""&amp;A321&amp;"""},"</f>
        <v>{"classes":["excellent"],"text":"The university is beautiful and academically it is second to none."},</v>
      </c>
    </row>
    <row r="322" customFormat="false" ht="12.8" hidden="false" customHeight="false" outlineLevel="0" collapsed="false">
      <c r="A322" s="0" t="s">
        <v>341</v>
      </c>
      <c r="B322" s="0" t="s">
        <v>287</v>
      </c>
      <c r="C322" s="0" t="s">
        <v>288</v>
      </c>
      <c r="D322" s="0" t="n">
        <v>5</v>
      </c>
      <c r="E322" s="0" t="str">
        <f aca="false">IFERROR(IFERROR(REPLACE(C322,SEARCH($E$1,C322,1),LEN($E$1),""),REPLACE(C322,SEARCH($F$1,C322,1),LEN($F$1),"")),C322)</f>
        <v>www.studentcrowd.com/university-l1002914-s1008243-university_of_glasgow-glasgow</v>
      </c>
      <c r="F322" s="0" t="str">
        <f aca="false">REPLACE(E322,SEARCH("/",E322,1),LEN(E322),"")</f>
        <v>www.studentcrowd.com</v>
      </c>
      <c r="G322" s="0" t="n">
        <f aca="false">IF(F322="www.studentcrowd.com",D322*2/10,IF(F322="www.studentsreview.com",D322*2.5/10,"ERROR"))</f>
        <v>1</v>
      </c>
      <c r="H322" s="0" t="str">
        <f aca="false">VLOOKUP(G322,Sheet2!$A$1:$B$8,2,0)</f>
        <v>excellent</v>
      </c>
      <c r="I322" s="0" t="str">
        <f aca="false">"{""classes"":["""&amp;H322&amp;"""],""text"":"""&amp;A322&amp;"""},"</f>
        <v>{"classes":["excellent"],"text":"The university of Glasgow is as a whole a fantastic university to be part of. The campus is amazing with unique buildings which make it a pleasure to go to lectures. The societies and clubs are great as there is an amazing,large selection to choose from and allows for a wider university experience!! I cant wait to start year 2!!!"},</v>
      </c>
    </row>
    <row r="323" customFormat="false" ht="12.8" hidden="false" customHeight="false" outlineLevel="0" collapsed="false">
      <c r="A323" s="0" t="s">
        <v>342</v>
      </c>
      <c r="B323" s="0" t="s">
        <v>287</v>
      </c>
      <c r="C323" s="0" t="s">
        <v>288</v>
      </c>
      <c r="D323" s="0" t="n">
        <v>5</v>
      </c>
      <c r="E323" s="0" t="str">
        <f aca="false">IFERROR(IFERROR(REPLACE(C323,SEARCH($E$1,C323,1),LEN($E$1),""),REPLACE(C323,SEARCH($F$1,C323,1),LEN($F$1),"")),C323)</f>
        <v>www.studentcrowd.com/university-l1002914-s1008243-university_of_glasgow-glasgow</v>
      </c>
      <c r="F323" s="0" t="str">
        <f aca="false">REPLACE(E323,SEARCH("/",E323,1),LEN(E323),"")</f>
        <v>www.studentcrowd.com</v>
      </c>
      <c r="G323" s="0" t="n">
        <f aca="false">IF(F323="www.studentcrowd.com",D323*2/10,IF(F323="www.studentsreview.com",D323*2.5/10,"ERROR"))</f>
        <v>1</v>
      </c>
      <c r="H323" s="0" t="str">
        <f aca="false">VLOOKUP(G323,Sheet2!$A$1:$B$8,2,0)</f>
        <v>excellent</v>
      </c>
      <c r="I323" s="0" t="str">
        <f aca="false">"{""classes"":["""&amp;H323&amp;"""],""text"":"""&amp;A323&amp;"""},"</f>
        <v>{"classes":["excellent"],"text":"Amazing University that looks like Hogwarts."},</v>
      </c>
    </row>
    <row r="324" customFormat="false" ht="12.8" hidden="false" customHeight="false" outlineLevel="0" collapsed="false">
      <c r="A324" s="0" t="s">
        <v>343</v>
      </c>
      <c r="B324" s="0" t="s">
        <v>287</v>
      </c>
      <c r="C324" s="0" t="s">
        <v>288</v>
      </c>
      <c r="D324" s="0" t="n">
        <v>5</v>
      </c>
      <c r="E324" s="0" t="str">
        <f aca="false">IFERROR(IFERROR(REPLACE(C324,SEARCH($E$1,C324,1),LEN($E$1),""),REPLACE(C324,SEARCH($F$1,C324,1),LEN($F$1),"")),C324)</f>
        <v>www.studentcrowd.com/university-l1002914-s1008243-university_of_glasgow-glasgow</v>
      </c>
      <c r="F324" s="0" t="str">
        <f aca="false">REPLACE(E324,SEARCH("/",E324,1),LEN(E324),"")</f>
        <v>www.studentcrowd.com</v>
      </c>
      <c r="G324" s="0" t="n">
        <f aca="false">IF(F324="www.studentcrowd.com",D324*2/10,IF(F324="www.studentsreview.com",D324*2.5/10,"ERROR"))</f>
        <v>1</v>
      </c>
      <c r="H324" s="0" t="str">
        <f aca="false">VLOOKUP(G324,Sheet2!$A$1:$B$8,2,0)</f>
        <v>excellent</v>
      </c>
      <c r="I324" s="0" t="str">
        <f aca="false">"{""classes"":["""&amp;H324&amp;"""],""text"":"""&amp;A324&amp;"""},"</f>
        <v>{"classes":["excellent"],"text":"They wont let you fail, they really care about their students. Ive lived my time here so far."},</v>
      </c>
    </row>
    <row r="325" customFormat="false" ht="12.8" hidden="false" customHeight="false" outlineLevel="0" collapsed="false">
      <c r="A325" s="0" t="s">
        <v>344</v>
      </c>
      <c r="B325" s="0" t="s">
        <v>287</v>
      </c>
      <c r="C325" s="0" t="s">
        <v>288</v>
      </c>
      <c r="D325" s="0" t="n">
        <v>5</v>
      </c>
      <c r="E325" s="0" t="str">
        <f aca="false">IFERROR(IFERROR(REPLACE(C325,SEARCH($E$1,C325,1),LEN($E$1),""),REPLACE(C325,SEARCH($F$1,C325,1),LEN($F$1),"")),C325)</f>
        <v>www.studentcrowd.com/university-l1002914-s1008243-university_of_glasgow-glasgow</v>
      </c>
      <c r="F325" s="0" t="str">
        <f aca="false">REPLACE(E325,SEARCH("/",E325,1),LEN(E325),"")</f>
        <v>www.studentcrowd.com</v>
      </c>
      <c r="G325" s="0" t="n">
        <f aca="false">IF(F325="www.studentcrowd.com",D325*2/10,IF(F325="www.studentsreview.com",D325*2.5/10,"ERROR"))</f>
        <v>1</v>
      </c>
      <c r="H325" s="0" t="str">
        <f aca="false">VLOOKUP(G325,Sheet2!$A$1:$B$8,2,0)</f>
        <v>excellent</v>
      </c>
      <c r="I325" s="0" t="str">
        <f aca="false">"{""classes"":["""&amp;H325&amp;"""],""text"":"""&amp;A325&amp;"""},"</f>
        <v>{"classes":["excellent"],"text":"Really loved my experience! A shame about the main union closing, but it is for a refurb I suppose!"},</v>
      </c>
    </row>
    <row r="326" customFormat="false" ht="12.8" hidden="false" customHeight="false" outlineLevel="0" collapsed="false">
      <c r="A326" s="0" t="s">
        <v>345</v>
      </c>
      <c r="B326" s="0" t="s">
        <v>287</v>
      </c>
      <c r="C326" s="0" t="s">
        <v>288</v>
      </c>
      <c r="D326" s="0" t="n">
        <v>5</v>
      </c>
      <c r="E326" s="0" t="str">
        <f aca="false">IFERROR(IFERROR(REPLACE(C326,SEARCH($E$1,C326,1),LEN($E$1),""),REPLACE(C326,SEARCH($F$1,C326,1),LEN($F$1),"")),C326)</f>
        <v>www.studentcrowd.com/university-l1002914-s1008243-university_of_glasgow-glasgow</v>
      </c>
      <c r="F326" s="0" t="str">
        <f aca="false">REPLACE(E326,SEARCH("/",E326,1),LEN(E326),"")</f>
        <v>www.studentcrowd.com</v>
      </c>
      <c r="G326" s="0" t="n">
        <f aca="false">IF(F326="www.studentcrowd.com",D326*2/10,IF(F326="www.studentsreview.com",D326*2.5/10,"ERROR"))</f>
        <v>1</v>
      </c>
      <c r="H326" s="0" t="str">
        <f aca="false">VLOOKUP(G326,Sheet2!$A$1:$B$8,2,0)</f>
        <v>excellent</v>
      </c>
      <c r="I326" s="0" t="str">
        <f aca="false">"{""classes"":["""&amp;H326&amp;"""],""text"":"""&amp;A326&amp;"""},"</f>
        <v>{"classes":["excellent"],"text":"Great university with a spectacular atmosphere. World leader for several research fields and exciting opportunities await."},</v>
      </c>
    </row>
    <row r="327" customFormat="false" ht="12.8" hidden="false" customHeight="false" outlineLevel="0" collapsed="false">
      <c r="A327" s="0" t="s">
        <v>346</v>
      </c>
      <c r="B327" s="0" t="s">
        <v>287</v>
      </c>
      <c r="C327" s="0" t="s">
        <v>288</v>
      </c>
      <c r="D327" s="0" t="n">
        <v>5</v>
      </c>
      <c r="E327" s="0" t="str">
        <f aca="false">IFERROR(IFERROR(REPLACE(C327,SEARCH($E$1,C327,1),LEN($E$1),""),REPLACE(C327,SEARCH($F$1,C327,1),LEN($F$1),"")),C327)</f>
        <v>www.studentcrowd.com/university-l1002914-s1008243-university_of_glasgow-glasgow</v>
      </c>
      <c r="F327" s="0" t="str">
        <f aca="false">REPLACE(E327,SEARCH("/",E327,1),LEN(E327),"")</f>
        <v>www.studentcrowd.com</v>
      </c>
      <c r="G327" s="0" t="n">
        <f aca="false">IF(F327="www.studentcrowd.com",D327*2/10,IF(F327="www.studentsreview.com",D327*2.5/10,"ERROR"))</f>
        <v>1</v>
      </c>
      <c r="H327" s="0" t="str">
        <f aca="false">VLOOKUP(G327,Sheet2!$A$1:$B$8,2,0)</f>
        <v>excellent</v>
      </c>
      <c r="I327" s="0" t="str">
        <f aca="false">"{""classes"":["""&amp;H327&amp;"""],""text"":"""&amp;A327&amp;"""},"</f>
        <v>{"classes":["excellent"],"text":"Great campus. Spent most of it in Gilmorehill and Boyd Orr. Love the library and Fraser building - food offered is great. Great societies - STaG in particular."},</v>
      </c>
    </row>
    <row r="328" customFormat="false" ht="12.8" hidden="false" customHeight="false" outlineLevel="0" collapsed="false">
      <c r="A328" s="0" t="s">
        <v>347</v>
      </c>
      <c r="B328" s="0" t="s">
        <v>287</v>
      </c>
      <c r="C328" s="0" t="s">
        <v>288</v>
      </c>
      <c r="D328" s="0" t="n">
        <v>5</v>
      </c>
      <c r="E328" s="0" t="str">
        <f aca="false">IFERROR(IFERROR(REPLACE(C328,SEARCH($E$1,C328,1),LEN($E$1),""),REPLACE(C328,SEARCH($F$1,C328,1),LEN($F$1),"")),C328)</f>
        <v>www.studentcrowd.com/university-l1002914-s1008243-university_of_glasgow-glasgow</v>
      </c>
      <c r="F328" s="0" t="str">
        <f aca="false">REPLACE(E328,SEARCH("/",E328,1),LEN(E328),"")</f>
        <v>www.studentcrowd.com</v>
      </c>
      <c r="G328" s="0" t="n">
        <f aca="false">IF(F328="www.studentcrowd.com",D328*2/10,IF(F328="www.studentsreview.com",D328*2.5/10,"ERROR"))</f>
        <v>1</v>
      </c>
      <c r="H328" s="0" t="str">
        <f aca="false">VLOOKUP(G328,Sheet2!$A$1:$B$8,2,0)</f>
        <v>excellent</v>
      </c>
      <c r="I328" s="0" t="str">
        <f aca="false">"{""classes"":["""&amp;H328&amp;"""],""text"":"""&amp;A328&amp;"""},"</f>
        <v>{"classes":["excellent"],"text":"A fantastic and warm environment welcomes any student that is willing to partake in events and social gatherings. For students who are a bit more secluded, the university offers many clubs and societies that anyone will fit into and make friends for life. I know that I have made 4 fantastic friends that I will hopefully keep all my life."},</v>
      </c>
    </row>
    <row r="329" customFormat="false" ht="12.8" hidden="false" customHeight="false" outlineLevel="0" collapsed="false">
      <c r="A329" s="0" t="s">
        <v>348</v>
      </c>
      <c r="B329" s="0" t="s">
        <v>287</v>
      </c>
      <c r="C329" s="0" t="s">
        <v>288</v>
      </c>
      <c r="D329" s="0" t="n">
        <v>4</v>
      </c>
      <c r="E329" s="0" t="str">
        <f aca="false">IFERROR(IFERROR(REPLACE(C329,SEARCH($E$1,C329,1),LEN($E$1),""),REPLACE(C329,SEARCH($F$1,C329,1),LEN($F$1),"")),C329)</f>
        <v>www.studentcrowd.com/university-l1002914-s1008243-university_of_glasgow-glasgow</v>
      </c>
      <c r="F329" s="0" t="str">
        <f aca="false">REPLACE(E329,SEARCH("/",E329,1),LEN(E329),"")</f>
        <v>www.studentcrowd.com</v>
      </c>
      <c r="G329" s="0" t="n">
        <f aca="false">IF(F329="www.studentcrowd.com",D329*2/10,IF(F329="www.studentsreview.com",D329*2.5/10,"ERROR"))</f>
        <v>0.8</v>
      </c>
      <c r="H329" s="0" t="str">
        <f aca="false">VLOOKUP(G329,Sheet2!$A$1:$B$8,2,0)</f>
        <v>good_plus</v>
      </c>
      <c r="I329" s="0" t="str">
        <f aca="false">"{""classes"":["""&amp;H329&amp;"""],""text"":"""&amp;A329&amp;"""},"</f>
        <v>{"classes":["good_plus"],"text":"Not always the facilities for the vast number of students - despite the library being enormous it is often jam packed. Any hope of studying in there during exam season is lost. Campus wifi is eduroam so is bad as a standard. Option of two large students unions is excellent, you can find any sort of environment you want. Prices are a bit on the high side for a union but still not as bad as in normal pubs."},</v>
      </c>
    </row>
    <row r="330" customFormat="false" ht="12.8" hidden="false" customHeight="false" outlineLevel="0" collapsed="false">
      <c r="A330" s="0" t="s">
        <v>349</v>
      </c>
      <c r="B330" s="0" t="s">
        <v>287</v>
      </c>
      <c r="C330" s="0" t="s">
        <v>288</v>
      </c>
      <c r="D330" s="0" t="n">
        <v>4</v>
      </c>
      <c r="E330" s="0" t="str">
        <f aca="false">IFERROR(IFERROR(REPLACE(C330,SEARCH($E$1,C330,1),LEN($E$1),""),REPLACE(C330,SEARCH($F$1,C330,1),LEN($F$1),"")),C330)</f>
        <v>www.studentcrowd.com/university-l1002914-s1008243-university_of_glasgow-glasgow</v>
      </c>
      <c r="F330" s="0" t="str">
        <f aca="false">REPLACE(E330,SEARCH("/",E330,1),LEN(E330),"")</f>
        <v>www.studentcrowd.com</v>
      </c>
      <c r="G330" s="0" t="n">
        <f aca="false">IF(F330="www.studentcrowd.com",D330*2/10,IF(F330="www.studentsreview.com",D330*2.5/10,"ERROR"))</f>
        <v>0.8</v>
      </c>
      <c r="H330" s="0" t="str">
        <f aca="false">VLOOKUP(G330,Sheet2!$A$1:$B$8,2,0)</f>
        <v>good_plus</v>
      </c>
      <c r="I330" s="0" t="str">
        <f aca="false">"{""classes"":["""&amp;H330&amp;"""],""text"":"""&amp;A330&amp;"""},"</f>
        <v>{"classes":["good_plus"],"text":"beaut campus, love the course and so much stuff to get involved in!"},</v>
      </c>
    </row>
    <row r="331" customFormat="false" ht="12.8" hidden="false" customHeight="false" outlineLevel="0" collapsed="false">
      <c r="A331" s="0" t="s">
        <v>350</v>
      </c>
      <c r="B331" s="0" t="s">
        <v>287</v>
      </c>
      <c r="C331" s="0" t="s">
        <v>288</v>
      </c>
      <c r="D331" s="0" t="n">
        <v>5</v>
      </c>
      <c r="E331" s="0" t="str">
        <f aca="false">IFERROR(IFERROR(REPLACE(C331,SEARCH($E$1,C331,1),LEN($E$1),""),REPLACE(C331,SEARCH($F$1,C331,1),LEN($F$1),"")),C331)</f>
        <v>www.studentcrowd.com/university-l1002914-s1008243-university_of_glasgow-glasgow</v>
      </c>
      <c r="F331" s="0" t="str">
        <f aca="false">REPLACE(E331,SEARCH("/",E331,1),LEN(E331),"")</f>
        <v>www.studentcrowd.com</v>
      </c>
      <c r="G331" s="0" t="n">
        <f aca="false">IF(F331="www.studentcrowd.com",D331*2/10,IF(F331="www.studentsreview.com",D331*2.5/10,"ERROR"))</f>
        <v>1</v>
      </c>
      <c r="H331" s="0" t="str">
        <f aca="false">VLOOKUP(G331,Sheet2!$A$1:$B$8,2,0)</f>
        <v>excellent</v>
      </c>
      <c r="I331" s="0" t="str">
        <f aca="false">"{""classes"":["""&amp;H331&amp;"""],""text"":"""&amp;A331&amp;"""},"</f>
        <v>{"classes":["excellent"],"text":"The university of Glasgow is absolutely amazing! The city as a whole is fantastic and the university stands out amongst it, it also has extremely helpful staff and facilities and the option of a truly flexible degree."},</v>
      </c>
    </row>
    <row r="332" customFormat="false" ht="12.8" hidden="false" customHeight="false" outlineLevel="0" collapsed="false">
      <c r="A332" s="0" t="s">
        <v>351</v>
      </c>
      <c r="B332" s="0" t="s">
        <v>287</v>
      </c>
      <c r="C332" s="0" t="s">
        <v>288</v>
      </c>
      <c r="D332" s="0" t="n">
        <v>4</v>
      </c>
      <c r="E332" s="0" t="str">
        <f aca="false">IFERROR(IFERROR(REPLACE(C332,SEARCH($E$1,C332,1),LEN($E$1),""),REPLACE(C332,SEARCH($F$1,C332,1),LEN($F$1),"")),C332)</f>
        <v>www.studentcrowd.com/university-l1002914-s1008243-university_of_glasgow-glasgow</v>
      </c>
      <c r="F332" s="0" t="str">
        <f aca="false">REPLACE(E332,SEARCH("/",E332,1),LEN(E332),"")</f>
        <v>www.studentcrowd.com</v>
      </c>
      <c r="G332" s="0" t="n">
        <f aca="false">IF(F332="www.studentcrowd.com",D332*2/10,IF(F332="www.studentsreview.com",D332*2.5/10,"ERROR"))</f>
        <v>0.8</v>
      </c>
      <c r="H332" s="0" t="str">
        <f aca="false">VLOOKUP(G332,Sheet2!$A$1:$B$8,2,0)</f>
        <v>good_plus</v>
      </c>
      <c r="I332" s="0" t="str">
        <f aca="false">"{""classes"":["""&amp;H332&amp;"""],""text"":"""&amp;A332&amp;"""},"</f>
        <v>{"classes":["good_plus"],"text":"The University of Glasgow is a vibrant, student orientated university in the west end of Glasgow. The setting of the uni is as beautiful as the buildings on campus. The only uni I have ever wanted to go to!!"},</v>
      </c>
    </row>
    <row r="333" customFormat="false" ht="12.8" hidden="false" customHeight="false" outlineLevel="0" collapsed="false">
      <c r="A333" s="0" t="s">
        <v>352</v>
      </c>
      <c r="B333" s="0" t="s">
        <v>287</v>
      </c>
      <c r="C333" s="0" t="s">
        <v>288</v>
      </c>
      <c r="D333" s="0" t="n">
        <v>4</v>
      </c>
      <c r="E333" s="0" t="str">
        <f aca="false">IFERROR(IFERROR(REPLACE(C333,SEARCH($E$1,C333,1),LEN($E$1),""),REPLACE(C333,SEARCH($F$1,C333,1),LEN($F$1),"")),C333)</f>
        <v>www.studentcrowd.com/university-l1002914-s1008243-university_of_glasgow-glasgow</v>
      </c>
      <c r="F333" s="0" t="str">
        <f aca="false">REPLACE(E333,SEARCH("/",E333,1),LEN(E333),"")</f>
        <v>www.studentcrowd.com</v>
      </c>
      <c r="G333" s="0" t="n">
        <f aca="false">IF(F333="www.studentcrowd.com",D333*2/10,IF(F333="www.studentsreview.com",D333*2.5/10,"ERROR"))</f>
        <v>0.8</v>
      </c>
      <c r="H333" s="0" t="str">
        <f aca="false">VLOOKUP(G333,Sheet2!$A$1:$B$8,2,0)</f>
        <v>good_plus</v>
      </c>
      <c r="I333" s="0" t="str">
        <f aca="false">"{""classes"":["""&amp;H333&amp;"""],""text"":"""&amp;A333&amp;"""},"</f>
        <v>{"classes":["good_plus"],"text":"Its a great university and if you make the effort youll find really good societies and became very close to the people you meet. The Queen Margaret Union is really cool and a nice place to hang out, and to go to on Friday nights. The music is more varied than in the other union."},</v>
      </c>
    </row>
    <row r="334" customFormat="false" ht="12.8" hidden="false" customHeight="false" outlineLevel="0" collapsed="false">
      <c r="A334" s="0" t="s">
        <v>353</v>
      </c>
      <c r="B334" s="0" t="s">
        <v>354</v>
      </c>
      <c r="C334" s="0" t="s">
        <v>355</v>
      </c>
      <c r="D334" s="0" t="n">
        <v>1</v>
      </c>
      <c r="E334" s="0" t="str">
        <f aca="false">IFERROR(IFERROR(REPLACE(C334,SEARCH($E$1,C334,1),LEN($E$1),""),REPLACE(C334,SEARCH($F$1,C334,1),LEN($F$1),"")),C334)</f>
        <v>www.studentcrowd.com/university-l1001909-s1008497-the_university_of_warwick-coventry</v>
      </c>
      <c r="F334" s="0" t="str">
        <f aca="false">REPLACE(E334,SEARCH("/",E334,1),LEN(E334),"")</f>
        <v>www.studentcrowd.com</v>
      </c>
      <c r="G334" s="0" t="n">
        <f aca="false">IF(F334="www.studentcrowd.com",D334*2/10,IF(F334="www.studentsreview.com",D334*2.5/10,"ERROR"))</f>
        <v>0.2</v>
      </c>
      <c r="H334" s="0" t="str">
        <f aca="false">VLOOKUP(G334,Sheet2!$A$1:$B$8,2,0)</f>
        <v>bad</v>
      </c>
      <c r="I334" s="0" t="str">
        <f aca="false">"{""classes"":["""&amp;H334&amp;"""],""text"":"""&amp;A334&amp;"""},"</f>
        <v>{"classes":["bad"],"text":"terrible place to study, and it was the worst choice I had made in my entire life. The mood inside the campus is very toxic, and you can tell that by spending some time in London university libraries, where people a much more cheery. The professors are fighting each other all the time and one professor in my department got suspended due to a row with colleagues over job recruitment. This divisive mood is picked up by post graduates as well and they spend a lot of their time in the common room gossiping about others rather than gathering up to discuss academic works. A lot of the postgraduates have moved out, and have shifted to London, so basically you dont get a chance to meet a lot of the people who actually are registered there. The outer environment , which is Coventry city was recently ranked as the worst city in the UK, and the sense of desolation you encounter there makes you feel that you never want to set your foot in there ever again. Never choose this university."},</v>
      </c>
    </row>
    <row r="335" customFormat="false" ht="12.8" hidden="false" customHeight="false" outlineLevel="0" collapsed="false">
      <c r="A335" s="0" t="s">
        <v>356</v>
      </c>
      <c r="B335" s="0" t="s">
        <v>354</v>
      </c>
      <c r="C335" s="0" t="s">
        <v>355</v>
      </c>
      <c r="D335" s="0" t="n">
        <v>1</v>
      </c>
      <c r="E335" s="0" t="str">
        <f aca="false">IFERROR(IFERROR(REPLACE(C335,SEARCH($E$1,C335,1),LEN($E$1),""),REPLACE(C335,SEARCH($F$1,C335,1),LEN($F$1),"")),C335)</f>
        <v>www.studentcrowd.com/university-l1001909-s1008497-the_university_of_warwick-coventry</v>
      </c>
      <c r="F335" s="0" t="str">
        <f aca="false">REPLACE(E335,SEARCH("/",E335,1),LEN(E335),"")</f>
        <v>www.studentcrowd.com</v>
      </c>
      <c r="G335" s="0" t="n">
        <f aca="false">IF(F335="www.studentcrowd.com",D335*2/10,IF(F335="www.studentsreview.com",D335*2.5/10,"ERROR"))</f>
        <v>0.2</v>
      </c>
      <c r="H335" s="0" t="str">
        <f aca="false">VLOOKUP(G335,Sheet2!$A$1:$B$8,2,0)</f>
        <v>bad</v>
      </c>
      <c r="I335" s="0" t="str">
        <f aca="false">"{""classes"":["""&amp;H335&amp;"""],""text"":"""&amp;A335&amp;"""},"</f>
        <v>{"classes":["bad"],"text":"Be ready to pay ВЈ10 to see your script  per one  if you are a student of the Department of Economics"},</v>
      </c>
    </row>
    <row r="336" customFormat="false" ht="12.8" hidden="false" customHeight="false" outlineLevel="0" collapsed="false">
      <c r="A336" s="0" t="s">
        <v>357</v>
      </c>
      <c r="B336" s="0" t="s">
        <v>354</v>
      </c>
      <c r="C336" s="0" t="s">
        <v>355</v>
      </c>
      <c r="D336" s="0" t="n">
        <v>3</v>
      </c>
      <c r="E336" s="0" t="str">
        <f aca="false">IFERROR(IFERROR(REPLACE(C336,SEARCH($E$1,C336,1),LEN($E$1),""),REPLACE(C336,SEARCH($F$1,C336,1),LEN($F$1),"")),C336)</f>
        <v>www.studentcrowd.com/university-l1001909-s1008497-the_university_of_warwick-coventry</v>
      </c>
      <c r="F336" s="0" t="str">
        <f aca="false">REPLACE(E336,SEARCH("/",E336,1),LEN(E336),"")</f>
        <v>www.studentcrowd.com</v>
      </c>
      <c r="G336" s="0" t="n">
        <f aca="false">IF(F336="www.studentcrowd.com",D336*2/10,IF(F336="www.studentsreview.com",D336*2.5/10,"ERROR"))</f>
        <v>0.6</v>
      </c>
      <c r="H336" s="0" t="str">
        <f aca="false">VLOOKUP(G336,Sheet2!$A$1:$B$8,2,0)</f>
        <v>middle_plus</v>
      </c>
      <c r="I336" s="0" t="str">
        <f aca="false">"{""classes"":["""&amp;H336&amp;"""],""text"":"""&amp;A336&amp;"""},"</f>
        <v>{"classes":["middle_plus"],"text":"As part of the department of chemistry, the analytical science course is very disorganized. The students are not told about assessment days until the last moment and the course structure is not adequate for part time studying. I do not recommend this university to anyone that wants to study any of the analytical science courses, including Molecular Analytical Science  MAS , Analytical Science &amp; Instrumentation  ASI  and Polymer Science."},</v>
      </c>
    </row>
    <row r="337" customFormat="false" ht="12.8" hidden="false" customHeight="false" outlineLevel="0" collapsed="false">
      <c r="A337" s="0" t="s">
        <v>358</v>
      </c>
      <c r="B337" s="0" t="s">
        <v>354</v>
      </c>
      <c r="C337" s="0" t="s">
        <v>355</v>
      </c>
      <c r="D337" s="0" t="n">
        <v>4</v>
      </c>
      <c r="E337" s="0" t="str">
        <f aca="false">IFERROR(IFERROR(REPLACE(C337,SEARCH($E$1,C337,1),LEN($E$1),""),REPLACE(C337,SEARCH($F$1,C337,1),LEN($F$1),"")),C337)</f>
        <v>www.studentcrowd.com/university-l1001909-s1008497-the_university_of_warwick-coventry</v>
      </c>
      <c r="F337" s="0" t="str">
        <f aca="false">REPLACE(E337,SEARCH("/",E337,1),LEN(E337),"")</f>
        <v>www.studentcrowd.com</v>
      </c>
      <c r="G337" s="0" t="n">
        <f aca="false">IF(F337="www.studentcrowd.com",D337*2/10,IF(F337="www.studentsreview.com",D337*2.5/10,"ERROR"))</f>
        <v>0.8</v>
      </c>
      <c r="H337" s="0" t="str">
        <f aca="false">VLOOKUP(G337,Sheet2!$A$1:$B$8,2,0)</f>
        <v>good_plus</v>
      </c>
      <c r="I337" s="0" t="str">
        <f aca="false">"{""classes"":["""&amp;H337&amp;"""],""text"":"""&amp;A337&amp;"""},"</f>
        <v>{"classes":["good_plus"],"text":"I find the campus atmosphere really warm and welcoming, especailly as a first year. It was really important that everything was close by to help me with accessibility."},</v>
      </c>
    </row>
    <row r="338" customFormat="false" ht="12.8" hidden="false" customHeight="false" outlineLevel="0" collapsed="false">
      <c r="A338" s="0" t="s">
        <v>359</v>
      </c>
      <c r="B338" s="0" t="s">
        <v>354</v>
      </c>
      <c r="C338" s="0" t="s">
        <v>355</v>
      </c>
      <c r="D338" s="0" t="n">
        <v>2</v>
      </c>
      <c r="E338" s="0" t="str">
        <f aca="false">IFERROR(IFERROR(REPLACE(C338,SEARCH($E$1,C338,1),LEN($E$1),""),REPLACE(C338,SEARCH($F$1,C338,1),LEN($F$1),"")),C338)</f>
        <v>www.studentcrowd.com/university-l1001909-s1008497-the_university_of_warwick-coventry</v>
      </c>
      <c r="F338" s="0" t="str">
        <f aca="false">REPLACE(E338,SEARCH("/",E338,1),LEN(E338),"")</f>
        <v>www.studentcrowd.com</v>
      </c>
      <c r="G338" s="0" t="n">
        <f aca="false">IF(F338="www.studentcrowd.com",D338*2/10,IF(F338="www.studentsreview.com",D338*2.5/10,"ERROR"))</f>
        <v>0.4</v>
      </c>
      <c r="H338" s="0" t="str">
        <f aca="false">VLOOKUP(G338,Sheet2!$A$1:$B$8,2,0)</f>
        <v>middle_minus</v>
      </c>
      <c r="I338" s="0" t="str">
        <f aca="false">"{""classes"":["""&amp;H338&amp;"""],""text"":"""&amp;A338&amp;"""},"</f>
        <v>{"classes":["middle_minus"],"text":"Pros: - largely modern - good facilities Cons: - distance from closest cities causes the creation of a nasty social bubble - generally unpleasant and highly obnoxious British students - mediocre quality of teaching for the level that the university wants itself to be at, particularly in the CompSci department - lack of seriousness with regards to career support - very barebones clubs that are deeply uninteresting, though this one is also largely a result of the types of students generally coming here - general lack of professionalism among the younger teachers - I hope you like having your inbox spammed Overall, my stay at Warwick was my least favorite part of education, and it being such a disappointment is what led me to abandon the option of going for a masters degree and instead return to my home country and get employed there."},</v>
      </c>
    </row>
    <row r="339" customFormat="false" ht="12.8" hidden="false" customHeight="false" outlineLevel="0" collapsed="false">
      <c r="A339" s="0" t="s">
        <v>360</v>
      </c>
      <c r="B339" s="0" t="s">
        <v>354</v>
      </c>
      <c r="C339" s="0" t="s">
        <v>355</v>
      </c>
      <c r="D339" s="0" t="n">
        <v>4</v>
      </c>
      <c r="E339" s="0" t="str">
        <f aca="false">IFERROR(IFERROR(REPLACE(C339,SEARCH($E$1,C339,1),LEN($E$1),""),REPLACE(C339,SEARCH($F$1,C339,1),LEN($F$1),"")),C339)</f>
        <v>www.studentcrowd.com/university-l1001909-s1008497-the_university_of_warwick-coventry</v>
      </c>
      <c r="F339" s="0" t="str">
        <f aca="false">REPLACE(E339,SEARCH("/",E339,1),LEN(E339),"")</f>
        <v>www.studentcrowd.com</v>
      </c>
      <c r="G339" s="0" t="n">
        <f aca="false">IF(F339="www.studentcrowd.com",D339*2/10,IF(F339="www.studentsreview.com",D339*2.5/10,"ERROR"))</f>
        <v>0.8</v>
      </c>
      <c r="H339" s="0" t="str">
        <f aca="false">VLOOKUP(G339,Sheet2!$A$1:$B$8,2,0)</f>
        <v>good_plus</v>
      </c>
      <c r="I339" s="0" t="str">
        <f aca="false">"{""classes"":["""&amp;H339&amp;"""],""text"":"""&amp;A339&amp;"""},"</f>
        <v>{"classes":["good_plus"],"text":"Central campus is good, lots of societies"},</v>
      </c>
    </row>
    <row r="340" customFormat="false" ht="12.8" hidden="false" customHeight="false" outlineLevel="0" collapsed="false">
      <c r="A340" s="0" t="s">
        <v>361</v>
      </c>
      <c r="B340" s="0" t="s">
        <v>354</v>
      </c>
      <c r="C340" s="0" t="s">
        <v>355</v>
      </c>
      <c r="D340" s="0" t="n">
        <v>4</v>
      </c>
      <c r="E340" s="0" t="str">
        <f aca="false">IFERROR(IFERROR(REPLACE(C340,SEARCH($E$1,C340,1),LEN($E$1),""),REPLACE(C340,SEARCH($F$1,C340,1),LEN($F$1),"")),C340)</f>
        <v>www.studentcrowd.com/university-l1001909-s1008497-the_university_of_warwick-coventry</v>
      </c>
      <c r="F340" s="0" t="str">
        <f aca="false">REPLACE(E340,SEARCH("/",E340,1),LEN(E340),"")</f>
        <v>www.studentcrowd.com</v>
      </c>
      <c r="G340" s="0" t="n">
        <f aca="false">IF(F340="www.studentcrowd.com",D340*2/10,IF(F340="www.studentsreview.com",D340*2.5/10,"ERROR"))</f>
        <v>0.8</v>
      </c>
      <c r="H340" s="0" t="str">
        <f aca="false">VLOOKUP(G340,Sheet2!$A$1:$B$8,2,0)</f>
        <v>good_plus</v>
      </c>
      <c r="I340" s="0" t="str">
        <f aca="false">"{""classes"":["""&amp;H340&amp;"""],""text"":"""&amp;A340&amp;"""},"</f>
        <v>{"classes":["good_plus"],"text":"Cant really fault it - im in love with my uni! Maybe just revamp the humanities building if you have a spare few million, but the restaurants and bars and club and green space and arts centre are second to none."},</v>
      </c>
    </row>
    <row r="341" customFormat="false" ht="12.8" hidden="false" customHeight="false" outlineLevel="0" collapsed="false">
      <c r="A341" s="0" t="s">
        <v>362</v>
      </c>
      <c r="B341" s="0" t="s">
        <v>354</v>
      </c>
      <c r="C341" s="0" t="s">
        <v>355</v>
      </c>
      <c r="D341" s="0" t="n">
        <v>4</v>
      </c>
      <c r="E341" s="0" t="str">
        <f aca="false">IFERROR(IFERROR(REPLACE(C341,SEARCH($E$1,C341,1),LEN($E$1),""),REPLACE(C341,SEARCH($F$1,C341,1),LEN($F$1),"")),C341)</f>
        <v>www.studentcrowd.com/university-l1001909-s1008497-the_university_of_warwick-coventry</v>
      </c>
      <c r="F341" s="0" t="str">
        <f aca="false">REPLACE(E341,SEARCH("/",E341,1),LEN(E341),"")</f>
        <v>www.studentcrowd.com</v>
      </c>
      <c r="G341" s="0" t="n">
        <f aca="false">IF(F341="www.studentcrowd.com",D341*2/10,IF(F341="www.studentsreview.com",D341*2.5/10,"ERROR"))</f>
        <v>0.8</v>
      </c>
      <c r="H341" s="0" t="str">
        <f aca="false">VLOOKUP(G341,Sheet2!$A$1:$B$8,2,0)</f>
        <v>good_plus</v>
      </c>
      <c r="I341" s="0" t="str">
        <f aca="false">"{""classes"":["""&amp;H341&amp;"""],""text"":"""&amp;A341&amp;"""},"</f>
        <v>{"classes":["good_plus"],"text":"Its got a really good facilities and services throughout. Lots of opportunities to get involved"},</v>
      </c>
    </row>
    <row r="342" customFormat="false" ht="12.8" hidden="false" customHeight="false" outlineLevel="0" collapsed="false">
      <c r="A342" s="0" t="s">
        <v>363</v>
      </c>
      <c r="B342" s="0" t="s">
        <v>354</v>
      </c>
      <c r="C342" s="0" t="s">
        <v>355</v>
      </c>
      <c r="D342" s="0" t="n">
        <v>4</v>
      </c>
      <c r="E342" s="0" t="str">
        <f aca="false">IFERROR(IFERROR(REPLACE(C342,SEARCH($E$1,C342,1),LEN($E$1),""),REPLACE(C342,SEARCH($F$1,C342,1),LEN($F$1),"")),C342)</f>
        <v>www.studentcrowd.com/university-l1001909-s1008497-the_university_of_warwick-coventry</v>
      </c>
      <c r="F342" s="0" t="str">
        <f aca="false">REPLACE(E342,SEARCH("/",E342,1),LEN(E342),"")</f>
        <v>www.studentcrowd.com</v>
      </c>
      <c r="G342" s="0" t="n">
        <f aca="false">IF(F342="www.studentcrowd.com",D342*2/10,IF(F342="www.studentsreview.com",D342*2.5/10,"ERROR"))</f>
        <v>0.8</v>
      </c>
      <c r="H342" s="0" t="str">
        <f aca="false">VLOOKUP(G342,Sheet2!$A$1:$B$8,2,0)</f>
        <v>good_plus</v>
      </c>
      <c r="I342" s="0" t="str">
        <f aca="false">"{""classes"":["""&amp;H342&amp;"""],""text"":"""&amp;A342&amp;"""},"</f>
        <v>{"classes":["good_plus"],"text":"Great WIFI almost everywhere. Not the best night life and not many things around uni at all. Prestigious though."},</v>
      </c>
    </row>
    <row r="343" customFormat="false" ht="12.8" hidden="false" customHeight="false" outlineLevel="0" collapsed="false">
      <c r="A343" s="0" t="s">
        <v>364</v>
      </c>
      <c r="B343" s="0" t="s">
        <v>354</v>
      </c>
      <c r="C343" s="0" t="s">
        <v>355</v>
      </c>
      <c r="D343" s="0" t="n">
        <v>3</v>
      </c>
      <c r="E343" s="0" t="str">
        <f aca="false">IFERROR(IFERROR(REPLACE(C343,SEARCH($E$1,C343,1),LEN($E$1),""),REPLACE(C343,SEARCH($F$1,C343,1),LEN($F$1),"")),C343)</f>
        <v>www.studentcrowd.com/university-l1001909-s1008497-the_university_of_warwick-coventry</v>
      </c>
      <c r="F343" s="0" t="str">
        <f aca="false">REPLACE(E343,SEARCH("/",E343,1),LEN(E343),"")</f>
        <v>www.studentcrowd.com</v>
      </c>
      <c r="G343" s="0" t="n">
        <f aca="false">IF(F343="www.studentcrowd.com",D343*2/10,IF(F343="www.studentsreview.com",D343*2.5/10,"ERROR"))</f>
        <v>0.6</v>
      </c>
      <c r="H343" s="0" t="str">
        <f aca="false">VLOOKUP(G343,Sheet2!$A$1:$B$8,2,0)</f>
        <v>middle_plus</v>
      </c>
      <c r="I343" s="0" t="str">
        <f aca="false">"{""classes"":["""&amp;H343&amp;"""],""text"":"""&amp;A343&amp;"""},"</f>
        <v>{"classes":["middle_plus"],"text":"The traffic system here seems to have been designed by half wits. Have been waiting for half an hour now to leave."},</v>
      </c>
    </row>
    <row r="344" customFormat="false" ht="12.8" hidden="false" customHeight="false" outlineLevel="0" collapsed="false">
      <c r="A344" s="0" t="s">
        <v>365</v>
      </c>
      <c r="B344" s="0" t="s">
        <v>354</v>
      </c>
      <c r="C344" s="0" t="s">
        <v>355</v>
      </c>
      <c r="D344" s="0" t="n">
        <v>4</v>
      </c>
      <c r="E344" s="0" t="str">
        <f aca="false">IFERROR(IFERROR(REPLACE(C344,SEARCH($E$1,C344,1),LEN($E$1),""),REPLACE(C344,SEARCH($F$1,C344,1),LEN($F$1),"")),C344)</f>
        <v>www.studentcrowd.com/university-l1001909-s1008497-the_university_of_warwick-coventry</v>
      </c>
      <c r="F344" s="0" t="str">
        <f aca="false">REPLACE(E344,SEARCH("/",E344,1),LEN(E344),"")</f>
        <v>www.studentcrowd.com</v>
      </c>
      <c r="G344" s="0" t="n">
        <f aca="false">IF(F344="www.studentcrowd.com",D344*2/10,IF(F344="www.studentsreview.com",D344*2.5/10,"ERROR"))</f>
        <v>0.8</v>
      </c>
      <c r="H344" s="0" t="str">
        <f aca="false">VLOOKUP(G344,Sheet2!$A$1:$B$8,2,0)</f>
        <v>good_plus</v>
      </c>
      <c r="I344" s="0" t="str">
        <f aca="false">"{""classes"":["""&amp;H344&amp;"""],""text"":"""&amp;A344&amp;"""},"</f>
        <v>{"classes":["good_plus"],"text":"Internet might be dodgy at times and some building are not that new"},</v>
      </c>
    </row>
    <row r="345" customFormat="false" ht="12.8" hidden="false" customHeight="false" outlineLevel="0" collapsed="false">
      <c r="A345" s="0" t="s">
        <v>366</v>
      </c>
      <c r="B345" s="0" t="s">
        <v>354</v>
      </c>
      <c r="C345" s="0" t="s">
        <v>355</v>
      </c>
      <c r="D345" s="0" t="n">
        <v>3</v>
      </c>
      <c r="E345" s="0" t="str">
        <f aca="false">IFERROR(IFERROR(REPLACE(C345,SEARCH($E$1,C345,1),LEN($E$1),""),REPLACE(C345,SEARCH($F$1,C345,1),LEN($F$1),"")),C345)</f>
        <v>www.studentcrowd.com/university-l1001909-s1008497-the_university_of_warwick-coventry</v>
      </c>
      <c r="F345" s="0" t="str">
        <f aca="false">REPLACE(E345,SEARCH("/",E345,1),LEN(E345),"")</f>
        <v>www.studentcrowd.com</v>
      </c>
      <c r="G345" s="0" t="n">
        <f aca="false">IF(F345="www.studentcrowd.com",D345*2/10,IF(F345="www.studentsreview.com",D345*2.5/10,"ERROR"))</f>
        <v>0.6</v>
      </c>
      <c r="H345" s="0" t="str">
        <f aca="false">VLOOKUP(G345,Sheet2!$A$1:$B$8,2,0)</f>
        <v>middle_plus</v>
      </c>
      <c r="I345" s="0" t="str">
        <f aca="false">"{""classes"":["""&amp;H345&amp;"""],""text"":"""&amp;A345&amp;"""},"</f>
        <v>{"classes":["middle_plus"],"text":"An interesting uni that requires proper participation to enjoy it. There are plenty of opportunities wherever you go to have fun and to do well. However, it requires a lot of active effort, a lot can pass you by without you even knowing it."},</v>
      </c>
    </row>
    <row r="346" customFormat="false" ht="12.8" hidden="false" customHeight="false" outlineLevel="0" collapsed="false">
      <c r="A346" s="0" t="s">
        <v>367</v>
      </c>
      <c r="B346" s="0" t="s">
        <v>354</v>
      </c>
      <c r="C346" s="0" t="s">
        <v>355</v>
      </c>
      <c r="D346" s="0" t="n">
        <v>5</v>
      </c>
      <c r="E346" s="0" t="str">
        <f aca="false">IFERROR(IFERROR(REPLACE(C346,SEARCH($E$1,C346,1),LEN($E$1),""),REPLACE(C346,SEARCH($F$1,C346,1),LEN($F$1),"")),C346)</f>
        <v>www.studentcrowd.com/university-l1001909-s1008497-the_university_of_warwick-coventry</v>
      </c>
      <c r="F346" s="0" t="str">
        <f aca="false">REPLACE(E346,SEARCH("/",E346,1),LEN(E346),"")</f>
        <v>www.studentcrowd.com</v>
      </c>
      <c r="G346" s="0" t="n">
        <f aca="false">IF(F346="www.studentcrowd.com",D346*2/10,IF(F346="www.studentsreview.com",D346*2.5/10,"ERROR"))</f>
        <v>1</v>
      </c>
      <c r="H346" s="0" t="str">
        <f aca="false">VLOOKUP(G346,Sheet2!$A$1:$B$8,2,0)</f>
        <v>excellent</v>
      </c>
      <c r="I346" s="0" t="str">
        <f aca="false">"{""classes"":["""&amp;H346&amp;"""],""text"":"""&amp;A346&amp;"""},"</f>
        <v>{"classes":["excellent"],"text":"Had the best experience of my life interacting with a variety of international students and faculty, while doing my MBA. The campus and its facilities were top notch as well."},</v>
      </c>
    </row>
    <row r="347" customFormat="false" ht="12.8" hidden="false" customHeight="false" outlineLevel="0" collapsed="false">
      <c r="A347" s="0" t="s">
        <v>368</v>
      </c>
      <c r="B347" s="0" t="s">
        <v>354</v>
      </c>
      <c r="C347" s="0" t="s">
        <v>355</v>
      </c>
      <c r="D347" s="0" t="n">
        <v>4</v>
      </c>
      <c r="E347" s="0" t="str">
        <f aca="false">IFERROR(IFERROR(REPLACE(C347,SEARCH($E$1,C347,1),LEN($E$1),""),REPLACE(C347,SEARCH($F$1,C347,1),LEN($F$1),"")),C347)</f>
        <v>www.studentcrowd.com/university-l1001909-s1008497-the_university_of_warwick-coventry</v>
      </c>
      <c r="F347" s="0" t="str">
        <f aca="false">REPLACE(E347,SEARCH("/",E347,1),LEN(E347),"")</f>
        <v>www.studentcrowd.com</v>
      </c>
      <c r="G347" s="0" t="n">
        <f aca="false">IF(F347="www.studentcrowd.com",D347*2/10,IF(F347="www.studentsreview.com",D347*2.5/10,"ERROR"))</f>
        <v>0.8</v>
      </c>
      <c r="H347" s="0" t="str">
        <f aca="false">VLOOKUP(G347,Sheet2!$A$1:$B$8,2,0)</f>
        <v>good_plus</v>
      </c>
      <c r="I347" s="0" t="str">
        <f aca="false">"{""classes"":["""&amp;H347&amp;"""],""text"":"""&amp;A347&amp;"""},"</f>
        <v>{"classes":["good_plus"],"text":"Campus is so wonderful however several days find myself struggling for things to do."},</v>
      </c>
    </row>
    <row r="348" customFormat="false" ht="12.8" hidden="false" customHeight="false" outlineLevel="0" collapsed="false">
      <c r="A348" s="0" t="s">
        <v>369</v>
      </c>
      <c r="B348" s="0" t="s">
        <v>354</v>
      </c>
      <c r="C348" s="0" t="s">
        <v>355</v>
      </c>
      <c r="D348" s="0" t="n">
        <v>4</v>
      </c>
      <c r="E348" s="0" t="str">
        <f aca="false">IFERROR(IFERROR(REPLACE(C348,SEARCH($E$1,C348,1),LEN($E$1),""),REPLACE(C348,SEARCH($F$1,C348,1),LEN($F$1),"")),C348)</f>
        <v>www.studentcrowd.com/university-l1001909-s1008497-the_university_of_warwick-coventry</v>
      </c>
      <c r="F348" s="0" t="str">
        <f aca="false">REPLACE(E348,SEARCH("/",E348,1),LEN(E348),"")</f>
        <v>www.studentcrowd.com</v>
      </c>
      <c r="G348" s="0" t="n">
        <f aca="false">IF(F348="www.studentcrowd.com",D348*2/10,IF(F348="www.studentsreview.com",D348*2.5/10,"ERROR"))</f>
        <v>0.8</v>
      </c>
      <c r="H348" s="0" t="str">
        <f aca="false">VLOOKUP(G348,Sheet2!$A$1:$B$8,2,0)</f>
        <v>good_plus</v>
      </c>
      <c r="I348" s="0" t="str">
        <f aca="false">"{""classes"":["""&amp;H348&amp;"""],""text"":"""&amp;A348&amp;"""},"</f>
        <v>{"classes":["good_plus"],"text":"A considerable  bubble  feeling but it can be a lot of fun if you put yourself out there and try everything it offers you."},</v>
      </c>
    </row>
    <row r="349" customFormat="false" ht="12.8" hidden="false" customHeight="false" outlineLevel="0" collapsed="false">
      <c r="A349" s="0" t="s">
        <v>370</v>
      </c>
      <c r="B349" s="0" t="s">
        <v>354</v>
      </c>
      <c r="C349" s="0" t="s">
        <v>355</v>
      </c>
      <c r="D349" s="0" t="n">
        <v>3</v>
      </c>
      <c r="E349" s="0" t="str">
        <f aca="false">IFERROR(IFERROR(REPLACE(C349,SEARCH($E$1,C349,1),LEN($E$1),""),REPLACE(C349,SEARCH($F$1,C349,1),LEN($F$1),"")),C349)</f>
        <v>www.studentcrowd.com/university-l1001909-s1008497-the_university_of_warwick-coventry</v>
      </c>
      <c r="F349" s="0" t="str">
        <f aca="false">REPLACE(E349,SEARCH("/",E349,1),LEN(E349),"")</f>
        <v>www.studentcrowd.com</v>
      </c>
      <c r="G349" s="0" t="n">
        <f aca="false">IF(F349="www.studentcrowd.com",D349*2/10,IF(F349="www.studentsreview.com",D349*2.5/10,"ERROR"))</f>
        <v>0.6</v>
      </c>
      <c r="H349" s="0" t="str">
        <f aca="false">VLOOKUP(G349,Sheet2!$A$1:$B$8,2,0)</f>
        <v>middle_plus</v>
      </c>
      <c r="I349" s="0" t="str">
        <f aca="false">"{""classes"":["""&amp;H349&amp;"""],""text"":"""&amp;A349&amp;"""},"</f>
        <v>{"classes":["middle_plus"],"text":"Sports facilities are expensive."},</v>
      </c>
    </row>
    <row r="350" customFormat="false" ht="12.8" hidden="false" customHeight="false" outlineLevel="0" collapsed="false">
      <c r="A350" s="0" t="s">
        <v>371</v>
      </c>
      <c r="B350" s="0" t="s">
        <v>354</v>
      </c>
      <c r="C350" s="0" t="s">
        <v>355</v>
      </c>
      <c r="D350" s="0" t="n">
        <v>4</v>
      </c>
      <c r="E350" s="0" t="str">
        <f aca="false">IFERROR(IFERROR(REPLACE(C350,SEARCH($E$1,C350,1),LEN($E$1),""),REPLACE(C350,SEARCH($F$1,C350,1),LEN($F$1),"")),C350)</f>
        <v>www.studentcrowd.com/university-l1001909-s1008497-the_university_of_warwick-coventry</v>
      </c>
      <c r="F350" s="0" t="str">
        <f aca="false">REPLACE(E350,SEARCH("/",E350,1),LEN(E350),"")</f>
        <v>www.studentcrowd.com</v>
      </c>
      <c r="G350" s="0" t="n">
        <f aca="false">IF(F350="www.studentcrowd.com",D350*2/10,IF(F350="www.studentsreview.com",D350*2.5/10,"ERROR"))</f>
        <v>0.8</v>
      </c>
      <c r="H350" s="0" t="str">
        <f aca="false">VLOOKUP(G350,Sheet2!$A$1:$B$8,2,0)</f>
        <v>good_plus</v>
      </c>
      <c r="I350" s="0" t="str">
        <f aca="false">"{""classes"":["""&amp;H350&amp;"""],""text"":"""&amp;A350&amp;"""},"</f>
        <v>{"classes":["good_plus"],"text":"- there is nothing to do on campus - university accommodation is not great - keys to the building keep getting demagnetised because of some reprogramming that is being done"},</v>
      </c>
    </row>
    <row r="351" customFormat="false" ht="12.8" hidden="false" customHeight="false" outlineLevel="0" collapsed="false">
      <c r="A351" s="0" t="s">
        <v>372</v>
      </c>
      <c r="B351" s="0" t="s">
        <v>354</v>
      </c>
      <c r="C351" s="0" t="s">
        <v>355</v>
      </c>
      <c r="D351" s="0" t="n">
        <v>3</v>
      </c>
      <c r="E351" s="0" t="str">
        <f aca="false">IFERROR(IFERROR(REPLACE(C351,SEARCH($E$1,C351,1),LEN($E$1),""),REPLACE(C351,SEARCH($F$1,C351,1),LEN($F$1),"")),C351)</f>
        <v>www.studentcrowd.com/university-l1001909-s1008497-the_university_of_warwick-coventry</v>
      </c>
      <c r="F351" s="0" t="str">
        <f aca="false">REPLACE(E351,SEARCH("/",E351,1),LEN(E351),"")</f>
        <v>www.studentcrowd.com</v>
      </c>
      <c r="G351" s="0" t="n">
        <f aca="false">IF(F351="www.studentcrowd.com",D351*2/10,IF(F351="www.studentsreview.com",D351*2.5/10,"ERROR"))</f>
        <v>0.6</v>
      </c>
      <c r="H351" s="0" t="str">
        <f aca="false">VLOOKUP(G351,Sheet2!$A$1:$B$8,2,0)</f>
        <v>middle_plus</v>
      </c>
      <c r="I351" s="0" t="str">
        <f aca="false">"{""classes"":["""&amp;H351&amp;"""],""text"":"""&amp;A351&amp;"""},"</f>
        <v>{"classes":["middle_plus"],"text":"Its my first year and while the on campus club events arent great the societies do a lot of their own event which are fun"},</v>
      </c>
    </row>
    <row r="352" customFormat="false" ht="12.8" hidden="false" customHeight="false" outlineLevel="0" collapsed="false">
      <c r="A352" s="0" t="s">
        <v>373</v>
      </c>
      <c r="B352" s="0" t="s">
        <v>354</v>
      </c>
      <c r="C352" s="0" t="s">
        <v>355</v>
      </c>
      <c r="D352" s="0" t="n">
        <v>3</v>
      </c>
      <c r="E352" s="0" t="str">
        <f aca="false">IFERROR(IFERROR(REPLACE(C352,SEARCH($E$1,C352,1),LEN($E$1),""),REPLACE(C352,SEARCH($F$1,C352,1),LEN($F$1),"")),C352)</f>
        <v>www.studentcrowd.com/university-l1001909-s1008497-the_university_of_warwick-coventry</v>
      </c>
      <c r="F352" s="0" t="str">
        <f aca="false">REPLACE(E352,SEARCH("/",E352,1),LEN(E352),"")</f>
        <v>www.studentcrowd.com</v>
      </c>
      <c r="G352" s="0" t="n">
        <f aca="false">IF(F352="www.studentcrowd.com",D352*2/10,IF(F352="www.studentsreview.com",D352*2.5/10,"ERROR"))</f>
        <v>0.6</v>
      </c>
      <c r="H352" s="0" t="str">
        <f aca="false">VLOOKUP(G352,Sheet2!$A$1:$B$8,2,0)</f>
        <v>middle_plus</v>
      </c>
      <c r="I352" s="0" t="str">
        <f aca="false">"{""classes"":["""&amp;H352&amp;"""],""text"":"""&amp;A352&amp;"""},"</f>
        <v>{"classes":["middle_plus"],"text":"You come here for the teaching and the degree, not any of this s**t."},</v>
      </c>
    </row>
    <row r="353" customFormat="false" ht="12.8" hidden="false" customHeight="false" outlineLevel="0" collapsed="false">
      <c r="A353" s="0" t="s">
        <v>374</v>
      </c>
      <c r="B353" s="0" t="s">
        <v>354</v>
      </c>
      <c r="C353" s="0" t="s">
        <v>355</v>
      </c>
      <c r="D353" s="0" t="n">
        <v>3</v>
      </c>
      <c r="E353" s="0" t="str">
        <f aca="false">IFERROR(IFERROR(REPLACE(C353,SEARCH($E$1,C353,1),LEN($E$1),""),REPLACE(C353,SEARCH($F$1,C353,1),LEN($F$1),"")),C353)</f>
        <v>www.studentcrowd.com/university-l1001909-s1008497-the_university_of_warwick-coventry</v>
      </c>
      <c r="F353" s="0" t="str">
        <f aca="false">REPLACE(E353,SEARCH("/",E353,1),LEN(E353),"")</f>
        <v>www.studentcrowd.com</v>
      </c>
      <c r="G353" s="0" t="n">
        <f aca="false">IF(F353="www.studentcrowd.com",D353*2/10,IF(F353="www.studentsreview.com",D353*2.5/10,"ERROR"))</f>
        <v>0.6</v>
      </c>
      <c r="H353" s="0" t="str">
        <f aca="false">VLOOKUP(G353,Sheet2!$A$1:$B$8,2,0)</f>
        <v>middle_plus</v>
      </c>
      <c r="I353" s="0" t="str">
        <f aca="false">"{""classes"":["""&amp;H353&amp;"""],""text"":"""&amp;A353&amp;"""},"</f>
        <v>{"classes":["middle_plus"],"text":"The cone   i refuse to call it a KOAN  , good god the koan"},</v>
      </c>
    </row>
    <row r="354" customFormat="false" ht="12.8" hidden="false" customHeight="false" outlineLevel="0" collapsed="false">
      <c r="A354" s="0" t="s">
        <v>375</v>
      </c>
      <c r="B354" s="0" t="s">
        <v>354</v>
      </c>
      <c r="C354" s="0" t="s">
        <v>355</v>
      </c>
      <c r="D354" s="0" t="n">
        <v>5</v>
      </c>
      <c r="E354" s="0" t="str">
        <f aca="false">IFERROR(IFERROR(REPLACE(C354,SEARCH($E$1,C354,1),LEN($E$1),""),REPLACE(C354,SEARCH($F$1,C354,1),LEN($F$1),"")),C354)</f>
        <v>www.studentcrowd.com/university-l1001909-s1008497-the_university_of_warwick-coventry</v>
      </c>
      <c r="F354" s="0" t="str">
        <f aca="false">REPLACE(E354,SEARCH("/",E354,1),LEN(E354),"")</f>
        <v>www.studentcrowd.com</v>
      </c>
      <c r="G354" s="0" t="n">
        <f aca="false">IF(F354="www.studentcrowd.com",D354*2/10,IF(F354="www.studentsreview.com",D354*2.5/10,"ERROR"))</f>
        <v>1</v>
      </c>
      <c r="H354" s="0" t="str">
        <f aca="false">VLOOKUP(G354,Sheet2!$A$1:$B$8,2,0)</f>
        <v>excellent</v>
      </c>
      <c r="I354" s="0" t="str">
        <f aca="false">"{""classes"":["""&amp;H354&amp;"""],""text"":"""&amp;A354&amp;"""},"</f>
        <v>{"classes":["excellent"],"text":"Very good campus uni. Everyone is very happy."},</v>
      </c>
    </row>
    <row r="355" customFormat="false" ht="12.8" hidden="false" customHeight="false" outlineLevel="0" collapsed="false">
      <c r="A355" s="0" t="s">
        <v>376</v>
      </c>
      <c r="B355" s="0" t="s">
        <v>354</v>
      </c>
      <c r="C355" s="0" t="s">
        <v>355</v>
      </c>
      <c r="D355" s="0" t="n">
        <v>5</v>
      </c>
      <c r="E355" s="0" t="str">
        <f aca="false">IFERROR(IFERROR(REPLACE(C355,SEARCH($E$1,C355,1),LEN($E$1),""),REPLACE(C355,SEARCH($F$1,C355,1),LEN($F$1),"")),C355)</f>
        <v>www.studentcrowd.com/university-l1001909-s1008497-the_university_of_warwick-coventry</v>
      </c>
      <c r="F355" s="0" t="str">
        <f aca="false">REPLACE(E355,SEARCH("/",E355,1),LEN(E355),"")</f>
        <v>www.studentcrowd.com</v>
      </c>
      <c r="G355" s="0" t="n">
        <f aca="false">IF(F355="www.studentcrowd.com",D355*2/10,IF(F355="www.studentsreview.com",D355*2.5/10,"ERROR"))</f>
        <v>1</v>
      </c>
      <c r="H355" s="0" t="str">
        <f aca="false">VLOOKUP(G355,Sheet2!$A$1:$B$8,2,0)</f>
        <v>excellent</v>
      </c>
      <c r="I355" s="0" t="str">
        <f aca="false">"{""classes"":["""&amp;H355&amp;"""],""text"":"""&amp;A355&amp;"""},"</f>
        <v>{"classes":["excellent"],"text":"My experience here at Warwick has been really good. Academically, I am more than satisfied with my modules and timetable. Socially, could not have been better; living with wonderful flatmates, made some  module  mates which is great. Sport facilities are good, wide range of societies and all are fully active. Corporations and firms have a big presence on campus and give us a lot of opportunities."},</v>
      </c>
    </row>
    <row r="356" customFormat="false" ht="12.8" hidden="false" customHeight="false" outlineLevel="0" collapsed="false">
      <c r="A356" s="0" t="s">
        <v>377</v>
      </c>
      <c r="B356" s="0" t="s">
        <v>354</v>
      </c>
      <c r="C356" s="0" t="s">
        <v>355</v>
      </c>
      <c r="D356" s="0" t="n">
        <v>4</v>
      </c>
      <c r="E356" s="0" t="str">
        <f aca="false">IFERROR(IFERROR(REPLACE(C356,SEARCH($E$1,C356,1),LEN($E$1),""),REPLACE(C356,SEARCH($F$1,C356,1),LEN($F$1),"")),C356)</f>
        <v>www.studentcrowd.com/university-l1001909-s1008497-the_university_of_warwick-coventry</v>
      </c>
      <c r="F356" s="0" t="str">
        <f aca="false">REPLACE(E356,SEARCH("/",E356,1),LEN(E356),"")</f>
        <v>www.studentcrowd.com</v>
      </c>
      <c r="G356" s="0" t="n">
        <f aca="false">IF(F356="www.studentcrowd.com",D356*2/10,IF(F356="www.studentsreview.com",D356*2.5/10,"ERROR"))</f>
        <v>0.8</v>
      </c>
      <c r="H356" s="0" t="str">
        <f aca="false">VLOOKUP(G356,Sheet2!$A$1:$B$8,2,0)</f>
        <v>good_plus</v>
      </c>
      <c r="I356" s="0" t="str">
        <f aca="false">"{""classes"":["""&amp;H356&amp;"""],""text"":"""&amp;A356&amp;"""},"</f>
        <v>{"classes":["good_plus"],"text":"Great university, even tho you wont make a lot of contact with the outside world."},</v>
      </c>
    </row>
    <row r="357" customFormat="false" ht="12.8" hidden="false" customHeight="false" outlineLevel="0" collapsed="false">
      <c r="A357" s="0" t="s">
        <v>378</v>
      </c>
      <c r="B357" s="0" t="s">
        <v>354</v>
      </c>
      <c r="C357" s="0" t="s">
        <v>355</v>
      </c>
      <c r="D357" s="0" t="n">
        <v>4</v>
      </c>
      <c r="E357" s="0" t="str">
        <f aca="false">IFERROR(IFERROR(REPLACE(C357,SEARCH($E$1,C357,1),LEN($E$1),""),REPLACE(C357,SEARCH($F$1,C357,1),LEN($F$1),"")),C357)</f>
        <v>www.studentcrowd.com/university-l1001909-s1008497-the_university_of_warwick-coventry</v>
      </c>
      <c r="F357" s="0" t="str">
        <f aca="false">REPLACE(E357,SEARCH("/",E357,1),LEN(E357),"")</f>
        <v>www.studentcrowd.com</v>
      </c>
      <c r="G357" s="0" t="n">
        <f aca="false">IF(F357="www.studentcrowd.com",D357*2/10,IF(F357="www.studentsreview.com",D357*2.5/10,"ERROR"))</f>
        <v>0.8</v>
      </c>
      <c r="H357" s="0" t="str">
        <f aca="false">VLOOKUP(G357,Sheet2!$A$1:$B$8,2,0)</f>
        <v>good_plus</v>
      </c>
      <c r="I357" s="0" t="str">
        <f aca="false">"{""classes"":["""&amp;H357&amp;"""],""text"":"""&amp;A357&amp;"""},"</f>
        <v>{"classes":["good_plus"],"text":"Its pretty good but could be better"},</v>
      </c>
    </row>
    <row r="358" customFormat="false" ht="12.8" hidden="false" customHeight="false" outlineLevel="0" collapsed="false">
      <c r="A358" s="0" t="s">
        <v>379</v>
      </c>
      <c r="B358" s="0" t="s">
        <v>354</v>
      </c>
      <c r="C358" s="0" t="s">
        <v>355</v>
      </c>
      <c r="D358" s="0" t="n">
        <v>4</v>
      </c>
      <c r="E358" s="0" t="str">
        <f aca="false">IFERROR(IFERROR(REPLACE(C358,SEARCH($E$1,C358,1),LEN($E$1),""),REPLACE(C358,SEARCH($F$1,C358,1),LEN($F$1),"")),C358)</f>
        <v>www.studentcrowd.com/university-l1001909-s1008497-the_university_of_warwick-coventry</v>
      </c>
      <c r="F358" s="0" t="str">
        <f aca="false">REPLACE(E358,SEARCH("/",E358,1),LEN(E358),"")</f>
        <v>www.studentcrowd.com</v>
      </c>
      <c r="G358" s="0" t="n">
        <f aca="false">IF(F358="www.studentcrowd.com",D358*2/10,IF(F358="www.studentsreview.com",D358*2.5/10,"ERROR"))</f>
        <v>0.8</v>
      </c>
      <c r="H358" s="0" t="str">
        <f aca="false">VLOOKUP(G358,Sheet2!$A$1:$B$8,2,0)</f>
        <v>good_plus</v>
      </c>
      <c r="I358" s="0" t="str">
        <f aca="false">"{""classes"":["""&amp;H358&amp;"""],""text"":"""&amp;A358&amp;"""},"</f>
        <v>{"classes":["good_plus"],"text":"Good university ! There is always something to do"},</v>
      </c>
    </row>
    <row r="359" customFormat="false" ht="12.8" hidden="false" customHeight="false" outlineLevel="0" collapsed="false">
      <c r="A359" s="0" t="s">
        <v>380</v>
      </c>
      <c r="B359" s="0" t="s">
        <v>354</v>
      </c>
      <c r="C359" s="0" t="s">
        <v>355</v>
      </c>
      <c r="D359" s="0" t="n">
        <v>4</v>
      </c>
      <c r="E359" s="0" t="str">
        <f aca="false">IFERROR(IFERROR(REPLACE(C359,SEARCH($E$1,C359,1),LEN($E$1),""),REPLACE(C359,SEARCH($F$1,C359,1),LEN($F$1),"")),C359)</f>
        <v>www.studentcrowd.com/university-l1001909-s1008497-the_university_of_warwick-coventry</v>
      </c>
      <c r="F359" s="0" t="str">
        <f aca="false">REPLACE(E359,SEARCH("/",E359,1),LEN(E359),"")</f>
        <v>www.studentcrowd.com</v>
      </c>
      <c r="G359" s="0" t="n">
        <f aca="false">IF(F359="www.studentcrowd.com",D359*2/10,IF(F359="www.studentsreview.com",D359*2.5/10,"ERROR"))</f>
        <v>0.8</v>
      </c>
      <c r="H359" s="0" t="str">
        <f aca="false">VLOOKUP(G359,Sheet2!$A$1:$B$8,2,0)</f>
        <v>good_plus</v>
      </c>
      <c r="I359" s="0" t="str">
        <f aca="false">"{""classes"":["""&amp;H359&amp;"""],""text"":"""&amp;A359&amp;"""},"</f>
        <v>{"classes":["good_plus"],"text":"Warwick is a beautiful campus which always looks very sleek,there is always something going on but if you are into clubbing Warwick is definitly not for you! The student union isnt the best and the student nights are a bit repetitive and you feel ypu have to be drunk to enjoy them which is a shame"},</v>
      </c>
    </row>
    <row r="360" customFormat="false" ht="12.8" hidden="false" customHeight="false" outlineLevel="0" collapsed="false">
      <c r="A360" s="0" t="s">
        <v>381</v>
      </c>
      <c r="B360" s="0" t="s">
        <v>354</v>
      </c>
      <c r="C360" s="0" t="s">
        <v>355</v>
      </c>
      <c r="D360" s="0" t="n">
        <v>4</v>
      </c>
      <c r="E360" s="0" t="str">
        <f aca="false">IFERROR(IFERROR(REPLACE(C360,SEARCH($E$1,C360,1),LEN($E$1),""),REPLACE(C360,SEARCH($F$1,C360,1),LEN($F$1),"")),C360)</f>
        <v>www.studentcrowd.com/university-l1001909-s1008497-the_university_of_warwick-coventry</v>
      </c>
      <c r="F360" s="0" t="str">
        <f aca="false">REPLACE(E360,SEARCH("/",E360,1),LEN(E360),"")</f>
        <v>www.studentcrowd.com</v>
      </c>
      <c r="G360" s="0" t="n">
        <f aca="false">IF(F360="www.studentcrowd.com",D360*2/10,IF(F360="www.studentsreview.com",D360*2.5/10,"ERROR"))</f>
        <v>0.8</v>
      </c>
      <c r="H360" s="0" t="str">
        <f aca="false">VLOOKUP(G360,Sheet2!$A$1:$B$8,2,0)</f>
        <v>good_plus</v>
      </c>
      <c r="I360" s="0" t="str">
        <f aca="false">"{""classes"":["""&amp;H360&amp;"""],""text"":"""&amp;A360&amp;"""},"</f>
        <v>{"classes":["good_plus"],"text":"We love you warwick, we do, we love you warwick, we do, we love you warwick, we DO, OOOOOOOHHHHHH WARWICK WE LOVE YOU X"},</v>
      </c>
    </row>
    <row r="361" customFormat="false" ht="12.8" hidden="false" customHeight="false" outlineLevel="0" collapsed="false">
      <c r="A361" s="0" t="s">
        <v>382</v>
      </c>
      <c r="B361" s="0" t="s">
        <v>354</v>
      </c>
      <c r="C361" s="0" t="s">
        <v>355</v>
      </c>
      <c r="D361" s="0" t="n">
        <v>4</v>
      </c>
      <c r="E361" s="0" t="str">
        <f aca="false">IFERROR(IFERROR(REPLACE(C361,SEARCH($E$1,C361,1),LEN($E$1),""),REPLACE(C361,SEARCH($F$1,C361,1),LEN($F$1),"")),C361)</f>
        <v>www.studentcrowd.com/university-l1001909-s1008497-the_university_of_warwick-coventry</v>
      </c>
      <c r="F361" s="0" t="str">
        <f aca="false">REPLACE(E361,SEARCH("/",E361,1),LEN(E361),"")</f>
        <v>www.studentcrowd.com</v>
      </c>
      <c r="G361" s="0" t="n">
        <f aca="false">IF(F361="www.studentcrowd.com",D361*2/10,IF(F361="www.studentsreview.com",D361*2.5/10,"ERROR"))</f>
        <v>0.8</v>
      </c>
      <c r="H361" s="0" t="str">
        <f aca="false">VLOOKUP(G361,Sheet2!$A$1:$B$8,2,0)</f>
        <v>good_plus</v>
      </c>
      <c r="I361" s="0" t="str">
        <f aca="false">"{""classes"":["""&amp;H361&amp;"""],""text"":"""&amp;A361&amp;"""},"</f>
        <v>{"classes":["good_plus"],"text":"Very good academically and for no beverage socialising for the most part."},</v>
      </c>
    </row>
    <row r="362" customFormat="false" ht="12.8" hidden="false" customHeight="false" outlineLevel="0" collapsed="false">
      <c r="A362" s="0" t="s">
        <v>383</v>
      </c>
      <c r="B362" s="0" t="s">
        <v>354</v>
      </c>
      <c r="C362" s="0" t="s">
        <v>355</v>
      </c>
      <c r="D362" s="0" t="n">
        <v>3</v>
      </c>
      <c r="E362" s="0" t="str">
        <f aca="false">IFERROR(IFERROR(REPLACE(C362,SEARCH($E$1,C362,1),LEN($E$1),""),REPLACE(C362,SEARCH($F$1,C362,1),LEN($F$1),"")),C362)</f>
        <v>www.studentcrowd.com/university-l1001909-s1008497-the_university_of_warwick-coventry</v>
      </c>
      <c r="F362" s="0" t="str">
        <f aca="false">REPLACE(E362,SEARCH("/",E362,1),LEN(E362),"")</f>
        <v>www.studentcrowd.com</v>
      </c>
      <c r="G362" s="0" t="n">
        <f aca="false">IF(F362="www.studentcrowd.com",D362*2/10,IF(F362="www.studentsreview.com",D362*2.5/10,"ERROR"))</f>
        <v>0.6</v>
      </c>
      <c r="H362" s="0" t="str">
        <f aca="false">VLOOKUP(G362,Sheet2!$A$1:$B$8,2,0)</f>
        <v>middle_plus</v>
      </c>
      <c r="I362" s="0" t="str">
        <f aca="false">"{""classes"":["""&amp;H362&amp;"""],""text"":"""&amp;A362&amp;"""},"</f>
        <v>{"classes":["middle_plus"],"text":"WiFi is pretty s**t. Clubs are good, everything from skydiving to assassins to quidditch."},</v>
      </c>
    </row>
    <row r="363" customFormat="false" ht="12.8" hidden="false" customHeight="false" outlineLevel="0" collapsed="false">
      <c r="A363" s="0" t="s">
        <v>384</v>
      </c>
      <c r="B363" s="0" t="s">
        <v>354</v>
      </c>
      <c r="C363" s="0" t="s">
        <v>355</v>
      </c>
      <c r="D363" s="0" t="n">
        <v>4</v>
      </c>
      <c r="E363" s="0" t="str">
        <f aca="false">IFERROR(IFERROR(REPLACE(C363,SEARCH($E$1,C363,1),LEN($E$1),""),REPLACE(C363,SEARCH($F$1,C363,1),LEN($F$1),"")),C363)</f>
        <v>www.studentcrowd.com/university-l1001909-s1008497-the_university_of_warwick-coventry</v>
      </c>
      <c r="F363" s="0" t="str">
        <f aca="false">REPLACE(E363,SEARCH("/",E363,1),LEN(E363),"")</f>
        <v>www.studentcrowd.com</v>
      </c>
      <c r="G363" s="0" t="n">
        <f aca="false">IF(F363="www.studentcrowd.com",D363*2/10,IF(F363="www.studentsreview.com",D363*2.5/10,"ERROR"))</f>
        <v>0.8</v>
      </c>
      <c r="H363" s="0" t="str">
        <f aca="false">VLOOKUP(G363,Sheet2!$A$1:$B$8,2,0)</f>
        <v>good_plus</v>
      </c>
      <c r="I363" s="0" t="str">
        <f aca="false">"{""classes"":["""&amp;H363&amp;"""],""text"":"""&amp;A363&amp;"""},"</f>
        <v>{"classes":["good_plus"],"text":"Its quaint, its beautiful and its fairly quiet"},</v>
      </c>
    </row>
    <row r="364" customFormat="false" ht="12.8" hidden="false" customHeight="false" outlineLevel="0" collapsed="false">
      <c r="A364" s="0" t="s">
        <v>385</v>
      </c>
      <c r="B364" s="0" t="s">
        <v>354</v>
      </c>
      <c r="C364" s="0" t="s">
        <v>355</v>
      </c>
      <c r="D364" s="0" t="n">
        <v>5</v>
      </c>
      <c r="E364" s="0" t="str">
        <f aca="false">IFERROR(IFERROR(REPLACE(C364,SEARCH($E$1,C364,1),LEN($E$1),""),REPLACE(C364,SEARCH($F$1,C364,1),LEN($F$1),"")),C364)</f>
        <v>www.studentcrowd.com/university-l1001909-s1008497-the_university_of_warwick-coventry</v>
      </c>
      <c r="F364" s="0" t="str">
        <f aca="false">REPLACE(E364,SEARCH("/",E364,1),LEN(E364),"")</f>
        <v>www.studentcrowd.com</v>
      </c>
      <c r="G364" s="0" t="n">
        <f aca="false">IF(F364="www.studentcrowd.com",D364*2/10,IF(F364="www.studentsreview.com",D364*2.5/10,"ERROR"))</f>
        <v>1</v>
      </c>
      <c r="H364" s="0" t="str">
        <f aca="false">VLOOKUP(G364,Sheet2!$A$1:$B$8,2,0)</f>
        <v>excellent</v>
      </c>
      <c r="I364" s="0" t="str">
        <f aca="false">"{""classes"":["""&amp;H364&amp;"""],""text"":"""&amp;A364&amp;"""},"</f>
        <v>{"classes":["excellent"],"text":"Great uni, love it here, everything is awesome"},</v>
      </c>
    </row>
    <row r="365" customFormat="false" ht="12.8" hidden="false" customHeight="false" outlineLevel="0" collapsed="false">
      <c r="A365" s="0" t="s">
        <v>386</v>
      </c>
      <c r="B365" s="0" t="s">
        <v>354</v>
      </c>
      <c r="C365" s="0" t="s">
        <v>355</v>
      </c>
      <c r="D365" s="0" t="n">
        <v>5</v>
      </c>
      <c r="E365" s="0" t="str">
        <f aca="false">IFERROR(IFERROR(REPLACE(C365,SEARCH($E$1,C365,1),LEN($E$1),""),REPLACE(C365,SEARCH($F$1,C365,1),LEN($F$1),"")),C365)</f>
        <v>www.studentcrowd.com/university-l1001909-s1008497-the_university_of_warwick-coventry</v>
      </c>
      <c r="F365" s="0" t="str">
        <f aca="false">REPLACE(E365,SEARCH("/",E365,1),LEN(E365),"")</f>
        <v>www.studentcrowd.com</v>
      </c>
      <c r="G365" s="0" t="n">
        <f aca="false">IF(F365="www.studentcrowd.com",D365*2/10,IF(F365="www.studentsreview.com",D365*2.5/10,"ERROR"))</f>
        <v>1</v>
      </c>
      <c r="H365" s="0" t="str">
        <f aca="false">VLOOKUP(G365,Sheet2!$A$1:$B$8,2,0)</f>
        <v>excellent</v>
      </c>
      <c r="I365" s="0" t="str">
        <f aca="false">"{""classes"":["""&amp;H365&amp;"""],""text"":"""&amp;A365&amp;"""},"</f>
        <v>{"classes":["excellent"],"text":"The campus is so amazing, and easy to navigate. Teaching is generally very good quality, and Im having a great time here."},</v>
      </c>
    </row>
    <row r="366" customFormat="false" ht="12.8" hidden="false" customHeight="false" outlineLevel="0" collapsed="false">
      <c r="A366" s="0" t="s">
        <v>387</v>
      </c>
      <c r="B366" s="0" t="s">
        <v>354</v>
      </c>
      <c r="C366" s="0" t="s">
        <v>355</v>
      </c>
      <c r="D366" s="0" t="n">
        <v>4</v>
      </c>
      <c r="E366" s="0" t="str">
        <f aca="false">IFERROR(IFERROR(REPLACE(C366,SEARCH($E$1,C366,1),LEN($E$1),""),REPLACE(C366,SEARCH($F$1,C366,1),LEN($F$1),"")),C366)</f>
        <v>www.studentcrowd.com/university-l1001909-s1008497-the_university_of_warwick-coventry</v>
      </c>
      <c r="F366" s="0" t="str">
        <f aca="false">REPLACE(E366,SEARCH("/",E366,1),LEN(E366),"")</f>
        <v>www.studentcrowd.com</v>
      </c>
      <c r="G366" s="0" t="n">
        <f aca="false">IF(F366="www.studentcrowd.com",D366*2/10,IF(F366="www.studentsreview.com",D366*2.5/10,"ERROR"))</f>
        <v>0.8</v>
      </c>
      <c r="H366" s="0" t="str">
        <f aca="false">VLOOKUP(G366,Sheet2!$A$1:$B$8,2,0)</f>
        <v>good_plus</v>
      </c>
      <c r="I366" s="0" t="str">
        <f aca="false">"{""classes"":["""&amp;H366&amp;"""],""text"":"""&amp;A366&amp;"""},"</f>
        <v>{"classes":["good_plus"],"text":"Enjoying my time here. Beautiful campus and always things to do. This university is fitting for any type of student"},</v>
      </c>
    </row>
    <row r="367" customFormat="false" ht="12.8" hidden="false" customHeight="false" outlineLevel="0" collapsed="false">
      <c r="A367" s="0" t="s">
        <v>388</v>
      </c>
      <c r="B367" s="0" t="s">
        <v>354</v>
      </c>
      <c r="C367" s="0" t="s">
        <v>355</v>
      </c>
      <c r="D367" s="0" t="n">
        <v>5</v>
      </c>
      <c r="E367" s="0" t="str">
        <f aca="false">IFERROR(IFERROR(REPLACE(C367,SEARCH($E$1,C367,1),LEN($E$1),""),REPLACE(C367,SEARCH($F$1,C367,1),LEN($F$1),"")),C367)</f>
        <v>www.studentcrowd.com/university-l1001909-s1008497-the_university_of_warwick-coventry</v>
      </c>
      <c r="F367" s="0" t="str">
        <f aca="false">REPLACE(E367,SEARCH("/",E367,1),LEN(E367),"")</f>
        <v>www.studentcrowd.com</v>
      </c>
      <c r="G367" s="0" t="n">
        <f aca="false">IF(F367="www.studentcrowd.com",D367*2/10,IF(F367="www.studentsreview.com",D367*2.5/10,"ERROR"))</f>
        <v>1</v>
      </c>
      <c r="H367" s="0" t="str">
        <f aca="false">VLOOKUP(G367,Sheet2!$A$1:$B$8,2,0)</f>
        <v>excellent</v>
      </c>
      <c r="I367" s="0" t="str">
        <f aca="false">"{""classes"":["""&amp;H367&amp;"""],""text"":"""&amp;A367&amp;"""},"</f>
        <v>{"classes":["excellent"],"text":"The university offers high academic standards with has a tremendous employability rate with world class companies"},</v>
      </c>
    </row>
    <row r="368" customFormat="false" ht="12.8" hidden="false" customHeight="false" outlineLevel="0" collapsed="false">
      <c r="A368" s="0" t="s">
        <v>389</v>
      </c>
      <c r="B368" s="0" t="s">
        <v>354</v>
      </c>
      <c r="C368" s="0" t="s">
        <v>355</v>
      </c>
      <c r="D368" s="0" t="n">
        <v>5</v>
      </c>
      <c r="E368" s="0" t="str">
        <f aca="false">IFERROR(IFERROR(REPLACE(C368,SEARCH($E$1,C368,1),LEN($E$1),""),REPLACE(C368,SEARCH($F$1,C368,1),LEN($F$1),"")),C368)</f>
        <v>www.studentcrowd.com/university-l1001909-s1008497-the_university_of_warwick-coventry</v>
      </c>
      <c r="F368" s="0" t="str">
        <f aca="false">REPLACE(E368,SEARCH("/",E368,1),LEN(E368),"")</f>
        <v>www.studentcrowd.com</v>
      </c>
      <c r="G368" s="0" t="n">
        <f aca="false">IF(F368="www.studentcrowd.com",D368*2/10,IF(F368="www.studentsreview.com",D368*2.5/10,"ERROR"))</f>
        <v>1</v>
      </c>
      <c r="H368" s="0" t="str">
        <f aca="false">VLOOKUP(G368,Sheet2!$A$1:$B$8,2,0)</f>
        <v>excellent</v>
      </c>
      <c r="I368" s="0" t="str">
        <f aca="false">"{""classes"":["""&amp;H368&amp;"""],""text"":"""&amp;A368&amp;"""},"</f>
        <v>{"classes":["excellent"],"text":"It is a brilliant university with amazing Student Union clubs."},</v>
      </c>
    </row>
    <row r="369" customFormat="false" ht="12.8" hidden="false" customHeight="false" outlineLevel="0" collapsed="false">
      <c r="A369" s="0" t="s">
        <v>390</v>
      </c>
      <c r="B369" s="0" t="s">
        <v>354</v>
      </c>
      <c r="C369" s="0" t="s">
        <v>355</v>
      </c>
      <c r="D369" s="0" t="n">
        <v>5</v>
      </c>
      <c r="E369" s="0" t="str">
        <f aca="false">IFERROR(IFERROR(REPLACE(C369,SEARCH($E$1,C369,1),LEN($E$1),""),REPLACE(C369,SEARCH($F$1,C369,1),LEN($F$1),"")),C369)</f>
        <v>www.studentcrowd.com/university-l1001909-s1008497-the_university_of_warwick-coventry</v>
      </c>
      <c r="F369" s="0" t="str">
        <f aca="false">REPLACE(E369,SEARCH("/",E369,1),LEN(E369),"")</f>
        <v>www.studentcrowd.com</v>
      </c>
      <c r="G369" s="0" t="n">
        <f aca="false">IF(F369="www.studentcrowd.com",D369*2/10,IF(F369="www.studentsreview.com",D369*2.5/10,"ERROR"))</f>
        <v>1</v>
      </c>
      <c r="H369" s="0" t="str">
        <f aca="false">VLOOKUP(G369,Sheet2!$A$1:$B$8,2,0)</f>
        <v>excellent</v>
      </c>
      <c r="I369" s="0" t="str">
        <f aca="false">"{""classes"":["""&amp;H369&amp;"""],""text"":"""&amp;A369&amp;"""},"</f>
        <v>{"classes":["excellent"],"text":"Top quality education in an amazing campus."},</v>
      </c>
    </row>
    <row r="370" customFormat="false" ht="12.8" hidden="false" customHeight="false" outlineLevel="0" collapsed="false">
      <c r="A370" s="0" t="s">
        <v>391</v>
      </c>
      <c r="B370" s="0" t="s">
        <v>354</v>
      </c>
      <c r="C370" s="0" t="s">
        <v>355</v>
      </c>
      <c r="D370" s="0" t="n">
        <v>5</v>
      </c>
      <c r="E370" s="0" t="str">
        <f aca="false">IFERROR(IFERROR(REPLACE(C370,SEARCH($E$1,C370,1),LEN($E$1),""),REPLACE(C370,SEARCH($F$1,C370,1),LEN($F$1),"")),C370)</f>
        <v>www.studentcrowd.com/university-l1001909-s1008497-the_university_of_warwick-coventry</v>
      </c>
      <c r="F370" s="0" t="str">
        <f aca="false">REPLACE(E370,SEARCH("/",E370,1),LEN(E370),"")</f>
        <v>www.studentcrowd.com</v>
      </c>
      <c r="G370" s="0" t="n">
        <f aca="false">IF(F370="www.studentcrowd.com",D370*2/10,IF(F370="www.studentsreview.com",D370*2.5/10,"ERROR"))</f>
        <v>1</v>
      </c>
      <c r="H370" s="0" t="str">
        <f aca="false">VLOOKUP(G370,Sheet2!$A$1:$B$8,2,0)</f>
        <v>excellent</v>
      </c>
      <c r="I370" s="0" t="str">
        <f aca="false">"{""classes"":["""&amp;H370&amp;"""],""text"":"""&amp;A370&amp;"""},"</f>
        <v>{"classes":["excellent"],"text":"Will be attending college starting October. Cant wait :D"},</v>
      </c>
    </row>
    <row r="371" customFormat="false" ht="12.8" hidden="false" customHeight="false" outlineLevel="0" collapsed="false">
      <c r="A371" s="0" t="s">
        <v>392</v>
      </c>
      <c r="B371" s="0" t="s">
        <v>354</v>
      </c>
      <c r="C371" s="0" t="s">
        <v>355</v>
      </c>
      <c r="D371" s="0" t="n">
        <v>5</v>
      </c>
      <c r="E371" s="0" t="str">
        <f aca="false">IFERROR(IFERROR(REPLACE(C371,SEARCH($E$1,C371,1),LEN($E$1),""),REPLACE(C371,SEARCH($F$1,C371,1),LEN($F$1),"")),C371)</f>
        <v>www.studentcrowd.com/university-l1001909-s1008497-the_university_of_warwick-coventry</v>
      </c>
      <c r="F371" s="0" t="str">
        <f aca="false">REPLACE(E371,SEARCH("/",E371,1),LEN(E371),"")</f>
        <v>www.studentcrowd.com</v>
      </c>
      <c r="G371" s="0" t="n">
        <f aca="false">IF(F371="www.studentcrowd.com",D371*2/10,IF(F371="www.studentsreview.com",D371*2.5/10,"ERROR"))</f>
        <v>1</v>
      </c>
      <c r="H371" s="0" t="str">
        <f aca="false">VLOOKUP(G371,Sheet2!$A$1:$B$8,2,0)</f>
        <v>excellent</v>
      </c>
      <c r="I371" s="0" t="str">
        <f aca="false">"{""classes"":["""&amp;H371&amp;"""],""text"":"""&amp;A371&amp;"""},"</f>
        <v>{"classes":["excellent"],"text":"Very good university. Would recommend. Great people."},</v>
      </c>
    </row>
    <row r="372" customFormat="false" ht="12.8" hidden="false" customHeight="false" outlineLevel="0" collapsed="false">
      <c r="A372" s="0" t="s">
        <v>393</v>
      </c>
      <c r="B372" s="0" t="s">
        <v>354</v>
      </c>
      <c r="C372" s="0" t="s">
        <v>355</v>
      </c>
      <c r="D372" s="0" t="n">
        <v>5</v>
      </c>
      <c r="E372" s="0" t="str">
        <f aca="false">IFERROR(IFERROR(REPLACE(C372,SEARCH($E$1,C372,1),LEN($E$1),""),REPLACE(C372,SEARCH($F$1,C372,1),LEN($F$1),"")),C372)</f>
        <v>www.studentcrowd.com/university-l1001909-s1008497-the_university_of_warwick-coventry</v>
      </c>
      <c r="F372" s="0" t="str">
        <f aca="false">REPLACE(E372,SEARCH("/",E372,1),LEN(E372),"")</f>
        <v>www.studentcrowd.com</v>
      </c>
      <c r="G372" s="0" t="n">
        <f aca="false">IF(F372="www.studentcrowd.com",D372*2/10,IF(F372="www.studentsreview.com",D372*2.5/10,"ERROR"))</f>
        <v>1</v>
      </c>
      <c r="H372" s="0" t="str">
        <f aca="false">VLOOKUP(G372,Sheet2!$A$1:$B$8,2,0)</f>
        <v>excellent</v>
      </c>
      <c r="I372" s="0" t="str">
        <f aca="false">"{""classes"":["""&amp;H372&amp;"""],""text"":"""&amp;A372&amp;"""},"</f>
        <v>{"classes":["excellent"],"text":"I loved every single second at Warwick!"},</v>
      </c>
    </row>
    <row r="373" customFormat="false" ht="12.8" hidden="false" customHeight="false" outlineLevel="0" collapsed="false">
      <c r="A373" s="0" t="s">
        <v>394</v>
      </c>
      <c r="B373" s="0" t="s">
        <v>354</v>
      </c>
      <c r="C373" s="0" t="s">
        <v>355</v>
      </c>
      <c r="D373" s="0" t="n">
        <v>5</v>
      </c>
      <c r="E373" s="0" t="str">
        <f aca="false">IFERROR(IFERROR(REPLACE(C373,SEARCH($E$1,C373,1),LEN($E$1),""),REPLACE(C373,SEARCH($F$1,C373,1),LEN($F$1),"")),C373)</f>
        <v>www.studentcrowd.com/university-l1001909-s1008497-the_university_of_warwick-coventry</v>
      </c>
      <c r="F373" s="0" t="str">
        <f aca="false">REPLACE(E373,SEARCH("/",E373,1),LEN(E373),"")</f>
        <v>www.studentcrowd.com</v>
      </c>
      <c r="G373" s="0" t="n">
        <f aca="false">IF(F373="www.studentcrowd.com",D373*2/10,IF(F373="www.studentsreview.com",D373*2.5/10,"ERROR"))</f>
        <v>1</v>
      </c>
      <c r="H373" s="0" t="str">
        <f aca="false">VLOOKUP(G373,Sheet2!$A$1:$B$8,2,0)</f>
        <v>excellent</v>
      </c>
      <c r="I373" s="0" t="str">
        <f aca="false">"{""classes"":["""&amp;H373&amp;"""],""text"":"""&amp;A373&amp;"""},"</f>
        <v>{"classes":["excellent"],"text":"Loved my time here 99% of the time. Will miss it very much. Wished there were a few things I could have changed about my course  Law and Sociology  but Ive come away with my partner, friends for life and great experiences that I will cherish forever. Will miss this place!"},</v>
      </c>
    </row>
    <row r="374" customFormat="false" ht="12.8" hidden="false" customHeight="false" outlineLevel="0" collapsed="false">
      <c r="A374" s="0" t="s">
        <v>395</v>
      </c>
      <c r="B374" s="0" t="s">
        <v>354</v>
      </c>
      <c r="C374" s="0" t="s">
        <v>355</v>
      </c>
      <c r="D374" s="0" t="n">
        <v>4</v>
      </c>
      <c r="E374" s="0" t="str">
        <f aca="false">IFERROR(IFERROR(REPLACE(C374,SEARCH($E$1,C374,1),LEN($E$1),""),REPLACE(C374,SEARCH($F$1,C374,1),LEN($F$1),"")),C374)</f>
        <v>www.studentcrowd.com/university-l1001909-s1008497-the_university_of_warwick-coventry</v>
      </c>
      <c r="F374" s="0" t="str">
        <f aca="false">REPLACE(E374,SEARCH("/",E374,1),LEN(E374),"")</f>
        <v>www.studentcrowd.com</v>
      </c>
      <c r="G374" s="0" t="n">
        <f aca="false">IF(F374="www.studentcrowd.com",D374*2/10,IF(F374="www.studentsreview.com",D374*2.5/10,"ERROR"))</f>
        <v>0.8</v>
      </c>
      <c r="H374" s="0" t="str">
        <f aca="false">VLOOKUP(G374,Sheet2!$A$1:$B$8,2,0)</f>
        <v>good_plus</v>
      </c>
      <c r="I374" s="0" t="str">
        <f aca="false">"{""classes"":["""&amp;H374&amp;"""],""text"":"""&amp;A374&amp;"""},"</f>
        <v>{"classes":["good_plus"],"text":"Dont go here to study law, it wont do your career any favours"},</v>
      </c>
    </row>
    <row r="375" customFormat="false" ht="12.8" hidden="false" customHeight="false" outlineLevel="0" collapsed="false">
      <c r="A375" s="0" t="s">
        <v>396</v>
      </c>
      <c r="B375" s="0" t="s">
        <v>354</v>
      </c>
      <c r="C375" s="0" t="s">
        <v>355</v>
      </c>
      <c r="D375" s="0" t="n">
        <v>4</v>
      </c>
      <c r="E375" s="0" t="str">
        <f aca="false">IFERROR(IFERROR(REPLACE(C375,SEARCH($E$1,C375,1),LEN($E$1),""),REPLACE(C375,SEARCH($F$1,C375,1),LEN($F$1),"")),C375)</f>
        <v>www.studentcrowd.com/university-l1001909-s1008497-the_university_of_warwick-coventry</v>
      </c>
      <c r="F375" s="0" t="str">
        <f aca="false">REPLACE(E375,SEARCH("/",E375,1),LEN(E375),"")</f>
        <v>www.studentcrowd.com</v>
      </c>
      <c r="G375" s="0" t="n">
        <f aca="false">IF(F375="www.studentcrowd.com",D375*2/10,IF(F375="www.studentsreview.com",D375*2.5/10,"ERROR"))</f>
        <v>0.8</v>
      </c>
      <c r="H375" s="0" t="str">
        <f aca="false">VLOOKUP(G375,Sheet2!$A$1:$B$8,2,0)</f>
        <v>good_plus</v>
      </c>
      <c r="I375" s="0" t="str">
        <f aca="false">"{""classes"":["""&amp;H375&amp;"""],""text"":"""&amp;A375&amp;"""},"</f>
        <v>{"classes":["good_plus"],"text":"Gibbet hill end of campus and the walk to it is lovely. I greatly enjoy being part of societies!"},</v>
      </c>
    </row>
    <row r="376" customFormat="false" ht="12.8" hidden="false" customHeight="false" outlineLevel="0" collapsed="false">
      <c r="A376" s="0" t="s">
        <v>397</v>
      </c>
      <c r="B376" s="0" t="s">
        <v>354</v>
      </c>
      <c r="C376" s="0" t="s">
        <v>355</v>
      </c>
      <c r="D376" s="0" t="n">
        <v>2</v>
      </c>
      <c r="E376" s="0" t="str">
        <f aca="false">IFERROR(IFERROR(REPLACE(C376,SEARCH($E$1,C376,1),LEN($E$1),""),REPLACE(C376,SEARCH($F$1,C376,1),LEN($F$1),"")),C376)</f>
        <v>www.studentcrowd.com/university-l1001909-s1008497-the_university_of_warwick-coventry</v>
      </c>
      <c r="F376" s="0" t="str">
        <f aca="false">REPLACE(E376,SEARCH("/",E376,1),LEN(E376),"")</f>
        <v>www.studentcrowd.com</v>
      </c>
      <c r="G376" s="0" t="n">
        <f aca="false">IF(F376="www.studentcrowd.com",D376*2/10,IF(F376="www.studentsreview.com",D376*2.5/10,"ERROR"))</f>
        <v>0.4</v>
      </c>
      <c r="H376" s="0" t="str">
        <f aca="false">VLOOKUP(G376,Sheet2!$A$1:$B$8,2,0)</f>
        <v>middle_minus</v>
      </c>
      <c r="I376" s="0" t="str">
        <f aca="false">"{""classes"":["""&amp;H376&amp;"""],""text"":"""&amp;A376&amp;"""},"</f>
        <v>{"classes":["middle_minus"],"text":"Worst experience of my life. Attending this university was like hell on earth 24/7, you can never escape it."},</v>
      </c>
    </row>
    <row r="377" customFormat="false" ht="12.8" hidden="false" customHeight="false" outlineLevel="0" collapsed="false">
      <c r="A377" s="0" t="s">
        <v>398</v>
      </c>
      <c r="B377" s="0" t="s">
        <v>354</v>
      </c>
      <c r="C377" s="0" t="s">
        <v>355</v>
      </c>
      <c r="D377" s="0" t="n">
        <v>3</v>
      </c>
      <c r="E377" s="0" t="str">
        <f aca="false">IFERROR(IFERROR(REPLACE(C377,SEARCH($E$1,C377,1),LEN($E$1),""),REPLACE(C377,SEARCH($F$1,C377,1),LEN($F$1),"")),C377)</f>
        <v>www.studentcrowd.com/university-l1001909-s1008497-the_university_of_warwick-coventry</v>
      </c>
      <c r="F377" s="0" t="str">
        <f aca="false">REPLACE(E377,SEARCH("/",E377,1),LEN(E377),"")</f>
        <v>www.studentcrowd.com</v>
      </c>
      <c r="G377" s="0" t="n">
        <f aca="false">IF(F377="www.studentcrowd.com",D377*2/10,IF(F377="www.studentsreview.com",D377*2.5/10,"ERROR"))</f>
        <v>0.6</v>
      </c>
      <c r="H377" s="0" t="str">
        <f aca="false">VLOOKUP(G377,Sheet2!$A$1:$B$8,2,0)</f>
        <v>middle_plus</v>
      </c>
      <c r="I377" s="0" t="str">
        <f aca="false">"{""classes"":["""&amp;H377&amp;"""],""text"":"""&amp;A377&amp;"""},"</f>
        <v>{"classes":["middle_plus"],"text":"For a university that is in the top 10 the teaching is absolutely rubbish These lectures have a masters degree and some have PhDs but all they know to is read of an empty slide. Im paying 9k for an empty slide I dont feel 9k smarter either."},</v>
      </c>
    </row>
    <row r="378" customFormat="false" ht="12.8" hidden="false" customHeight="false" outlineLevel="0" collapsed="false">
      <c r="A378" s="0" t="s">
        <v>399</v>
      </c>
      <c r="B378" s="0" t="s">
        <v>354</v>
      </c>
      <c r="C378" s="0" t="s">
        <v>355</v>
      </c>
      <c r="D378" s="0" t="n">
        <v>5</v>
      </c>
      <c r="E378" s="0" t="str">
        <f aca="false">IFERROR(IFERROR(REPLACE(C378,SEARCH($E$1,C378,1),LEN($E$1),""),REPLACE(C378,SEARCH($F$1,C378,1),LEN($F$1),"")),C378)</f>
        <v>www.studentcrowd.com/university-l1001909-s1008497-the_university_of_warwick-coventry</v>
      </c>
      <c r="F378" s="0" t="str">
        <f aca="false">REPLACE(E378,SEARCH("/",E378,1),LEN(E378),"")</f>
        <v>www.studentcrowd.com</v>
      </c>
      <c r="G378" s="0" t="n">
        <f aca="false">IF(F378="www.studentcrowd.com",D378*2/10,IF(F378="www.studentsreview.com",D378*2.5/10,"ERROR"))</f>
        <v>1</v>
      </c>
      <c r="H378" s="0" t="str">
        <f aca="false">VLOOKUP(G378,Sheet2!$A$1:$B$8,2,0)</f>
        <v>excellent</v>
      </c>
      <c r="I378" s="0" t="str">
        <f aca="false">"{""classes"":["""&amp;H378&amp;"""],""text"":"""&amp;A378&amp;"""},"</f>
        <v>{"classes":["excellent"],"text":"Best decision I ever made in choosing Warwick, couldnt imagine myself anywhere else"},</v>
      </c>
    </row>
    <row r="379" customFormat="false" ht="12.8" hidden="false" customHeight="false" outlineLevel="0" collapsed="false">
      <c r="A379" s="0" t="s">
        <v>400</v>
      </c>
      <c r="B379" s="0" t="s">
        <v>354</v>
      </c>
      <c r="C379" s="0" t="s">
        <v>355</v>
      </c>
      <c r="D379" s="0" t="n">
        <v>5</v>
      </c>
      <c r="E379" s="0" t="str">
        <f aca="false">IFERROR(IFERROR(REPLACE(C379,SEARCH($E$1,C379,1),LEN($E$1),""),REPLACE(C379,SEARCH($F$1,C379,1),LEN($F$1),"")),C379)</f>
        <v>www.studentcrowd.com/university-l1001909-s1008497-the_university_of_warwick-coventry</v>
      </c>
      <c r="F379" s="0" t="str">
        <f aca="false">REPLACE(E379,SEARCH("/",E379,1),LEN(E379),"")</f>
        <v>www.studentcrowd.com</v>
      </c>
      <c r="G379" s="0" t="n">
        <f aca="false">IF(F379="www.studentcrowd.com",D379*2/10,IF(F379="www.studentsreview.com",D379*2.5/10,"ERROR"))</f>
        <v>1</v>
      </c>
      <c r="H379" s="0" t="str">
        <f aca="false">VLOOKUP(G379,Sheet2!$A$1:$B$8,2,0)</f>
        <v>excellent</v>
      </c>
      <c r="I379" s="0" t="str">
        <f aca="false">"{""classes"":["""&amp;H379&amp;"""],""text"":"""&amp;A379&amp;"""},"</f>
        <v>{"classes":["excellent"],"text":"The university of Warwick has so much to offer, its the perfect campus university and provides a home away from home feel! The societies and clubs give you a nurturing sense of belonging and the career opportunities help you discover what path you intend to follow after completing your degree, the uni is a great help and I recommend any students with passion and dedication to choose a uni where everyone in it serves to fuel those things and build on you to make you thrive!!"},</v>
      </c>
    </row>
    <row r="380" customFormat="false" ht="12.8" hidden="false" customHeight="false" outlineLevel="0" collapsed="false">
      <c r="A380" s="0" t="s">
        <v>401</v>
      </c>
      <c r="B380" s="0" t="s">
        <v>354</v>
      </c>
      <c r="C380" s="0" t="s">
        <v>355</v>
      </c>
      <c r="D380" s="0" t="n">
        <v>5</v>
      </c>
      <c r="E380" s="0" t="str">
        <f aca="false">IFERROR(IFERROR(REPLACE(C380,SEARCH($E$1,C380,1),LEN($E$1),""),REPLACE(C380,SEARCH($F$1,C380,1),LEN($F$1),"")),C380)</f>
        <v>www.studentcrowd.com/university-l1001909-s1008497-the_university_of_warwick-coventry</v>
      </c>
      <c r="F380" s="0" t="str">
        <f aca="false">REPLACE(E380,SEARCH("/",E380,1),LEN(E380),"")</f>
        <v>www.studentcrowd.com</v>
      </c>
      <c r="G380" s="0" t="n">
        <f aca="false">IF(F380="www.studentcrowd.com",D380*2/10,IF(F380="www.studentsreview.com",D380*2.5/10,"ERROR"))</f>
        <v>1</v>
      </c>
      <c r="H380" s="0" t="str">
        <f aca="false">VLOOKUP(G380,Sheet2!$A$1:$B$8,2,0)</f>
        <v>excellent</v>
      </c>
      <c r="I380" s="0" t="str">
        <f aca="false">"{""classes"":["""&amp;H380&amp;"""],""text"":"""&amp;A380&amp;"""},"</f>
        <v>{"classes":["excellent"],"text":"Been in halls of residence for a year, facilities are good for all halls - excellent in some. SU is good for events but customer service isnt great in some areas."},</v>
      </c>
    </row>
    <row r="381" customFormat="false" ht="12.8" hidden="false" customHeight="false" outlineLevel="0" collapsed="false">
      <c r="A381" s="0" t="s">
        <v>402</v>
      </c>
      <c r="B381" s="0" t="s">
        <v>354</v>
      </c>
      <c r="C381" s="0" t="s">
        <v>355</v>
      </c>
      <c r="D381" s="0" t="n">
        <v>5</v>
      </c>
      <c r="E381" s="0" t="str">
        <f aca="false">IFERROR(IFERROR(REPLACE(C381,SEARCH($E$1,C381,1),LEN($E$1),""),REPLACE(C381,SEARCH($F$1,C381,1),LEN($F$1),"")),C381)</f>
        <v>www.studentcrowd.com/university-l1001909-s1008497-the_university_of_warwick-coventry</v>
      </c>
      <c r="F381" s="0" t="str">
        <f aca="false">REPLACE(E381,SEARCH("/",E381,1),LEN(E381),"")</f>
        <v>www.studentcrowd.com</v>
      </c>
      <c r="G381" s="0" t="n">
        <f aca="false">IF(F381="www.studentcrowd.com",D381*2/10,IF(F381="www.studentsreview.com",D381*2.5/10,"ERROR"))</f>
        <v>1</v>
      </c>
      <c r="H381" s="0" t="str">
        <f aca="false">VLOOKUP(G381,Sheet2!$A$1:$B$8,2,0)</f>
        <v>excellent</v>
      </c>
      <c r="I381" s="0" t="str">
        <f aca="false">"{""classes"":["""&amp;H381&amp;"""],""text"":"""&amp;A381&amp;"""},"</f>
        <v>{"classes":["excellent"],"text":"Just finished my first year anf it has been an amazing experience"},</v>
      </c>
    </row>
    <row r="382" customFormat="false" ht="12.8" hidden="false" customHeight="false" outlineLevel="0" collapsed="false">
      <c r="A382" s="0" t="s">
        <v>403</v>
      </c>
      <c r="B382" s="0" t="s">
        <v>354</v>
      </c>
      <c r="C382" s="0" t="s">
        <v>355</v>
      </c>
      <c r="D382" s="0" t="n">
        <v>4</v>
      </c>
      <c r="E382" s="0" t="str">
        <f aca="false">IFERROR(IFERROR(REPLACE(C382,SEARCH($E$1,C382,1),LEN($E$1),""),REPLACE(C382,SEARCH($F$1,C382,1),LEN($F$1),"")),C382)</f>
        <v>www.studentcrowd.com/university-l1001909-s1008497-the_university_of_warwick-coventry</v>
      </c>
      <c r="F382" s="0" t="str">
        <f aca="false">REPLACE(E382,SEARCH("/",E382,1),LEN(E382),"")</f>
        <v>www.studentcrowd.com</v>
      </c>
      <c r="G382" s="0" t="n">
        <f aca="false">IF(F382="www.studentcrowd.com",D382*2/10,IF(F382="www.studentsreview.com",D382*2.5/10,"ERROR"))</f>
        <v>0.8</v>
      </c>
      <c r="H382" s="0" t="str">
        <f aca="false">VLOOKUP(G382,Sheet2!$A$1:$B$8,2,0)</f>
        <v>good_plus</v>
      </c>
      <c r="I382" s="0" t="str">
        <f aca="false">"{""classes"":["""&amp;H382&amp;"""],""text"":"""&amp;A382&amp;"""},"</f>
        <v>{"classes":["good_plus"],"text":"Nice place, nice people, but no character about the place."},</v>
      </c>
    </row>
    <row r="383" customFormat="false" ht="12.8" hidden="false" customHeight="false" outlineLevel="0" collapsed="false">
      <c r="A383" s="0" t="s">
        <v>404</v>
      </c>
      <c r="B383" s="0" t="s">
        <v>354</v>
      </c>
      <c r="C383" s="0" t="s">
        <v>355</v>
      </c>
      <c r="D383" s="0" t="n">
        <v>3</v>
      </c>
      <c r="E383" s="0" t="str">
        <f aca="false">IFERROR(IFERROR(REPLACE(C383,SEARCH($E$1,C383,1),LEN($E$1),""),REPLACE(C383,SEARCH($F$1,C383,1),LEN($F$1),"")),C383)</f>
        <v>www.studentcrowd.com/university-l1001909-s1008497-the_university_of_warwick-coventry</v>
      </c>
      <c r="F383" s="0" t="str">
        <f aca="false">REPLACE(E383,SEARCH("/",E383,1),LEN(E383),"")</f>
        <v>www.studentcrowd.com</v>
      </c>
      <c r="G383" s="0" t="n">
        <f aca="false">IF(F383="www.studentcrowd.com",D383*2/10,IF(F383="www.studentsreview.com",D383*2.5/10,"ERROR"))</f>
        <v>0.6</v>
      </c>
      <c r="H383" s="0" t="str">
        <f aca="false">VLOOKUP(G383,Sheet2!$A$1:$B$8,2,0)</f>
        <v>middle_plus</v>
      </c>
      <c r="I383" s="0" t="str">
        <f aca="false">"{""classes"":["""&amp;H383&amp;"""],""text"":"""&amp;A383&amp;"""},"</f>
        <v>{"classes":["middle_plus"],"text":"Poorly run university where the majority of staff care only for postgrads and international students. Incompetent teachers, idiot administrators and a student union which is ineffective at best. Also full of Oxbridge rejects with a massive chip on their shoulder and as a result most of the students tend to look down on oneanother. Probably about the closest you could get to an American university in the UK ie a campus full of arrogant privileged premadonnas. Before anyone thinks its a case of sour grapes I got a 2:1 so nothing to do with that."},</v>
      </c>
    </row>
    <row r="384" customFormat="false" ht="12.8" hidden="false" customHeight="false" outlineLevel="0" collapsed="false">
      <c r="A384" s="0" t="s">
        <v>405</v>
      </c>
      <c r="B384" s="0" t="s">
        <v>354</v>
      </c>
      <c r="C384" s="0" t="s">
        <v>355</v>
      </c>
      <c r="D384" s="0" t="n">
        <v>4</v>
      </c>
      <c r="E384" s="0" t="str">
        <f aca="false">IFERROR(IFERROR(REPLACE(C384,SEARCH($E$1,C384,1),LEN($E$1),""),REPLACE(C384,SEARCH($F$1,C384,1),LEN($F$1),"")),C384)</f>
        <v>www.studentcrowd.com/university-l1001909-s1008497-the_university_of_warwick-coventry</v>
      </c>
      <c r="F384" s="0" t="str">
        <f aca="false">REPLACE(E384,SEARCH("/",E384,1),LEN(E384),"")</f>
        <v>www.studentcrowd.com</v>
      </c>
      <c r="G384" s="0" t="n">
        <f aca="false">IF(F384="www.studentcrowd.com",D384*2/10,IF(F384="www.studentsreview.com",D384*2.5/10,"ERROR"))</f>
        <v>0.8</v>
      </c>
      <c r="H384" s="0" t="str">
        <f aca="false">VLOOKUP(G384,Sheet2!$A$1:$B$8,2,0)</f>
        <v>good_plus</v>
      </c>
      <c r="I384" s="0" t="str">
        <f aca="false">"{""classes"":["""&amp;H384&amp;"""],""text"":"""&amp;A384&amp;"""},"</f>
        <v>{"classes":["good_plus"],"text":"I love this university, the only thing that needs improvement is the money given to sports clubs and to sports facilities, rowing in particular."},</v>
      </c>
    </row>
    <row r="385" customFormat="false" ht="12.8" hidden="false" customHeight="false" outlineLevel="0" collapsed="false">
      <c r="A385" s="0" t="s">
        <v>406</v>
      </c>
      <c r="B385" s="0" t="s">
        <v>354</v>
      </c>
      <c r="C385" s="0" t="s">
        <v>355</v>
      </c>
      <c r="D385" s="0" t="n">
        <v>5</v>
      </c>
      <c r="E385" s="0" t="str">
        <f aca="false">IFERROR(IFERROR(REPLACE(C385,SEARCH($E$1,C385,1),LEN($E$1),""),REPLACE(C385,SEARCH($F$1,C385,1),LEN($F$1),"")),C385)</f>
        <v>www.studentcrowd.com/university-l1001909-s1008497-the_university_of_warwick-coventry</v>
      </c>
      <c r="F385" s="0" t="str">
        <f aca="false">REPLACE(E385,SEARCH("/",E385,1),LEN(E385),"")</f>
        <v>www.studentcrowd.com</v>
      </c>
      <c r="G385" s="0" t="n">
        <f aca="false">IF(F385="www.studentcrowd.com",D385*2/10,IF(F385="www.studentsreview.com",D385*2.5/10,"ERROR"))</f>
        <v>1</v>
      </c>
      <c r="H385" s="0" t="str">
        <f aca="false">VLOOKUP(G385,Sheet2!$A$1:$B$8,2,0)</f>
        <v>excellent</v>
      </c>
      <c r="I385" s="0" t="str">
        <f aca="false">"{""classes"":["""&amp;H385&amp;"""],""text"":"""&amp;A385&amp;"""},"</f>
        <v>{"classes":["excellent"],"text":"Its been a fantastic experience so far"},</v>
      </c>
    </row>
    <row r="386" customFormat="false" ht="12.8" hidden="false" customHeight="false" outlineLevel="0" collapsed="false">
      <c r="A386" s="0" t="s">
        <v>407</v>
      </c>
      <c r="B386" s="0" t="s">
        <v>354</v>
      </c>
      <c r="C386" s="0" t="s">
        <v>355</v>
      </c>
      <c r="D386" s="0" t="n">
        <v>5</v>
      </c>
      <c r="E386" s="0" t="str">
        <f aca="false">IFERROR(IFERROR(REPLACE(C386,SEARCH($E$1,C386,1),LEN($E$1),""),REPLACE(C386,SEARCH($F$1,C386,1),LEN($F$1),"")),C386)</f>
        <v>www.studentcrowd.com/university-l1001909-s1008497-the_university_of_warwick-coventry</v>
      </c>
      <c r="F386" s="0" t="str">
        <f aca="false">REPLACE(E386,SEARCH("/",E386,1),LEN(E386),"")</f>
        <v>www.studentcrowd.com</v>
      </c>
      <c r="G386" s="0" t="n">
        <f aca="false">IF(F386="www.studentcrowd.com",D386*2/10,IF(F386="www.studentsreview.com",D386*2.5/10,"ERROR"))</f>
        <v>1</v>
      </c>
      <c r="H386" s="0" t="str">
        <f aca="false">VLOOKUP(G386,Sheet2!$A$1:$B$8,2,0)</f>
        <v>excellent</v>
      </c>
      <c r="I386" s="0" t="str">
        <f aca="false">"{""classes"":["""&amp;H386&amp;"""],""text"":"""&amp;A386&amp;"""},"</f>
        <v>{"classes":["excellent"],"text":"Korean society drives the whole school and education."},</v>
      </c>
    </row>
    <row r="387" customFormat="false" ht="12.8" hidden="false" customHeight="false" outlineLevel="0" collapsed="false">
      <c r="A387" s="0" t="s">
        <v>408</v>
      </c>
      <c r="B387" s="0" t="s">
        <v>354</v>
      </c>
      <c r="C387" s="0" t="s">
        <v>355</v>
      </c>
      <c r="D387" s="0" t="n">
        <v>5</v>
      </c>
      <c r="E387" s="0" t="str">
        <f aca="false">IFERROR(IFERROR(REPLACE(C387,SEARCH($E$1,C387,1),LEN($E$1),""),REPLACE(C387,SEARCH($F$1,C387,1),LEN($F$1),"")),C387)</f>
        <v>www.studentcrowd.com/university-l1001909-s1008497-the_university_of_warwick-coventry</v>
      </c>
      <c r="F387" s="0" t="str">
        <f aca="false">REPLACE(E387,SEARCH("/",E387,1),LEN(E387),"")</f>
        <v>www.studentcrowd.com</v>
      </c>
      <c r="G387" s="0" t="n">
        <f aca="false">IF(F387="www.studentcrowd.com",D387*2/10,IF(F387="www.studentsreview.com",D387*2.5/10,"ERROR"))</f>
        <v>1</v>
      </c>
      <c r="H387" s="0" t="str">
        <f aca="false">VLOOKUP(G387,Sheet2!$A$1:$B$8,2,0)</f>
        <v>excellent</v>
      </c>
      <c r="I387" s="0" t="str">
        <f aca="false">"{""classes"":["""&amp;H387&amp;"""],""text"":"""&amp;A387&amp;"""},"</f>
        <v>{"classes":["excellent"],"text":"It was a great experience at Warwick for my first year and I am really excited for my second year at that university. Met really hardworking people at this university and gives me more the reason to work harder."},</v>
      </c>
    </row>
    <row r="388" customFormat="false" ht="12.8" hidden="false" customHeight="false" outlineLevel="0" collapsed="false">
      <c r="A388" s="0" t="s">
        <v>409</v>
      </c>
      <c r="B388" s="0" t="s">
        <v>354</v>
      </c>
      <c r="C388" s="0" t="s">
        <v>355</v>
      </c>
      <c r="D388" s="0" t="n">
        <v>4</v>
      </c>
      <c r="E388" s="0" t="str">
        <f aca="false">IFERROR(IFERROR(REPLACE(C388,SEARCH($E$1,C388,1),LEN($E$1),""),REPLACE(C388,SEARCH($F$1,C388,1),LEN($F$1),"")),C388)</f>
        <v>www.studentcrowd.com/university-l1001909-s1008497-the_university_of_warwick-coventry</v>
      </c>
      <c r="F388" s="0" t="str">
        <f aca="false">REPLACE(E388,SEARCH("/",E388,1),LEN(E388),"")</f>
        <v>www.studentcrowd.com</v>
      </c>
      <c r="G388" s="0" t="n">
        <f aca="false">IF(F388="www.studentcrowd.com",D388*2/10,IF(F388="www.studentsreview.com",D388*2.5/10,"ERROR"))</f>
        <v>0.8</v>
      </c>
      <c r="H388" s="0" t="str">
        <f aca="false">VLOOKUP(G388,Sheet2!$A$1:$B$8,2,0)</f>
        <v>good_plus</v>
      </c>
      <c r="I388" s="0" t="str">
        <f aca="false">"{""classes"":["""&amp;H388&amp;"""],""text"":"""&amp;A388&amp;"""},"</f>
        <v>{"classes":["good_plus"],"text":"The involvement in clubs and societies is daunting. I have attempted many but have never been accepted into any other than my academic society. The facilities are fantastic unless you are a humanities student as we are the bottom of the chain. Also, the library is unbearable in term 3 - rather than spend ВЈ80,000 on a pointless rebranding that I could have done myself, maybe they should try and make the library more accessible during the busy periods. Saying this however, my department has been incredible and have been attentive and responsive to any issues or questions I have raised. They take the time to go through things with me to enable me to understand what I need to be doing. For that alone id recommend Warwick."},</v>
      </c>
    </row>
    <row r="389" customFormat="false" ht="12.8" hidden="false" customHeight="false" outlineLevel="0" collapsed="false">
      <c r="A389" s="0" t="s">
        <v>410</v>
      </c>
      <c r="B389" s="0" t="s">
        <v>354</v>
      </c>
      <c r="C389" s="0" t="s">
        <v>355</v>
      </c>
      <c r="D389" s="0" t="n">
        <v>5</v>
      </c>
      <c r="E389" s="0" t="str">
        <f aca="false">IFERROR(IFERROR(REPLACE(C389,SEARCH($E$1,C389,1),LEN($E$1),""),REPLACE(C389,SEARCH($F$1,C389,1),LEN($F$1),"")),C389)</f>
        <v>www.studentcrowd.com/university-l1001909-s1008497-the_university_of_warwick-coventry</v>
      </c>
      <c r="F389" s="0" t="str">
        <f aca="false">REPLACE(E389,SEARCH("/",E389,1),LEN(E389),"")</f>
        <v>www.studentcrowd.com</v>
      </c>
      <c r="G389" s="0" t="n">
        <f aca="false">IF(F389="www.studentcrowd.com",D389*2/10,IF(F389="www.studentsreview.com",D389*2.5/10,"ERROR"))</f>
        <v>1</v>
      </c>
      <c r="H389" s="0" t="str">
        <f aca="false">VLOOKUP(G389,Sheet2!$A$1:$B$8,2,0)</f>
        <v>excellent</v>
      </c>
      <c r="I389" s="0" t="str">
        <f aca="false">"{""classes"":["""&amp;H389&amp;"""],""text"":"""&amp;A389&amp;"""},"</f>
        <v>{"classes":["excellent"],"text":"Great University. Ive got 5 internship offers and I reckon it has a lot to do with Warwicks reputation in the finance world."},</v>
      </c>
    </row>
    <row r="390" customFormat="false" ht="12.8" hidden="false" customHeight="false" outlineLevel="0" collapsed="false">
      <c r="A390" s="0" t="s">
        <v>411</v>
      </c>
      <c r="B390" s="0" t="s">
        <v>354</v>
      </c>
      <c r="C390" s="0" t="s">
        <v>355</v>
      </c>
      <c r="D390" s="0" t="n">
        <v>5</v>
      </c>
      <c r="E390" s="0" t="str">
        <f aca="false">IFERROR(IFERROR(REPLACE(C390,SEARCH($E$1,C390,1),LEN($E$1),""),REPLACE(C390,SEARCH($F$1,C390,1),LEN($F$1),"")),C390)</f>
        <v>www.studentcrowd.com/university-l1001909-s1008497-the_university_of_warwick-coventry</v>
      </c>
      <c r="F390" s="0" t="str">
        <f aca="false">REPLACE(E390,SEARCH("/",E390,1),LEN(E390),"")</f>
        <v>www.studentcrowd.com</v>
      </c>
      <c r="G390" s="0" t="n">
        <f aca="false">IF(F390="www.studentcrowd.com",D390*2/10,IF(F390="www.studentsreview.com",D390*2.5/10,"ERROR"))</f>
        <v>1</v>
      </c>
      <c r="H390" s="0" t="str">
        <f aca="false">VLOOKUP(G390,Sheet2!$A$1:$B$8,2,0)</f>
        <v>excellent</v>
      </c>
      <c r="I390" s="0" t="str">
        <f aca="false">"{""classes"":["""&amp;H390&amp;"""],""text"":"""&amp;A390&amp;"""},"</f>
        <v>{"classes":["excellent"],"text":"I feel like its my home and where I belong. Going to this university was the best decision I ever made."},</v>
      </c>
    </row>
    <row r="391" customFormat="false" ht="12.8" hidden="false" customHeight="false" outlineLevel="0" collapsed="false">
      <c r="A391" s="0" t="s">
        <v>412</v>
      </c>
      <c r="B391" s="0" t="s">
        <v>354</v>
      </c>
      <c r="C391" s="0" t="s">
        <v>355</v>
      </c>
      <c r="D391" s="0" t="n">
        <v>4</v>
      </c>
      <c r="E391" s="0" t="str">
        <f aca="false">IFERROR(IFERROR(REPLACE(C391,SEARCH($E$1,C391,1),LEN($E$1),""),REPLACE(C391,SEARCH($F$1,C391,1),LEN($F$1),"")),C391)</f>
        <v>www.studentcrowd.com/university-l1001909-s1008497-the_university_of_warwick-coventry</v>
      </c>
      <c r="F391" s="0" t="str">
        <f aca="false">REPLACE(E391,SEARCH("/",E391,1),LEN(E391),"")</f>
        <v>www.studentcrowd.com</v>
      </c>
      <c r="G391" s="0" t="n">
        <f aca="false">IF(F391="www.studentcrowd.com",D391*2/10,IF(F391="www.studentsreview.com",D391*2.5/10,"ERROR"))</f>
        <v>0.8</v>
      </c>
      <c r="H391" s="0" t="str">
        <f aca="false">VLOOKUP(G391,Sheet2!$A$1:$B$8,2,0)</f>
        <v>good_plus</v>
      </c>
      <c r="I391" s="0" t="str">
        <f aca="false">"{""classes"":["""&amp;H391&amp;"""],""text"":"""&amp;A391&amp;"""},"</f>
        <v>{"classes":["good_plus"],"text":"A great environment and so much career support, also loads and loads of societies and things to do!"},</v>
      </c>
    </row>
    <row r="392" customFormat="false" ht="12.8" hidden="false" customHeight="false" outlineLevel="0" collapsed="false">
      <c r="A392" s="0" t="s">
        <v>413</v>
      </c>
      <c r="B392" s="0" t="s">
        <v>354</v>
      </c>
      <c r="C392" s="0" t="s">
        <v>355</v>
      </c>
      <c r="D392" s="0" t="n">
        <v>4</v>
      </c>
      <c r="E392" s="0" t="str">
        <f aca="false">IFERROR(IFERROR(REPLACE(C392,SEARCH($E$1,C392,1),LEN($E$1),""),REPLACE(C392,SEARCH($F$1,C392,1),LEN($F$1),"")),C392)</f>
        <v>www.studentcrowd.com/university-l1001909-s1008497-the_university_of_warwick-coventry</v>
      </c>
      <c r="F392" s="0" t="str">
        <f aca="false">REPLACE(E392,SEARCH("/",E392,1),LEN(E392),"")</f>
        <v>www.studentcrowd.com</v>
      </c>
      <c r="G392" s="0" t="n">
        <f aca="false">IF(F392="www.studentcrowd.com",D392*2/10,IF(F392="www.studentsreview.com",D392*2.5/10,"ERROR"))</f>
        <v>0.8</v>
      </c>
      <c r="H392" s="0" t="str">
        <f aca="false">VLOOKUP(G392,Sheet2!$A$1:$B$8,2,0)</f>
        <v>good_plus</v>
      </c>
      <c r="I392" s="0" t="str">
        <f aca="false">"{""classes"":["""&amp;H392&amp;"""],""text"":"""&amp;A392&amp;"""},"</f>
        <v>{"classes":["good_plus"],"text":"Money-grabbing beyond belief. Campus is a building site, every green space is being built on to accommodate more intl. student who pay higher fees while the VC earns half a million a year."},</v>
      </c>
    </row>
    <row r="393" customFormat="false" ht="12.8" hidden="false" customHeight="false" outlineLevel="0" collapsed="false">
      <c r="A393" s="0" t="s">
        <v>414</v>
      </c>
      <c r="B393" s="0" t="s">
        <v>354</v>
      </c>
      <c r="C393" s="0" t="s">
        <v>355</v>
      </c>
      <c r="D393" s="0" t="n">
        <v>5</v>
      </c>
      <c r="E393" s="0" t="str">
        <f aca="false">IFERROR(IFERROR(REPLACE(C393,SEARCH($E$1,C393,1),LEN($E$1),""),REPLACE(C393,SEARCH($F$1,C393,1),LEN($F$1),"")),C393)</f>
        <v>www.studentcrowd.com/university-l1001909-s1008497-the_university_of_warwick-coventry</v>
      </c>
      <c r="F393" s="0" t="str">
        <f aca="false">REPLACE(E393,SEARCH("/",E393,1),LEN(E393),"")</f>
        <v>www.studentcrowd.com</v>
      </c>
      <c r="G393" s="0" t="n">
        <f aca="false">IF(F393="www.studentcrowd.com",D393*2/10,IF(F393="www.studentsreview.com",D393*2.5/10,"ERROR"))</f>
        <v>1</v>
      </c>
      <c r="H393" s="0" t="str">
        <f aca="false">VLOOKUP(G393,Sheet2!$A$1:$B$8,2,0)</f>
        <v>excellent</v>
      </c>
      <c r="I393" s="0" t="str">
        <f aca="false">"{""classes"":["""&amp;H393&amp;"""],""text"":"""&amp;A393&amp;"""},"</f>
        <v>{"classes":["excellent"],"text":"Beautiful campus, excellent courses."},</v>
      </c>
    </row>
    <row r="394" customFormat="false" ht="12.8" hidden="false" customHeight="false" outlineLevel="0" collapsed="false">
      <c r="A394" s="0" t="s">
        <v>415</v>
      </c>
      <c r="B394" s="0" t="s">
        <v>354</v>
      </c>
      <c r="C394" s="0" t="s">
        <v>355</v>
      </c>
      <c r="D394" s="0" t="n">
        <v>4</v>
      </c>
      <c r="E394" s="0" t="str">
        <f aca="false">IFERROR(IFERROR(REPLACE(C394,SEARCH($E$1,C394,1),LEN($E$1),""),REPLACE(C394,SEARCH($F$1,C394,1),LEN($F$1),"")),C394)</f>
        <v>www.studentcrowd.com/university-l1001909-s1008497-the_university_of_warwick-coventry</v>
      </c>
      <c r="F394" s="0" t="str">
        <f aca="false">REPLACE(E394,SEARCH("/",E394,1),LEN(E394),"")</f>
        <v>www.studentcrowd.com</v>
      </c>
      <c r="G394" s="0" t="n">
        <f aca="false">IF(F394="www.studentcrowd.com",D394*2/10,IF(F394="www.studentsreview.com",D394*2.5/10,"ERROR"))</f>
        <v>0.8</v>
      </c>
      <c r="H394" s="0" t="str">
        <f aca="false">VLOOKUP(G394,Sheet2!$A$1:$B$8,2,0)</f>
        <v>good_plus</v>
      </c>
      <c r="I394" s="0" t="str">
        <f aca="false">"{""classes"":["""&amp;H394&amp;"""],""text"":"""&amp;A394&amp;"""},"</f>
        <v>{"classes":["good_plus"],"text":"Great university with interesting modules, fantastic career support and a wide range of activities to be involved in!"},</v>
      </c>
    </row>
    <row r="395" customFormat="false" ht="12.8" hidden="false" customHeight="false" outlineLevel="0" collapsed="false">
      <c r="A395" s="0" t="s">
        <v>416</v>
      </c>
      <c r="B395" s="0" t="s">
        <v>354</v>
      </c>
      <c r="C395" s="0" t="s">
        <v>355</v>
      </c>
      <c r="D395" s="0" t="n">
        <v>5</v>
      </c>
      <c r="E395" s="0" t="str">
        <f aca="false">IFERROR(IFERROR(REPLACE(C395,SEARCH($E$1,C395,1),LEN($E$1),""),REPLACE(C395,SEARCH($F$1,C395,1),LEN($F$1),"")),C395)</f>
        <v>www.studentcrowd.com/university-l1001909-s1008497-the_university_of_warwick-coventry</v>
      </c>
      <c r="F395" s="0" t="str">
        <f aca="false">REPLACE(E395,SEARCH("/",E395,1),LEN(E395),"")</f>
        <v>www.studentcrowd.com</v>
      </c>
      <c r="G395" s="0" t="n">
        <f aca="false">IF(F395="www.studentcrowd.com",D395*2/10,IF(F395="www.studentsreview.com",D395*2.5/10,"ERROR"))</f>
        <v>1</v>
      </c>
      <c r="H395" s="0" t="str">
        <f aca="false">VLOOKUP(G395,Sheet2!$A$1:$B$8,2,0)</f>
        <v>excellent</v>
      </c>
      <c r="I395" s="0" t="str">
        <f aca="false">"{""classes"":["""&amp;H395&amp;"""],""text"":"""&amp;A395&amp;"""},"</f>
        <v>{"classes":["excellent"],"text":"I got here by adjustment unintentionally and it was the best decision of my life. I love everything about the uni, the campus, the people, the extent of my course and the sport clubs are amazing."},</v>
      </c>
    </row>
    <row r="396" customFormat="false" ht="12.8" hidden="false" customHeight="false" outlineLevel="0" collapsed="false">
      <c r="A396" s="0" t="s">
        <v>417</v>
      </c>
      <c r="B396" s="0" t="s">
        <v>354</v>
      </c>
      <c r="C396" s="0" t="s">
        <v>355</v>
      </c>
      <c r="D396" s="0" t="n">
        <v>5</v>
      </c>
      <c r="E396" s="0" t="str">
        <f aca="false">IFERROR(IFERROR(REPLACE(C396,SEARCH($E$1,C396,1),LEN($E$1),""),REPLACE(C396,SEARCH($F$1,C396,1),LEN($F$1),"")),C396)</f>
        <v>www.studentcrowd.com/university-l1001909-s1008497-the_university_of_warwick-coventry</v>
      </c>
      <c r="F396" s="0" t="str">
        <f aca="false">REPLACE(E396,SEARCH("/",E396,1),LEN(E396),"")</f>
        <v>www.studentcrowd.com</v>
      </c>
      <c r="G396" s="0" t="n">
        <f aca="false">IF(F396="www.studentcrowd.com",D396*2/10,IF(F396="www.studentsreview.com",D396*2.5/10,"ERROR"))</f>
        <v>1</v>
      </c>
      <c r="H396" s="0" t="str">
        <f aca="false">VLOOKUP(G396,Sheet2!$A$1:$B$8,2,0)</f>
        <v>excellent</v>
      </c>
      <c r="I396" s="0" t="str">
        <f aca="false">"{""classes"":["""&amp;H396&amp;"""],""text"":"""&amp;A396&amp;"""},"</f>
        <v>{"classes":["excellent"],"text":"The beautiful campus has everything you could possibly need within a 20 minute radius of all the main lecture theatres, including accommodation..... What more does a student want?! Oh there are also ducks.... A lot of them"},</v>
      </c>
    </row>
    <row r="397" customFormat="false" ht="12.8" hidden="false" customHeight="false" outlineLevel="0" collapsed="false">
      <c r="A397" s="0" t="s">
        <v>418</v>
      </c>
      <c r="B397" s="0" t="s">
        <v>354</v>
      </c>
      <c r="C397" s="0" t="s">
        <v>355</v>
      </c>
      <c r="D397" s="0" t="n">
        <v>5</v>
      </c>
      <c r="E397" s="0" t="str">
        <f aca="false">IFERROR(IFERROR(REPLACE(C397,SEARCH($E$1,C397,1),LEN($E$1),""),REPLACE(C397,SEARCH($F$1,C397,1),LEN($F$1),"")),C397)</f>
        <v>www.studentcrowd.com/university-l1001909-s1008497-the_university_of_warwick-coventry</v>
      </c>
      <c r="F397" s="0" t="str">
        <f aca="false">REPLACE(E397,SEARCH("/",E397,1),LEN(E397),"")</f>
        <v>www.studentcrowd.com</v>
      </c>
      <c r="G397" s="0" t="n">
        <f aca="false">IF(F397="www.studentcrowd.com",D397*2/10,IF(F397="www.studentsreview.com",D397*2.5/10,"ERROR"))</f>
        <v>1</v>
      </c>
      <c r="H397" s="0" t="str">
        <f aca="false">VLOOKUP(G397,Sheet2!$A$1:$B$8,2,0)</f>
        <v>excellent</v>
      </c>
      <c r="I397" s="0" t="str">
        <f aca="false">"{""classes"":["""&amp;H397&amp;"""],""text"":"""&amp;A397&amp;"""},"</f>
        <v>{"classes":["excellent"],"text":"Warwick is lively and vibrant university which boasts some of the best academics in the UK! with the perfect mix of a very good standard of education and a fun social side, Warwick is the perfect university!"},</v>
      </c>
    </row>
    <row r="398" customFormat="false" ht="12.8" hidden="false" customHeight="false" outlineLevel="0" collapsed="false">
      <c r="A398" s="0" t="s">
        <v>419</v>
      </c>
      <c r="B398" s="0" t="s">
        <v>354</v>
      </c>
      <c r="C398" s="0" t="s">
        <v>355</v>
      </c>
      <c r="D398" s="0" t="n">
        <v>5</v>
      </c>
      <c r="E398" s="0" t="str">
        <f aca="false">IFERROR(IFERROR(REPLACE(C398,SEARCH($E$1,C398,1),LEN($E$1),""),REPLACE(C398,SEARCH($F$1,C398,1),LEN($F$1),"")),C398)</f>
        <v>www.studentcrowd.com/university-l1001909-s1008497-the_university_of_warwick-coventry</v>
      </c>
      <c r="F398" s="0" t="str">
        <f aca="false">REPLACE(E398,SEARCH("/",E398,1),LEN(E398),"")</f>
        <v>www.studentcrowd.com</v>
      </c>
      <c r="G398" s="0" t="n">
        <f aca="false">IF(F398="www.studentcrowd.com",D398*2/10,IF(F398="www.studentsreview.com",D398*2.5/10,"ERROR"))</f>
        <v>1</v>
      </c>
      <c r="H398" s="0" t="str">
        <f aca="false">VLOOKUP(G398,Sheet2!$A$1:$B$8,2,0)</f>
        <v>excellent</v>
      </c>
      <c r="I398" s="0" t="str">
        <f aca="false">"{""classes"":["""&amp;H398&amp;"""],""text"":"""&amp;A398&amp;"""},"</f>
        <v>{"classes":["excellent"],"text":"Great first year experience, uni night life made only because of near by town. Career prospects are immense and the engineering course is very rewarding."},</v>
      </c>
    </row>
    <row r="399" customFormat="false" ht="12.8" hidden="false" customHeight="false" outlineLevel="0" collapsed="false">
      <c r="A399" s="0" t="s">
        <v>420</v>
      </c>
      <c r="B399" s="0" t="s">
        <v>354</v>
      </c>
      <c r="C399" s="0" t="s">
        <v>355</v>
      </c>
      <c r="D399" s="0" t="n">
        <v>4</v>
      </c>
      <c r="E399" s="0" t="str">
        <f aca="false">IFERROR(IFERROR(REPLACE(C399,SEARCH($E$1,C399,1),LEN($E$1),""),REPLACE(C399,SEARCH($F$1,C399,1),LEN($F$1),"")),C399)</f>
        <v>www.studentcrowd.com/university-l1001909-s1008497-the_university_of_warwick-coventry</v>
      </c>
      <c r="F399" s="0" t="str">
        <f aca="false">REPLACE(E399,SEARCH("/",E399,1),LEN(E399),"")</f>
        <v>www.studentcrowd.com</v>
      </c>
      <c r="G399" s="0" t="n">
        <f aca="false">IF(F399="www.studentcrowd.com",D399*2/10,IF(F399="www.studentsreview.com",D399*2.5/10,"ERROR"))</f>
        <v>0.8</v>
      </c>
      <c r="H399" s="0" t="str">
        <f aca="false">VLOOKUP(G399,Sheet2!$A$1:$B$8,2,0)</f>
        <v>good_plus</v>
      </c>
      <c r="I399" s="0" t="str">
        <f aca="false">"{""classes"":["""&amp;H399&amp;"""],""text"":"""&amp;A399&amp;"""},"</f>
        <v>{"classes":["good_plus"],"text":"Overall good experience, I will miss Warwick."},</v>
      </c>
    </row>
    <row r="400" customFormat="false" ht="12.8" hidden="false" customHeight="false" outlineLevel="0" collapsed="false">
      <c r="A400" s="0" t="s">
        <v>421</v>
      </c>
      <c r="B400" s="0" t="s">
        <v>354</v>
      </c>
      <c r="C400" s="0" t="s">
        <v>355</v>
      </c>
      <c r="D400" s="0" t="n">
        <v>5</v>
      </c>
      <c r="E400" s="0" t="str">
        <f aca="false">IFERROR(IFERROR(REPLACE(C400,SEARCH($E$1,C400,1),LEN($E$1),""),REPLACE(C400,SEARCH($F$1,C400,1),LEN($F$1),"")),C400)</f>
        <v>www.studentcrowd.com/university-l1001909-s1008497-the_university_of_warwick-coventry</v>
      </c>
      <c r="F400" s="0" t="str">
        <f aca="false">REPLACE(E400,SEARCH("/",E400,1),LEN(E400),"")</f>
        <v>www.studentcrowd.com</v>
      </c>
      <c r="G400" s="0" t="n">
        <f aca="false">IF(F400="www.studentcrowd.com",D400*2/10,IF(F400="www.studentsreview.com",D400*2.5/10,"ERROR"))</f>
        <v>1</v>
      </c>
      <c r="H400" s="0" t="str">
        <f aca="false">VLOOKUP(G400,Sheet2!$A$1:$B$8,2,0)</f>
        <v>excellent</v>
      </c>
      <c r="I400" s="0" t="str">
        <f aca="false">"{""classes"":["""&amp;H400&amp;"""],""text"":"""&amp;A400&amp;"""},"</f>
        <v>{"classes":["excellent"],"text":"Amazing university; cant imagine being so happy anywhere else!"},</v>
      </c>
    </row>
    <row r="401" customFormat="false" ht="12.8" hidden="false" customHeight="false" outlineLevel="0" collapsed="false">
      <c r="A401" s="0" t="s">
        <v>422</v>
      </c>
      <c r="B401" s="0" t="s">
        <v>354</v>
      </c>
      <c r="C401" s="0" t="s">
        <v>355</v>
      </c>
      <c r="D401" s="0" t="n">
        <v>4</v>
      </c>
      <c r="E401" s="0" t="str">
        <f aca="false">IFERROR(IFERROR(REPLACE(C401,SEARCH($E$1,C401,1),LEN($E$1),""),REPLACE(C401,SEARCH($F$1,C401,1),LEN($F$1),"")),C401)</f>
        <v>www.studentcrowd.com/university-l1001909-s1008497-the_university_of_warwick-coventry</v>
      </c>
      <c r="F401" s="0" t="str">
        <f aca="false">REPLACE(E401,SEARCH("/",E401,1),LEN(E401),"")</f>
        <v>www.studentcrowd.com</v>
      </c>
      <c r="G401" s="0" t="n">
        <f aca="false">IF(F401="www.studentcrowd.com",D401*2/10,IF(F401="www.studentsreview.com",D401*2.5/10,"ERROR"))</f>
        <v>0.8</v>
      </c>
      <c r="H401" s="0" t="str">
        <f aca="false">VLOOKUP(G401,Sheet2!$A$1:$B$8,2,0)</f>
        <v>good_plus</v>
      </c>
      <c r="I401" s="0" t="str">
        <f aca="false">"{""classes"":["""&amp;H401&amp;"""],""text"":"""&amp;A401&amp;"""},"</f>
        <v>{"classes":["good_plus"],"text":"Staff-student relations have been awful this year."},</v>
      </c>
    </row>
    <row r="402" customFormat="false" ht="12.8" hidden="false" customHeight="false" outlineLevel="0" collapsed="false">
      <c r="A402" s="0" t="s">
        <v>423</v>
      </c>
      <c r="B402" s="0" t="s">
        <v>354</v>
      </c>
      <c r="C402" s="0" t="s">
        <v>355</v>
      </c>
      <c r="D402" s="0" t="n">
        <v>5</v>
      </c>
      <c r="E402" s="0" t="str">
        <f aca="false">IFERROR(IFERROR(REPLACE(C402,SEARCH($E$1,C402,1),LEN($E$1),""),REPLACE(C402,SEARCH($F$1,C402,1),LEN($F$1),"")),C402)</f>
        <v>www.studentcrowd.com/university-l1001909-s1008497-the_university_of_warwick-coventry</v>
      </c>
      <c r="F402" s="0" t="str">
        <f aca="false">REPLACE(E402,SEARCH("/",E402,1),LEN(E402),"")</f>
        <v>www.studentcrowd.com</v>
      </c>
      <c r="G402" s="0" t="n">
        <f aca="false">IF(F402="www.studentcrowd.com",D402*2/10,IF(F402="www.studentsreview.com",D402*2.5/10,"ERROR"))</f>
        <v>1</v>
      </c>
      <c r="H402" s="0" t="str">
        <f aca="false">VLOOKUP(G402,Sheet2!$A$1:$B$8,2,0)</f>
        <v>excellent</v>
      </c>
      <c r="I402" s="0" t="str">
        <f aca="false">"{""classes"":["""&amp;H402&amp;"""],""text"":"""&amp;A402&amp;"""},"</f>
        <v>{"classes":["excellent"],"text":"Warwick is diverse, busy and a wonderful place to be. Opportunities are plentiful, theres no such thing as boredom! The academic side of things  important at a uni, I guess  is outstanding. Warwick offers a high standard of education and a wonderful and helpful support system who are there for each and every student regardless of what the issue is. I couldnt be happier anywhere else."},</v>
      </c>
    </row>
    <row r="403" customFormat="false" ht="12.8" hidden="false" customHeight="false" outlineLevel="0" collapsed="false">
      <c r="A403" s="0" t="s">
        <v>424</v>
      </c>
      <c r="B403" s="0" t="s">
        <v>354</v>
      </c>
      <c r="C403" s="0" t="s">
        <v>355</v>
      </c>
      <c r="D403" s="0" t="n">
        <v>5</v>
      </c>
      <c r="E403" s="0" t="str">
        <f aca="false">IFERROR(IFERROR(REPLACE(C403,SEARCH($E$1,C403,1),LEN($E$1),""),REPLACE(C403,SEARCH($F$1,C403,1),LEN($F$1),"")),C403)</f>
        <v>www.studentcrowd.com/university-l1001909-s1008497-the_university_of_warwick-coventry</v>
      </c>
      <c r="F403" s="0" t="str">
        <f aca="false">REPLACE(E403,SEARCH("/",E403,1),LEN(E403),"")</f>
        <v>www.studentcrowd.com</v>
      </c>
      <c r="G403" s="0" t="n">
        <f aca="false">IF(F403="www.studentcrowd.com",D403*2/10,IF(F403="www.studentsreview.com",D403*2.5/10,"ERROR"))</f>
        <v>1</v>
      </c>
      <c r="H403" s="0" t="str">
        <f aca="false">VLOOKUP(G403,Sheet2!$A$1:$B$8,2,0)</f>
        <v>excellent</v>
      </c>
      <c r="I403" s="0" t="str">
        <f aca="false">"{""classes"":["""&amp;H403&amp;"""],""text"":"""&amp;A403&amp;"""},"</f>
        <v>{"classes":["excellent"],"text":"Great university with excellent facilities. Has the most societies out of any university in the UK and a vibrant atmosphere that youd be lucky to be a part of!"},</v>
      </c>
    </row>
    <row r="404" customFormat="false" ht="12.8" hidden="false" customHeight="false" outlineLevel="0" collapsed="false">
      <c r="A404" s="0" t="s">
        <v>425</v>
      </c>
      <c r="B404" s="0" t="s">
        <v>354</v>
      </c>
      <c r="C404" s="0" t="s">
        <v>355</v>
      </c>
      <c r="D404" s="0" t="n">
        <v>4</v>
      </c>
      <c r="E404" s="0" t="str">
        <f aca="false">IFERROR(IFERROR(REPLACE(C404,SEARCH($E$1,C404,1),LEN($E$1),""),REPLACE(C404,SEARCH($F$1,C404,1),LEN($F$1),"")),C404)</f>
        <v>www.studentcrowd.com/university-l1001909-s1008497-the_university_of_warwick-coventry</v>
      </c>
      <c r="F404" s="0" t="str">
        <f aca="false">REPLACE(E404,SEARCH("/",E404,1),LEN(E404),"")</f>
        <v>www.studentcrowd.com</v>
      </c>
      <c r="G404" s="0" t="n">
        <f aca="false">IF(F404="www.studentcrowd.com",D404*2/10,IF(F404="www.studentsreview.com",D404*2.5/10,"ERROR"))</f>
        <v>0.8</v>
      </c>
      <c r="H404" s="0" t="str">
        <f aca="false">VLOOKUP(G404,Sheet2!$A$1:$B$8,2,0)</f>
        <v>good_plus</v>
      </c>
      <c r="I404" s="0" t="str">
        <f aca="false">"{""classes"":["""&amp;H404&amp;"""],""text"":"""&amp;A404&amp;"""},"</f>
        <v>{"classes":["good_plus"],"text":"Warwick is not only an amazing place full of likeminded intellectuals,butchered is top quality community banter that anyone can be involved in. I was always an outsider but attending warwick has made me feel like a key player in something so special. This uni is one big second family to me. Friends are all around you.... Your flatmates, your course friends, your tutors, and even that weird guy who always sits next to you in the library is a brilliant chap to share a coffee with when you need a break. I cant imagine anywhere better to get my degree.the atmosphere is phenomenal!"},</v>
      </c>
    </row>
    <row r="405" customFormat="false" ht="12.8" hidden="false" customHeight="false" outlineLevel="0" collapsed="false">
      <c r="A405" s="0" t="s">
        <v>426</v>
      </c>
      <c r="B405" s="0" t="s">
        <v>354</v>
      </c>
      <c r="C405" s="0" t="s">
        <v>355</v>
      </c>
      <c r="D405" s="0" t="n">
        <v>5</v>
      </c>
      <c r="E405" s="0" t="str">
        <f aca="false">IFERROR(IFERROR(REPLACE(C405,SEARCH($E$1,C405,1),LEN($E$1),""),REPLACE(C405,SEARCH($F$1,C405,1),LEN($F$1),"")),C405)</f>
        <v>www.studentcrowd.com/university-l1001909-s1008497-the_university_of_warwick-coventry</v>
      </c>
      <c r="F405" s="0" t="str">
        <f aca="false">REPLACE(E405,SEARCH("/",E405,1),LEN(E405),"")</f>
        <v>www.studentcrowd.com</v>
      </c>
      <c r="G405" s="0" t="n">
        <f aca="false">IF(F405="www.studentcrowd.com",D405*2/10,IF(F405="www.studentsreview.com",D405*2.5/10,"ERROR"))</f>
        <v>1</v>
      </c>
      <c r="H405" s="0" t="str">
        <f aca="false">VLOOKUP(G405,Sheet2!$A$1:$B$8,2,0)</f>
        <v>excellent</v>
      </c>
      <c r="I405" s="0" t="str">
        <f aca="false">"{""classes"":["""&amp;H405&amp;"""],""text"":"""&amp;A405&amp;"""},"</f>
        <v>{"classes":["excellent"],"text":"Very modern university that it constantly updating"},</v>
      </c>
    </row>
    <row r="406" customFormat="false" ht="12.8" hidden="false" customHeight="false" outlineLevel="0" collapsed="false">
      <c r="A406" s="0" t="s">
        <v>427</v>
      </c>
      <c r="B406" s="0" t="s">
        <v>354</v>
      </c>
      <c r="C406" s="0" t="s">
        <v>355</v>
      </c>
      <c r="D406" s="0" t="n">
        <v>5</v>
      </c>
      <c r="E406" s="0" t="str">
        <f aca="false">IFERROR(IFERROR(REPLACE(C406,SEARCH($E$1,C406,1),LEN($E$1),""),REPLACE(C406,SEARCH($F$1,C406,1),LEN($F$1),"")),C406)</f>
        <v>www.studentcrowd.com/university-l1001909-s1008497-the_university_of_warwick-coventry</v>
      </c>
      <c r="F406" s="0" t="str">
        <f aca="false">REPLACE(E406,SEARCH("/",E406,1),LEN(E406),"")</f>
        <v>www.studentcrowd.com</v>
      </c>
      <c r="G406" s="0" t="n">
        <f aca="false">IF(F406="www.studentcrowd.com",D406*2/10,IF(F406="www.studentsreview.com",D406*2.5/10,"ERROR"))</f>
        <v>1</v>
      </c>
      <c r="H406" s="0" t="str">
        <f aca="false">VLOOKUP(G406,Sheet2!$A$1:$B$8,2,0)</f>
        <v>excellent</v>
      </c>
      <c r="I406" s="0" t="str">
        <f aca="false">"{""classes"":["""&amp;H406&amp;"""],""text"":"""&amp;A406&amp;"""},"</f>
        <v>{"classes":["excellent"],"text":"My Warwick experience has been great"},</v>
      </c>
    </row>
    <row r="407" customFormat="false" ht="12.8" hidden="false" customHeight="false" outlineLevel="0" collapsed="false">
      <c r="A407" s="0" t="s">
        <v>428</v>
      </c>
      <c r="B407" s="0" t="s">
        <v>354</v>
      </c>
      <c r="C407" s="0" t="s">
        <v>355</v>
      </c>
      <c r="D407" s="0" t="n">
        <v>5</v>
      </c>
      <c r="E407" s="0" t="str">
        <f aca="false">IFERROR(IFERROR(REPLACE(C407,SEARCH($E$1,C407,1),LEN($E$1),""),REPLACE(C407,SEARCH($F$1,C407,1),LEN($F$1),"")),C407)</f>
        <v>www.studentcrowd.com/university-l1001909-s1008497-the_university_of_warwick-coventry</v>
      </c>
      <c r="F407" s="0" t="str">
        <f aca="false">REPLACE(E407,SEARCH("/",E407,1),LEN(E407),"")</f>
        <v>www.studentcrowd.com</v>
      </c>
      <c r="G407" s="0" t="n">
        <f aca="false">IF(F407="www.studentcrowd.com",D407*2/10,IF(F407="www.studentsreview.com",D407*2.5/10,"ERROR"))</f>
        <v>1</v>
      </c>
      <c r="H407" s="0" t="str">
        <f aca="false">VLOOKUP(G407,Sheet2!$A$1:$B$8,2,0)</f>
        <v>excellent</v>
      </c>
      <c r="I407" s="0" t="str">
        <f aca="false">"{""classes"":["""&amp;H407&amp;"""],""text"":"""&amp;A407&amp;"""},"</f>
        <v>{"classes":["excellent"],"text":"A fantastic Campus university enabling a comfortable and safe environment to learn and socialise. Being a campus university makes your university experience very student focused and encourages greater participation in society activity and events. Course material is interesting and challenging with great academic support. Wonderful place that enables a perfect combination of study and play."},</v>
      </c>
    </row>
    <row r="408" customFormat="false" ht="12.8" hidden="false" customHeight="false" outlineLevel="0" collapsed="false">
      <c r="A408" s="0" t="s">
        <v>429</v>
      </c>
      <c r="B408" s="0" t="s">
        <v>354</v>
      </c>
      <c r="C408" s="0" t="s">
        <v>355</v>
      </c>
      <c r="D408" s="0" t="n">
        <v>4</v>
      </c>
      <c r="E408" s="0" t="str">
        <f aca="false">IFERROR(IFERROR(REPLACE(C408,SEARCH($E$1,C408,1),LEN($E$1),""),REPLACE(C408,SEARCH($F$1,C408,1),LEN($F$1),"")),C408)</f>
        <v>www.studentcrowd.com/university-l1001909-s1008497-the_university_of_warwick-coventry</v>
      </c>
      <c r="F408" s="0" t="str">
        <f aca="false">REPLACE(E408,SEARCH("/",E408,1),LEN(E408),"")</f>
        <v>www.studentcrowd.com</v>
      </c>
      <c r="G408" s="0" t="n">
        <f aca="false">IF(F408="www.studentcrowd.com",D408*2/10,IF(F408="www.studentsreview.com",D408*2.5/10,"ERROR"))</f>
        <v>0.8</v>
      </c>
      <c r="H408" s="0" t="str">
        <f aca="false">VLOOKUP(G408,Sheet2!$A$1:$B$8,2,0)</f>
        <v>good_plus</v>
      </c>
      <c r="I408" s="0" t="str">
        <f aca="false">"{""classes"":["""&amp;H408&amp;"""],""text"":"""&amp;A408&amp;"""},"</f>
        <v>{"classes":["good_plus"],"text":"Really great for a future career and great people there but bare in mind the campus location is a bit rural so the nightlife isnt huge"},</v>
      </c>
    </row>
    <row r="409" customFormat="false" ht="12.8" hidden="false" customHeight="false" outlineLevel="0" collapsed="false">
      <c r="A409" s="0" t="s">
        <v>430</v>
      </c>
      <c r="B409" s="0" t="s">
        <v>354</v>
      </c>
      <c r="C409" s="0" t="s">
        <v>355</v>
      </c>
      <c r="D409" s="0" t="n">
        <v>5</v>
      </c>
      <c r="E409" s="0" t="str">
        <f aca="false">IFERROR(IFERROR(REPLACE(C409,SEARCH($E$1,C409,1),LEN($E$1),""),REPLACE(C409,SEARCH($F$1,C409,1),LEN($F$1),"")),C409)</f>
        <v>www.studentcrowd.com/university-l1001909-s1008497-the_university_of_warwick-coventry</v>
      </c>
      <c r="F409" s="0" t="str">
        <f aca="false">REPLACE(E409,SEARCH("/",E409,1),LEN(E409),"")</f>
        <v>www.studentcrowd.com</v>
      </c>
      <c r="G409" s="0" t="n">
        <f aca="false">IF(F409="www.studentcrowd.com",D409*2/10,IF(F409="www.studentsreview.com",D409*2.5/10,"ERROR"))</f>
        <v>1</v>
      </c>
      <c r="H409" s="0" t="str">
        <f aca="false">VLOOKUP(G409,Sheet2!$A$1:$B$8,2,0)</f>
        <v>excellent</v>
      </c>
      <c r="I409" s="0" t="str">
        <f aca="false">"{""classes"":["""&amp;H409&amp;"""],""text"":"""&amp;A409&amp;"""},"</f>
        <v>{"classes":["excellent"],"text":"10/10 would bang. Westwood is bestwood"},</v>
      </c>
    </row>
    <row r="410" customFormat="false" ht="12.8" hidden="false" customHeight="false" outlineLevel="0" collapsed="false">
      <c r="A410" s="0" t="s">
        <v>436</v>
      </c>
      <c r="B410" s="0" t="s">
        <v>354</v>
      </c>
      <c r="C410" s="0" t="s">
        <v>355</v>
      </c>
      <c r="D410" s="0" t="n">
        <v>4</v>
      </c>
      <c r="E410" s="0" t="str">
        <f aca="false">IFERROR(IFERROR(REPLACE(C410,SEARCH($E$1,C410,1),LEN($E$1),""),REPLACE(C410,SEARCH($F$1,C410,1),LEN($F$1),"")),C410)</f>
        <v>www.studentcrowd.com/university-l1001909-s1008497-the_university_of_warwick-coventry</v>
      </c>
      <c r="F410" s="0" t="str">
        <f aca="false">REPLACE(E410,SEARCH("/",E410,1),LEN(E410),"")</f>
        <v>www.studentcrowd.com</v>
      </c>
      <c r="G410" s="0" t="n">
        <f aca="false">IF(F410="www.studentcrowd.com",D410*2/10,IF(F410="www.studentsreview.com",D410*2.5/10,"ERROR"))</f>
        <v>0.8</v>
      </c>
      <c r="H410" s="0" t="str">
        <f aca="false">VLOOKUP(G410,Sheet2!$A$1:$B$8,2,0)</f>
        <v>good_plus</v>
      </c>
      <c r="I410" s="0" t="str">
        <f aca="false">"{""classes"":["""&amp;H410&amp;"""],""text"":"""&amp;A410&amp;"""},"</f>
        <v>{"classes":["good_plus"],"text":"Really good place to study. Enjoyed my first year alot"},</v>
      </c>
    </row>
    <row r="411" customFormat="false" ht="12.8" hidden="false" customHeight="false" outlineLevel="0" collapsed="false">
      <c r="A411" s="0" t="s">
        <v>439</v>
      </c>
      <c r="B411" s="0" t="s">
        <v>354</v>
      </c>
      <c r="C411" s="0" t="s">
        <v>355</v>
      </c>
      <c r="D411" s="0" t="n">
        <v>4</v>
      </c>
      <c r="E411" s="0" t="str">
        <f aca="false">IFERROR(IFERROR(REPLACE(C411,SEARCH($E$1,C411,1),LEN($E$1),""),REPLACE(C411,SEARCH($F$1,C411,1),LEN($F$1),"")),C411)</f>
        <v>www.studentcrowd.com/university-l1001909-s1008497-the_university_of_warwick-coventry</v>
      </c>
      <c r="F411" s="0" t="str">
        <f aca="false">REPLACE(E411,SEARCH("/",E411,1),LEN(E411),"")</f>
        <v>www.studentcrowd.com</v>
      </c>
      <c r="G411" s="0" t="n">
        <f aca="false">IF(F411="www.studentcrowd.com",D411*2/10,IF(F411="www.studentsreview.com",D411*2.5/10,"ERROR"))</f>
        <v>0.8</v>
      </c>
      <c r="H411" s="0" t="str">
        <f aca="false">VLOOKUP(G411,Sheet2!$A$1:$B$8,2,0)</f>
        <v>good_plus</v>
      </c>
      <c r="I411" s="0" t="str">
        <f aca="false">"{""classes"":["""&amp;H411&amp;"""],""text"":"""&amp;A411&amp;"""},"</f>
        <v>{"classes":["good_plus"],"text":"I have loved my first year on Campus and study at the Uni! Improvements in the access to Wifi could be made but thats all really!"},</v>
      </c>
    </row>
    <row r="412" customFormat="false" ht="12.8" hidden="false" customHeight="false" outlineLevel="0" collapsed="false">
      <c r="A412" s="0" t="s">
        <v>441</v>
      </c>
      <c r="B412" s="0" t="s">
        <v>354</v>
      </c>
      <c r="C412" s="0" t="s">
        <v>355</v>
      </c>
      <c r="D412" s="0" t="n">
        <v>4</v>
      </c>
      <c r="E412" s="0" t="str">
        <f aca="false">IFERROR(IFERROR(REPLACE(C412,SEARCH($E$1,C412,1),LEN($E$1),""),REPLACE(C412,SEARCH($F$1,C412,1),LEN($F$1),"")),C412)</f>
        <v>www.studentcrowd.com/university-l1001909-s1008497-the_university_of_warwick-coventry</v>
      </c>
      <c r="F412" s="0" t="str">
        <f aca="false">REPLACE(E412,SEARCH("/",E412,1),LEN(E412),"")</f>
        <v>www.studentcrowd.com</v>
      </c>
      <c r="G412" s="0" t="n">
        <f aca="false">IF(F412="www.studentcrowd.com",D412*2/10,IF(F412="www.studentsreview.com",D412*2.5/10,"ERROR"))</f>
        <v>0.8</v>
      </c>
      <c r="H412" s="0" t="str">
        <f aca="false">VLOOKUP(G412,Sheet2!$A$1:$B$8,2,0)</f>
        <v>good_plus</v>
      </c>
      <c r="I412" s="0" t="str">
        <f aca="false">"{""classes"":["""&amp;H412&amp;"""],""text"":"""&amp;A412&amp;"""},"</f>
        <v>{"classes":["good_plus"],"text":"- I love clubs, especially WarwickSnow - Campus Uni, so you get a certain community feeling - Excellent lectures  at least some of them "},</v>
      </c>
    </row>
    <row r="413" customFormat="false" ht="12.8" hidden="false" customHeight="false" outlineLevel="0" collapsed="false">
      <c r="A413" s="0" t="s">
        <v>442</v>
      </c>
      <c r="B413" s="0" t="s">
        <v>354</v>
      </c>
      <c r="C413" s="0" t="s">
        <v>355</v>
      </c>
      <c r="D413" s="0" t="n">
        <v>3</v>
      </c>
      <c r="E413" s="0" t="str">
        <f aca="false">IFERROR(IFERROR(REPLACE(C413,SEARCH($E$1,C413,1),LEN($E$1),""),REPLACE(C413,SEARCH($F$1,C413,1),LEN($F$1),"")),C413)</f>
        <v>www.studentcrowd.com/university-l1001909-s1008497-the_university_of_warwick-coventry</v>
      </c>
      <c r="F413" s="0" t="str">
        <f aca="false">REPLACE(E413,SEARCH("/",E413,1),LEN(E413),"")</f>
        <v>www.studentcrowd.com</v>
      </c>
      <c r="G413" s="0" t="n">
        <f aca="false">IF(F413="www.studentcrowd.com",D413*2/10,IF(F413="www.studentsreview.com",D413*2.5/10,"ERROR"))</f>
        <v>0.6</v>
      </c>
      <c r="H413" s="0" t="str">
        <f aca="false">VLOOKUP(G413,Sheet2!$A$1:$B$8,2,0)</f>
        <v>middle_plus</v>
      </c>
      <c r="I413" s="0" t="str">
        <f aca="false">"{""classes"":["""&amp;H413&amp;"""],""text"":"""&amp;A413&amp;"""},"</f>
        <v>{"classes":["middle_plus"],"text":"A secure and comfortable campus, with well managed facilities and plenty of societies"},</v>
      </c>
    </row>
    <row r="414" customFormat="false" ht="12.8" hidden="false" customHeight="false" outlineLevel="0" collapsed="false">
      <c r="A414" s="0" t="s">
        <v>443</v>
      </c>
      <c r="B414" s="0" t="s">
        <v>354</v>
      </c>
      <c r="C414" s="0" t="s">
        <v>355</v>
      </c>
      <c r="D414" s="0" t="n">
        <v>4</v>
      </c>
      <c r="E414" s="0" t="str">
        <f aca="false">IFERROR(IFERROR(REPLACE(C414,SEARCH($E$1,C414,1),LEN($E$1),""),REPLACE(C414,SEARCH($F$1,C414,1),LEN($F$1),"")),C414)</f>
        <v>www.studentcrowd.com/university-l1001909-s1008497-the_university_of_warwick-coventry</v>
      </c>
      <c r="F414" s="0" t="str">
        <f aca="false">REPLACE(E414,SEARCH("/",E414,1),LEN(E414),"")</f>
        <v>www.studentcrowd.com</v>
      </c>
      <c r="G414" s="0" t="n">
        <f aca="false">IF(F414="www.studentcrowd.com",D414*2/10,IF(F414="www.studentsreview.com",D414*2.5/10,"ERROR"))</f>
        <v>0.8</v>
      </c>
      <c r="H414" s="0" t="str">
        <f aca="false">VLOOKUP(G414,Sheet2!$A$1:$B$8,2,0)</f>
        <v>good_plus</v>
      </c>
      <c r="I414" s="0" t="str">
        <f aca="false">"{""classes"":["""&amp;H414&amp;"""],""text"":"""&amp;A414&amp;"""},"</f>
        <v>{"classes":["good_plus"],"text":"It has an amazing campus life, everything that you need is literally within walking distance. Also, the quality of both the academics and the students is really high, providing for insightful lectures and engaging and ispirining debates."},</v>
      </c>
    </row>
    <row r="415" customFormat="false" ht="12.8" hidden="false" customHeight="false" outlineLevel="0" collapsed="false">
      <c r="A415" s="0" t="s">
        <v>449</v>
      </c>
      <c r="B415" s="0" t="s">
        <v>445</v>
      </c>
      <c r="C415" s="0" t="s">
        <v>446</v>
      </c>
      <c r="D415" s="0" t="n">
        <v>1</v>
      </c>
      <c r="E415" s="0" t="str">
        <f aca="false">IFERROR(IFERROR(REPLACE(C415,SEARCH($E$1,C415,1),LEN($E$1),""),REPLACE(C415,SEARCH($F$1,C415,1),LEN($F$1),"")),C415)</f>
        <v>www.studentcrowd.com/university-l1001811-s1008218-durham_university-durham</v>
      </c>
      <c r="F415" s="0" t="str">
        <f aca="false">REPLACE(E415,SEARCH("/",E415,1),LEN(E415),"")</f>
        <v>www.studentcrowd.com</v>
      </c>
      <c r="G415" s="0" t="n">
        <f aca="false">IF(F415="www.studentcrowd.com",D415*2/10,IF(F415="www.studentsreview.com",D415*2.5/10,"ERROR"))</f>
        <v>0.2</v>
      </c>
      <c r="H415" s="0" t="str">
        <f aca="false">VLOOKUP(G415,Sheet2!$A$1:$B$8,2,0)</f>
        <v>bad</v>
      </c>
      <c r="I415" s="0" t="str">
        <f aca="false">"{""classes"":["""&amp;H415&amp;"""],""text"":"""&amp;A415&amp;"""},"</f>
        <v>{"classes":["bad"],"text":"I have obtained an offer to study MBA in Durham , also I paid my first deposit in 2016, but I filed to travel cause of blockade on Gaza, so they asked me to apply for new application 2017-2018 . I applied as they asked me to do , but they asked me to re arrange interview with Dr Manish Shukla. This person was the worst person I met ever. I did not understand many things of his English language , also he asked me many questions are not related like when you taken the physics   which semester  . I do not advise any one to apply to this university."},</v>
      </c>
    </row>
    <row r="416" customFormat="false" ht="12.8" hidden="false" customHeight="false" outlineLevel="0" collapsed="false">
      <c r="A416" s="0" t="s">
        <v>450</v>
      </c>
      <c r="B416" s="0" t="s">
        <v>445</v>
      </c>
      <c r="C416" s="0" t="s">
        <v>446</v>
      </c>
      <c r="D416" s="0" t="n">
        <v>4</v>
      </c>
      <c r="E416" s="0" t="str">
        <f aca="false">IFERROR(IFERROR(REPLACE(C416,SEARCH($E$1,C416,1),LEN($E$1),""),REPLACE(C416,SEARCH($F$1,C416,1),LEN($F$1),"")),C416)</f>
        <v>www.studentcrowd.com/university-l1001811-s1008218-durham_university-durham</v>
      </c>
      <c r="F416" s="0" t="str">
        <f aca="false">REPLACE(E416,SEARCH("/",E416,1),LEN(E416),"")</f>
        <v>www.studentcrowd.com</v>
      </c>
      <c r="G416" s="0" t="n">
        <f aca="false">IF(F416="www.studentcrowd.com",D416*2/10,IF(F416="www.studentsreview.com",D416*2.5/10,"ERROR"))</f>
        <v>0.8</v>
      </c>
      <c r="H416" s="0" t="str">
        <f aca="false">VLOOKUP(G416,Sheet2!$A$1:$B$8,2,0)</f>
        <v>good_plus</v>
      </c>
      <c r="I416" s="0" t="str">
        <f aca="false">"{""classes"":["""&amp;H416&amp;"""],""text"":"""&amp;A416&amp;"""},"</f>
        <v>{"classes":["good_plus"],"text":"Mint connection speeds  100 mbps down, 90 up  but most ports are blocked"},</v>
      </c>
    </row>
    <row r="417" customFormat="false" ht="12.8" hidden="false" customHeight="false" outlineLevel="0" collapsed="false">
      <c r="A417" s="0" t="s">
        <v>451</v>
      </c>
      <c r="B417" s="0" t="s">
        <v>445</v>
      </c>
      <c r="C417" s="0" t="s">
        <v>446</v>
      </c>
      <c r="D417" s="0" t="n">
        <v>3</v>
      </c>
      <c r="E417" s="0" t="str">
        <f aca="false">IFERROR(IFERROR(REPLACE(C417,SEARCH($E$1,C417,1),LEN($E$1),""),REPLACE(C417,SEARCH($F$1,C417,1),LEN($F$1),"")),C417)</f>
        <v>www.studentcrowd.com/university-l1001811-s1008218-durham_university-durham</v>
      </c>
      <c r="F417" s="0" t="str">
        <f aca="false">REPLACE(E417,SEARCH("/",E417,1),LEN(E417),"")</f>
        <v>www.studentcrowd.com</v>
      </c>
      <c r="G417" s="0" t="n">
        <f aca="false">IF(F417="www.studentcrowd.com",D417*2/10,IF(F417="www.studentsreview.com",D417*2.5/10,"ERROR"))</f>
        <v>0.6</v>
      </c>
      <c r="H417" s="0" t="str">
        <f aca="false">VLOOKUP(G417,Sheet2!$A$1:$B$8,2,0)</f>
        <v>middle_plus</v>
      </c>
      <c r="I417" s="0" t="str">
        <f aca="false">"{""classes"":["""&amp;H417&amp;"""],""text"":"""&amp;A417&amp;"""},"</f>
        <v>{"classes":["middle_plus"],"text":"Campus: Castle smells a bit, everywhere else quite nice Clubs and Societies: DULT is great Students Union: 60s architecture deceptively pretty at first but staff are very friendly, should push for NUS disaffiliation Careers: Staff very patient and friendly Internet / Wifi: STOP USING OUTLOOK"},</v>
      </c>
    </row>
    <row r="418" customFormat="false" ht="12.8" hidden="false" customHeight="false" outlineLevel="0" collapsed="false">
      <c r="A418" s="0" t="s">
        <v>454</v>
      </c>
      <c r="B418" s="0" t="s">
        <v>445</v>
      </c>
      <c r="C418" s="0" t="s">
        <v>446</v>
      </c>
      <c r="D418" s="0" t="n">
        <v>4</v>
      </c>
      <c r="E418" s="0" t="str">
        <f aca="false">IFERROR(IFERROR(REPLACE(C418,SEARCH($E$1,C418,1),LEN($E$1),""),REPLACE(C418,SEARCH($F$1,C418,1),LEN($F$1),"")),C418)</f>
        <v>www.studentcrowd.com/university-l1001811-s1008218-durham_university-durham</v>
      </c>
      <c r="F418" s="0" t="str">
        <f aca="false">REPLACE(E418,SEARCH("/",E418,1),LEN(E418),"")</f>
        <v>www.studentcrowd.com</v>
      </c>
      <c r="G418" s="0" t="n">
        <f aca="false">IF(F418="www.studentcrowd.com",D418*2/10,IF(F418="www.studentsreview.com",D418*2.5/10,"ERROR"))</f>
        <v>0.8</v>
      </c>
      <c r="H418" s="0" t="str">
        <f aca="false">VLOOKUP(G418,Sheet2!$A$1:$B$8,2,0)</f>
        <v>good_plus</v>
      </c>
      <c r="I418" s="0" t="str">
        <f aca="false">"{""classes"":["""&amp;H418&amp;"""],""text"":"""&amp;A418&amp;"""},"</f>
        <v>{"classes":["good_plus"],"text":"I love Durham as a place and university, although I wish the students union was a bigger part of student life. I dont know much about the careers service as I am in first year but it seems pretty good. There are tons of societies so there is something for everyone."},</v>
      </c>
    </row>
    <row r="419" customFormat="false" ht="12.8" hidden="false" customHeight="false" outlineLevel="0" collapsed="false">
      <c r="A419" s="0" t="s">
        <v>455</v>
      </c>
      <c r="B419" s="0" t="s">
        <v>445</v>
      </c>
      <c r="C419" s="0" t="s">
        <v>446</v>
      </c>
      <c r="D419" s="0" t="n">
        <v>4</v>
      </c>
      <c r="E419" s="0" t="str">
        <f aca="false">IFERROR(IFERROR(REPLACE(C419,SEARCH($E$1,C419,1),LEN($E$1),""),REPLACE(C419,SEARCH($F$1,C419,1),LEN($F$1),"")),C419)</f>
        <v>www.studentcrowd.com/university-l1001811-s1008218-durham_university-durham</v>
      </c>
      <c r="F419" s="0" t="str">
        <f aca="false">REPLACE(E419,SEARCH("/",E419,1),LEN(E419),"")</f>
        <v>www.studentcrowd.com</v>
      </c>
      <c r="G419" s="0" t="n">
        <f aca="false">IF(F419="www.studentcrowd.com",D419*2/10,IF(F419="www.studentsreview.com",D419*2.5/10,"ERROR"))</f>
        <v>0.8</v>
      </c>
      <c r="H419" s="0" t="str">
        <f aca="false">VLOOKUP(G419,Sheet2!$A$1:$B$8,2,0)</f>
        <v>good_plus</v>
      </c>
      <c r="I419" s="0" t="str">
        <f aca="false">"{""classes"":["""&amp;H419&amp;"""],""text"":"""&amp;A419&amp;"""},"</f>
        <v>{"classes":["good_plus"],"text":"The students union is quite separated from college activities and is under used."},</v>
      </c>
    </row>
    <row r="420" customFormat="false" ht="12.8" hidden="false" customHeight="false" outlineLevel="0" collapsed="false">
      <c r="A420" s="0" t="s">
        <v>456</v>
      </c>
      <c r="B420" s="0" t="s">
        <v>445</v>
      </c>
      <c r="C420" s="0" t="s">
        <v>446</v>
      </c>
      <c r="D420" s="0" t="n">
        <v>4</v>
      </c>
      <c r="E420" s="0" t="str">
        <f aca="false">IFERROR(IFERROR(REPLACE(C420,SEARCH($E$1,C420,1),LEN($E$1),""),REPLACE(C420,SEARCH($F$1,C420,1),LEN($F$1),"")),C420)</f>
        <v>www.studentcrowd.com/university-l1001811-s1008218-durham_university-durham</v>
      </c>
      <c r="F420" s="0" t="str">
        <f aca="false">REPLACE(E420,SEARCH("/",E420,1),LEN(E420),"")</f>
        <v>www.studentcrowd.com</v>
      </c>
      <c r="G420" s="0" t="n">
        <f aca="false">IF(F420="www.studentcrowd.com",D420*2/10,IF(F420="www.studentsreview.com",D420*2.5/10,"ERROR"))</f>
        <v>0.8</v>
      </c>
      <c r="H420" s="0" t="str">
        <f aca="false">VLOOKUP(G420,Sheet2!$A$1:$B$8,2,0)</f>
        <v>good_plus</v>
      </c>
      <c r="I420" s="0" t="str">
        <f aca="false">"{""classes"":["""&amp;H420&amp;"""],""text"":"""&amp;A420&amp;"""},"</f>
        <v>{"classes":["good_plus"],"text":"Terrible SU, but with college common rooms its not really needed."},</v>
      </c>
    </row>
    <row r="421" customFormat="false" ht="12.8" hidden="false" customHeight="false" outlineLevel="0" collapsed="false">
      <c r="A421" s="0" t="s">
        <v>459</v>
      </c>
      <c r="B421" s="0" t="s">
        <v>445</v>
      </c>
      <c r="C421" s="0" t="s">
        <v>446</v>
      </c>
      <c r="D421" s="0" t="n">
        <v>4</v>
      </c>
      <c r="E421" s="0" t="str">
        <f aca="false">IFERROR(IFERROR(REPLACE(C421,SEARCH($E$1,C421,1),LEN($E$1),""),REPLACE(C421,SEARCH($F$1,C421,1),LEN($F$1),"")),C421)</f>
        <v>www.studentcrowd.com/university-l1001811-s1008218-durham_university-durham</v>
      </c>
      <c r="F421" s="0" t="str">
        <f aca="false">REPLACE(E421,SEARCH("/",E421,1),LEN(E421),"")</f>
        <v>www.studentcrowd.com</v>
      </c>
      <c r="G421" s="0" t="n">
        <f aca="false">IF(F421="www.studentcrowd.com",D421*2/10,IF(F421="www.studentsreview.com",D421*2.5/10,"ERROR"))</f>
        <v>0.8</v>
      </c>
      <c r="H421" s="0" t="str">
        <f aca="false">VLOOKUP(G421,Sheet2!$A$1:$B$8,2,0)</f>
        <v>good_plus</v>
      </c>
      <c r="I421" s="0" t="str">
        <f aca="false">"{""classes"":["""&amp;H421&amp;"""],""text"":"""&amp;A421&amp;"""},"</f>
        <v>{"classes":["good_plus"],"text":"A very good university with loads of societies to choose. Good facilities close together"},</v>
      </c>
    </row>
    <row r="422" customFormat="false" ht="12.8" hidden="false" customHeight="false" outlineLevel="0" collapsed="false">
      <c r="A422" s="0" t="s">
        <v>466</v>
      </c>
      <c r="B422" s="0" t="s">
        <v>445</v>
      </c>
      <c r="C422" s="0" t="s">
        <v>446</v>
      </c>
      <c r="D422" s="0" t="n">
        <v>4</v>
      </c>
      <c r="E422" s="0" t="str">
        <f aca="false">IFERROR(IFERROR(REPLACE(C422,SEARCH($E$1,C422,1),LEN($E$1),""),REPLACE(C422,SEARCH($F$1,C422,1),LEN($F$1),"")),C422)</f>
        <v>www.studentcrowd.com/university-l1001811-s1008218-durham_university-durham</v>
      </c>
      <c r="F422" s="0" t="str">
        <f aca="false">REPLACE(E422,SEARCH("/",E422,1),LEN(E422),"")</f>
        <v>www.studentcrowd.com</v>
      </c>
      <c r="G422" s="0" t="n">
        <f aca="false">IF(F422="www.studentcrowd.com",D422*2/10,IF(F422="www.studentsreview.com",D422*2.5/10,"ERROR"))</f>
        <v>0.8</v>
      </c>
      <c r="H422" s="0" t="str">
        <f aca="false">VLOOKUP(G422,Sheet2!$A$1:$B$8,2,0)</f>
        <v>good_plus</v>
      </c>
      <c r="I422" s="0" t="str">
        <f aca="false">"{""classes"":["""&amp;H422&amp;"""],""text"":"""&amp;A422&amp;"""},"</f>
        <v>{"classes":["good_plus"],"text":"Very good, clean, tidy and useful facilities!"},</v>
      </c>
    </row>
    <row r="423" customFormat="false" ht="12.8" hidden="false" customHeight="false" outlineLevel="0" collapsed="false">
      <c r="A423" s="0" t="s">
        <v>467</v>
      </c>
      <c r="B423" s="0" t="s">
        <v>445</v>
      </c>
      <c r="C423" s="0" t="s">
        <v>446</v>
      </c>
      <c r="D423" s="0" t="n">
        <v>3</v>
      </c>
      <c r="E423" s="0" t="str">
        <f aca="false">IFERROR(IFERROR(REPLACE(C423,SEARCH($E$1,C423,1),LEN($E$1),""),REPLACE(C423,SEARCH($F$1,C423,1),LEN($F$1),"")),C423)</f>
        <v>www.studentcrowd.com/university-l1001811-s1008218-durham_university-durham</v>
      </c>
      <c r="F423" s="0" t="str">
        <f aca="false">REPLACE(E423,SEARCH("/",E423,1),LEN(E423),"")</f>
        <v>www.studentcrowd.com</v>
      </c>
      <c r="G423" s="0" t="n">
        <f aca="false">IF(F423="www.studentcrowd.com",D423*2/10,IF(F423="www.studentsreview.com",D423*2.5/10,"ERROR"))</f>
        <v>0.6</v>
      </c>
      <c r="H423" s="0" t="str">
        <f aca="false">VLOOKUP(G423,Sheet2!$A$1:$B$8,2,0)</f>
        <v>middle_plus</v>
      </c>
      <c r="I423" s="0" t="str">
        <f aca="false">"{""classes"":["""&amp;H423&amp;"""],""text"":"""&amp;A423&amp;"""},"</f>
        <v>{"classes":["middle_plus"],"text":"Students Union doesnt play an active role, but college JCRs do. Internet can be tempremental but is available in numerous locations. Careers service isnt great but has improved over the years, but clubs and societies are great"},</v>
      </c>
    </row>
    <row r="424" customFormat="false" ht="12.8" hidden="false" customHeight="false" outlineLevel="0" collapsed="false">
      <c r="A424" s="0" t="s">
        <v>468</v>
      </c>
      <c r="B424" s="0" t="s">
        <v>445</v>
      </c>
      <c r="C424" s="0" t="s">
        <v>446</v>
      </c>
      <c r="D424" s="0" t="n">
        <v>4</v>
      </c>
      <c r="E424" s="0" t="str">
        <f aca="false">IFERROR(IFERROR(REPLACE(C424,SEARCH($E$1,C424,1),LEN($E$1),""),REPLACE(C424,SEARCH($F$1,C424,1),LEN($F$1),"")),C424)</f>
        <v>www.studentcrowd.com/university-l1001811-s1008218-durham_university-durham</v>
      </c>
      <c r="F424" s="0" t="str">
        <f aca="false">REPLACE(E424,SEARCH("/",E424,1),LEN(E424),"")</f>
        <v>www.studentcrowd.com</v>
      </c>
      <c r="G424" s="0" t="n">
        <f aca="false">IF(F424="www.studentcrowd.com",D424*2/10,IF(F424="www.studentsreview.com",D424*2.5/10,"ERROR"))</f>
        <v>0.8</v>
      </c>
      <c r="H424" s="0" t="str">
        <f aca="false">VLOOKUP(G424,Sheet2!$A$1:$B$8,2,0)</f>
        <v>good_plus</v>
      </c>
      <c r="I424" s="0" t="str">
        <f aca="false">"{""classes"":["""&amp;H424&amp;"""],""text"":"""&amp;A424&amp;"""},"</f>
        <v>{"classes":["good_plus"],"text":"Yea, pretty top. Very pretty. Good value."},</v>
      </c>
    </row>
    <row r="425" customFormat="false" ht="12.8" hidden="false" customHeight="false" outlineLevel="0" collapsed="false">
      <c r="A425" s="0" t="s">
        <v>469</v>
      </c>
      <c r="B425" s="0" t="s">
        <v>445</v>
      </c>
      <c r="C425" s="0" t="s">
        <v>446</v>
      </c>
      <c r="D425" s="0" t="n">
        <v>4</v>
      </c>
      <c r="E425" s="0" t="str">
        <f aca="false">IFERROR(IFERROR(REPLACE(C425,SEARCH($E$1,C425,1),LEN($E$1),""),REPLACE(C425,SEARCH($F$1,C425,1),LEN($F$1),"")),C425)</f>
        <v>www.studentcrowd.com/university-l1001811-s1008218-durham_university-durham</v>
      </c>
      <c r="F425" s="0" t="str">
        <f aca="false">REPLACE(E425,SEARCH("/",E425,1),LEN(E425),"")</f>
        <v>www.studentcrowd.com</v>
      </c>
      <c r="G425" s="0" t="n">
        <f aca="false">IF(F425="www.studentcrowd.com",D425*2/10,IF(F425="www.studentsreview.com",D425*2.5/10,"ERROR"))</f>
        <v>0.8</v>
      </c>
      <c r="H425" s="0" t="str">
        <f aca="false">VLOOKUP(G425,Sheet2!$A$1:$B$8,2,0)</f>
        <v>good_plus</v>
      </c>
      <c r="I425" s="0" t="str">
        <f aca="false">"{""classes"":["""&amp;H425&amp;"""],""text"":"""&amp;A425&amp;"""},"</f>
        <v>{"classes":["good_plus"],"text":"Bleed palatinate #notquitedurha,"},</v>
      </c>
    </row>
    <row r="426" customFormat="false" ht="12.8" hidden="false" customHeight="false" outlineLevel="0" collapsed="false">
      <c r="A426" s="0" t="s">
        <v>470</v>
      </c>
      <c r="B426" s="0" t="s">
        <v>445</v>
      </c>
      <c r="C426" s="0" t="s">
        <v>446</v>
      </c>
      <c r="D426" s="0" t="n">
        <v>3</v>
      </c>
      <c r="E426" s="0" t="str">
        <f aca="false">IFERROR(IFERROR(REPLACE(C426,SEARCH($E$1,C426,1),LEN($E$1),""),REPLACE(C426,SEARCH($F$1,C426,1),LEN($F$1),"")),C426)</f>
        <v>www.studentcrowd.com/university-l1001811-s1008218-durham_university-durham</v>
      </c>
      <c r="F426" s="0" t="str">
        <f aca="false">REPLACE(E426,SEARCH("/",E426,1),LEN(E426),"")</f>
        <v>www.studentcrowd.com</v>
      </c>
      <c r="G426" s="0" t="n">
        <f aca="false">IF(F426="www.studentcrowd.com",D426*2/10,IF(F426="www.studentsreview.com",D426*2.5/10,"ERROR"))</f>
        <v>0.6</v>
      </c>
      <c r="H426" s="0" t="str">
        <f aca="false">VLOOKUP(G426,Sheet2!$A$1:$B$8,2,0)</f>
        <v>middle_plus</v>
      </c>
      <c r="I426" s="0" t="str">
        <f aca="false">"{""classes"":["""&amp;H426&amp;"""],""text"":"""&amp;A426&amp;"""},"</f>
        <v>{"classes":["middle_plus"],"text":"I study at Durham Queens campus and student satisfaction is extremely low. The campus sucks. There are limited facilities and there is not much stores or restaurants or other palces of leisure activity. Can say that there is simply nothing to do in Stockton. Also all the social activities including socieities are in Durham which is 1 hour bus ride from Stockton. This makes it extremely difficult for many Stockton students to join societies."},</v>
      </c>
    </row>
    <row r="427" customFormat="false" ht="12.8" hidden="false" customHeight="false" outlineLevel="0" collapsed="false">
      <c r="A427" s="0" t="s">
        <v>472</v>
      </c>
      <c r="B427" s="0" t="s">
        <v>445</v>
      </c>
      <c r="C427" s="0" t="s">
        <v>446</v>
      </c>
      <c r="D427" s="0" t="n">
        <v>4</v>
      </c>
      <c r="E427" s="0" t="str">
        <f aca="false">IFERROR(IFERROR(REPLACE(C427,SEARCH($E$1,C427,1),LEN($E$1),""),REPLACE(C427,SEARCH($F$1,C427,1),LEN($F$1),"")),C427)</f>
        <v>www.studentcrowd.com/university-l1001811-s1008218-durham_university-durham</v>
      </c>
      <c r="F427" s="0" t="str">
        <f aca="false">REPLACE(E427,SEARCH("/",E427,1),LEN(E427),"")</f>
        <v>www.studentcrowd.com</v>
      </c>
      <c r="G427" s="0" t="n">
        <f aca="false">IF(F427="www.studentcrowd.com",D427*2/10,IF(F427="www.studentsreview.com",D427*2.5/10,"ERROR"))</f>
        <v>0.8</v>
      </c>
      <c r="H427" s="0" t="str">
        <f aca="false">VLOOKUP(G427,Sheet2!$A$1:$B$8,2,0)</f>
        <v>good_plus</v>
      </c>
      <c r="I427" s="0" t="str">
        <f aca="false">"{""classes"":["""&amp;H427&amp;"""],""text"":"""&amp;A427&amp;"""},"</f>
        <v>{"classes":["good_plus"],"text":"Durham has plenty of opportunities and societies to get involved in. It caters for all needs and has a really friendly vibe."},</v>
      </c>
    </row>
    <row r="428" customFormat="false" ht="12.8" hidden="false" customHeight="false" outlineLevel="0" collapsed="false">
      <c r="A428" s="0" t="s">
        <v>474</v>
      </c>
      <c r="B428" s="0" t="s">
        <v>445</v>
      </c>
      <c r="C428" s="0" t="s">
        <v>446</v>
      </c>
      <c r="D428" s="0" t="n">
        <v>4</v>
      </c>
      <c r="E428" s="0" t="str">
        <f aca="false">IFERROR(IFERROR(REPLACE(C428,SEARCH($E$1,C428,1),LEN($E$1),""),REPLACE(C428,SEARCH($F$1,C428,1),LEN($F$1),"")),C428)</f>
        <v>www.studentcrowd.com/university-l1001811-s1008218-durham_university-durham</v>
      </c>
      <c r="F428" s="0" t="str">
        <f aca="false">REPLACE(E428,SEARCH("/",E428,1),LEN(E428),"")</f>
        <v>www.studentcrowd.com</v>
      </c>
      <c r="G428" s="0" t="n">
        <f aca="false">IF(F428="www.studentcrowd.com",D428*2/10,IF(F428="www.studentsreview.com",D428*2.5/10,"ERROR"))</f>
        <v>0.8</v>
      </c>
      <c r="H428" s="0" t="str">
        <f aca="false">VLOOKUP(G428,Sheet2!$A$1:$B$8,2,0)</f>
        <v>good_plus</v>
      </c>
      <c r="I428" s="0" t="str">
        <f aca="false">"{""classes"":["""&amp;H428&amp;"""],""text"":"""&amp;A428&amp;"""},"</f>
        <v>{"classes":["good_plus"],"text":"A great place to Study! Especially on Queens Campus : "},</v>
      </c>
    </row>
    <row r="429" customFormat="false" ht="12.8" hidden="false" customHeight="false" outlineLevel="0" collapsed="false">
      <c r="A429" s="0" t="s">
        <v>478</v>
      </c>
      <c r="B429" s="0" t="s">
        <v>445</v>
      </c>
      <c r="C429" s="0" t="s">
        <v>446</v>
      </c>
      <c r="D429" s="0" t="n">
        <v>4</v>
      </c>
      <c r="E429" s="0" t="str">
        <f aca="false">IFERROR(IFERROR(REPLACE(C429,SEARCH($E$1,C429,1),LEN($E$1),""),REPLACE(C429,SEARCH($F$1,C429,1),LEN($F$1),"")),C429)</f>
        <v>www.studentcrowd.com/university-l1001811-s1008218-durham_university-durham</v>
      </c>
      <c r="F429" s="0" t="str">
        <f aca="false">REPLACE(E429,SEARCH("/",E429,1),LEN(E429),"")</f>
        <v>www.studentcrowd.com</v>
      </c>
      <c r="G429" s="0" t="n">
        <f aca="false">IF(F429="www.studentcrowd.com",D429*2/10,IF(F429="www.studentsreview.com",D429*2.5/10,"ERROR"))</f>
        <v>0.8</v>
      </c>
      <c r="H429" s="0" t="str">
        <f aca="false">VLOOKUP(G429,Sheet2!$A$1:$B$8,2,0)</f>
        <v>good_plus</v>
      </c>
      <c r="I429" s="0" t="str">
        <f aca="false">"{""classes"":["""&amp;H429&amp;"""],""text"":"""&amp;A429&amp;"""},"</f>
        <v>{"classes":["good_plus"],"text":"Its a very nice place with great facilities"},</v>
      </c>
    </row>
    <row r="430" customFormat="false" ht="12.8" hidden="false" customHeight="false" outlineLevel="0" collapsed="false">
      <c r="A430" s="0" t="s">
        <v>480</v>
      </c>
      <c r="B430" s="0" t="s">
        <v>445</v>
      </c>
      <c r="C430" s="0" t="s">
        <v>446</v>
      </c>
      <c r="D430" s="0" t="n">
        <v>4</v>
      </c>
      <c r="E430" s="0" t="str">
        <f aca="false">IFERROR(IFERROR(REPLACE(C430,SEARCH($E$1,C430,1),LEN($E$1),""),REPLACE(C430,SEARCH($F$1,C430,1),LEN($F$1),"")),C430)</f>
        <v>www.studentcrowd.com/university-l1001811-s1008218-durham_university-durham</v>
      </c>
      <c r="F430" s="0" t="str">
        <f aca="false">REPLACE(E430,SEARCH("/",E430,1),LEN(E430),"")</f>
        <v>www.studentcrowd.com</v>
      </c>
      <c r="G430" s="0" t="n">
        <f aca="false">IF(F430="www.studentcrowd.com",D430*2/10,IF(F430="www.studentsreview.com",D430*2.5/10,"ERROR"))</f>
        <v>0.8</v>
      </c>
      <c r="H430" s="0" t="str">
        <f aca="false">VLOOKUP(G430,Sheet2!$A$1:$B$8,2,0)</f>
        <v>good_plus</v>
      </c>
      <c r="I430" s="0" t="str">
        <f aca="false">"{""classes"":["""&amp;H430&amp;"""],""text"":"""&amp;A430&amp;"""},"</f>
        <v>{"classes":["good_plus"],"text":"Union has not really existed for the beginning of the term. Things have been ticking over, but nothing has actually been implemented. The sheer number of Clubs and Societies on offer is mind boggling. Every college has about 20 and then there are 250 odd university societies with a further 50 odd university sports. If you want to get involved, its easy!"},</v>
      </c>
    </row>
    <row r="431" customFormat="false" ht="12.8" hidden="false" customHeight="false" outlineLevel="0" collapsed="false">
      <c r="A431" s="0" t="s">
        <v>481</v>
      </c>
      <c r="B431" s="0" t="s">
        <v>445</v>
      </c>
      <c r="C431" s="0" t="s">
        <v>446</v>
      </c>
      <c r="D431" s="0" t="n">
        <v>4</v>
      </c>
      <c r="E431" s="0" t="str">
        <f aca="false">IFERROR(IFERROR(REPLACE(C431,SEARCH($E$1,C431,1),LEN($E$1),""),REPLACE(C431,SEARCH($F$1,C431,1),LEN($F$1),"")),C431)</f>
        <v>www.studentcrowd.com/university-l1001811-s1008218-durham_university-durham</v>
      </c>
      <c r="F431" s="0" t="str">
        <f aca="false">REPLACE(E431,SEARCH("/",E431,1),LEN(E431),"")</f>
        <v>www.studentcrowd.com</v>
      </c>
      <c r="G431" s="0" t="n">
        <f aca="false">IF(F431="www.studentcrowd.com",D431*2/10,IF(F431="www.studentsreview.com",D431*2.5/10,"ERROR"))</f>
        <v>0.8</v>
      </c>
      <c r="H431" s="0" t="str">
        <f aca="false">VLOOKUP(G431,Sheet2!$A$1:$B$8,2,0)</f>
        <v>good_plus</v>
      </c>
      <c r="I431" s="0" t="str">
        <f aca="false">"{""classes"":["""&amp;H431&amp;"""],""text"":"""&amp;A431&amp;"""},"</f>
        <v>{"classes":["good_plus"],"text":"Love my uni! Couldnt be happier "},</v>
      </c>
    </row>
    <row r="432" customFormat="false" ht="12.8" hidden="false" customHeight="false" outlineLevel="0" collapsed="false">
      <c r="A432" s="0" t="s">
        <v>482</v>
      </c>
      <c r="B432" s="0" t="s">
        <v>445</v>
      </c>
      <c r="C432" s="0" t="s">
        <v>446</v>
      </c>
      <c r="D432" s="0" t="n">
        <v>4</v>
      </c>
      <c r="E432" s="0" t="str">
        <f aca="false">IFERROR(IFERROR(REPLACE(C432,SEARCH($E$1,C432,1),LEN($E$1),""),REPLACE(C432,SEARCH($F$1,C432,1),LEN($F$1),"")),C432)</f>
        <v>www.studentcrowd.com/university-l1001811-s1008218-durham_university-durham</v>
      </c>
      <c r="F432" s="0" t="str">
        <f aca="false">REPLACE(E432,SEARCH("/",E432,1),LEN(E432),"")</f>
        <v>www.studentcrowd.com</v>
      </c>
      <c r="G432" s="0" t="n">
        <f aca="false">IF(F432="www.studentcrowd.com",D432*2/10,IF(F432="www.studentsreview.com",D432*2.5/10,"ERROR"))</f>
        <v>0.8</v>
      </c>
      <c r="H432" s="0" t="str">
        <f aca="false">VLOOKUP(G432,Sheet2!$A$1:$B$8,2,0)</f>
        <v>good_plus</v>
      </c>
      <c r="I432" s="0" t="str">
        <f aca="false">"{""classes"":["""&amp;H432&amp;"""],""text"":"""&amp;A432&amp;"""},"</f>
        <v>{"classes":["good_plus"],"text":"Its f**kin gr9 m9. I never wanna go back ome to the south"},</v>
      </c>
    </row>
    <row r="433" customFormat="false" ht="12.8" hidden="false" customHeight="false" outlineLevel="0" collapsed="false">
      <c r="A433" s="0" t="s">
        <v>483</v>
      </c>
      <c r="B433" s="0" t="s">
        <v>445</v>
      </c>
      <c r="C433" s="0" t="s">
        <v>446</v>
      </c>
      <c r="D433" s="0" t="n">
        <v>4</v>
      </c>
      <c r="E433" s="0" t="str">
        <f aca="false">IFERROR(IFERROR(REPLACE(C433,SEARCH($E$1,C433,1),LEN($E$1),""),REPLACE(C433,SEARCH($F$1,C433,1),LEN($F$1),"")),C433)</f>
        <v>www.studentcrowd.com/university-l1001811-s1008218-durham_university-durham</v>
      </c>
      <c r="F433" s="0" t="str">
        <f aca="false">REPLACE(E433,SEARCH("/",E433,1),LEN(E433),"")</f>
        <v>www.studentcrowd.com</v>
      </c>
      <c r="G433" s="0" t="n">
        <f aca="false">IF(F433="www.studentcrowd.com",D433*2/10,IF(F433="www.studentsreview.com",D433*2.5/10,"ERROR"))</f>
        <v>0.8</v>
      </c>
      <c r="H433" s="0" t="str">
        <f aca="false">VLOOKUP(G433,Sheet2!$A$1:$B$8,2,0)</f>
        <v>good_plus</v>
      </c>
      <c r="I433" s="0" t="str">
        <f aca="false">"{""classes"":["""&amp;H433&amp;"""],""text"":"""&amp;A433&amp;"""},"</f>
        <v>{"classes":["good_plus"],"text":"Still a first year, having a great time so far."},</v>
      </c>
    </row>
    <row r="434" customFormat="false" ht="12.8" hidden="false" customHeight="false" outlineLevel="0" collapsed="false">
      <c r="A434" s="0" t="s">
        <v>485</v>
      </c>
      <c r="B434" s="0" t="s">
        <v>445</v>
      </c>
      <c r="C434" s="0" t="s">
        <v>446</v>
      </c>
      <c r="D434" s="0" t="n">
        <v>4</v>
      </c>
      <c r="E434" s="0" t="str">
        <f aca="false">IFERROR(IFERROR(REPLACE(C434,SEARCH($E$1,C434,1),LEN($E$1),""),REPLACE(C434,SEARCH($F$1,C434,1),LEN($F$1),"")),C434)</f>
        <v>www.studentcrowd.com/university-l1001811-s1008218-durham_university-durham</v>
      </c>
      <c r="F434" s="0" t="str">
        <f aca="false">REPLACE(E434,SEARCH("/",E434,1),LEN(E434),"")</f>
        <v>www.studentcrowd.com</v>
      </c>
      <c r="G434" s="0" t="n">
        <f aca="false">IF(F434="www.studentcrowd.com",D434*2/10,IF(F434="www.studentsreview.com",D434*2.5/10,"ERROR"))</f>
        <v>0.8</v>
      </c>
      <c r="H434" s="0" t="str">
        <f aca="false">VLOOKUP(G434,Sheet2!$A$1:$B$8,2,0)</f>
        <v>good_plus</v>
      </c>
      <c r="I434" s="0" t="str">
        <f aca="false">"{""classes"":["""&amp;H434&amp;"""],""text"":"""&amp;A434&amp;"""},"</f>
        <v>{"classes":["good_plus"],"text":"People are a bit boring but in terms of quality of education and careers advice, Durham is great."},</v>
      </c>
    </row>
    <row r="435" customFormat="false" ht="12.8" hidden="false" customHeight="false" outlineLevel="0" collapsed="false">
      <c r="A435" s="0" t="s">
        <v>491</v>
      </c>
      <c r="B435" s="0" t="s">
        <v>445</v>
      </c>
      <c r="C435" s="0" t="s">
        <v>446</v>
      </c>
      <c r="D435" s="0" t="n">
        <v>3</v>
      </c>
      <c r="E435" s="0" t="str">
        <f aca="false">IFERROR(IFERROR(REPLACE(C435,SEARCH($E$1,C435,1),LEN($E$1),""),REPLACE(C435,SEARCH($F$1,C435,1),LEN($F$1),"")),C435)</f>
        <v>www.studentcrowd.com/university-l1001811-s1008218-durham_university-durham</v>
      </c>
      <c r="F435" s="0" t="str">
        <f aca="false">REPLACE(E435,SEARCH("/",E435,1),LEN(E435),"")</f>
        <v>www.studentcrowd.com</v>
      </c>
      <c r="G435" s="0" t="n">
        <f aca="false">IF(F435="www.studentcrowd.com",D435*2/10,IF(F435="www.studentsreview.com",D435*2.5/10,"ERROR"))</f>
        <v>0.6</v>
      </c>
      <c r="H435" s="0" t="str">
        <f aca="false">VLOOKUP(G435,Sheet2!$A$1:$B$8,2,0)</f>
        <v>middle_plus</v>
      </c>
      <c r="I435" s="0" t="str">
        <f aca="false">"{""classes"":["""&amp;H435&amp;"""],""text"":"""&amp;A435&amp;"""},"</f>
        <v>{"classes":["middle_plus"],"text":"Theres a lot of talk about matching you up to your perfect roommate when you apply for a shared room. Its all bulls**t."},</v>
      </c>
    </row>
    <row r="436" customFormat="false" ht="12.8" hidden="false" customHeight="false" outlineLevel="0" collapsed="false">
      <c r="A436" s="0" t="s">
        <v>492</v>
      </c>
      <c r="B436" s="0" t="s">
        <v>445</v>
      </c>
      <c r="C436" s="0" t="s">
        <v>446</v>
      </c>
      <c r="D436" s="0" t="n">
        <v>4</v>
      </c>
      <c r="E436" s="0" t="str">
        <f aca="false">IFERROR(IFERROR(REPLACE(C436,SEARCH($E$1,C436,1),LEN($E$1),""),REPLACE(C436,SEARCH($F$1,C436,1),LEN($F$1),"")),C436)</f>
        <v>www.studentcrowd.com/university-l1001811-s1008218-durham_university-durham</v>
      </c>
      <c r="F436" s="0" t="str">
        <f aca="false">REPLACE(E436,SEARCH("/",E436,1),LEN(E436),"")</f>
        <v>www.studentcrowd.com</v>
      </c>
      <c r="G436" s="0" t="n">
        <f aca="false">IF(F436="www.studentcrowd.com",D436*2/10,IF(F436="www.studentsreview.com",D436*2.5/10,"ERROR"))</f>
        <v>0.8</v>
      </c>
      <c r="H436" s="0" t="str">
        <f aca="false">VLOOKUP(G436,Sheet2!$A$1:$B$8,2,0)</f>
        <v>good_plus</v>
      </c>
      <c r="I436" s="0" t="str">
        <f aca="false">"{""classes"":["""&amp;H436&amp;"""],""text"":"""&amp;A436&amp;"""},"</f>
        <v>{"classes":["good_plus"],"text":"Great university set in such a wonderful little town. Great facilities and great people"},</v>
      </c>
    </row>
    <row r="437" customFormat="false" ht="12.8" hidden="false" customHeight="false" outlineLevel="0" collapsed="false">
      <c r="A437" s="0" t="s">
        <v>493</v>
      </c>
      <c r="B437" s="0" t="s">
        <v>445</v>
      </c>
      <c r="C437" s="0" t="s">
        <v>446</v>
      </c>
      <c r="D437" s="0" t="n">
        <v>3</v>
      </c>
      <c r="E437" s="0" t="str">
        <f aca="false">IFERROR(IFERROR(REPLACE(C437,SEARCH($E$1,C437,1),LEN($E$1),""),REPLACE(C437,SEARCH($F$1,C437,1),LEN($F$1),"")),C437)</f>
        <v>www.studentcrowd.com/university-l1001811-s1008218-durham_university-durham</v>
      </c>
      <c r="F437" s="0" t="str">
        <f aca="false">REPLACE(E437,SEARCH("/",E437,1),LEN(E437),"")</f>
        <v>www.studentcrowd.com</v>
      </c>
      <c r="G437" s="0" t="n">
        <f aca="false">IF(F437="www.studentcrowd.com",D437*2/10,IF(F437="www.studentsreview.com",D437*2.5/10,"ERROR"))</f>
        <v>0.6</v>
      </c>
      <c r="H437" s="0" t="str">
        <f aca="false">VLOOKUP(G437,Sheet2!$A$1:$B$8,2,0)</f>
        <v>middle_plus</v>
      </c>
      <c r="I437" s="0" t="str">
        <f aca="false">"{""classes"":["""&amp;H437&amp;"""],""text"":"""&amp;A437&amp;"""},"</f>
        <v>{"classes":["middle_plus"],"text":"Collingwood accommodation is great but the hill needs a cash point and shop!"},</v>
      </c>
    </row>
    <row r="438" customFormat="false" ht="12.8" hidden="false" customHeight="false" outlineLevel="0" collapsed="false">
      <c r="A438" s="0" t="s">
        <v>494</v>
      </c>
      <c r="B438" s="0" t="s">
        <v>445</v>
      </c>
      <c r="C438" s="0" t="s">
        <v>446</v>
      </c>
      <c r="D438" s="0" t="n">
        <v>4</v>
      </c>
      <c r="E438" s="0" t="str">
        <f aca="false">IFERROR(IFERROR(REPLACE(C438,SEARCH($E$1,C438,1),LEN($E$1),""),REPLACE(C438,SEARCH($F$1,C438,1),LEN($F$1),"")),C438)</f>
        <v>www.studentcrowd.com/university-l1001811-s1008218-durham_university-durham</v>
      </c>
      <c r="F438" s="0" t="str">
        <f aca="false">REPLACE(E438,SEARCH("/",E438,1),LEN(E438),"")</f>
        <v>www.studentcrowd.com</v>
      </c>
      <c r="G438" s="0" t="n">
        <f aca="false">IF(F438="www.studentcrowd.com",D438*2/10,IF(F438="www.studentsreview.com",D438*2.5/10,"ERROR"))</f>
        <v>0.8</v>
      </c>
      <c r="H438" s="0" t="str">
        <f aca="false">VLOOKUP(G438,Sheet2!$A$1:$B$8,2,0)</f>
        <v>good_plus</v>
      </c>
      <c r="I438" s="0" t="str">
        <f aca="false">"{""classes"":["""&amp;H438&amp;"""],""text"":"""&amp;A438&amp;"""},"</f>
        <v>{"classes":["good_plus"],"text":"Campus: The collegiate system is amazing, really made my experience what it was. Facilities: A little old and quite spread out, but not surprising as many lecture halls are in really old buildings. Clubs/Socs: Incredible, theres one for everyone and/or you can make your own. If you come to Durham and only leave with a degree, youve wasted your opportunity here - quote from our college principal. SU: Not a significant part of life, colleges provide what the SU at other unis would be there for. Careers: Durham has huge pulling power with employers  those that know what theyre doing anyway  but dont be arrogant about it, its not a right to be employed on leaving! Internet: No major issues, appreciated how fast/reliable it was when I got my own on leaving... All in all, I really enjoyed my time here and wouldnt change anything. I hope you choose Durham and enjoy every minute!"},</v>
      </c>
    </row>
    <row r="439" customFormat="false" ht="12.8" hidden="false" customHeight="false" outlineLevel="0" collapsed="false">
      <c r="A439" s="0" t="s">
        <v>496</v>
      </c>
      <c r="B439" s="0" t="s">
        <v>445</v>
      </c>
      <c r="C439" s="0" t="s">
        <v>446</v>
      </c>
      <c r="D439" s="0" t="n">
        <v>4</v>
      </c>
      <c r="E439" s="0" t="str">
        <f aca="false">IFERROR(IFERROR(REPLACE(C439,SEARCH($E$1,C439,1),LEN($E$1),""),REPLACE(C439,SEARCH($F$1,C439,1),LEN($F$1),"")),C439)</f>
        <v>www.studentcrowd.com/university-l1001811-s1008218-durham_university-durham</v>
      </c>
      <c r="F439" s="0" t="str">
        <f aca="false">REPLACE(E439,SEARCH("/",E439,1),LEN(E439),"")</f>
        <v>www.studentcrowd.com</v>
      </c>
      <c r="G439" s="0" t="n">
        <f aca="false">IF(F439="www.studentcrowd.com",D439*2/10,IF(F439="www.studentsreview.com",D439*2.5/10,"ERROR"))</f>
        <v>0.8</v>
      </c>
      <c r="H439" s="0" t="str">
        <f aca="false">VLOOKUP(G439,Sheet2!$A$1:$B$8,2,0)</f>
        <v>good_plus</v>
      </c>
      <c r="I439" s="0" t="str">
        <f aca="false">"{""classes"":["""&amp;H439&amp;"""],""text"":"""&amp;A439&amp;"""},"</f>
        <v>{"classes":["good_plus"],"text":"College system is brilliant. Small city, never met so many great people. Doxbridge is a farse, but you will have a better time and live a well rounded university experience."},</v>
      </c>
    </row>
    <row r="440" customFormat="false" ht="12.8" hidden="false" customHeight="false" outlineLevel="0" collapsed="false">
      <c r="A440" s="0" t="s">
        <v>503</v>
      </c>
      <c r="B440" s="0" t="s">
        <v>445</v>
      </c>
      <c r="C440" s="0" t="s">
        <v>446</v>
      </c>
      <c r="D440" s="0" t="n">
        <v>2</v>
      </c>
      <c r="E440" s="0" t="str">
        <f aca="false">IFERROR(IFERROR(REPLACE(C440,SEARCH($E$1,C440,1),LEN($E$1),""),REPLACE(C440,SEARCH($F$1,C440,1),LEN($F$1),"")),C440)</f>
        <v>www.studentcrowd.com/university-l1001811-s1008218-durham_university-durham</v>
      </c>
      <c r="F440" s="0" t="str">
        <f aca="false">REPLACE(E440,SEARCH("/",E440,1),LEN(E440),"")</f>
        <v>www.studentcrowd.com</v>
      </c>
      <c r="G440" s="0" t="n">
        <f aca="false">IF(F440="www.studentcrowd.com",D440*2/10,IF(F440="www.studentsreview.com",D440*2.5/10,"ERROR"))</f>
        <v>0.4</v>
      </c>
      <c r="H440" s="0" t="str">
        <f aca="false">VLOOKUP(G440,Sheet2!$A$1:$B$8,2,0)</f>
        <v>middle_minus</v>
      </c>
      <c r="I440" s="0" t="str">
        <f aca="false">"{""classes"":["""&amp;H440&amp;"""],""text"":"""&amp;A440&amp;"""},"</f>
        <v>{"classes":["middle_minus"],"text":"I loved my time at Durham. I made amazing friends, developed important skills and founds lots of ways to volunteer and just be a good person. As for the university though... I saw zero improvements to my department I my three years, yet so many problems. Its not a modern university trying to provide a great educstion; its an old school trying to maintain a high status so it doesnt need to compete with other universities by offering modern facilities, improving its departments or horrible, cliquey college system, or any other numerous services."},</v>
      </c>
    </row>
    <row r="441" customFormat="false" ht="12.8" hidden="false" customHeight="false" outlineLevel="0" collapsed="false">
      <c r="A441" s="0" t="s">
        <v>504</v>
      </c>
      <c r="B441" s="0" t="s">
        <v>445</v>
      </c>
      <c r="C441" s="0" t="s">
        <v>446</v>
      </c>
      <c r="D441" s="0" t="n">
        <v>4</v>
      </c>
      <c r="E441" s="0" t="str">
        <f aca="false">IFERROR(IFERROR(REPLACE(C441,SEARCH($E$1,C441,1),LEN($E$1),""),REPLACE(C441,SEARCH($F$1,C441,1),LEN($F$1),"")),C441)</f>
        <v>www.studentcrowd.com/university-l1001811-s1008218-durham_university-durham</v>
      </c>
      <c r="F441" s="0" t="str">
        <f aca="false">REPLACE(E441,SEARCH("/",E441,1),LEN(E441),"")</f>
        <v>www.studentcrowd.com</v>
      </c>
      <c r="G441" s="0" t="n">
        <f aca="false">IF(F441="www.studentcrowd.com",D441*2/10,IF(F441="www.studentsreview.com",D441*2.5/10,"ERROR"))</f>
        <v>0.8</v>
      </c>
      <c r="H441" s="0" t="str">
        <f aca="false">VLOOKUP(G441,Sheet2!$A$1:$B$8,2,0)</f>
        <v>good_plus</v>
      </c>
      <c r="I441" s="0" t="str">
        <f aca="false">"{""classes"":["""&amp;H441&amp;"""],""text"":"""&amp;A441&amp;"""},"</f>
        <v>{"classes":["good_plus"],"text":"Studying at Durham has been such a rich experience for me; you get to engage so much more with people, sports and societies because of the amazing intercollegiate system. Theres so many events besides lectures and studying in the year for you to try out new things and it has really improved me on a personal level. Its a university that gives you a great education whilst letting you enjoy so much more."},</v>
      </c>
    </row>
    <row r="442" customFormat="false" ht="12.8" hidden="false" customHeight="false" outlineLevel="0" collapsed="false">
      <c r="A442" s="0" t="s">
        <v>508</v>
      </c>
      <c r="B442" s="0" t="s">
        <v>445</v>
      </c>
      <c r="C442" s="0" t="s">
        <v>446</v>
      </c>
      <c r="D442" s="0" t="n">
        <v>4</v>
      </c>
      <c r="E442" s="0" t="str">
        <f aca="false">IFERROR(IFERROR(REPLACE(C442,SEARCH($E$1,C442,1),LEN($E$1),""),REPLACE(C442,SEARCH($F$1,C442,1),LEN($F$1),"")),C442)</f>
        <v>www.studentcrowd.com/university-l1001811-s1008218-durham_university-durham</v>
      </c>
      <c r="F442" s="0" t="str">
        <f aca="false">REPLACE(E442,SEARCH("/",E442,1),LEN(E442),"")</f>
        <v>www.studentcrowd.com</v>
      </c>
      <c r="G442" s="0" t="n">
        <f aca="false">IF(F442="www.studentcrowd.com",D442*2/10,IF(F442="www.studentsreview.com",D442*2.5/10,"ERROR"))</f>
        <v>0.8</v>
      </c>
      <c r="H442" s="0" t="str">
        <f aca="false">VLOOKUP(G442,Sheet2!$A$1:$B$8,2,0)</f>
        <v>good_plus</v>
      </c>
      <c r="I442" s="0" t="str">
        <f aca="false">"{""classes"":["""&amp;H442&amp;"""],""text"":"""&amp;A442&amp;"""},"</f>
        <v>{"classes":["good_plus"],"text":"Its academic enough that I dont feel too bad about being rejected from Oxford but its chilled enough that I have enough free time to watch Game of Thrones"},</v>
      </c>
    </row>
    <row r="443" customFormat="false" ht="12.8" hidden="false" customHeight="false" outlineLevel="0" collapsed="false">
      <c r="A443" s="0" t="s">
        <v>517</v>
      </c>
      <c r="B443" s="0" t="s">
        <v>445</v>
      </c>
      <c r="C443" s="0" t="s">
        <v>446</v>
      </c>
      <c r="D443" s="0" t="n">
        <v>4</v>
      </c>
      <c r="E443" s="0" t="str">
        <f aca="false">IFERROR(IFERROR(REPLACE(C443,SEARCH($E$1,C443,1),LEN($E$1),""),REPLACE(C443,SEARCH($F$1,C443,1),LEN($F$1),"")),C443)</f>
        <v>www.studentcrowd.com/university-l1001811-s1008218-durham_university-durham</v>
      </c>
      <c r="F443" s="0" t="str">
        <f aca="false">REPLACE(E443,SEARCH("/",E443,1),LEN(E443),"")</f>
        <v>www.studentcrowd.com</v>
      </c>
      <c r="G443" s="0" t="n">
        <f aca="false">IF(F443="www.studentcrowd.com",D443*2/10,IF(F443="www.studentsreview.com",D443*2.5/10,"ERROR"))</f>
        <v>0.8</v>
      </c>
      <c r="H443" s="0" t="str">
        <f aca="false">VLOOKUP(G443,Sheet2!$A$1:$B$8,2,0)</f>
        <v>good_plus</v>
      </c>
      <c r="I443" s="0" t="str">
        <f aca="false">"{""classes"":["""&amp;H443&amp;"""],""text"":"""&amp;A443&amp;"""},"</f>
        <v>{"classes":["good_plus"],"text":"Absolutely love it there... Always something to do... Lovely people"},</v>
      </c>
    </row>
    <row r="444" customFormat="false" ht="12.8" hidden="false" customHeight="false" outlineLevel="0" collapsed="false">
      <c r="A444" s="0" t="s">
        <v>518</v>
      </c>
      <c r="B444" s="0" t="s">
        <v>445</v>
      </c>
      <c r="C444" s="0" t="s">
        <v>446</v>
      </c>
      <c r="D444" s="0" t="n">
        <v>4</v>
      </c>
      <c r="E444" s="0" t="str">
        <f aca="false">IFERROR(IFERROR(REPLACE(C444,SEARCH($E$1,C444,1),LEN($E$1),""),REPLACE(C444,SEARCH($F$1,C444,1),LEN($F$1),"")),C444)</f>
        <v>www.studentcrowd.com/university-l1001811-s1008218-durham_university-durham</v>
      </c>
      <c r="F444" s="0" t="str">
        <f aca="false">REPLACE(E444,SEARCH("/",E444,1),LEN(E444),"")</f>
        <v>www.studentcrowd.com</v>
      </c>
      <c r="G444" s="0" t="n">
        <f aca="false">IF(F444="www.studentcrowd.com",D444*2/10,IF(F444="www.studentsreview.com",D444*2.5/10,"ERROR"))</f>
        <v>0.8</v>
      </c>
      <c r="H444" s="0" t="str">
        <f aca="false">VLOOKUP(G444,Sheet2!$A$1:$B$8,2,0)</f>
        <v>good_plus</v>
      </c>
      <c r="I444" s="0" t="str">
        <f aca="false">"{""classes"":["""&amp;H444&amp;"""],""text"":"""&amp;A444&amp;"""},"</f>
        <v>{"classes":["good_plus"],"text":"Amazing, friends for life and great support academically and emotionally"},</v>
      </c>
    </row>
    <row r="445" customFormat="false" ht="12.8" hidden="false" customHeight="false" outlineLevel="0" collapsed="false">
      <c r="A445" s="0" t="s">
        <v>521</v>
      </c>
      <c r="B445" s="0" t="s">
        <v>445</v>
      </c>
      <c r="C445" s="0" t="s">
        <v>446</v>
      </c>
      <c r="D445" s="0" t="n">
        <v>4</v>
      </c>
      <c r="E445" s="0" t="str">
        <f aca="false">IFERROR(IFERROR(REPLACE(C445,SEARCH($E$1,C445,1),LEN($E$1),""),REPLACE(C445,SEARCH($F$1,C445,1),LEN($F$1),"")),C445)</f>
        <v>www.studentcrowd.com/university-l1001811-s1008218-durham_university-durham</v>
      </c>
      <c r="F445" s="0" t="str">
        <f aca="false">REPLACE(E445,SEARCH("/",E445,1),LEN(E445),"")</f>
        <v>www.studentcrowd.com</v>
      </c>
      <c r="G445" s="0" t="n">
        <f aca="false">IF(F445="www.studentcrowd.com",D445*2/10,IF(F445="www.studentsreview.com",D445*2.5/10,"ERROR"))</f>
        <v>0.8</v>
      </c>
      <c r="H445" s="0" t="str">
        <f aca="false">VLOOKUP(G445,Sheet2!$A$1:$B$8,2,0)</f>
        <v>good_plus</v>
      </c>
      <c r="I445" s="0" t="str">
        <f aca="false">"{""classes"":["""&amp;H445&amp;"""],""text"":"""&amp;A445&amp;"""},"</f>
        <v>{"classes":["good_plus"],"text":"You will love it there, its social, fun, familial, incredibly beautiful, great academically. Dont know a single person who hasnt loved their time here!"},</v>
      </c>
    </row>
    <row r="446" customFormat="false" ht="12.8" hidden="false" customHeight="false" outlineLevel="0" collapsed="false">
      <c r="A446" s="0" t="s">
        <v>522</v>
      </c>
      <c r="B446" s="0" t="s">
        <v>445</v>
      </c>
      <c r="C446" s="0" t="s">
        <v>446</v>
      </c>
      <c r="D446" s="0" t="n">
        <v>4</v>
      </c>
      <c r="E446" s="0" t="str">
        <f aca="false">IFERROR(IFERROR(REPLACE(C446,SEARCH($E$1,C446,1),LEN($E$1),""),REPLACE(C446,SEARCH($F$1,C446,1),LEN($F$1),"")),C446)</f>
        <v>www.studentcrowd.com/university-l1001811-s1008218-durham_university-durham</v>
      </c>
      <c r="F446" s="0" t="str">
        <f aca="false">REPLACE(E446,SEARCH("/",E446,1),LEN(E446),"")</f>
        <v>www.studentcrowd.com</v>
      </c>
      <c r="G446" s="0" t="n">
        <f aca="false">IF(F446="www.studentcrowd.com",D446*2/10,IF(F446="www.studentsreview.com",D446*2.5/10,"ERROR"))</f>
        <v>0.8</v>
      </c>
      <c r="H446" s="0" t="str">
        <f aca="false">VLOOKUP(G446,Sheet2!$A$1:$B$8,2,0)</f>
        <v>good_plus</v>
      </c>
      <c r="I446" s="0" t="str">
        <f aca="false">"{""classes"":["""&amp;H446&amp;"""],""text"":"""&amp;A446&amp;"""},"</f>
        <v>{"classes":["good_plus"],"text":"Durham University offers a truly dynamic, challenging and rewarding uni experience."},</v>
      </c>
    </row>
    <row r="447" customFormat="false" ht="12.8" hidden="false" customHeight="false" outlineLevel="0" collapsed="false">
      <c r="A447" s="0" t="s">
        <v>524</v>
      </c>
      <c r="B447" s="0" t="s">
        <v>445</v>
      </c>
      <c r="C447" s="0" t="s">
        <v>446</v>
      </c>
      <c r="D447" s="0" t="n">
        <v>4</v>
      </c>
      <c r="E447" s="0" t="str">
        <f aca="false">IFERROR(IFERROR(REPLACE(C447,SEARCH($E$1,C447,1),LEN($E$1),""),REPLACE(C447,SEARCH($F$1,C447,1),LEN($F$1),"")),C447)</f>
        <v>www.studentcrowd.com/university-l1001811-s1008218-durham_university-durham</v>
      </c>
      <c r="F447" s="0" t="str">
        <f aca="false">REPLACE(E447,SEARCH("/",E447,1),LEN(E447),"")</f>
        <v>www.studentcrowd.com</v>
      </c>
      <c r="G447" s="0" t="n">
        <f aca="false">IF(F447="www.studentcrowd.com",D447*2/10,IF(F447="www.studentsreview.com",D447*2.5/10,"ERROR"))</f>
        <v>0.8</v>
      </c>
      <c r="H447" s="0" t="str">
        <f aca="false">VLOOKUP(G447,Sheet2!$A$1:$B$8,2,0)</f>
        <v>good_plus</v>
      </c>
      <c r="I447" s="0" t="str">
        <f aca="false">"{""classes"":["""&amp;H447&amp;"""],""text"":"""&amp;A447&amp;"""},"</f>
        <v>{"classes":["good_plus"],"text":"Great atmosphere and very friendly"},</v>
      </c>
    </row>
    <row r="448" customFormat="false" ht="12.8" hidden="false" customHeight="false" outlineLevel="0" collapsed="false">
      <c r="A448" s="0" t="s">
        <v>527</v>
      </c>
      <c r="B448" s="0" t="s">
        <v>445</v>
      </c>
      <c r="C448" s="0" t="s">
        <v>446</v>
      </c>
      <c r="D448" s="0" t="n">
        <v>4</v>
      </c>
      <c r="E448" s="0" t="str">
        <f aca="false">IFERROR(IFERROR(REPLACE(C448,SEARCH($E$1,C448,1),LEN($E$1),""),REPLACE(C448,SEARCH($F$1,C448,1),LEN($F$1),"")),C448)</f>
        <v>www.studentcrowd.com/university-l1001811-s1008218-durham_university-durham</v>
      </c>
      <c r="F448" s="0" t="str">
        <f aca="false">REPLACE(E448,SEARCH("/",E448,1),LEN(E448),"")</f>
        <v>www.studentcrowd.com</v>
      </c>
      <c r="G448" s="0" t="n">
        <f aca="false">IF(F448="www.studentcrowd.com",D448*2/10,IF(F448="www.studentsreview.com",D448*2.5/10,"ERROR"))</f>
        <v>0.8</v>
      </c>
      <c r="H448" s="0" t="str">
        <f aca="false">VLOOKUP(G448,Sheet2!$A$1:$B$8,2,0)</f>
        <v>good_plus</v>
      </c>
      <c r="I448" s="0" t="str">
        <f aca="false">"{""classes"":["""&amp;H448&amp;"""],""text"":"""&amp;A448&amp;"""},"</f>
        <v>{"classes":["good_plus"],"text":"A truly amazing place to be. Fantastic atmosphere, great people and a wonderful collegiate system which makes you feel a part of something very special."},</v>
      </c>
    </row>
    <row r="449" customFormat="false" ht="12.8" hidden="false" customHeight="false" outlineLevel="0" collapsed="false">
      <c r="A449" s="0" t="s">
        <v>528</v>
      </c>
      <c r="B449" s="0" t="s">
        <v>445</v>
      </c>
      <c r="C449" s="0" t="s">
        <v>446</v>
      </c>
      <c r="D449" s="0" t="n">
        <v>4</v>
      </c>
      <c r="E449" s="0" t="str">
        <f aca="false">IFERROR(IFERROR(REPLACE(C449,SEARCH($E$1,C449,1),LEN($E$1),""),REPLACE(C449,SEARCH($F$1,C449,1),LEN($F$1),"")),C449)</f>
        <v>www.studentcrowd.com/university-l1001811-s1008218-durham_university-durham</v>
      </c>
      <c r="F449" s="0" t="str">
        <f aca="false">REPLACE(E449,SEARCH("/",E449,1),LEN(E449),"")</f>
        <v>www.studentcrowd.com</v>
      </c>
      <c r="G449" s="0" t="n">
        <f aca="false">IF(F449="www.studentcrowd.com",D449*2/10,IF(F449="www.studentsreview.com",D449*2.5/10,"ERROR"))</f>
        <v>0.8</v>
      </c>
      <c r="H449" s="0" t="str">
        <f aca="false">VLOOKUP(G449,Sheet2!$A$1:$B$8,2,0)</f>
        <v>good_plus</v>
      </c>
      <c r="I449" s="0" t="str">
        <f aca="false">"{""classes"":["""&amp;H449&amp;"""],""text"":"""&amp;A449&amp;"""},"</f>
        <v>{"classes":["good_plus"],"text":"Best university in the country due to the collegiate system"},</v>
      </c>
    </row>
    <row r="450" customFormat="false" ht="12.8" hidden="false" customHeight="false" outlineLevel="0" collapsed="false">
      <c r="A450" s="0" t="s">
        <v>529</v>
      </c>
      <c r="B450" s="0" t="s">
        <v>445</v>
      </c>
      <c r="C450" s="0" t="s">
        <v>446</v>
      </c>
      <c r="D450" s="0" t="n">
        <v>4</v>
      </c>
      <c r="E450" s="0" t="str">
        <f aca="false">IFERROR(IFERROR(REPLACE(C450,SEARCH($E$1,C450,1),LEN($E$1),""),REPLACE(C450,SEARCH($F$1,C450,1),LEN($F$1),"")),C450)</f>
        <v>www.studentcrowd.com/university-l1001811-s1008218-durham_university-durham</v>
      </c>
      <c r="F450" s="0" t="str">
        <f aca="false">REPLACE(E450,SEARCH("/",E450,1),LEN(E450),"")</f>
        <v>www.studentcrowd.com</v>
      </c>
      <c r="G450" s="0" t="n">
        <f aca="false">IF(F450="www.studentcrowd.com",D450*2/10,IF(F450="www.studentsreview.com",D450*2.5/10,"ERROR"))</f>
        <v>0.8</v>
      </c>
      <c r="H450" s="0" t="str">
        <f aca="false">VLOOKUP(G450,Sheet2!$A$1:$B$8,2,0)</f>
        <v>good_plus</v>
      </c>
      <c r="I450" s="0" t="str">
        <f aca="false">"{""classes"":["""&amp;H450&amp;"""],""text"":"""&amp;A450&amp;"""},"</f>
        <v>{"classes":["good_plus"],"text":"the environment is very calm and friendly and I found it easy to settle in due to the process by which they allow students to mingle with one another. I love the fact that in every college they make a conscious effort to integrate every kind of activity that pertains to the different tastes of the vast diverse of students."},</v>
      </c>
    </row>
    <row r="451" customFormat="false" ht="12.8" hidden="false" customHeight="false" outlineLevel="0" collapsed="false">
      <c r="A451" s="0" t="s">
        <v>530</v>
      </c>
      <c r="B451" s="0" t="s">
        <v>445</v>
      </c>
      <c r="C451" s="0" t="s">
        <v>446</v>
      </c>
      <c r="D451" s="0" t="n">
        <v>3</v>
      </c>
      <c r="E451" s="0" t="str">
        <f aca="false">IFERROR(IFERROR(REPLACE(C451,SEARCH($E$1,C451,1),LEN($E$1),""),REPLACE(C451,SEARCH($F$1,C451,1),LEN($F$1),"")),C451)</f>
        <v>www.studentcrowd.com/university-l1001811-s1008218-durham_university-durham</v>
      </c>
      <c r="F451" s="0" t="str">
        <f aca="false">REPLACE(E451,SEARCH("/",E451,1),LEN(E451),"")</f>
        <v>www.studentcrowd.com</v>
      </c>
      <c r="G451" s="0" t="n">
        <f aca="false">IF(F451="www.studentcrowd.com",D451*2/10,IF(F451="www.studentsreview.com",D451*2.5/10,"ERROR"))</f>
        <v>0.6</v>
      </c>
      <c r="H451" s="0" t="str">
        <f aca="false">VLOOKUP(G451,Sheet2!$A$1:$B$8,2,0)</f>
        <v>middle_plus</v>
      </c>
      <c r="I451" s="0" t="str">
        <f aca="false">"{""classes"":["""&amp;H451&amp;"""],""text"":"""&amp;A451&amp;"""},"</f>
        <v>{"classes":["middle_plus"],"text":"The uni spends money on weird things  e.g. ВЈ2m of artwork unseen by most students  that makes it feel as though the students are not always the priority. Science facilities  with the new science site  far superior to those of Arts &amp; Humanities subjects, drawing questions over value for money of humanities courses. Sports faciliies and range of societies is great, collegiate system allows everyone to get involved."},</v>
      </c>
    </row>
    <row r="452" customFormat="false" ht="12.8" hidden="false" customHeight="false" outlineLevel="0" collapsed="false">
      <c r="A452" s="0" t="s">
        <v>537</v>
      </c>
      <c r="B452" s="0" t="s">
        <v>535</v>
      </c>
      <c r="C452" s="0" t="s">
        <v>536</v>
      </c>
      <c r="D452" s="0" t="n">
        <v>4</v>
      </c>
      <c r="E452" s="0" t="str">
        <f aca="false">IFERROR(IFERROR(REPLACE(C452,SEARCH($E$1,C452,1),LEN($E$1),""),REPLACE(C452,SEARCH($F$1,C452,1),LEN($F$1),"")),C452)</f>
        <v>www.studentcrowd.com/university-l1005841-s1008426-the_university_of_sheffield-sheffield</v>
      </c>
      <c r="F452" s="0" t="str">
        <f aca="false">REPLACE(E452,SEARCH("/",E452,1),LEN(E452),"")</f>
        <v>www.studentcrowd.com</v>
      </c>
      <c r="G452" s="0" t="n">
        <f aca="false">IF(F452="www.studentcrowd.com",D452*2/10,IF(F452="www.studentsreview.com",D452*2.5/10,"ERROR"))</f>
        <v>0.8</v>
      </c>
      <c r="H452" s="0" t="str">
        <f aca="false">VLOOKUP(G452,Sheet2!$A$1:$B$8,2,0)</f>
        <v>good_plus</v>
      </c>
      <c r="I452" s="0" t="str">
        <f aca="false">"{""classes"":["""&amp;H452&amp;"""],""text"":"""&amp;A452&amp;"""},"</f>
        <v>{"classes":["good_plus"],"text":"Good library service: 4 libraries on campus and online resources are great  most of the books can be read online "},</v>
      </c>
    </row>
    <row r="453" customFormat="false" ht="12.8" hidden="false" customHeight="false" outlineLevel="0" collapsed="false">
      <c r="A453" s="0" t="s">
        <v>540</v>
      </c>
      <c r="B453" s="0" t="s">
        <v>535</v>
      </c>
      <c r="C453" s="0" t="s">
        <v>536</v>
      </c>
      <c r="D453" s="0" t="n">
        <v>4</v>
      </c>
      <c r="E453" s="0" t="str">
        <f aca="false">IFERROR(IFERROR(REPLACE(C453,SEARCH($E$1,C453,1),LEN($E$1),""),REPLACE(C453,SEARCH($F$1,C453,1),LEN($F$1),"")),C453)</f>
        <v>www.studentcrowd.com/university-l1005841-s1008426-the_university_of_sheffield-sheffield</v>
      </c>
      <c r="F453" s="0" t="str">
        <f aca="false">REPLACE(E453,SEARCH("/",E453,1),LEN(E453),"")</f>
        <v>www.studentcrowd.com</v>
      </c>
      <c r="G453" s="0" t="n">
        <f aca="false">IF(F453="www.studentcrowd.com",D453*2/10,IF(F453="www.studentsreview.com",D453*2.5/10,"ERROR"))</f>
        <v>0.8</v>
      </c>
      <c r="H453" s="0" t="str">
        <f aca="false">VLOOKUP(G453,Sheet2!$A$1:$B$8,2,0)</f>
        <v>good_plus</v>
      </c>
      <c r="I453" s="0" t="str">
        <f aca="false">"{""classes"":["""&amp;H453&amp;"""],""text"":"""&amp;A453&amp;"""},"</f>
        <v>{"classes":["good_plus"],"text":"A uni with many social and curricular activities provided!"},</v>
      </c>
    </row>
    <row r="454" customFormat="false" ht="12.8" hidden="false" customHeight="false" outlineLevel="0" collapsed="false">
      <c r="A454" s="0" t="s">
        <v>543</v>
      </c>
      <c r="B454" s="0" t="s">
        <v>535</v>
      </c>
      <c r="C454" s="0" t="s">
        <v>536</v>
      </c>
      <c r="D454" s="0" t="n">
        <v>4</v>
      </c>
      <c r="E454" s="0" t="str">
        <f aca="false">IFERROR(IFERROR(REPLACE(C454,SEARCH($E$1,C454,1),LEN($E$1),""),REPLACE(C454,SEARCH($F$1,C454,1),LEN($F$1),"")),C454)</f>
        <v>www.studentcrowd.com/university-l1005841-s1008426-the_university_of_sheffield-sheffield</v>
      </c>
      <c r="F454" s="0" t="str">
        <f aca="false">REPLACE(E454,SEARCH("/",E454,1),LEN(E454),"")</f>
        <v>www.studentcrowd.com</v>
      </c>
      <c r="G454" s="0" t="n">
        <f aca="false">IF(F454="www.studentcrowd.com",D454*2/10,IF(F454="www.studentsreview.com",D454*2.5/10,"ERROR"))</f>
        <v>0.8</v>
      </c>
      <c r="H454" s="0" t="str">
        <f aca="false">VLOOKUP(G454,Sheet2!$A$1:$B$8,2,0)</f>
        <v>good_plus</v>
      </c>
      <c r="I454" s="0" t="str">
        <f aca="false">"{""classes"":["""&amp;H454&amp;"""],""text"":"""&amp;A454&amp;"""},"</f>
        <v>{"classes":["good_plus"],"text":"Students Union is too militant, but campus is nice in the city and everything else is great."},</v>
      </c>
    </row>
    <row r="455" customFormat="false" ht="12.8" hidden="false" customHeight="false" outlineLevel="0" collapsed="false">
      <c r="A455" s="0" t="s">
        <v>544</v>
      </c>
      <c r="B455" s="0" t="s">
        <v>535</v>
      </c>
      <c r="C455" s="0" t="s">
        <v>536</v>
      </c>
      <c r="D455" s="0" t="n">
        <v>4</v>
      </c>
      <c r="E455" s="0" t="str">
        <f aca="false">IFERROR(IFERROR(REPLACE(C455,SEARCH($E$1,C455,1),LEN($E$1),""),REPLACE(C455,SEARCH($F$1,C455,1),LEN($F$1),"")),C455)</f>
        <v>www.studentcrowd.com/university-l1005841-s1008426-the_university_of_sheffield-sheffield</v>
      </c>
      <c r="F455" s="0" t="str">
        <f aca="false">REPLACE(E455,SEARCH("/",E455,1),LEN(E455),"")</f>
        <v>www.studentcrowd.com</v>
      </c>
      <c r="G455" s="0" t="n">
        <f aca="false">IF(F455="www.studentcrowd.com",D455*2/10,IF(F455="www.studentsreview.com",D455*2.5/10,"ERROR"))</f>
        <v>0.8</v>
      </c>
      <c r="H455" s="0" t="str">
        <f aca="false">VLOOKUP(G455,Sheet2!$A$1:$B$8,2,0)</f>
        <v>good_plus</v>
      </c>
      <c r="I455" s="0" t="str">
        <f aca="false">"{""classes"":["""&amp;H455&amp;"""],""text"":"""&amp;A455&amp;"""},"</f>
        <v>{"classes":["good_plus"],"text":"Very nice Students Union, a wide array of societies to join and a lot of facilities ready to be put to use. Eduroam is awful though."},</v>
      </c>
    </row>
    <row r="456" customFormat="false" ht="12.8" hidden="false" customHeight="false" outlineLevel="0" collapsed="false">
      <c r="A456" s="0" t="s">
        <v>545</v>
      </c>
      <c r="B456" s="0" t="s">
        <v>535</v>
      </c>
      <c r="C456" s="0" t="s">
        <v>536</v>
      </c>
      <c r="D456" s="0" t="n">
        <v>4</v>
      </c>
      <c r="E456" s="0" t="str">
        <f aca="false">IFERROR(IFERROR(REPLACE(C456,SEARCH($E$1,C456,1),LEN($E$1),""),REPLACE(C456,SEARCH($F$1,C456,1),LEN($F$1),"")),C456)</f>
        <v>www.studentcrowd.com/university-l1005841-s1008426-the_university_of_sheffield-sheffield</v>
      </c>
      <c r="F456" s="0" t="str">
        <f aca="false">REPLACE(E456,SEARCH("/",E456,1),LEN(E456),"")</f>
        <v>www.studentcrowd.com</v>
      </c>
      <c r="G456" s="0" t="n">
        <f aca="false">IF(F456="www.studentcrowd.com",D456*2/10,IF(F456="www.studentsreview.com",D456*2.5/10,"ERROR"))</f>
        <v>0.8</v>
      </c>
      <c r="H456" s="0" t="str">
        <f aca="false">VLOOKUP(G456,Sheet2!$A$1:$B$8,2,0)</f>
        <v>good_plus</v>
      </c>
      <c r="I456" s="0" t="str">
        <f aca="false">"{""classes"":["""&amp;H456&amp;"""],""text"":"""&amp;A456&amp;"""},"</f>
        <v>{"classes":["good_plus"],"text":"Everything except the course is fine. As an MA student and experiencing then uni for the first time, I had high expectations. I have received little help from a tutor who EMAILED me to tell me to change classes even though the other MA students had the same grades as me. I was then told in my second semester a module I had been allowed to take was actually not permitted, so my timetable clashes could not be altered and if I wished to continue the module, I would have to miss the main of the two classes and basically teach myself. Compared to my much smaller, nowhere near as highly acclaimed former university, I have found my overall studying experience very dissapointing and stressful."},</v>
      </c>
    </row>
    <row r="457" customFormat="false" ht="12.8" hidden="false" customHeight="false" outlineLevel="0" collapsed="false">
      <c r="A457" s="0" t="s">
        <v>546</v>
      </c>
      <c r="B457" s="0" t="s">
        <v>535</v>
      </c>
      <c r="C457" s="0" t="s">
        <v>536</v>
      </c>
      <c r="D457" s="0" t="n">
        <v>2</v>
      </c>
      <c r="E457" s="0" t="str">
        <f aca="false">IFERROR(IFERROR(REPLACE(C457,SEARCH($E$1,C457,1),LEN($E$1),""),REPLACE(C457,SEARCH($F$1,C457,1),LEN($F$1),"")),C457)</f>
        <v>www.studentcrowd.com/university-l1005841-s1008426-the_university_of_sheffield-sheffield</v>
      </c>
      <c r="F457" s="0" t="str">
        <f aca="false">REPLACE(E457,SEARCH("/",E457,1),LEN(E457),"")</f>
        <v>www.studentcrowd.com</v>
      </c>
      <c r="G457" s="0" t="n">
        <f aca="false">IF(F457="www.studentcrowd.com",D457*2/10,IF(F457="www.studentsreview.com",D457*2.5/10,"ERROR"))</f>
        <v>0.4</v>
      </c>
      <c r="H457" s="0" t="str">
        <f aca="false">VLOOKUP(G457,Sheet2!$A$1:$B$8,2,0)</f>
        <v>middle_minus</v>
      </c>
      <c r="I457" s="0" t="str">
        <f aca="false">"{""classes"":["""&amp;H457&amp;"""],""text"":"""&amp;A457&amp;"""},"</f>
        <v>{"classes":["middle_minus"],"text":"Had a really bad experience and havent enjoyed my time"},</v>
      </c>
    </row>
    <row r="458" customFormat="false" ht="12.8" hidden="false" customHeight="false" outlineLevel="0" collapsed="false">
      <c r="A458" s="0" t="s">
        <v>547</v>
      </c>
      <c r="B458" s="0" t="s">
        <v>535</v>
      </c>
      <c r="C458" s="0" t="s">
        <v>536</v>
      </c>
      <c r="D458" s="0" t="n">
        <v>3</v>
      </c>
      <c r="E458" s="0" t="str">
        <f aca="false">IFERROR(IFERROR(REPLACE(C458,SEARCH($E$1,C458,1),LEN($E$1),""),REPLACE(C458,SEARCH($F$1,C458,1),LEN($F$1),"")),C458)</f>
        <v>www.studentcrowd.com/university-l1005841-s1008426-the_university_of_sheffield-sheffield</v>
      </c>
      <c r="F458" s="0" t="str">
        <f aca="false">REPLACE(E458,SEARCH("/",E458,1),LEN(E458),"")</f>
        <v>www.studentcrowd.com</v>
      </c>
      <c r="G458" s="0" t="n">
        <f aca="false">IF(F458="www.studentcrowd.com",D458*2/10,IF(F458="www.studentsreview.com",D458*2.5/10,"ERROR"))</f>
        <v>0.6</v>
      </c>
      <c r="H458" s="0" t="str">
        <f aca="false">VLOOKUP(G458,Sheet2!$A$1:$B$8,2,0)</f>
        <v>middle_plus</v>
      </c>
      <c r="I458" s="0" t="str">
        <f aca="false">"{""classes"":["""&amp;H458&amp;"""],""text"":"""&amp;A458&amp;"""},"</f>
        <v>{"classes":["middle_plus"],"text":"I am doing a masters course here and hate it! Buildings are miserable, cold and unwelcoming.. teachers are rude and I struggle to understand their English... Everything  including tuition  is overpriced.... There are not enough facilities for the number of students  in class/labs/computers in library ... The location is dismal... and to top it all off, the course material is useless unless you want to work within the university after  it only teaches things specific to the universities specialisms, at least in science ."},</v>
      </c>
    </row>
    <row r="459" customFormat="false" ht="12.8" hidden="false" customHeight="false" outlineLevel="0" collapsed="false">
      <c r="A459" s="0" t="s">
        <v>550</v>
      </c>
      <c r="B459" s="0" t="s">
        <v>535</v>
      </c>
      <c r="C459" s="0" t="s">
        <v>536</v>
      </c>
      <c r="D459" s="0" t="n">
        <v>4</v>
      </c>
      <c r="E459" s="0" t="str">
        <f aca="false">IFERROR(IFERROR(REPLACE(C459,SEARCH($E$1,C459,1),LEN($E$1),""),REPLACE(C459,SEARCH($F$1,C459,1),LEN($F$1),"")),C459)</f>
        <v>www.studentcrowd.com/university-l1005841-s1008426-the_university_of_sheffield-sheffield</v>
      </c>
      <c r="F459" s="0" t="str">
        <f aca="false">REPLACE(E459,SEARCH("/",E459,1),LEN(E459),"")</f>
        <v>www.studentcrowd.com</v>
      </c>
      <c r="G459" s="0" t="n">
        <f aca="false">IF(F459="www.studentcrowd.com",D459*2/10,IF(F459="www.studentsreview.com",D459*2.5/10,"ERROR"))</f>
        <v>0.8</v>
      </c>
      <c r="H459" s="0" t="str">
        <f aca="false">VLOOKUP(G459,Sheet2!$A$1:$B$8,2,0)</f>
        <v>good_plus</v>
      </c>
      <c r="I459" s="0" t="str">
        <f aca="false">"{""classes"":["""&amp;H459&amp;"""],""text"":"""&amp;A459&amp;"""},"</f>
        <v>{"classes":["good_plus"],"text":"Firstly - so many interesting societies! Also I think possibly the best Union nights out of any uni? Make sure you look beyond Plug and Pop Tarts and youll see that Sheffield nightlife is actually pretty damn good. Ah, and who could forget the sustainability library? Once you start looking, you realise there is so much to explore here."},</v>
      </c>
    </row>
    <row r="460" customFormat="false" ht="12.8" hidden="false" customHeight="false" outlineLevel="0" collapsed="false">
      <c r="A460" s="0" t="s">
        <v>553</v>
      </c>
      <c r="B460" s="0" t="s">
        <v>535</v>
      </c>
      <c r="C460" s="0" t="s">
        <v>536</v>
      </c>
      <c r="D460" s="0" t="n">
        <v>4</v>
      </c>
      <c r="E460" s="0" t="str">
        <f aca="false">IFERROR(IFERROR(REPLACE(C460,SEARCH($E$1,C460,1),LEN($E$1),""),REPLACE(C460,SEARCH($F$1,C460,1),LEN($F$1),"")),C460)</f>
        <v>www.studentcrowd.com/university-l1005841-s1008426-the_university_of_sheffield-sheffield</v>
      </c>
      <c r="F460" s="0" t="str">
        <f aca="false">REPLACE(E460,SEARCH("/",E460,1),LEN(E460),"")</f>
        <v>www.studentcrowd.com</v>
      </c>
      <c r="G460" s="0" t="n">
        <f aca="false">IF(F460="www.studentcrowd.com",D460*2/10,IF(F460="www.studentsreview.com",D460*2.5/10,"ERROR"))</f>
        <v>0.8</v>
      </c>
      <c r="H460" s="0" t="str">
        <f aca="false">VLOOKUP(G460,Sheet2!$A$1:$B$8,2,0)</f>
        <v>good_plus</v>
      </c>
      <c r="I460" s="0" t="str">
        <f aca="false">"{""classes"":["""&amp;H460&amp;"""],""text"":"""&amp;A460&amp;"""},"</f>
        <v>{"classes":["good_plus"],"text":"Great extra services available from 301 for academic skills."},</v>
      </c>
    </row>
    <row r="461" customFormat="false" ht="12.8" hidden="false" customHeight="false" outlineLevel="0" collapsed="false">
      <c r="A461" s="0" t="s">
        <v>556</v>
      </c>
      <c r="B461" s="0" t="s">
        <v>535</v>
      </c>
      <c r="C461" s="0" t="s">
        <v>536</v>
      </c>
      <c r="D461" s="0" t="n">
        <v>4</v>
      </c>
      <c r="E461" s="0" t="str">
        <f aca="false">IFERROR(IFERROR(REPLACE(C461,SEARCH($E$1,C461,1),LEN($E$1),""),REPLACE(C461,SEARCH($F$1,C461,1),LEN($F$1),"")),C461)</f>
        <v>www.studentcrowd.com/university-l1005841-s1008426-the_university_of_sheffield-sheffield</v>
      </c>
      <c r="F461" s="0" t="str">
        <f aca="false">REPLACE(E461,SEARCH("/",E461,1),LEN(E461),"")</f>
        <v>www.studentcrowd.com</v>
      </c>
      <c r="G461" s="0" t="n">
        <f aca="false">IF(F461="www.studentcrowd.com",D461*2/10,IF(F461="www.studentsreview.com",D461*2.5/10,"ERROR"))</f>
        <v>0.8</v>
      </c>
      <c r="H461" s="0" t="str">
        <f aca="false">VLOOKUP(G461,Sheet2!$A$1:$B$8,2,0)</f>
        <v>good_plus</v>
      </c>
      <c r="I461" s="0" t="str">
        <f aca="false">"{""classes"":["""&amp;H461&amp;"""],""text"":"""&amp;A461&amp;"""},"</f>
        <v>{"classes":["good_plus"],"text":"Absolutely great, wifi in the rooms isint great though"},</v>
      </c>
    </row>
    <row r="462" customFormat="false" ht="12.8" hidden="false" customHeight="false" outlineLevel="0" collapsed="false">
      <c r="A462" s="0" t="s">
        <v>557</v>
      </c>
      <c r="B462" s="0" t="s">
        <v>535</v>
      </c>
      <c r="C462" s="0" t="s">
        <v>536</v>
      </c>
      <c r="D462" s="0" t="n">
        <v>4</v>
      </c>
      <c r="E462" s="0" t="str">
        <f aca="false">IFERROR(IFERROR(REPLACE(C462,SEARCH($E$1,C462,1),LEN($E$1),""),REPLACE(C462,SEARCH($F$1,C462,1),LEN($F$1),"")),C462)</f>
        <v>www.studentcrowd.com/university-l1005841-s1008426-the_university_of_sheffield-sheffield</v>
      </c>
      <c r="F462" s="0" t="str">
        <f aca="false">REPLACE(E462,SEARCH("/",E462,1),LEN(E462),"")</f>
        <v>www.studentcrowd.com</v>
      </c>
      <c r="G462" s="0" t="n">
        <f aca="false">IF(F462="www.studentcrowd.com",D462*2/10,IF(F462="www.studentsreview.com",D462*2.5/10,"ERROR"))</f>
        <v>0.8</v>
      </c>
      <c r="H462" s="0" t="str">
        <f aca="false">VLOOKUP(G462,Sheet2!$A$1:$B$8,2,0)</f>
        <v>good_plus</v>
      </c>
      <c r="I462" s="0" t="str">
        <f aca="false">"{""classes"":["""&amp;H462&amp;"""],""text"":"""&amp;A462&amp;"""},"</f>
        <v>{"classes":["good_plus"],"text":"Had a great time in the late sixties and early seventies!"},</v>
      </c>
    </row>
    <row r="463" customFormat="false" ht="12.8" hidden="false" customHeight="false" outlineLevel="0" collapsed="false">
      <c r="A463" s="0" t="s">
        <v>559</v>
      </c>
      <c r="B463" s="0" t="s">
        <v>535</v>
      </c>
      <c r="C463" s="0" t="s">
        <v>536</v>
      </c>
      <c r="D463" s="0" t="n">
        <v>4</v>
      </c>
      <c r="E463" s="0" t="str">
        <f aca="false">IFERROR(IFERROR(REPLACE(C463,SEARCH($E$1,C463,1),LEN($E$1),""),REPLACE(C463,SEARCH($F$1,C463,1),LEN($F$1),"")),C463)</f>
        <v>www.studentcrowd.com/university-l1005841-s1008426-the_university_of_sheffield-sheffield</v>
      </c>
      <c r="F463" s="0" t="str">
        <f aca="false">REPLACE(E463,SEARCH("/",E463,1),LEN(E463),"")</f>
        <v>www.studentcrowd.com</v>
      </c>
      <c r="G463" s="0" t="n">
        <f aca="false">IF(F463="www.studentcrowd.com",D463*2/10,IF(F463="www.studentsreview.com",D463*2.5/10,"ERROR"))</f>
        <v>0.8</v>
      </c>
      <c r="H463" s="0" t="str">
        <f aca="false">VLOOKUP(G463,Sheet2!$A$1:$B$8,2,0)</f>
        <v>good_plus</v>
      </c>
      <c r="I463" s="0" t="str">
        <f aca="false">"{""classes"":["""&amp;H463&amp;"""],""text"":"""&amp;A463&amp;"""},"</f>
        <v>{"classes":["good_plus"],"text":"The union is great! It has such a variety of things to do, clubs to join, sports to play and paces to eat and socialise!"},</v>
      </c>
    </row>
    <row r="464" customFormat="false" ht="12.8" hidden="false" customHeight="false" outlineLevel="0" collapsed="false">
      <c r="A464" s="0" t="s">
        <v>561</v>
      </c>
      <c r="B464" s="0" t="s">
        <v>535</v>
      </c>
      <c r="C464" s="0" t="s">
        <v>536</v>
      </c>
      <c r="D464" s="0" t="n">
        <v>2</v>
      </c>
      <c r="E464" s="0" t="str">
        <f aca="false">IFERROR(IFERROR(REPLACE(C464,SEARCH($E$1,C464,1),LEN($E$1),""),REPLACE(C464,SEARCH($F$1,C464,1),LEN($F$1),"")),C464)</f>
        <v>www.studentcrowd.com/university-l1005841-s1008426-the_university_of_sheffield-sheffield</v>
      </c>
      <c r="F464" s="0" t="str">
        <f aca="false">REPLACE(E464,SEARCH("/",E464,1),LEN(E464),"")</f>
        <v>www.studentcrowd.com</v>
      </c>
      <c r="G464" s="0" t="n">
        <f aca="false">IF(F464="www.studentcrowd.com",D464*2/10,IF(F464="www.studentsreview.com",D464*2.5/10,"ERROR"))</f>
        <v>0.4</v>
      </c>
      <c r="H464" s="0" t="str">
        <f aca="false">VLOOKUP(G464,Sheet2!$A$1:$B$8,2,0)</f>
        <v>middle_minus</v>
      </c>
      <c r="I464" s="0" t="str">
        <f aca="false">"{""classes"":["""&amp;H464&amp;"""],""text"":"""&amp;A464&amp;"""},"</f>
        <v>{"classes":["middle_minus"],"text":"Has been a relatively OK experience so far"},</v>
      </c>
    </row>
    <row r="465" customFormat="false" ht="12.8" hidden="false" customHeight="false" outlineLevel="0" collapsed="false">
      <c r="A465" s="0" t="s">
        <v>564</v>
      </c>
      <c r="B465" s="0" t="s">
        <v>535</v>
      </c>
      <c r="C465" s="0" t="s">
        <v>536</v>
      </c>
      <c r="D465" s="0" t="n">
        <v>4</v>
      </c>
      <c r="E465" s="0" t="str">
        <f aca="false">IFERROR(IFERROR(REPLACE(C465,SEARCH($E$1,C465,1),LEN($E$1),""),REPLACE(C465,SEARCH($F$1,C465,1),LEN($F$1),"")),C465)</f>
        <v>www.studentcrowd.com/university-l1005841-s1008426-the_university_of_sheffield-sheffield</v>
      </c>
      <c r="F465" s="0" t="str">
        <f aca="false">REPLACE(E465,SEARCH("/",E465,1),LEN(E465),"")</f>
        <v>www.studentcrowd.com</v>
      </c>
      <c r="G465" s="0" t="n">
        <f aca="false">IF(F465="www.studentcrowd.com",D465*2/10,IF(F465="www.studentsreview.com",D465*2.5/10,"ERROR"))</f>
        <v>0.8</v>
      </c>
      <c r="H465" s="0" t="str">
        <f aca="false">VLOOKUP(G465,Sheet2!$A$1:$B$8,2,0)</f>
        <v>good_plus</v>
      </c>
      <c r="I465" s="0" t="str">
        <f aca="false">"{""classes"":["""&amp;H465&amp;"""],""text"":"""&amp;A465&amp;"""},"</f>
        <v>{"classes":["good_plus"],"text":"Amazing Uni, amazing city, amazing people."},</v>
      </c>
    </row>
    <row r="466" customFormat="false" ht="12.8" hidden="false" customHeight="false" outlineLevel="0" collapsed="false">
      <c r="A466" s="0" t="s">
        <v>572</v>
      </c>
      <c r="B466" s="0" t="s">
        <v>535</v>
      </c>
      <c r="C466" s="0" t="s">
        <v>536</v>
      </c>
      <c r="D466" s="0" t="n">
        <v>4</v>
      </c>
      <c r="E466" s="0" t="str">
        <f aca="false">IFERROR(IFERROR(REPLACE(C466,SEARCH($E$1,C466,1),LEN($E$1),""),REPLACE(C466,SEARCH($F$1,C466,1),LEN($F$1),"")),C466)</f>
        <v>www.studentcrowd.com/university-l1005841-s1008426-the_university_of_sheffield-sheffield</v>
      </c>
      <c r="F466" s="0" t="str">
        <f aca="false">REPLACE(E466,SEARCH("/",E466,1),LEN(E466),"")</f>
        <v>www.studentcrowd.com</v>
      </c>
      <c r="G466" s="0" t="n">
        <f aca="false">IF(F466="www.studentcrowd.com",D466*2/10,IF(F466="www.studentsreview.com",D466*2.5/10,"ERROR"))</f>
        <v>0.8</v>
      </c>
      <c r="H466" s="0" t="str">
        <f aca="false">VLOOKUP(G466,Sheet2!$A$1:$B$8,2,0)</f>
        <v>good_plus</v>
      </c>
      <c r="I466" s="0" t="str">
        <f aca="false">"{""classes"":["""&amp;H466&amp;"""],""text"":"""&amp;A466&amp;"""},"</f>
        <v>{"classes":["good_plus"],"text":"Plenty of modern, well equipped facilities"},</v>
      </c>
    </row>
    <row r="467" customFormat="false" ht="12.8" hidden="false" customHeight="false" outlineLevel="0" collapsed="false">
      <c r="A467" s="0" t="s">
        <v>573</v>
      </c>
      <c r="B467" s="0" t="s">
        <v>535</v>
      </c>
      <c r="C467" s="0" t="s">
        <v>536</v>
      </c>
      <c r="D467" s="0" t="n">
        <v>3</v>
      </c>
      <c r="E467" s="0" t="str">
        <f aca="false">IFERROR(IFERROR(REPLACE(C467,SEARCH($E$1,C467,1),LEN($E$1),""),REPLACE(C467,SEARCH($F$1,C467,1),LEN($F$1),"")),C467)</f>
        <v>www.studentcrowd.com/university-l1005841-s1008426-the_university_of_sheffield-sheffield</v>
      </c>
      <c r="F467" s="0" t="str">
        <f aca="false">REPLACE(E467,SEARCH("/",E467,1),LEN(E467),"")</f>
        <v>www.studentcrowd.com</v>
      </c>
      <c r="G467" s="0" t="n">
        <f aca="false">IF(F467="www.studentcrowd.com",D467*2/10,IF(F467="www.studentsreview.com",D467*2.5/10,"ERROR"))</f>
        <v>0.6</v>
      </c>
      <c r="H467" s="0" t="str">
        <f aca="false">VLOOKUP(G467,Sheet2!$A$1:$B$8,2,0)</f>
        <v>middle_plus</v>
      </c>
      <c r="I467" s="0" t="str">
        <f aca="false">"{""classes"":["""&amp;H467&amp;"""],""text"":"""&amp;A467&amp;"""},"</f>
        <v>{"classes":["middle_plus"],"text":"Internet is quick but unreliable"},</v>
      </c>
    </row>
    <row r="468" customFormat="false" ht="12.8" hidden="false" customHeight="false" outlineLevel="0" collapsed="false">
      <c r="A468" s="0" t="s">
        <v>577</v>
      </c>
      <c r="B468" s="0" t="s">
        <v>535</v>
      </c>
      <c r="C468" s="0" t="s">
        <v>536</v>
      </c>
      <c r="D468" s="0" t="n">
        <v>4</v>
      </c>
      <c r="E468" s="0" t="str">
        <f aca="false">IFERROR(IFERROR(REPLACE(C468,SEARCH($E$1,C468,1),LEN($E$1),""),REPLACE(C468,SEARCH($F$1,C468,1),LEN($F$1),"")),C468)</f>
        <v>www.studentcrowd.com/university-l1005841-s1008426-the_university_of_sheffield-sheffield</v>
      </c>
      <c r="F468" s="0" t="str">
        <f aca="false">REPLACE(E468,SEARCH("/",E468,1),LEN(E468),"")</f>
        <v>www.studentcrowd.com</v>
      </c>
      <c r="G468" s="0" t="n">
        <f aca="false">IF(F468="www.studentcrowd.com",D468*2/10,IF(F468="www.studentsreview.com",D468*2.5/10,"ERROR"))</f>
        <v>0.8</v>
      </c>
      <c r="H468" s="0" t="str">
        <f aca="false">VLOOKUP(G468,Sheet2!$A$1:$B$8,2,0)</f>
        <v>good_plus</v>
      </c>
      <c r="I468" s="0" t="str">
        <f aca="false">"{""classes"":["""&amp;H468&amp;"""],""text"":"""&amp;A468&amp;"""},"</f>
        <v>{"classes":["good_plus"],"text":"Great student experience due to funding into lots of student buildings."},</v>
      </c>
    </row>
    <row r="469" customFormat="false" ht="12.8" hidden="false" customHeight="false" outlineLevel="0" collapsed="false">
      <c r="A469" s="0" t="s">
        <v>580</v>
      </c>
      <c r="B469" s="0" t="s">
        <v>535</v>
      </c>
      <c r="C469" s="0" t="s">
        <v>536</v>
      </c>
      <c r="D469" s="0" t="n">
        <v>4</v>
      </c>
      <c r="E469" s="0" t="str">
        <f aca="false">IFERROR(IFERROR(REPLACE(C469,SEARCH($E$1,C469,1),LEN($E$1),""),REPLACE(C469,SEARCH($F$1,C469,1),LEN($F$1),"")),C469)</f>
        <v>www.studentcrowd.com/university-l1005841-s1008426-the_university_of_sheffield-sheffield</v>
      </c>
      <c r="F469" s="0" t="str">
        <f aca="false">REPLACE(E469,SEARCH("/",E469,1),LEN(E469),"")</f>
        <v>www.studentcrowd.com</v>
      </c>
      <c r="G469" s="0" t="n">
        <f aca="false">IF(F469="www.studentcrowd.com",D469*2/10,IF(F469="www.studentsreview.com",D469*2.5/10,"ERROR"))</f>
        <v>0.8</v>
      </c>
      <c r="H469" s="0" t="str">
        <f aca="false">VLOOKUP(G469,Sheet2!$A$1:$B$8,2,0)</f>
        <v>good_plus</v>
      </c>
      <c r="I469" s="0" t="str">
        <f aca="false">"{""classes"":["""&amp;H469&amp;"""],""text"":"""&amp;A469&amp;"""},"</f>
        <v>{"classes":["good_plus"],"text":"Students Union voted best in the country multiple times. Clubs, societies, facilities are all of a high standard. Internet is good. Career opportunities are great as Sheffield has lots of ties with industries of all types."},</v>
      </c>
    </row>
    <row r="470" customFormat="false" ht="12.8" hidden="false" customHeight="false" outlineLevel="0" collapsed="false">
      <c r="A470" s="0" t="s">
        <v>582</v>
      </c>
      <c r="B470" s="0" t="s">
        <v>535</v>
      </c>
      <c r="C470" s="0" t="s">
        <v>536</v>
      </c>
      <c r="D470" s="0" t="n">
        <v>3</v>
      </c>
      <c r="E470" s="0" t="str">
        <f aca="false">IFERROR(IFERROR(REPLACE(C470,SEARCH($E$1,C470,1),LEN($E$1),""),REPLACE(C470,SEARCH($F$1,C470,1),LEN($F$1),"")),C470)</f>
        <v>www.studentcrowd.com/university-l1005841-s1008426-the_university_of_sheffield-sheffield</v>
      </c>
      <c r="F470" s="0" t="str">
        <f aca="false">REPLACE(E470,SEARCH("/",E470,1),LEN(E470),"")</f>
        <v>www.studentcrowd.com</v>
      </c>
      <c r="G470" s="0" t="n">
        <f aca="false">IF(F470="www.studentcrowd.com",D470*2/10,IF(F470="www.studentsreview.com",D470*2.5/10,"ERROR"))</f>
        <v>0.6</v>
      </c>
      <c r="H470" s="0" t="str">
        <f aca="false">VLOOKUP(G470,Sheet2!$A$1:$B$8,2,0)</f>
        <v>middle_plus</v>
      </c>
      <c r="I470" s="0" t="str">
        <f aca="false">"{""classes"":["""&amp;H470&amp;"""],""text"":"""&amp;A470&amp;"""},"</f>
        <v>{"classes":["middle_plus"],"text":"SU is good and the uni buildings are close together"},</v>
      </c>
    </row>
    <row r="471" customFormat="false" ht="12.8" hidden="false" customHeight="false" outlineLevel="0" collapsed="false">
      <c r="A471" s="0" t="s">
        <v>595</v>
      </c>
      <c r="B471" s="0" t="s">
        <v>535</v>
      </c>
      <c r="C471" s="0" t="s">
        <v>536</v>
      </c>
      <c r="D471" s="0" t="n">
        <v>4</v>
      </c>
      <c r="E471" s="0" t="str">
        <f aca="false">IFERROR(IFERROR(REPLACE(C471,SEARCH($E$1,C471,1),LEN($E$1),""),REPLACE(C471,SEARCH($F$1,C471,1),LEN($F$1),"")),C471)</f>
        <v>www.studentcrowd.com/university-l1005841-s1008426-the_university_of_sheffield-sheffield</v>
      </c>
      <c r="F471" s="0" t="str">
        <f aca="false">REPLACE(E471,SEARCH("/",E471,1),LEN(E471),"")</f>
        <v>www.studentcrowd.com</v>
      </c>
      <c r="G471" s="0" t="n">
        <f aca="false">IF(F471="www.studentcrowd.com",D471*2/10,IF(F471="www.studentsreview.com",D471*2.5/10,"ERROR"))</f>
        <v>0.8</v>
      </c>
      <c r="H471" s="0" t="str">
        <f aca="false">VLOOKUP(G471,Sheet2!$A$1:$B$8,2,0)</f>
        <v>good_plus</v>
      </c>
      <c r="I471" s="0" t="str">
        <f aca="false">"{""classes"":["""&amp;H471&amp;"""],""text"":"""&amp;A471&amp;"""},"</f>
        <v>{"classes":["good_plus"],"text":"There has been the recent opening of The Diamond, which has more lecture theaters as well as new labs. There are also lots of clubs and societies, all of which can be found online, as well as being advertised during activities fair and freshers fair. A lot of help has been available in terms of career support and have a whole team dedicated to each disciplinary."},</v>
      </c>
    </row>
    <row r="472" customFormat="false" ht="12.8" hidden="false" customHeight="false" outlineLevel="0" collapsed="false">
      <c r="A472" s="0" t="s">
        <v>600</v>
      </c>
      <c r="B472" s="0" t="s">
        <v>535</v>
      </c>
      <c r="C472" s="0" t="s">
        <v>536</v>
      </c>
      <c r="D472" s="0" t="n">
        <v>4</v>
      </c>
      <c r="E472" s="0" t="str">
        <f aca="false">IFERROR(IFERROR(REPLACE(C472,SEARCH($E$1,C472,1),LEN($E$1),""),REPLACE(C472,SEARCH($F$1,C472,1),LEN($F$1),"")),C472)</f>
        <v>www.studentcrowd.com/university-l1005841-s1008426-the_university_of_sheffield-sheffield</v>
      </c>
      <c r="F472" s="0" t="str">
        <f aca="false">REPLACE(E472,SEARCH("/",E472,1),LEN(E472),"")</f>
        <v>www.studentcrowd.com</v>
      </c>
      <c r="G472" s="0" t="n">
        <f aca="false">IF(F472="www.studentcrowd.com",D472*2/10,IF(F472="www.studentsreview.com",D472*2.5/10,"ERROR"))</f>
        <v>0.8</v>
      </c>
      <c r="H472" s="0" t="str">
        <f aca="false">VLOOKUP(G472,Sheet2!$A$1:$B$8,2,0)</f>
        <v>good_plus</v>
      </c>
      <c r="I472" s="0" t="str">
        <f aca="false">"{""classes"":["""&amp;H472&amp;"""],""text"":"""&amp;A472&amp;"""},"</f>
        <v>{"classes":["good_plus"],"text":"Very solid modern and switched on university, but the only exceptional aspect is the students union."},</v>
      </c>
    </row>
    <row r="473" customFormat="false" ht="12.8" hidden="false" customHeight="false" outlineLevel="0" collapsed="false">
      <c r="A473" s="0" t="s">
        <v>611</v>
      </c>
      <c r="B473" s="0" t="s">
        <v>535</v>
      </c>
      <c r="C473" s="0" t="s">
        <v>536</v>
      </c>
      <c r="D473" s="0" t="n">
        <v>4</v>
      </c>
      <c r="E473" s="0" t="str">
        <f aca="false">IFERROR(IFERROR(REPLACE(C473,SEARCH($E$1,C473,1),LEN($E$1),""),REPLACE(C473,SEARCH($F$1,C473,1),LEN($F$1),"")),C473)</f>
        <v>www.studentcrowd.com/university-l1005841-s1008426-the_university_of_sheffield-sheffield</v>
      </c>
      <c r="F473" s="0" t="str">
        <f aca="false">REPLACE(E473,SEARCH("/",E473,1),LEN(E473),"")</f>
        <v>www.studentcrowd.com</v>
      </c>
      <c r="G473" s="0" t="n">
        <f aca="false">IF(F473="www.studentcrowd.com",D473*2/10,IF(F473="www.studentsreview.com",D473*2.5/10,"ERROR"))</f>
        <v>0.8</v>
      </c>
      <c r="H473" s="0" t="str">
        <f aca="false">VLOOKUP(G473,Sheet2!$A$1:$B$8,2,0)</f>
        <v>good_plus</v>
      </c>
      <c r="I473" s="0" t="str">
        <f aca="false">"{""classes"":["""&amp;H473&amp;"""],""text"":"""&amp;A473&amp;"""},"</f>
        <v>{"classes":["good_plus"],"text":"The university is fantastic and Sheffield is an incredible city, I cant imagine ever going to University anywhere else."},</v>
      </c>
    </row>
    <row r="474" customFormat="false" ht="12.8" hidden="false" customHeight="false" outlineLevel="0" collapsed="false">
      <c r="A474" s="0" t="s">
        <v>615</v>
      </c>
      <c r="B474" s="0" t="s">
        <v>535</v>
      </c>
      <c r="C474" s="0" t="s">
        <v>536</v>
      </c>
      <c r="D474" s="0" t="n">
        <v>4</v>
      </c>
      <c r="E474" s="0" t="str">
        <f aca="false">IFERROR(IFERROR(REPLACE(C474,SEARCH($E$1,C474,1),LEN($E$1),""),REPLACE(C474,SEARCH($F$1,C474,1),LEN($F$1),"")),C474)</f>
        <v>www.studentcrowd.com/university-l1005841-s1008426-the_university_of_sheffield-sheffield</v>
      </c>
      <c r="F474" s="0" t="str">
        <f aca="false">REPLACE(E474,SEARCH("/",E474,1),LEN(E474),"")</f>
        <v>www.studentcrowd.com</v>
      </c>
      <c r="G474" s="0" t="n">
        <f aca="false">IF(F474="www.studentcrowd.com",D474*2/10,IF(F474="www.studentsreview.com",D474*2.5/10,"ERROR"))</f>
        <v>0.8</v>
      </c>
      <c r="H474" s="0" t="str">
        <f aca="false">VLOOKUP(G474,Sheet2!$A$1:$B$8,2,0)</f>
        <v>good_plus</v>
      </c>
      <c r="I474" s="0" t="str">
        <f aca="false">"{""classes"":["""&amp;H474&amp;"""],""text"":"""&amp;A474&amp;"""},"</f>
        <v>{"classes":["good_plus"],"text":"The perfect mix of a campus and city university, an absolutely fantastic SU and amazing facilities. The University and city itself is fantastic, the only small problem is slightly low standards in teaching in my department  Economics . Looking past that though it is fantastic and considering it was my insurance I cant imagine I would have enjoyed Bath  my firm  more than Sheffield."},</v>
      </c>
    </row>
    <row r="475" customFormat="false" ht="12.8" hidden="false" customHeight="false" outlineLevel="0" collapsed="false">
      <c r="A475" s="0" t="s">
        <v>645</v>
      </c>
      <c r="B475" s="0" t="s">
        <v>535</v>
      </c>
      <c r="C475" s="0" t="s">
        <v>536</v>
      </c>
      <c r="D475" s="0" t="n">
        <v>4</v>
      </c>
      <c r="E475" s="0" t="str">
        <f aca="false">IFERROR(IFERROR(REPLACE(C475,SEARCH($E$1,C475,1),LEN($E$1),""),REPLACE(C475,SEARCH($F$1,C475,1),LEN($F$1),"")),C475)</f>
        <v>www.studentcrowd.com/university-l1005841-s1008426-the_university_of_sheffield-sheffield</v>
      </c>
      <c r="F475" s="0" t="str">
        <f aca="false">REPLACE(E475,SEARCH("/",E475,1),LEN(E475),"")</f>
        <v>www.studentcrowd.com</v>
      </c>
      <c r="G475" s="0" t="n">
        <f aca="false">IF(F475="www.studentcrowd.com",D475*2/10,IF(F475="www.studentsreview.com",D475*2.5/10,"ERROR"))</f>
        <v>0.8</v>
      </c>
      <c r="H475" s="0" t="str">
        <f aca="false">VLOOKUP(G475,Sheet2!$A$1:$B$8,2,0)</f>
        <v>good_plus</v>
      </c>
      <c r="I475" s="0" t="str">
        <f aca="false">"{""classes"":["""&amp;H475&amp;"""],""text"":"""&amp;A475&amp;"""},"</f>
        <v>{"classes":["good_plus"],"text":"Best 3 years of my life, cheers Sheff."},</v>
      </c>
    </row>
    <row r="476" customFormat="false" ht="12.8" hidden="false" customHeight="false" outlineLevel="0" collapsed="false">
      <c r="A476" s="0" t="s">
        <v>651</v>
      </c>
      <c r="B476" s="0" t="s">
        <v>535</v>
      </c>
      <c r="C476" s="0" t="s">
        <v>536</v>
      </c>
      <c r="D476" s="0" t="n">
        <v>4</v>
      </c>
      <c r="E476" s="0" t="str">
        <f aca="false">IFERROR(IFERROR(REPLACE(C476,SEARCH($E$1,C476,1),LEN($E$1),""),REPLACE(C476,SEARCH($F$1,C476,1),LEN($F$1),"")),C476)</f>
        <v>www.studentcrowd.com/university-l1005841-s1008426-the_university_of_sheffield-sheffield</v>
      </c>
      <c r="F476" s="0" t="str">
        <f aca="false">REPLACE(E476,SEARCH("/",E476,1),LEN(E476),"")</f>
        <v>www.studentcrowd.com</v>
      </c>
      <c r="G476" s="0" t="n">
        <f aca="false">IF(F476="www.studentcrowd.com",D476*2/10,IF(F476="www.studentsreview.com",D476*2.5/10,"ERROR"))</f>
        <v>0.8</v>
      </c>
      <c r="H476" s="0" t="str">
        <f aca="false">VLOOKUP(G476,Sheet2!$A$1:$B$8,2,0)</f>
        <v>good_plus</v>
      </c>
      <c r="I476" s="0" t="str">
        <f aca="false">"{""classes"":["""&amp;H476&amp;"""],""text"":"""&amp;A476&amp;"""},"</f>
        <v>{"classes":["good_plus"],"text":"Great range of societies and facilities and the union is very good"},</v>
      </c>
    </row>
    <row r="477" customFormat="false" ht="12.8" hidden="false" customHeight="false" outlineLevel="0" collapsed="false">
      <c r="A477" s="0" t="s">
        <v>654</v>
      </c>
      <c r="B477" s="0" t="s">
        <v>535</v>
      </c>
      <c r="C477" s="0" t="s">
        <v>536</v>
      </c>
      <c r="D477" s="0" t="n">
        <v>3</v>
      </c>
      <c r="E477" s="0" t="str">
        <f aca="false">IFERROR(IFERROR(REPLACE(C477,SEARCH($E$1,C477,1),LEN($E$1),""),REPLACE(C477,SEARCH($F$1,C477,1),LEN($F$1),"")),C477)</f>
        <v>www.studentcrowd.com/university-l1005841-s1008426-the_university_of_sheffield-sheffield</v>
      </c>
      <c r="F477" s="0" t="str">
        <f aca="false">REPLACE(E477,SEARCH("/",E477,1),LEN(E477),"")</f>
        <v>www.studentcrowd.com</v>
      </c>
      <c r="G477" s="0" t="n">
        <f aca="false">IF(F477="www.studentcrowd.com",D477*2/10,IF(F477="www.studentsreview.com",D477*2.5/10,"ERROR"))</f>
        <v>0.6</v>
      </c>
      <c r="H477" s="0" t="str">
        <f aca="false">VLOOKUP(G477,Sheet2!$A$1:$B$8,2,0)</f>
        <v>middle_plus</v>
      </c>
      <c r="I477" s="0" t="str">
        <f aca="false">"{""classes"":["""&amp;H477&amp;"""],""text"":"""&amp;A477&amp;"""},"</f>
        <v>{"classes":["middle_plus"],"text":"WiFi was a bit patchy and slow, libraries were always full and were really limited in the amount of popular books  one reference copy for a course of 200 . Not many societies and all expect you to pay but barely put on any events or anything."},</v>
      </c>
    </row>
    <row r="478" customFormat="false" ht="12.8" hidden="false" customHeight="false" outlineLevel="0" collapsed="false">
      <c r="A478" s="0" t="s">
        <v>660</v>
      </c>
      <c r="B478" s="0" t="s">
        <v>535</v>
      </c>
      <c r="C478" s="0" t="s">
        <v>536</v>
      </c>
      <c r="D478" s="0" t="n">
        <v>4</v>
      </c>
      <c r="E478" s="0" t="str">
        <f aca="false">IFERROR(IFERROR(REPLACE(C478,SEARCH($E$1,C478,1),LEN($E$1),""),REPLACE(C478,SEARCH($F$1,C478,1),LEN($F$1),"")),C478)</f>
        <v>www.studentcrowd.com/university-l1005841-s1008426-the_university_of_sheffield-sheffield</v>
      </c>
      <c r="F478" s="0" t="str">
        <f aca="false">REPLACE(E478,SEARCH("/",E478,1),LEN(E478),"")</f>
        <v>www.studentcrowd.com</v>
      </c>
      <c r="G478" s="0" t="n">
        <f aca="false">IF(F478="www.studentcrowd.com",D478*2/10,IF(F478="www.studentsreview.com",D478*2.5/10,"ERROR"))</f>
        <v>0.8</v>
      </c>
      <c r="H478" s="0" t="str">
        <f aca="false">VLOOKUP(G478,Sheet2!$A$1:$B$8,2,0)</f>
        <v>good_plus</v>
      </c>
      <c r="I478" s="0" t="str">
        <f aca="false">"{""classes"":["""&amp;H478&amp;"""],""text"":"""&amp;A478&amp;"""},"</f>
        <v>{"classes":["good_plus"],"text":"Such an opportunity rich community around the university."},</v>
      </c>
    </row>
    <row r="479" customFormat="false" ht="12.8" hidden="false" customHeight="false" outlineLevel="0" collapsed="false">
      <c r="A479" s="0" t="s">
        <v>667</v>
      </c>
      <c r="B479" s="0" t="s">
        <v>535</v>
      </c>
      <c r="C479" s="0" t="s">
        <v>536</v>
      </c>
      <c r="D479" s="0" t="n">
        <v>4</v>
      </c>
      <c r="E479" s="0" t="str">
        <f aca="false">IFERROR(IFERROR(REPLACE(C479,SEARCH($E$1,C479,1),LEN($E$1),""),REPLACE(C479,SEARCH($F$1,C479,1),LEN($F$1),"")),C479)</f>
        <v>www.studentcrowd.com/university-l1005841-s1008426-the_university_of_sheffield-sheffield</v>
      </c>
      <c r="F479" s="0" t="str">
        <f aca="false">REPLACE(E479,SEARCH("/",E479,1),LEN(E479),"")</f>
        <v>www.studentcrowd.com</v>
      </c>
      <c r="G479" s="0" t="n">
        <f aca="false">IF(F479="www.studentcrowd.com",D479*2/10,IF(F479="www.studentsreview.com",D479*2.5/10,"ERROR"))</f>
        <v>0.8</v>
      </c>
      <c r="H479" s="0" t="str">
        <f aca="false">VLOOKUP(G479,Sheet2!$A$1:$B$8,2,0)</f>
        <v>good_plus</v>
      </c>
      <c r="I479" s="0" t="str">
        <f aca="false">"{""classes"":["""&amp;H479&amp;"""],""text"":"""&amp;A479&amp;"""},"</f>
        <v>{"classes":["good_plus"],"text":"The facilities are second to none"},</v>
      </c>
    </row>
    <row r="480" customFormat="false" ht="12.8" hidden="false" customHeight="false" outlineLevel="0" collapsed="false">
      <c r="A480" s="0" t="s">
        <v>670</v>
      </c>
      <c r="B480" s="0" t="s">
        <v>535</v>
      </c>
      <c r="C480" s="0" t="s">
        <v>536</v>
      </c>
      <c r="D480" s="0" t="n">
        <v>2</v>
      </c>
      <c r="E480" s="0" t="str">
        <f aca="false">IFERROR(IFERROR(REPLACE(C480,SEARCH($E$1,C480,1),LEN($E$1),""),REPLACE(C480,SEARCH($F$1,C480,1),LEN($F$1),"")),C480)</f>
        <v>www.studentcrowd.com/university-l1005841-s1008426-the_university_of_sheffield-sheffield</v>
      </c>
      <c r="F480" s="0" t="str">
        <f aca="false">REPLACE(E480,SEARCH("/",E480,1),LEN(E480),"")</f>
        <v>www.studentcrowd.com</v>
      </c>
      <c r="G480" s="0" t="n">
        <f aca="false">IF(F480="www.studentcrowd.com",D480*2/10,IF(F480="www.studentsreview.com",D480*2.5/10,"ERROR"))</f>
        <v>0.4</v>
      </c>
      <c r="H480" s="0" t="str">
        <f aca="false">VLOOKUP(G480,Sheet2!$A$1:$B$8,2,0)</f>
        <v>middle_minus</v>
      </c>
      <c r="I480" s="0" t="str">
        <f aca="false">"{""classes"":["""&amp;H480&amp;"""],""text"":"""&amp;A480&amp;"""},"</f>
        <v>{"classes":["middle_minus"],"text":"Not worth the money. Lack of student support and mediocre teaching. Standards dragged down due to the university accepting just about anyone. This also means lectures are often rammed to the full. Not worth the current price of an arts degree."},</v>
      </c>
    </row>
    <row r="481" customFormat="false" ht="12.8" hidden="false" customHeight="false" outlineLevel="0" collapsed="false">
      <c r="A481" s="0" t="s">
        <v>677</v>
      </c>
      <c r="B481" s="0" t="s">
        <v>535</v>
      </c>
      <c r="C481" s="0" t="s">
        <v>536</v>
      </c>
      <c r="D481" s="0" t="n">
        <v>3</v>
      </c>
      <c r="E481" s="0" t="str">
        <f aca="false">IFERROR(IFERROR(REPLACE(C481,SEARCH($E$1,C481,1),LEN($E$1),""),REPLACE(C481,SEARCH($F$1,C481,1),LEN($F$1),"")),C481)</f>
        <v>www.studentcrowd.com/university-l1005841-s1008426-the_university_of_sheffield-sheffield</v>
      </c>
      <c r="F481" s="0" t="str">
        <f aca="false">REPLACE(E481,SEARCH("/",E481,1),LEN(E481),"")</f>
        <v>www.studentcrowd.com</v>
      </c>
      <c r="G481" s="0" t="n">
        <f aca="false">IF(F481="www.studentcrowd.com",D481*2/10,IF(F481="www.studentsreview.com",D481*2.5/10,"ERROR"))</f>
        <v>0.6</v>
      </c>
      <c r="H481" s="0" t="str">
        <f aca="false">VLOOKUP(G481,Sheet2!$A$1:$B$8,2,0)</f>
        <v>middle_plus</v>
      </c>
      <c r="I481" s="0" t="str">
        <f aca="false">"{""classes"":["""&amp;H481&amp;"""],""text"":"""&amp;A481&amp;"""},"</f>
        <v>{"classes":["middle_plus"],"text":"Way overrated Union. Nothing for anyone remotely alternative. Terrible at catering for gluten-free."},</v>
      </c>
    </row>
    <row r="482" customFormat="false" ht="12.8" hidden="false" customHeight="false" outlineLevel="0" collapsed="false">
      <c r="A482" s="0" t="s">
        <v>679</v>
      </c>
      <c r="B482" s="0" t="s">
        <v>535</v>
      </c>
      <c r="C482" s="0" t="s">
        <v>536</v>
      </c>
      <c r="D482" s="0" t="n">
        <v>4</v>
      </c>
      <c r="E482" s="0" t="str">
        <f aca="false">IFERROR(IFERROR(REPLACE(C482,SEARCH($E$1,C482,1),LEN($E$1),""),REPLACE(C482,SEARCH($F$1,C482,1),LEN($F$1),"")),C482)</f>
        <v>www.studentcrowd.com/university-l1005841-s1008426-the_university_of_sheffield-sheffield</v>
      </c>
      <c r="F482" s="0" t="str">
        <f aca="false">REPLACE(E482,SEARCH("/",E482,1),LEN(E482),"")</f>
        <v>www.studentcrowd.com</v>
      </c>
      <c r="G482" s="0" t="n">
        <f aca="false">IF(F482="www.studentcrowd.com",D482*2/10,IF(F482="www.studentsreview.com",D482*2.5/10,"ERROR"))</f>
        <v>0.8</v>
      </c>
      <c r="H482" s="0" t="str">
        <f aca="false">VLOOKUP(G482,Sheet2!$A$1:$B$8,2,0)</f>
        <v>good_plus</v>
      </c>
      <c r="I482" s="0" t="str">
        <f aca="false">"{""classes"":["""&amp;H482&amp;"""],""text"":"""&amp;A482&amp;"""},"</f>
        <v>{"classes":["good_plus"],"text":"Experienced tutors input is worthwhile"},</v>
      </c>
    </row>
    <row r="483" customFormat="false" ht="12.8" hidden="false" customHeight="false" outlineLevel="0" collapsed="false">
      <c r="A483" s="0" t="s">
        <v>680</v>
      </c>
      <c r="B483" s="0" t="s">
        <v>535</v>
      </c>
      <c r="C483" s="0" t="s">
        <v>536</v>
      </c>
      <c r="D483" s="0" t="n">
        <v>4</v>
      </c>
      <c r="E483" s="0" t="str">
        <f aca="false">IFERROR(IFERROR(REPLACE(C483,SEARCH($E$1,C483,1),LEN($E$1),""),REPLACE(C483,SEARCH($F$1,C483,1),LEN($F$1),"")),C483)</f>
        <v>www.studentcrowd.com/university-l1005841-s1008426-the_university_of_sheffield-sheffield</v>
      </c>
      <c r="F483" s="0" t="str">
        <f aca="false">REPLACE(E483,SEARCH("/",E483,1),LEN(E483),"")</f>
        <v>www.studentcrowd.com</v>
      </c>
      <c r="G483" s="0" t="n">
        <f aca="false">IF(F483="www.studentcrowd.com",D483*2/10,IF(F483="www.studentsreview.com",D483*2.5/10,"ERROR"))</f>
        <v>0.8</v>
      </c>
      <c r="H483" s="0" t="str">
        <f aca="false">VLOOKUP(G483,Sheet2!$A$1:$B$8,2,0)</f>
        <v>good_plus</v>
      </c>
      <c r="I483" s="0" t="str">
        <f aca="false">"{""classes"":["""&amp;H483&amp;"""],""text"":"""&amp;A483&amp;"""},"</f>
        <v>{"classes":["good_plus"],"text":"eduroam always cuts out and has weak signal often anyway"},</v>
      </c>
    </row>
    <row r="484" customFormat="false" ht="12.8" hidden="false" customHeight="false" outlineLevel="0" collapsed="false">
      <c r="A484" s="0" t="s">
        <v>684</v>
      </c>
      <c r="B484" s="0" t="s">
        <v>682</v>
      </c>
      <c r="C484" s="0" t="s">
        <v>683</v>
      </c>
      <c r="D484" s="0" t="n">
        <v>3</v>
      </c>
      <c r="E484" s="0" t="str">
        <f aca="false">IFERROR(IFERROR(REPLACE(C484,SEARCH($E$1,C484,1),LEN($E$1),""),REPLACE(C484,SEARCH($F$1,C484,1),LEN($F$1),"")),C484)</f>
        <v>www.studentcrowd.com/university-l1003942-s1008389-queen_mary_university_of_london-london</v>
      </c>
      <c r="F484" s="0" t="str">
        <f aca="false">REPLACE(E484,SEARCH("/",E484,1),LEN(E484),"")</f>
        <v>www.studentcrowd.com</v>
      </c>
      <c r="G484" s="0" t="n">
        <f aca="false">IF(F484="www.studentcrowd.com",D484*2/10,IF(F484="www.studentsreview.com",D484*2.5/10,"ERROR"))</f>
        <v>0.6</v>
      </c>
      <c r="H484" s="0" t="str">
        <f aca="false">VLOOKUP(G484,Sheet2!$A$1:$B$8,2,0)</f>
        <v>middle_plus</v>
      </c>
      <c r="I484" s="0" t="str">
        <f aca="false">"{""classes"":["""&amp;H484&amp;"""],""text"":"""&amp;A484&amp;"""},"</f>
        <v>{"classes":["middle_plus"],"text":"I have joined some societies but find it difficult to keep in touch with them"},</v>
      </c>
    </row>
    <row r="485" customFormat="false" ht="12.8" hidden="false" customHeight="false" outlineLevel="0" collapsed="false">
      <c r="A485" s="0" t="s">
        <v>685</v>
      </c>
      <c r="B485" s="0" t="s">
        <v>682</v>
      </c>
      <c r="C485" s="0" t="s">
        <v>683</v>
      </c>
      <c r="D485" s="0" t="n">
        <v>3</v>
      </c>
      <c r="E485" s="0" t="str">
        <f aca="false">IFERROR(IFERROR(REPLACE(C485,SEARCH($E$1,C485,1),LEN($E$1),""),REPLACE(C485,SEARCH($F$1,C485,1),LEN($F$1),"")),C485)</f>
        <v>www.studentcrowd.com/university-l1003942-s1008389-queen_mary_university_of_london-london</v>
      </c>
      <c r="F485" s="0" t="str">
        <f aca="false">REPLACE(E485,SEARCH("/",E485,1),LEN(E485),"")</f>
        <v>www.studentcrowd.com</v>
      </c>
      <c r="G485" s="0" t="n">
        <f aca="false">IF(F485="www.studentcrowd.com",D485*2/10,IF(F485="www.studentsreview.com",D485*2.5/10,"ERROR"))</f>
        <v>0.6</v>
      </c>
      <c r="H485" s="0" t="str">
        <f aca="false">VLOOKUP(G485,Sheet2!$A$1:$B$8,2,0)</f>
        <v>middle_plus</v>
      </c>
      <c r="I485" s="0" t="str">
        <f aca="false">"{""classes"":["""&amp;H485&amp;"""],""text"":"""&amp;A485&amp;"""},"</f>
        <v>{"classes":["middle_plus"],"text":"Campus based uni extremely close to central London, amazing night life avalible and great career opportunities"},</v>
      </c>
    </row>
    <row r="486" customFormat="false" ht="12.8" hidden="false" customHeight="false" outlineLevel="0" collapsed="false">
      <c r="A486" s="0" t="s">
        <v>687</v>
      </c>
      <c r="B486" s="0" t="s">
        <v>682</v>
      </c>
      <c r="C486" s="0" t="s">
        <v>683</v>
      </c>
      <c r="D486" s="0" t="n">
        <v>4</v>
      </c>
      <c r="E486" s="0" t="str">
        <f aca="false">IFERROR(IFERROR(REPLACE(C486,SEARCH($E$1,C486,1),LEN($E$1),""),REPLACE(C486,SEARCH($F$1,C486,1),LEN($F$1),"")),C486)</f>
        <v>www.studentcrowd.com/university-l1003942-s1008389-queen_mary_university_of_london-london</v>
      </c>
      <c r="F486" s="0" t="str">
        <f aca="false">REPLACE(E486,SEARCH("/",E486,1),LEN(E486),"")</f>
        <v>www.studentcrowd.com</v>
      </c>
      <c r="G486" s="0" t="n">
        <f aca="false">IF(F486="www.studentcrowd.com",D486*2/10,IF(F486="www.studentsreview.com",D486*2.5/10,"ERROR"))</f>
        <v>0.8</v>
      </c>
      <c r="H486" s="0" t="str">
        <f aca="false">VLOOKUP(G486,Sheet2!$A$1:$B$8,2,0)</f>
        <v>good_plus</v>
      </c>
      <c r="I486" s="0" t="str">
        <f aca="false">"{""classes"":["""&amp;H486&amp;"""],""text"":"""&amp;A486&amp;"""},"</f>
        <v>{"classes":["good_plus"],"text":"Nice uni Lots of friendly people Good location Loads of amenities Close to central London Lecture theatres are nice Good library"},</v>
      </c>
    </row>
    <row r="487" customFormat="false" ht="12.8" hidden="false" customHeight="false" outlineLevel="0" collapsed="false">
      <c r="A487" s="0" t="s">
        <v>691</v>
      </c>
      <c r="B487" s="0" t="s">
        <v>682</v>
      </c>
      <c r="C487" s="0" t="s">
        <v>683</v>
      </c>
      <c r="D487" s="0" t="n">
        <v>4</v>
      </c>
      <c r="E487" s="0" t="str">
        <f aca="false">IFERROR(IFERROR(REPLACE(C487,SEARCH($E$1,C487,1),LEN($E$1),""),REPLACE(C487,SEARCH($F$1,C487,1),LEN($F$1),"")),C487)</f>
        <v>www.studentcrowd.com/university-l1003942-s1008389-queen_mary_university_of_london-london</v>
      </c>
      <c r="F487" s="0" t="str">
        <f aca="false">REPLACE(E487,SEARCH("/",E487,1),LEN(E487),"")</f>
        <v>www.studentcrowd.com</v>
      </c>
      <c r="G487" s="0" t="n">
        <f aca="false">IF(F487="www.studentcrowd.com",D487*2/10,IF(F487="www.studentsreview.com",D487*2.5/10,"ERROR"))</f>
        <v>0.8</v>
      </c>
      <c r="H487" s="0" t="str">
        <f aca="false">VLOOKUP(G487,Sheet2!$A$1:$B$8,2,0)</f>
        <v>good_plus</v>
      </c>
      <c r="I487" s="0" t="str">
        <f aca="false">"{""classes"":["""&amp;H487&amp;"""],""text"":"""&amp;A487&amp;"""},"</f>
        <v>{"classes":["good_plus"],"text":"My stay at the uni for my MS degree was superb with all the required facilities at my disposal."},</v>
      </c>
    </row>
    <row r="488" customFormat="false" ht="12.8" hidden="false" customHeight="false" outlineLevel="0" collapsed="false">
      <c r="A488" s="0" t="s">
        <v>694</v>
      </c>
      <c r="B488" s="0" t="s">
        <v>682</v>
      </c>
      <c r="C488" s="0" t="s">
        <v>683</v>
      </c>
      <c r="D488" s="0" t="n">
        <v>4</v>
      </c>
      <c r="E488" s="0" t="str">
        <f aca="false">IFERROR(IFERROR(REPLACE(C488,SEARCH($E$1,C488,1),LEN($E$1),""),REPLACE(C488,SEARCH($F$1,C488,1),LEN($F$1),"")),C488)</f>
        <v>www.studentcrowd.com/university-l1003942-s1008389-queen_mary_university_of_london-london</v>
      </c>
      <c r="F488" s="0" t="str">
        <f aca="false">REPLACE(E488,SEARCH("/",E488,1),LEN(E488),"")</f>
        <v>www.studentcrowd.com</v>
      </c>
      <c r="G488" s="0" t="n">
        <f aca="false">IF(F488="www.studentcrowd.com",D488*2/10,IF(F488="www.studentsreview.com",D488*2.5/10,"ERROR"))</f>
        <v>0.8</v>
      </c>
      <c r="H488" s="0" t="str">
        <f aca="false">VLOOKUP(G488,Sheet2!$A$1:$B$8,2,0)</f>
        <v>good_plus</v>
      </c>
      <c r="I488" s="0" t="str">
        <f aca="false">"{""classes"":["""&amp;H488&amp;"""],""text"":"""&amp;A488&amp;"""},"</f>
        <v>{"classes":["good_plus"],"text":"Finest English teaching in the world!"},</v>
      </c>
    </row>
    <row r="489" customFormat="false" ht="12.8" hidden="false" customHeight="false" outlineLevel="0" collapsed="false">
      <c r="A489" s="0" t="s">
        <v>696</v>
      </c>
      <c r="B489" s="0" t="s">
        <v>682</v>
      </c>
      <c r="C489" s="0" t="s">
        <v>683</v>
      </c>
      <c r="D489" s="0" t="n">
        <v>4</v>
      </c>
      <c r="E489" s="0" t="str">
        <f aca="false">IFERROR(IFERROR(REPLACE(C489,SEARCH($E$1,C489,1),LEN($E$1),""),REPLACE(C489,SEARCH($F$1,C489,1),LEN($F$1),"")),C489)</f>
        <v>www.studentcrowd.com/university-l1003942-s1008389-queen_mary_university_of_london-london</v>
      </c>
      <c r="F489" s="0" t="str">
        <f aca="false">REPLACE(E489,SEARCH("/",E489,1),LEN(E489),"")</f>
        <v>www.studentcrowd.com</v>
      </c>
      <c r="G489" s="0" t="n">
        <f aca="false">IF(F489="www.studentcrowd.com",D489*2/10,IF(F489="www.studentsreview.com",D489*2.5/10,"ERROR"))</f>
        <v>0.8</v>
      </c>
      <c r="H489" s="0" t="str">
        <f aca="false">VLOOKUP(G489,Sheet2!$A$1:$B$8,2,0)</f>
        <v>good_plus</v>
      </c>
      <c r="I489" s="0" t="str">
        <f aca="false">"{""classes"":["""&amp;H489&amp;"""],""text"":"""&amp;A489&amp;"""},"</f>
        <v>{"classes":["good_plus"],"text":"Great school! Love my degree course and everyone is very welcoming and helpful."},</v>
      </c>
    </row>
    <row r="490" customFormat="false" ht="12.8" hidden="false" customHeight="false" outlineLevel="0" collapsed="false">
      <c r="A490" s="0" t="s">
        <v>699</v>
      </c>
      <c r="B490" s="0" t="s">
        <v>682</v>
      </c>
      <c r="C490" s="0" t="s">
        <v>683</v>
      </c>
      <c r="D490" s="0" t="n">
        <v>4</v>
      </c>
      <c r="E490" s="0" t="str">
        <f aca="false">IFERROR(IFERROR(REPLACE(C490,SEARCH($E$1,C490,1),LEN($E$1),""),REPLACE(C490,SEARCH($F$1,C490,1),LEN($F$1),"")),C490)</f>
        <v>www.studentcrowd.com/university-l1003942-s1008389-queen_mary_university_of_london-london</v>
      </c>
      <c r="F490" s="0" t="str">
        <f aca="false">REPLACE(E490,SEARCH("/",E490,1),LEN(E490),"")</f>
        <v>www.studentcrowd.com</v>
      </c>
      <c r="G490" s="0" t="n">
        <f aca="false">IF(F490="www.studentcrowd.com",D490*2/10,IF(F490="www.studentsreview.com",D490*2.5/10,"ERROR"))</f>
        <v>0.8</v>
      </c>
      <c r="H490" s="0" t="str">
        <f aca="false">VLOOKUP(G490,Sheet2!$A$1:$B$8,2,0)</f>
        <v>good_plus</v>
      </c>
      <c r="I490" s="0" t="str">
        <f aca="false">"{""classes"":["""&amp;H490&amp;"""],""text"":"""&amp;A490&amp;"""},"</f>
        <v>{"classes":["good_plus"],"text":"Nice and social uni, a lot of friends opportunities"},</v>
      </c>
    </row>
    <row r="491" customFormat="false" ht="12.8" hidden="false" customHeight="false" outlineLevel="0" collapsed="false">
      <c r="A491" s="0" t="s">
        <v>701</v>
      </c>
      <c r="B491" s="0" t="s">
        <v>682</v>
      </c>
      <c r="C491" s="0" t="s">
        <v>683</v>
      </c>
      <c r="D491" s="0" t="n">
        <v>4</v>
      </c>
      <c r="E491" s="0" t="str">
        <f aca="false">IFERROR(IFERROR(REPLACE(C491,SEARCH($E$1,C491,1),LEN($E$1),""),REPLACE(C491,SEARCH($F$1,C491,1),LEN($F$1),"")),C491)</f>
        <v>www.studentcrowd.com/university-l1003942-s1008389-queen_mary_university_of_london-london</v>
      </c>
      <c r="F491" s="0" t="str">
        <f aca="false">REPLACE(E491,SEARCH("/",E491,1),LEN(E491),"")</f>
        <v>www.studentcrowd.com</v>
      </c>
      <c r="G491" s="0" t="n">
        <f aca="false">IF(F491="www.studentcrowd.com",D491*2/10,IF(F491="www.studentsreview.com",D491*2.5/10,"ERROR"))</f>
        <v>0.8</v>
      </c>
      <c r="H491" s="0" t="str">
        <f aca="false">VLOOKUP(G491,Sheet2!$A$1:$B$8,2,0)</f>
        <v>good_plus</v>
      </c>
      <c r="I491" s="0" t="str">
        <f aca="false">"{""classes"":["""&amp;H491&amp;"""],""text"":"""&amp;A491&amp;"""},"</f>
        <v>{"classes":["good_plus"],"text":"The best year of my life so far on campus"},</v>
      </c>
    </row>
    <row r="492" customFormat="false" ht="12.8" hidden="false" customHeight="false" outlineLevel="0" collapsed="false">
      <c r="A492" s="0" t="s">
        <v>705</v>
      </c>
      <c r="B492" s="0" t="s">
        <v>703</v>
      </c>
      <c r="C492" s="0" t="s">
        <v>704</v>
      </c>
      <c r="D492" s="0" t="n">
        <v>1</v>
      </c>
      <c r="E492" s="0" t="str">
        <f aca="false">IFERROR(IFERROR(REPLACE(C492,SEARCH($E$1,C492,1),LEN($E$1),""),REPLACE(C492,SEARCH($F$1,C492,1),LEN($F$1),"")),C492)</f>
        <v>www.studentcrowd.com/university-l1006420-s1008444-the_university_of_southampton-southampton</v>
      </c>
      <c r="F492" s="0" t="str">
        <f aca="false">REPLACE(E492,SEARCH("/",E492,1),LEN(E492),"")</f>
        <v>www.studentcrowd.com</v>
      </c>
      <c r="G492" s="0" t="n">
        <f aca="false">IF(F492="www.studentcrowd.com",D492*2/10,IF(F492="www.studentsreview.com",D492*2.5/10,"ERROR"))</f>
        <v>0.2</v>
      </c>
      <c r="H492" s="0" t="str">
        <f aca="false">VLOOKUP(G492,Sheet2!$A$1:$B$8,2,0)</f>
        <v>bad</v>
      </c>
      <c r="I492" s="0" t="str">
        <f aca="false">"{""classes"":["""&amp;H492&amp;"""],""text"":"""&amp;A492&amp;"""},"</f>
        <v>{"classes":["bad"],"text":"I worked for 10 years at Southampton University PhD and several Fellowships/Postdocs: I just waste my time! Staff is unprofessional, low quality of teaching, lectures are focus to catch money but they dont care about students. Some young lectures enjoy to bully students or push students to catch other money. Many grants are from charities so please avoid to donate the money is wasted. There is no career at all, except for people that had already someone in the University as father, mother, sisters or relatives. i-solutions are horrible and not helpful. I am very happy that to be out from the system: Please avoid this place!!!!"},</v>
      </c>
    </row>
    <row r="493" customFormat="false" ht="12.8" hidden="false" customHeight="false" outlineLevel="0" collapsed="false">
      <c r="A493" s="0" t="s">
        <v>711</v>
      </c>
      <c r="B493" s="0" t="s">
        <v>703</v>
      </c>
      <c r="C493" s="0" t="s">
        <v>704</v>
      </c>
      <c r="D493" s="0" t="n">
        <v>3</v>
      </c>
      <c r="E493" s="0" t="str">
        <f aca="false">IFERROR(IFERROR(REPLACE(C493,SEARCH($E$1,C493,1),LEN($E$1),""),REPLACE(C493,SEARCH($F$1,C493,1),LEN($F$1),"")),C493)</f>
        <v>www.studentcrowd.com/university-l1006420-s1008444-the_university_of_southampton-southampton</v>
      </c>
      <c r="F493" s="0" t="str">
        <f aca="false">REPLACE(E493,SEARCH("/",E493,1),LEN(E493),"")</f>
        <v>www.studentcrowd.com</v>
      </c>
      <c r="G493" s="0" t="n">
        <f aca="false">IF(F493="www.studentcrowd.com",D493*2/10,IF(F493="www.studentsreview.com",D493*2.5/10,"ERROR"))</f>
        <v>0.6</v>
      </c>
      <c r="H493" s="0" t="str">
        <f aca="false">VLOOKUP(G493,Sheet2!$A$1:$B$8,2,0)</f>
        <v>middle_plus</v>
      </c>
      <c r="I493" s="0" t="str">
        <f aca="false">"{""classes"":["""&amp;H493&amp;"""],""text"":"""&amp;A493&amp;"""},"</f>
        <v>{"classes":["middle_plus"],"text":"I lile it but I was supposed to be on Avenue - what the fuck happened?"},</v>
      </c>
    </row>
    <row r="494" customFormat="false" ht="12.8" hidden="false" customHeight="false" outlineLevel="0" collapsed="false">
      <c r="A494" s="0" t="s">
        <v>713</v>
      </c>
      <c r="B494" s="0" t="s">
        <v>703</v>
      </c>
      <c r="C494" s="0" t="s">
        <v>704</v>
      </c>
      <c r="D494" s="0" t="n">
        <v>3</v>
      </c>
      <c r="E494" s="0" t="str">
        <f aca="false">IFERROR(IFERROR(REPLACE(C494,SEARCH($E$1,C494,1),LEN($E$1),""),REPLACE(C494,SEARCH($F$1,C494,1),LEN($F$1),"")),C494)</f>
        <v>www.studentcrowd.com/university-l1006420-s1008444-the_university_of_southampton-southampton</v>
      </c>
      <c r="F494" s="0" t="str">
        <f aca="false">REPLACE(E494,SEARCH("/",E494,1),LEN(E494),"")</f>
        <v>www.studentcrowd.com</v>
      </c>
      <c r="G494" s="0" t="n">
        <f aca="false">IF(F494="www.studentcrowd.com",D494*2/10,IF(F494="www.studentsreview.com",D494*2.5/10,"ERROR"))</f>
        <v>0.6</v>
      </c>
      <c r="H494" s="0" t="str">
        <f aca="false">VLOOKUP(G494,Sheet2!$A$1:$B$8,2,0)</f>
        <v>middle_plus</v>
      </c>
      <c r="I494" s="0" t="str">
        <f aca="false">"{""classes"":["""&amp;H494&amp;"""],""text"":"""&amp;A494&amp;"""},"</f>
        <v>{"classes":["middle_plus"],"text":"Internet is very unpredictable. Career information provided which is good."},</v>
      </c>
    </row>
    <row r="495" customFormat="false" ht="12.8" hidden="false" customHeight="false" outlineLevel="0" collapsed="false">
      <c r="A495" s="0" t="s">
        <v>714</v>
      </c>
      <c r="B495" s="0" t="s">
        <v>703</v>
      </c>
      <c r="C495" s="0" t="s">
        <v>704</v>
      </c>
      <c r="D495" s="0" t="n">
        <v>2</v>
      </c>
      <c r="E495" s="0" t="str">
        <f aca="false">IFERROR(IFERROR(REPLACE(C495,SEARCH($E$1,C495,1),LEN($E$1),""),REPLACE(C495,SEARCH($F$1,C495,1),LEN($F$1),"")),C495)</f>
        <v>www.studentcrowd.com/university-l1006420-s1008444-the_university_of_southampton-southampton</v>
      </c>
      <c r="F495" s="0" t="str">
        <f aca="false">REPLACE(E495,SEARCH("/",E495,1),LEN(E495),"")</f>
        <v>www.studentcrowd.com</v>
      </c>
      <c r="G495" s="0" t="n">
        <f aca="false">IF(F495="www.studentcrowd.com",D495*2/10,IF(F495="www.studentsreview.com",D495*2.5/10,"ERROR"))</f>
        <v>0.4</v>
      </c>
      <c r="H495" s="0" t="str">
        <f aca="false">VLOOKUP(G495,Sheet2!$A$1:$B$8,2,0)</f>
        <v>middle_minus</v>
      </c>
      <c r="I495" s="0" t="str">
        <f aca="false">"{""classes"":["""&amp;H495&amp;"""],""text"":"""&amp;A495&amp;"""},"</f>
        <v>{"classes":["middle_minus"],"text":"As long as the money gets in, that is all they care about. Expensive university with very low standards."},</v>
      </c>
    </row>
    <row r="496" customFormat="false" ht="12.8" hidden="false" customHeight="false" outlineLevel="0" collapsed="false">
      <c r="A496" s="0" t="s">
        <v>726</v>
      </c>
      <c r="B496" s="0" t="s">
        <v>703</v>
      </c>
      <c r="C496" s="0" t="s">
        <v>704</v>
      </c>
      <c r="D496" s="0" t="n">
        <v>2</v>
      </c>
      <c r="E496" s="0" t="str">
        <f aca="false">IFERROR(IFERROR(REPLACE(C496,SEARCH($E$1,C496,1),LEN($E$1),""),REPLACE(C496,SEARCH($F$1,C496,1),LEN($F$1),"")),C496)</f>
        <v>www.studentcrowd.com/university-l1006420-s1008444-the_university_of_southampton-southampton</v>
      </c>
      <c r="F496" s="0" t="str">
        <f aca="false">REPLACE(E496,SEARCH("/",E496,1),LEN(E496),"")</f>
        <v>www.studentcrowd.com</v>
      </c>
      <c r="G496" s="0" t="n">
        <f aca="false">IF(F496="www.studentcrowd.com",D496*2/10,IF(F496="www.studentsreview.com",D496*2.5/10,"ERROR"))</f>
        <v>0.4</v>
      </c>
      <c r="H496" s="0" t="str">
        <f aca="false">VLOOKUP(G496,Sheet2!$A$1:$B$8,2,0)</f>
        <v>middle_minus</v>
      </c>
      <c r="I496" s="0" t="str">
        <f aca="false">"{""classes"":["""&amp;H496&amp;"""],""text"":"""&amp;A496&amp;"""},"</f>
        <v>{"classes":["middle_minus"],"text":"Its a good university, but the Internet in halls was terrible, you have to join the gym to join quite a few sports club, which is youre struggling for money doesnt help. Other than that I like the uni and the campus."},</v>
      </c>
    </row>
    <row r="497" customFormat="false" ht="12.8" hidden="false" customHeight="false" outlineLevel="0" collapsed="false">
      <c r="A497" s="0" t="s">
        <v>731</v>
      </c>
      <c r="B497" s="0" t="s">
        <v>703</v>
      </c>
      <c r="C497" s="0" t="s">
        <v>704</v>
      </c>
      <c r="D497" s="0" t="n">
        <v>3</v>
      </c>
      <c r="E497" s="0" t="str">
        <f aca="false">IFERROR(IFERROR(REPLACE(C497,SEARCH($E$1,C497,1),LEN($E$1),""),REPLACE(C497,SEARCH($F$1,C497,1),LEN($F$1),"")),C497)</f>
        <v>www.studentcrowd.com/university-l1006420-s1008444-the_university_of_southampton-southampton</v>
      </c>
      <c r="F497" s="0" t="str">
        <f aca="false">REPLACE(E497,SEARCH("/",E497,1),LEN(E497),"")</f>
        <v>www.studentcrowd.com</v>
      </c>
      <c r="G497" s="0" t="n">
        <f aca="false">IF(F497="www.studentcrowd.com",D497*2/10,IF(F497="www.studentsreview.com",D497*2.5/10,"ERROR"))</f>
        <v>0.6</v>
      </c>
      <c r="H497" s="0" t="str">
        <f aca="false">VLOOKUP(G497,Sheet2!$A$1:$B$8,2,0)</f>
        <v>middle_plus</v>
      </c>
      <c r="I497" s="0" t="str">
        <f aca="false">"{""classes"":["""&amp;H497&amp;"""],""text"":"""&amp;A497&amp;"""},"</f>
        <v>{"classes":["middle_plus"],"text":"Good teaching, supportive staff etc."},</v>
      </c>
    </row>
    <row r="498" customFormat="false" ht="12.8" hidden="false" customHeight="false" outlineLevel="0" collapsed="false">
      <c r="A498" s="0" t="s">
        <v>734</v>
      </c>
      <c r="B498" s="0" t="s">
        <v>703</v>
      </c>
      <c r="C498" s="0" t="s">
        <v>704</v>
      </c>
      <c r="D498" s="0" t="n">
        <v>3</v>
      </c>
      <c r="E498" s="0" t="str">
        <f aca="false">IFERROR(IFERROR(REPLACE(C498,SEARCH($E$1,C498,1),LEN($E$1),""),REPLACE(C498,SEARCH($F$1,C498,1),LEN($F$1),"")),C498)</f>
        <v>www.studentcrowd.com/university-l1006420-s1008444-the_university_of_southampton-southampton</v>
      </c>
      <c r="F498" s="0" t="str">
        <f aca="false">REPLACE(E498,SEARCH("/",E498,1),LEN(E498),"")</f>
        <v>www.studentcrowd.com</v>
      </c>
      <c r="G498" s="0" t="n">
        <f aca="false">IF(F498="www.studentcrowd.com",D498*2/10,IF(F498="www.studentsreview.com",D498*2.5/10,"ERROR"))</f>
        <v>0.6</v>
      </c>
      <c r="H498" s="0" t="str">
        <f aca="false">VLOOKUP(G498,Sheet2!$A$1:$B$8,2,0)</f>
        <v>middle_plus</v>
      </c>
      <c r="I498" s="0" t="str">
        <f aca="false">"{""classes"":["""&amp;H498&amp;"""],""text"":"""&amp;A498&amp;"""},"</f>
        <v>{"classes":["middle_plus"],"text":"Large number of societies, great night life with so many clubs and student nights. Generally very lovely people at the university, all like minded and down to earth. small enough to get to know a lot of the students, recognise familiar faces and feel at home. Always sunny and stuff to do if you find it!"},</v>
      </c>
    </row>
    <row r="499" customFormat="false" ht="12.8" hidden="false" customHeight="false" outlineLevel="0" collapsed="false">
      <c r="A499" s="0" t="s">
        <v>738</v>
      </c>
      <c r="B499" s="0" t="s">
        <v>736</v>
      </c>
      <c r="C499" s="0" t="s">
        <v>737</v>
      </c>
      <c r="D499" s="0" t="n">
        <v>3</v>
      </c>
      <c r="E499" s="0" t="str">
        <f aca="false">IFERROR(IFERROR(REPLACE(C499,SEARCH($E$1,C499,1),LEN($E$1),""),REPLACE(C499,SEARCH($F$1,C499,1),LEN($F$1),"")),C499)</f>
        <v>www.studentcrowd.com/university-l1001651-s1008235-university_of_exeter-exeter</v>
      </c>
      <c r="F499" s="0" t="str">
        <f aca="false">REPLACE(E499,SEARCH("/",E499,1),LEN(E499),"")</f>
        <v>www.studentcrowd.com</v>
      </c>
      <c r="G499" s="0" t="n">
        <f aca="false">IF(F499="www.studentcrowd.com",D499*2/10,IF(F499="www.studentsreview.com",D499*2.5/10,"ERROR"))</f>
        <v>0.6</v>
      </c>
      <c r="H499" s="0" t="str">
        <f aca="false">VLOOKUP(G499,Sheet2!$A$1:$B$8,2,0)</f>
        <v>middle_plus</v>
      </c>
      <c r="I499" s="0" t="str">
        <f aca="false">"{""classes"":["""&amp;H499&amp;"""],""text"":"""&amp;A499&amp;"""},"</f>
        <v>{"classes":["middle_plus"],"text":"I loved Exeter, ha Im probably biased Ive only been there but having visited other friends at their unis I felt lucky to go home to Exeter. Its such a nice campus and everyone knows everyone. The city is small b and the night life isnt so good but it does mean that when youre out everyone is there, like one big family."},</v>
      </c>
    </row>
    <row r="500" customFormat="false" ht="12.8" hidden="false" customHeight="false" outlineLevel="0" collapsed="false">
      <c r="A500" s="0" t="s">
        <v>743</v>
      </c>
      <c r="B500" s="0" t="s">
        <v>736</v>
      </c>
      <c r="C500" s="0" t="s">
        <v>737</v>
      </c>
      <c r="D500" s="0" t="n">
        <v>1</v>
      </c>
      <c r="E500" s="0" t="str">
        <f aca="false">IFERROR(IFERROR(REPLACE(C500,SEARCH($E$1,C500,1),LEN($E$1),""),REPLACE(C500,SEARCH($F$1,C500,1),LEN($F$1),"")),C500)</f>
        <v>www.studentcrowd.com/university-l1001651-s1008235-university_of_exeter-exeter</v>
      </c>
      <c r="F500" s="0" t="str">
        <f aca="false">REPLACE(E500,SEARCH("/",E500,1),LEN(E500),"")</f>
        <v>www.studentcrowd.com</v>
      </c>
      <c r="G500" s="0" t="n">
        <f aca="false">IF(F500="www.studentcrowd.com",D500*2/10,IF(F500="www.studentsreview.com",D500*2.5/10,"ERROR"))</f>
        <v>0.2</v>
      </c>
      <c r="H500" s="0" t="str">
        <f aca="false">VLOOKUP(G500,Sheet2!$A$1:$B$8,2,0)</f>
        <v>bad</v>
      </c>
      <c r="I500" s="0" t="str">
        <f aca="false">"{""classes"":["""&amp;H500&amp;"""],""text"":"""&amp;A500&amp;"""},"</f>
        <v>{"classes":["bad"],"text":"Saying this university has third world standards in all facilities is an understatrement. Horrible place indeed!"},</v>
      </c>
    </row>
    <row r="501" customFormat="false" ht="12.8" hidden="false" customHeight="false" outlineLevel="0" collapsed="false">
      <c r="A501" s="0" t="s">
        <v>756</v>
      </c>
      <c r="B501" s="0" t="s">
        <v>736</v>
      </c>
      <c r="C501" s="0" t="s">
        <v>737</v>
      </c>
      <c r="D501" s="0" t="n">
        <v>3</v>
      </c>
      <c r="E501" s="0" t="str">
        <f aca="false">IFERROR(IFERROR(REPLACE(C501,SEARCH($E$1,C501,1),LEN($E$1),""),REPLACE(C501,SEARCH($F$1,C501,1),LEN($F$1),"")),C501)</f>
        <v>www.studentcrowd.com/university-l1001651-s1008235-university_of_exeter-exeter</v>
      </c>
      <c r="F501" s="0" t="str">
        <f aca="false">REPLACE(E501,SEARCH("/",E501,1),LEN(E501),"")</f>
        <v>www.studentcrowd.com</v>
      </c>
      <c r="G501" s="0" t="n">
        <f aca="false">IF(F501="www.studentcrowd.com",D501*2/10,IF(F501="www.studentsreview.com",D501*2.5/10,"ERROR"))</f>
        <v>0.6</v>
      </c>
      <c r="H501" s="0" t="str">
        <f aca="false">VLOOKUP(G501,Sheet2!$A$1:$B$8,2,0)</f>
        <v>middle_plus</v>
      </c>
      <c r="I501" s="0" t="str">
        <f aca="false">"{""classes"":["""&amp;H501&amp;"""],""text"":"""&amp;A501&amp;"""},"</f>
        <v>{"classes":["middle_plus"],"text":"Internet keeps turning off when using it. Campus is beautiful. Buildings - except physics, which is an eyesore - are all new, and really nice looking. The union doesnt have anything to do with me. Its too concerned about ethnic minorities and diversity. I feel very unwelcome as a white male. Failing to allow the economics society to form, and closing down the music school, was unforgivable. The clubs and societies are reasonably diverse, but the music school is not very good. It doesnt encourage people to play, and Kay House two miles away, too far to carry instruments. There are a lot of societies, but most of them arent worth a damn. They arent much interesting."},</v>
      </c>
    </row>
    <row r="502" customFormat="false" ht="12.8" hidden="false" customHeight="false" outlineLevel="0" collapsed="false">
      <c r="A502" s="0" t="s">
        <v>817</v>
      </c>
      <c r="B502" s="0" t="s">
        <v>736</v>
      </c>
      <c r="C502" s="0" t="s">
        <v>737</v>
      </c>
      <c r="D502" s="0" t="n">
        <v>2</v>
      </c>
      <c r="E502" s="0" t="str">
        <f aca="false">IFERROR(IFERROR(REPLACE(C502,SEARCH($E$1,C502,1),LEN($E$1),""),REPLACE(C502,SEARCH($F$1,C502,1),LEN($F$1),"")),C502)</f>
        <v>www.studentcrowd.com/university-l1001651-s1008235-university_of_exeter-exeter</v>
      </c>
      <c r="F502" s="0" t="str">
        <f aca="false">REPLACE(E502,SEARCH("/",E502,1),LEN(E502),"")</f>
        <v>www.studentcrowd.com</v>
      </c>
      <c r="G502" s="0" t="n">
        <f aca="false">IF(F502="www.studentcrowd.com",D502*2/10,IF(F502="www.studentsreview.com",D502*2.5/10,"ERROR"))</f>
        <v>0.4</v>
      </c>
      <c r="H502" s="0" t="str">
        <f aca="false">VLOOKUP(G502,Sheet2!$A$1:$B$8,2,0)</f>
        <v>middle_minus</v>
      </c>
      <c r="I502" s="0" t="str">
        <f aca="false">"{""classes"":["""&amp;H502&amp;"""],""text"":"""&amp;A502&amp;"""},"</f>
        <v>{"classes":["middle_minus"],"text":"My chief complaint is with the business school, who systematically sabotage their own students degrees with woefully under-prepared lecturers who are chosen for the quality of their research and not their ability to teach any quantity of their area of supposed expertise. 90% of my lecturers have been spectacularly incompetent. Inaccurate and unseen exam topics are another issue, with 4 stages of complaints being reached, still nothing has been done about it. If you want to go to exeter business school, think very very hard and decide not to go."},</v>
      </c>
    </row>
    <row r="503" customFormat="false" ht="12.8" hidden="false" customHeight="false" outlineLevel="0" collapsed="false">
      <c r="A503" s="0" t="s">
        <v>829</v>
      </c>
      <c r="B503" s="0" t="s">
        <v>736</v>
      </c>
      <c r="C503" s="0" t="s">
        <v>737</v>
      </c>
      <c r="D503" s="0" t="n">
        <v>3</v>
      </c>
      <c r="E503" s="0" t="str">
        <f aca="false">IFERROR(IFERROR(REPLACE(C503,SEARCH($E$1,C503,1),LEN($E$1),""),REPLACE(C503,SEARCH($F$1,C503,1),LEN($F$1),"")),C503)</f>
        <v>www.studentcrowd.com/university-l1001651-s1008235-university_of_exeter-exeter</v>
      </c>
      <c r="F503" s="0" t="str">
        <f aca="false">REPLACE(E503,SEARCH("/",E503,1),LEN(E503),"")</f>
        <v>www.studentcrowd.com</v>
      </c>
      <c r="G503" s="0" t="n">
        <f aca="false">IF(F503="www.studentcrowd.com",D503*2/10,IF(F503="www.studentsreview.com",D503*2.5/10,"ERROR"))</f>
        <v>0.6</v>
      </c>
      <c r="H503" s="0" t="str">
        <f aca="false">VLOOKUP(G503,Sheet2!$A$1:$B$8,2,0)</f>
        <v>middle_plus</v>
      </c>
      <c r="I503" s="0" t="str">
        <f aca="false">"{""classes"":["""&amp;H503&amp;"""],""text"":"""&amp;A503&amp;"""},"</f>
        <v>{"classes":["middle_plus"],"text":"A lot of pressure is put on career opportunities, there are lots of different societies. Internet is a bit temperamental but there is a good democratic student union. However the standard of teaching is quite average and the events are focused on select groups, its hard to fit in if youre not sporty."},</v>
      </c>
    </row>
    <row r="504" customFormat="false" ht="12.8" hidden="false" customHeight="false" outlineLevel="0" collapsed="false">
      <c r="A504" s="0" t="s">
        <v>833</v>
      </c>
      <c r="B504" s="0" t="s">
        <v>736</v>
      </c>
      <c r="C504" s="0" t="s">
        <v>737</v>
      </c>
      <c r="D504" s="0" t="n">
        <v>3</v>
      </c>
      <c r="E504" s="0" t="str">
        <f aca="false">IFERROR(IFERROR(REPLACE(C504,SEARCH($E$1,C504,1),LEN($E$1),""),REPLACE(C504,SEARCH($F$1,C504,1),LEN($F$1),"")),C504)</f>
        <v>www.studentcrowd.com/university-l1001651-s1008235-university_of_exeter-exeter</v>
      </c>
      <c r="F504" s="0" t="str">
        <f aca="false">REPLACE(E504,SEARCH("/",E504,1),LEN(E504),"")</f>
        <v>www.studentcrowd.com</v>
      </c>
      <c r="G504" s="0" t="n">
        <f aca="false">IF(F504="www.studentcrowd.com",D504*2/10,IF(F504="www.studentsreview.com",D504*2.5/10,"ERROR"))</f>
        <v>0.6</v>
      </c>
      <c r="H504" s="0" t="str">
        <f aca="false">VLOOKUP(G504,Sheet2!$A$1:$B$8,2,0)</f>
        <v>middle_plus</v>
      </c>
      <c r="I504" s="0" t="str">
        <f aca="false">"{""classes"":["""&amp;H504&amp;"""],""text"":"""&amp;A504&amp;"""},"</f>
        <v>{"classes":["middle_plus"],"text":"One of my lecturers is a PhD student who cares more about looking good to his superiors and colleagues than he does about giving us a good education. Overall, the support has been very good though."},</v>
      </c>
    </row>
    <row r="505" customFormat="false" ht="12.8" hidden="false" customHeight="false" outlineLevel="0" collapsed="false">
      <c r="A505" s="0" t="s">
        <v>836</v>
      </c>
      <c r="B505" s="0" t="s">
        <v>736</v>
      </c>
      <c r="C505" s="0" t="s">
        <v>737</v>
      </c>
      <c r="D505" s="0" t="n">
        <v>3</v>
      </c>
      <c r="E505" s="0" t="str">
        <f aca="false">IFERROR(IFERROR(REPLACE(C505,SEARCH($E$1,C505,1),LEN($E$1),""),REPLACE(C505,SEARCH($F$1,C505,1),LEN($F$1),"")),C505)</f>
        <v>www.studentcrowd.com/university-l1001651-s1008235-university_of_exeter-exeter</v>
      </c>
      <c r="F505" s="0" t="str">
        <f aca="false">REPLACE(E505,SEARCH("/",E505,1),LEN(E505),"")</f>
        <v>www.studentcrowd.com</v>
      </c>
      <c r="G505" s="0" t="n">
        <f aca="false">IF(F505="www.studentcrowd.com",D505*2/10,IF(F505="www.studentsreview.com",D505*2.5/10,"ERROR"))</f>
        <v>0.6</v>
      </c>
      <c r="H505" s="0" t="str">
        <f aca="false">VLOOKUP(G505,Sheet2!$A$1:$B$8,2,0)</f>
        <v>middle_plus</v>
      </c>
      <c r="I505" s="0" t="str">
        <f aca="false">"{""classes"":["""&amp;H505&amp;"""],""text"":"""&amp;A505&amp;"""},"</f>
        <v>{"classes":["middle_plus"],"text":"This uni will leech your money by any means possible. It is a heartless company that takes in idealistic young men and women and turns out Exeter rahs with degrees. Come for the campus, stay for the women."},</v>
      </c>
    </row>
    <row r="506" customFormat="false" ht="12.8" hidden="false" customHeight="false" outlineLevel="0" collapsed="false">
      <c r="A506" s="0" t="s">
        <v>858</v>
      </c>
      <c r="B506" s="0" t="s">
        <v>856</v>
      </c>
      <c r="C506" s="0" t="s">
        <v>857</v>
      </c>
      <c r="D506" s="0" t="n">
        <v>2</v>
      </c>
      <c r="E506" s="0" t="str">
        <f aca="false">IFERROR(IFERROR(REPLACE(C506,SEARCH($E$1,C506,1),LEN($E$1),""),REPLACE(C506,SEARCH($F$1,C506,1),LEN($F$1),"")),C506)</f>
        <v>www.studentcrowd.com/university-l1008192-s1008526-the_university_of_york-heslington</v>
      </c>
      <c r="F506" s="0" t="str">
        <f aca="false">REPLACE(E506,SEARCH("/",E506,1),LEN(E506),"")</f>
        <v>www.studentcrowd.com</v>
      </c>
      <c r="G506" s="0" t="n">
        <f aca="false">IF(F506="www.studentcrowd.com",D506*2/10,IF(F506="www.studentsreview.com",D506*2.5/10,"ERROR"))</f>
        <v>0.4</v>
      </c>
      <c r="H506" s="0" t="str">
        <f aca="false">VLOOKUP(G506,Sheet2!$A$1:$B$8,2,0)</f>
        <v>middle_minus</v>
      </c>
      <c r="I506" s="0" t="str">
        <f aca="false">"{""classes"":["""&amp;H506&amp;"""],""text"":"""&amp;A506&amp;"""},"</f>
        <v>{"classes":["middle_minus"],"text":"Do not study Electronic Engineering at this university  or Music Tech, in the same department . I was a bright kid - 4 As at A level bright - but when I got to this place I really began to struggle. Blamed myself for years until I later came to the realisation that the teaching quality was, in large, atrocious. If you do attend, do your research on the colleges and try and avoid being surrounded by toffs. Good luck!"},</v>
      </c>
    </row>
    <row r="507" customFormat="false" ht="12.8" hidden="false" customHeight="false" outlineLevel="0" collapsed="false">
      <c r="A507" s="0" t="s">
        <v>859</v>
      </c>
      <c r="B507" s="0" t="s">
        <v>856</v>
      </c>
      <c r="C507" s="0" t="s">
        <v>857</v>
      </c>
      <c r="D507" s="0" t="n">
        <v>3</v>
      </c>
      <c r="E507" s="0" t="str">
        <f aca="false">IFERROR(IFERROR(REPLACE(C507,SEARCH($E$1,C507,1),LEN($E$1),""),REPLACE(C507,SEARCH($F$1,C507,1),LEN($F$1),"")),C507)</f>
        <v>www.studentcrowd.com/university-l1008192-s1008526-the_university_of_york-heslington</v>
      </c>
      <c r="F507" s="0" t="str">
        <f aca="false">REPLACE(E507,SEARCH("/",E507,1),LEN(E507),"")</f>
        <v>www.studentcrowd.com</v>
      </c>
      <c r="G507" s="0" t="n">
        <f aca="false">IF(F507="www.studentcrowd.com",D507*2/10,IF(F507="www.studentsreview.com",D507*2.5/10,"ERROR"))</f>
        <v>0.6</v>
      </c>
      <c r="H507" s="0" t="str">
        <f aca="false">VLOOKUP(G507,Sheet2!$A$1:$B$8,2,0)</f>
        <v>middle_plus</v>
      </c>
      <c r="I507" s="0" t="str">
        <f aca="false">"{""classes"":["""&amp;H507&amp;"""],""text"":"""&amp;A507&amp;"""},"</f>
        <v>{"classes":["middle_plus"],"text":"V disappointed in the philosophy department. Terrible marking compromising bright students and their futures"},</v>
      </c>
    </row>
    <row r="508" customFormat="false" ht="12.8" hidden="false" customHeight="false" outlineLevel="0" collapsed="false">
      <c r="A508" s="0" t="s">
        <v>861</v>
      </c>
      <c r="B508" s="0" t="s">
        <v>856</v>
      </c>
      <c r="C508" s="0" t="s">
        <v>857</v>
      </c>
      <c r="D508" s="0" t="n">
        <v>3</v>
      </c>
      <c r="E508" s="0" t="str">
        <f aca="false">IFERROR(IFERROR(REPLACE(C508,SEARCH($E$1,C508,1),LEN($E$1),""),REPLACE(C508,SEARCH($F$1,C508,1),LEN($F$1),"")),C508)</f>
        <v>www.studentcrowd.com/university-l1008192-s1008526-the_university_of_york-heslington</v>
      </c>
      <c r="F508" s="0" t="str">
        <f aca="false">REPLACE(E508,SEARCH("/",E508,1),LEN(E508),"")</f>
        <v>www.studentcrowd.com</v>
      </c>
      <c r="G508" s="0" t="n">
        <f aca="false">IF(F508="www.studentcrowd.com",D508*2/10,IF(F508="www.studentsreview.com",D508*2.5/10,"ERROR"))</f>
        <v>0.6</v>
      </c>
      <c r="H508" s="0" t="str">
        <f aca="false">VLOOKUP(G508,Sheet2!$A$1:$B$8,2,0)</f>
        <v>middle_plus</v>
      </c>
      <c r="I508" s="0" t="str">
        <f aca="false">"{""classes"":["""&amp;H508&amp;"""],""text"":"""&amp;A508&amp;"""},"</f>
        <v>{"classes":["middle_plus"],"text":"Sports clubs and teams are decent but could do with a bit more funding for pitches for rugby and football. Campus is claustrophobic, the buildings are usually reminiscent of horrendous communist prison-like architecture and the ones that arent are situated on Hes East - the barren wasteland of Uni of York. Town is nice, but other than club nights, its mostly left untouched by students as its about 15 mins away by bus."},</v>
      </c>
    </row>
    <row r="509" customFormat="false" ht="12.8" hidden="false" customHeight="false" outlineLevel="0" collapsed="false">
      <c r="A509" s="0" t="s">
        <v>863</v>
      </c>
      <c r="B509" s="0" t="s">
        <v>856</v>
      </c>
      <c r="C509" s="0" t="s">
        <v>857</v>
      </c>
      <c r="D509" s="0" t="n">
        <v>1</v>
      </c>
      <c r="E509" s="0" t="str">
        <f aca="false">IFERROR(IFERROR(REPLACE(C509,SEARCH($E$1,C509,1),LEN($E$1),""),REPLACE(C509,SEARCH($F$1,C509,1),LEN($F$1),"")),C509)</f>
        <v>www.studentcrowd.com/university-l1008192-s1008526-the_university_of_york-heslington</v>
      </c>
      <c r="F509" s="0" t="str">
        <f aca="false">REPLACE(E509,SEARCH("/",E509,1),LEN(E509),"")</f>
        <v>www.studentcrowd.com</v>
      </c>
      <c r="G509" s="0" t="n">
        <f aca="false">IF(F509="www.studentcrowd.com",D509*2/10,IF(F509="www.studentsreview.com",D509*2.5/10,"ERROR"))</f>
        <v>0.2</v>
      </c>
      <c r="H509" s="0" t="str">
        <f aca="false">VLOOKUP(G509,Sheet2!$A$1:$B$8,2,0)</f>
        <v>bad</v>
      </c>
      <c r="I509" s="0" t="str">
        <f aca="false">"{""classes"":["""&amp;H509&amp;"""],""text"":"""&amp;A509&amp;"""},"</f>
        <v>{"classes":["bad"],"text":"Do not waste your money going to this place - its beyond bad."},</v>
      </c>
    </row>
    <row r="510" customFormat="false" ht="12.8" hidden="false" customHeight="false" outlineLevel="0" collapsed="false">
      <c r="A510" s="0" t="s">
        <v>864</v>
      </c>
      <c r="B510" s="0" t="s">
        <v>856</v>
      </c>
      <c r="C510" s="0" t="s">
        <v>857</v>
      </c>
      <c r="D510" s="0" t="n">
        <v>1</v>
      </c>
      <c r="E510" s="0" t="str">
        <f aca="false">IFERROR(IFERROR(REPLACE(C510,SEARCH($E$1,C510,1),LEN($E$1),""),REPLACE(C510,SEARCH($F$1,C510,1),LEN($F$1),"")),C510)</f>
        <v>www.studentcrowd.com/university-l1008192-s1008526-the_university_of_york-heslington</v>
      </c>
      <c r="F510" s="0" t="str">
        <f aca="false">REPLACE(E510,SEARCH("/",E510,1),LEN(E510),"")</f>
        <v>www.studentcrowd.com</v>
      </c>
      <c r="G510" s="0" t="n">
        <f aca="false">IF(F510="www.studentcrowd.com",D510*2/10,IF(F510="www.studentsreview.com",D510*2.5/10,"ERROR"))</f>
        <v>0.2</v>
      </c>
      <c r="H510" s="0" t="str">
        <f aca="false">VLOOKUP(G510,Sheet2!$A$1:$B$8,2,0)</f>
        <v>bad</v>
      </c>
      <c r="I510" s="0" t="str">
        <f aca="false">"{""classes"":["""&amp;H510&amp;"""],""text"":"""&amp;A510&amp;"""},"</f>
        <v>{"classes":["bad"],"text":"The internet and wifi is practically non-existent, always crashing. The staff are racist and talk to people like they are dirt - disgusting in truth. The Halls of Residence are little better then slums broken windows, mattress holed the kitchen facilities filthy. Clubs are drastically underfunded well the University is in debt so what do you expect. The university look like something from a secondary comprehensive modern built on a sink estate. Dont go here"},</v>
      </c>
    </row>
    <row r="511" customFormat="false" ht="12.8" hidden="false" customHeight="false" outlineLevel="0" collapsed="false">
      <c r="A511" s="0" t="s">
        <v>868</v>
      </c>
      <c r="B511" s="0" t="s">
        <v>856</v>
      </c>
      <c r="C511" s="0" t="s">
        <v>857</v>
      </c>
      <c r="D511" s="0" t="n">
        <v>3</v>
      </c>
      <c r="E511" s="0" t="str">
        <f aca="false">IFERROR(IFERROR(REPLACE(C511,SEARCH($E$1,C511,1),LEN($E$1),""),REPLACE(C511,SEARCH($F$1,C511,1),LEN($F$1),"")),C511)</f>
        <v>www.studentcrowd.com/university-l1008192-s1008526-the_university_of_york-heslington</v>
      </c>
      <c r="F511" s="0" t="str">
        <f aca="false">REPLACE(E511,SEARCH("/",E511,1),LEN(E511),"")</f>
        <v>www.studentcrowd.com</v>
      </c>
      <c r="G511" s="0" t="n">
        <f aca="false">IF(F511="www.studentcrowd.com",D511*2/10,IF(F511="www.studentsreview.com",D511*2.5/10,"ERROR"))</f>
        <v>0.6</v>
      </c>
      <c r="H511" s="0" t="str">
        <f aca="false">VLOOKUP(G511,Sheet2!$A$1:$B$8,2,0)</f>
        <v>middle_plus</v>
      </c>
      <c r="I511" s="0" t="str">
        <f aca="false">"{""classes"":["""&amp;H511&amp;"""],""text"":"""&amp;A511&amp;"""},"</f>
        <v>{"classes":["middle_plus"],"text":"I really enjoy it, the student union is sorta non existence and do some very stupid stuff"},</v>
      </c>
    </row>
    <row r="512" customFormat="false" ht="12.8" hidden="false" customHeight="false" outlineLevel="0" collapsed="false">
      <c r="A512" s="0" t="s">
        <v>870</v>
      </c>
      <c r="B512" s="0" t="s">
        <v>856</v>
      </c>
      <c r="C512" s="0" t="s">
        <v>857</v>
      </c>
      <c r="D512" s="0" t="n">
        <v>1</v>
      </c>
      <c r="E512" s="0" t="str">
        <f aca="false">IFERROR(IFERROR(REPLACE(C512,SEARCH($E$1,C512,1),LEN($E$1),""),REPLACE(C512,SEARCH($F$1,C512,1),LEN($F$1),"")),C512)</f>
        <v>www.studentcrowd.com/university-l1008192-s1008526-the_university_of_york-heslington</v>
      </c>
      <c r="F512" s="0" t="str">
        <f aca="false">REPLACE(E512,SEARCH("/",E512,1),LEN(E512),"")</f>
        <v>www.studentcrowd.com</v>
      </c>
      <c r="G512" s="0" t="n">
        <f aca="false">IF(F512="www.studentcrowd.com",D512*2/10,IF(F512="www.studentsreview.com",D512*2.5/10,"ERROR"))</f>
        <v>0.2</v>
      </c>
      <c r="H512" s="0" t="str">
        <f aca="false">VLOOKUP(G512,Sheet2!$A$1:$B$8,2,0)</f>
        <v>bad</v>
      </c>
      <c r="I512" s="0" t="str">
        <f aca="false">"{""classes"":["""&amp;H512&amp;"""],""text"":"""&amp;A512&amp;"""},"</f>
        <v>{"classes":["bad"],"text":"AWFUL UNIVERSITY, IF YOU ARE DULL AND BORING THOUGH YOULL LOVE IT."},</v>
      </c>
    </row>
    <row r="513" customFormat="false" ht="12.8" hidden="false" customHeight="false" outlineLevel="0" collapsed="false">
      <c r="A513" s="0" t="s">
        <v>871</v>
      </c>
      <c r="B513" s="0" t="s">
        <v>856</v>
      </c>
      <c r="C513" s="0" t="s">
        <v>857</v>
      </c>
      <c r="D513" s="0" t="n">
        <v>2</v>
      </c>
      <c r="E513" s="0" t="str">
        <f aca="false">IFERROR(IFERROR(REPLACE(C513,SEARCH($E$1,C513,1),LEN($E$1),""),REPLACE(C513,SEARCH($F$1,C513,1),LEN($F$1),"")),C513)</f>
        <v>www.studentcrowd.com/university-l1008192-s1008526-the_university_of_york-heslington</v>
      </c>
      <c r="F513" s="0" t="str">
        <f aca="false">REPLACE(E513,SEARCH("/",E513,1),LEN(E513),"")</f>
        <v>www.studentcrowd.com</v>
      </c>
      <c r="G513" s="0" t="n">
        <f aca="false">IF(F513="www.studentcrowd.com",D513*2/10,IF(F513="www.studentsreview.com",D513*2.5/10,"ERROR"))</f>
        <v>0.4</v>
      </c>
      <c r="H513" s="0" t="str">
        <f aca="false">VLOOKUP(G513,Sheet2!$A$1:$B$8,2,0)</f>
        <v>middle_minus</v>
      </c>
      <c r="I513" s="0" t="str">
        <f aca="false">"{""classes"":["""&amp;H513&amp;"""],""text"":"""&amp;A513&amp;"""},"</f>
        <v>{"classes":["middle_minus"],"text":"bloody awful experience in york, the dullest place Ive ever been. i dropped out lol no banter"},</v>
      </c>
    </row>
    <row r="514" customFormat="false" ht="12.8" hidden="false" customHeight="false" outlineLevel="0" collapsed="false">
      <c r="A514" s="0" t="s">
        <v>874</v>
      </c>
      <c r="B514" s="0" t="s">
        <v>856</v>
      </c>
      <c r="C514" s="0" t="s">
        <v>857</v>
      </c>
      <c r="D514" s="0" t="n">
        <v>3</v>
      </c>
      <c r="E514" s="0" t="str">
        <f aca="false">IFERROR(IFERROR(REPLACE(C514,SEARCH($E$1,C514,1),LEN($E$1),""),REPLACE(C514,SEARCH($F$1,C514,1),LEN($F$1),"")),C514)</f>
        <v>www.studentcrowd.com/university-l1008192-s1008526-the_university_of_york-heslington</v>
      </c>
      <c r="F514" s="0" t="str">
        <f aca="false">REPLACE(E514,SEARCH("/",E514,1),LEN(E514),"")</f>
        <v>www.studentcrowd.com</v>
      </c>
      <c r="G514" s="0" t="n">
        <f aca="false">IF(F514="www.studentcrowd.com",D514*2/10,IF(F514="www.studentsreview.com",D514*2.5/10,"ERROR"))</f>
        <v>0.6</v>
      </c>
      <c r="H514" s="0" t="str">
        <f aca="false">VLOOKUP(G514,Sheet2!$A$1:$B$8,2,0)</f>
        <v>middle_plus</v>
      </c>
      <c r="I514" s="0" t="str">
        <f aca="false">"{""classes"":["""&amp;H514&amp;"""],""text"":"""&amp;A514&amp;"""},"</f>
        <v>{"classes":["middle_plus"],"text":"It was okay, the social life is a total disaster on Heslington East and the student union is a huge waste of time. The on campus bars are awful too. The university expresses blatant sexism additionally by banning international mens day this year but celebrating a week for international womans day. Disappointment of a university really."},</v>
      </c>
    </row>
    <row r="515" customFormat="false" ht="12.8" hidden="false" customHeight="false" outlineLevel="0" collapsed="false">
      <c r="A515" s="0" t="s">
        <v>877</v>
      </c>
      <c r="B515" s="0" t="s">
        <v>856</v>
      </c>
      <c r="C515" s="0" t="s">
        <v>857</v>
      </c>
      <c r="D515" s="0" t="n">
        <v>3</v>
      </c>
      <c r="E515" s="0" t="str">
        <f aca="false">IFERROR(IFERROR(REPLACE(C515,SEARCH($E$1,C515,1),LEN($E$1),""),REPLACE(C515,SEARCH($F$1,C515,1),LEN($F$1),"")),C515)</f>
        <v>www.studentcrowd.com/university-l1008192-s1008526-the_university_of_york-heslington</v>
      </c>
      <c r="F515" s="0" t="str">
        <f aca="false">REPLACE(E515,SEARCH("/",E515,1),LEN(E515),"")</f>
        <v>www.studentcrowd.com</v>
      </c>
      <c r="G515" s="0" t="n">
        <f aca="false">IF(F515="www.studentcrowd.com",D515*2/10,IF(F515="www.studentsreview.com",D515*2.5/10,"ERROR"))</f>
        <v>0.6</v>
      </c>
      <c r="H515" s="0" t="str">
        <f aca="false">VLOOKUP(G515,Sheet2!$A$1:$B$8,2,0)</f>
        <v>middle_plus</v>
      </c>
      <c r="I515" s="0" t="str">
        <f aca="false">"{""classes"":["""&amp;H515&amp;"""],""text"":"""&amp;A515&amp;"""},"</f>
        <v>{"classes":["middle_plus"],"text":"not a great sense of community but teaching staff are good. Campus security are too over zealous"},</v>
      </c>
    </row>
    <row r="516" customFormat="false" ht="12.8" hidden="false" customHeight="false" outlineLevel="0" collapsed="false">
      <c r="A516" s="0" t="s">
        <v>878</v>
      </c>
      <c r="B516" s="0" t="s">
        <v>856</v>
      </c>
      <c r="C516" s="0" t="s">
        <v>857</v>
      </c>
      <c r="D516" s="0" t="n">
        <v>3</v>
      </c>
      <c r="E516" s="0" t="str">
        <f aca="false">IFERROR(IFERROR(REPLACE(C516,SEARCH($E$1,C516,1),LEN($E$1),""),REPLACE(C516,SEARCH($F$1,C516,1),LEN($F$1),"")),C516)</f>
        <v>www.studentcrowd.com/university-l1008192-s1008526-the_university_of_york-heslington</v>
      </c>
      <c r="F516" s="0" t="str">
        <f aca="false">REPLACE(E516,SEARCH("/",E516,1),LEN(E516),"")</f>
        <v>www.studentcrowd.com</v>
      </c>
      <c r="G516" s="0" t="n">
        <f aca="false">IF(F516="www.studentcrowd.com",D516*2/10,IF(F516="www.studentsreview.com",D516*2.5/10,"ERROR"))</f>
        <v>0.6</v>
      </c>
      <c r="H516" s="0" t="str">
        <f aca="false">VLOOKUP(G516,Sheet2!$A$1:$B$8,2,0)</f>
        <v>middle_plus</v>
      </c>
      <c r="I516" s="0" t="str">
        <f aca="false">"{""classes"":["""&amp;H516&amp;"""],""text"":"""&amp;A516&amp;"""},"</f>
        <v>{"classes":["middle_plus"],"text":"Halls are really old and have too much wear and tear. My window was broken shut, shower had no temperature controls and my room was tiny! Would not recommend."},</v>
      </c>
    </row>
    <row r="517" customFormat="false" ht="12.8" hidden="false" customHeight="false" outlineLevel="0" collapsed="false">
      <c r="A517" s="0" t="s">
        <v>880</v>
      </c>
      <c r="B517" s="0" t="s">
        <v>856</v>
      </c>
      <c r="C517" s="0" t="s">
        <v>857</v>
      </c>
      <c r="D517" s="0" t="n">
        <v>3</v>
      </c>
      <c r="E517" s="0" t="str">
        <f aca="false">IFERROR(IFERROR(REPLACE(C517,SEARCH($E$1,C517,1),LEN($E$1),""),REPLACE(C517,SEARCH($F$1,C517,1),LEN($F$1),"")),C517)</f>
        <v>www.studentcrowd.com/university-l1008192-s1008526-the_university_of_york-heslington</v>
      </c>
      <c r="F517" s="0" t="str">
        <f aca="false">REPLACE(E517,SEARCH("/",E517,1),LEN(E517),"")</f>
        <v>www.studentcrowd.com</v>
      </c>
      <c r="G517" s="0" t="n">
        <f aca="false">IF(F517="www.studentcrowd.com",D517*2/10,IF(F517="www.studentsreview.com",D517*2.5/10,"ERROR"))</f>
        <v>0.6</v>
      </c>
      <c r="H517" s="0" t="str">
        <f aca="false">VLOOKUP(G517,Sheet2!$A$1:$B$8,2,0)</f>
        <v>middle_plus</v>
      </c>
      <c r="I517" s="0" t="str">
        <f aca="false">"{""classes"":["""&amp;H517&amp;"""],""text"":"""&amp;A517&amp;"""},"</f>
        <v>{"classes":["middle_plus"],"text":"Great people, and a great experience. Plenty of oppotrunities to get involved in societies, clubs, committees etc."},</v>
      </c>
    </row>
    <row r="518" customFormat="false" ht="12.8" hidden="false" customHeight="false" outlineLevel="0" collapsed="false">
      <c r="A518" s="0" t="s">
        <v>881</v>
      </c>
      <c r="B518" s="0" t="s">
        <v>856</v>
      </c>
      <c r="C518" s="0" t="s">
        <v>857</v>
      </c>
      <c r="D518" s="0" t="n">
        <v>3</v>
      </c>
      <c r="E518" s="0" t="str">
        <f aca="false">IFERROR(IFERROR(REPLACE(C518,SEARCH($E$1,C518,1),LEN($E$1),""),REPLACE(C518,SEARCH($F$1,C518,1),LEN($F$1),"")),C518)</f>
        <v>www.studentcrowd.com/university-l1008192-s1008526-the_university_of_york-heslington</v>
      </c>
      <c r="F518" s="0" t="str">
        <f aca="false">REPLACE(E518,SEARCH("/",E518,1),LEN(E518),"")</f>
        <v>www.studentcrowd.com</v>
      </c>
      <c r="G518" s="0" t="n">
        <f aca="false">IF(F518="www.studentcrowd.com",D518*2/10,IF(F518="www.studentsreview.com",D518*2.5/10,"ERROR"))</f>
        <v>0.6</v>
      </c>
      <c r="H518" s="0" t="str">
        <f aca="false">VLOOKUP(G518,Sheet2!$A$1:$B$8,2,0)</f>
        <v>middle_plus</v>
      </c>
      <c r="I518" s="0" t="str">
        <f aca="false">"{""classes"":["""&amp;H518&amp;"""],""text"":"""&amp;A518&amp;"""},"</f>
        <v>{"classes":["middle_plus"],"text":"Some areas of campus with outdated buildings which are gradually being replaced, on the whole great facilities, teaching staff and accommodation - look out for the ducks though!"},</v>
      </c>
    </row>
    <row r="519" customFormat="false" ht="12.8" hidden="false" customHeight="false" outlineLevel="0" collapsed="false">
      <c r="A519" s="0" t="s">
        <v>944</v>
      </c>
      <c r="B519" s="0" t="s">
        <v>856</v>
      </c>
      <c r="C519" s="0" t="s">
        <v>857</v>
      </c>
      <c r="D519" s="0" t="n">
        <v>3</v>
      </c>
      <c r="E519" s="0" t="str">
        <f aca="false">IFERROR(IFERROR(REPLACE(C519,SEARCH($E$1,C519,1),LEN($E$1),""),REPLACE(C519,SEARCH($F$1,C519,1),LEN($F$1),"")),C519)</f>
        <v>www.studentcrowd.com/university-l1008192-s1008526-the_university_of_york-heslington</v>
      </c>
      <c r="F519" s="0" t="str">
        <f aca="false">REPLACE(E519,SEARCH("/",E519,1),LEN(E519),"")</f>
        <v>www.studentcrowd.com</v>
      </c>
      <c r="G519" s="0" t="n">
        <f aca="false">IF(F519="www.studentcrowd.com",D519*2/10,IF(F519="www.studentsreview.com",D519*2.5/10,"ERROR"))</f>
        <v>0.6</v>
      </c>
      <c r="H519" s="0" t="str">
        <f aca="false">VLOOKUP(G519,Sheet2!$A$1:$B$8,2,0)</f>
        <v>middle_plus</v>
      </c>
      <c r="I519" s="0" t="str">
        <f aca="false">"{""classes"":["""&amp;H519&amp;"""],""text"":"""&amp;A519&amp;"""},"</f>
        <v>{"classes":["middle_plus"],"text":"The student Union doesnt always get things done particularly fast, if at all. The internet/WiFi is great, when it isnt kicking you off for both reason"},</v>
      </c>
    </row>
    <row r="520" customFormat="false" ht="12.8" hidden="false" customHeight="false" outlineLevel="0" collapsed="false">
      <c r="A520" s="0" t="s">
        <v>962</v>
      </c>
      <c r="B520" s="0" t="s">
        <v>950</v>
      </c>
      <c r="C520" s="0" t="s">
        <v>951</v>
      </c>
      <c r="D520" s="0" t="n">
        <v>2</v>
      </c>
      <c r="E520" s="0" t="str">
        <f aca="false">IFERROR(IFERROR(REPLACE(C520,SEARCH($E$1,C520,1),LEN($E$1),""),REPLACE(C520,SEARCH($F$1,C520,1),LEN($F$1),"")),C520)</f>
        <v>www.studentcrowd.com/university-l1003801-s1008310-the_university_of_leeds-leeds</v>
      </c>
      <c r="F520" s="0" t="str">
        <f aca="false">REPLACE(E520,SEARCH("/",E520,1),LEN(E520),"")</f>
        <v>www.studentcrowd.com</v>
      </c>
      <c r="G520" s="0" t="n">
        <f aca="false">IF(F520="www.studentcrowd.com",D520*2/10,IF(F520="www.studentsreview.com",D520*2.5/10,"ERROR"))</f>
        <v>0.4</v>
      </c>
      <c r="H520" s="0" t="str">
        <f aca="false">VLOOKUP(G520,Sheet2!$A$1:$B$8,2,0)</f>
        <v>middle_minus</v>
      </c>
      <c r="I520" s="0" t="str">
        <f aca="false">"{""classes"":["""&amp;H520&amp;"""],""text"":"""&amp;A520&amp;"""},"</f>
        <v>{"classes":["middle_minus"],"text":"Not worth it. Very monetised uni. Once youve got here they dont really care as long as they get the money."},</v>
      </c>
    </row>
    <row r="521" customFormat="false" ht="12.8" hidden="false" customHeight="false" outlineLevel="0" collapsed="false">
      <c r="A521" s="0" t="s">
        <v>969</v>
      </c>
      <c r="B521" s="0" t="s">
        <v>950</v>
      </c>
      <c r="C521" s="0" t="s">
        <v>951</v>
      </c>
      <c r="D521" s="0" t="n">
        <v>3</v>
      </c>
      <c r="E521" s="0" t="str">
        <f aca="false">IFERROR(IFERROR(REPLACE(C521,SEARCH($E$1,C521,1),LEN($E$1),""),REPLACE(C521,SEARCH($F$1,C521,1),LEN($F$1),"")),C521)</f>
        <v>www.studentcrowd.com/university-l1003801-s1008310-the_university_of_leeds-leeds</v>
      </c>
      <c r="F521" s="0" t="str">
        <f aca="false">REPLACE(E521,SEARCH("/",E521,1),LEN(E521),"")</f>
        <v>www.studentcrowd.com</v>
      </c>
      <c r="G521" s="0" t="n">
        <f aca="false">IF(F521="www.studentcrowd.com",D521*2/10,IF(F521="www.studentsreview.com",D521*2.5/10,"ERROR"))</f>
        <v>0.6</v>
      </c>
      <c r="H521" s="0" t="str">
        <f aca="false">VLOOKUP(G521,Sheet2!$A$1:$B$8,2,0)</f>
        <v>middle_plus</v>
      </c>
      <c r="I521" s="0" t="str">
        <f aca="false">"{""classes"":["""&amp;H521&amp;"""],""text"":"""&amp;A521&amp;"""},"</f>
        <v>{"classes":["middle_plus"],"text":"Librarys and computer clusters are very good"},</v>
      </c>
    </row>
    <row r="522" customFormat="false" ht="12.8" hidden="false" customHeight="false" outlineLevel="0" collapsed="false">
      <c r="A522" s="0" t="s">
        <v>988</v>
      </c>
      <c r="B522" s="0" t="s">
        <v>950</v>
      </c>
      <c r="C522" s="0" t="s">
        <v>951</v>
      </c>
      <c r="D522" s="0" t="n">
        <v>3</v>
      </c>
      <c r="E522" s="0" t="str">
        <f aca="false">IFERROR(IFERROR(REPLACE(C522,SEARCH($E$1,C522,1),LEN($E$1),""),REPLACE(C522,SEARCH($F$1,C522,1),LEN($F$1),"")),C522)</f>
        <v>www.studentcrowd.com/university-l1003801-s1008310-the_university_of_leeds-leeds</v>
      </c>
      <c r="F522" s="0" t="str">
        <f aca="false">REPLACE(E522,SEARCH("/",E522,1),LEN(E522),"")</f>
        <v>www.studentcrowd.com</v>
      </c>
      <c r="G522" s="0" t="n">
        <f aca="false">IF(F522="www.studentcrowd.com",D522*2/10,IF(F522="www.studentsreview.com",D522*2.5/10,"ERROR"))</f>
        <v>0.6</v>
      </c>
      <c r="H522" s="0" t="str">
        <f aca="false">VLOOKUP(G522,Sheet2!$A$1:$B$8,2,0)</f>
        <v>middle_plus</v>
      </c>
      <c r="I522" s="0" t="str">
        <f aca="false">"{""classes"":["""&amp;H522&amp;"""],""text"":"""&amp;A522&amp;"""},"</f>
        <v>{"classes":["middle_plus"],"text":"I didnt make many friends at Uni, but I do have a bird now and a house on the way. Ive also managed to scrounge myself a half decent car."},</v>
      </c>
    </row>
    <row r="523" customFormat="false" ht="12.8" hidden="false" customHeight="false" outlineLevel="0" collapsed="false">
      <c r="A523" s="0" t="s">
        <v>1001</v>
      </c>
      <c r="B523" s="0" t="s">
        <v>950</v>
      </c>
      <c r="C523" s="0" t="s">
        <v>951</v>
      </c>
      <c r="D523" s="0" t="n">
        <v>3</v>
      </c>
      <c r="E523" s="0" t="str">
        <f aca="false">IFERROR(IFERROR(REPLACE(C523,SEARCH($E$1,C523,1),LEN($E$1),""),REPLACE(C523,SEARCH($F$1,C523,1),LEN($F$1),"")),C523)</f>
        <v>www.studentcrowd.com/university-l1003801-s1008310-the_university_of_leeds-leeds</v>
      </c>
      <c r="F523" s="0" t="str">
        <f aca="false">REPLACE(E523,SEARCH("/",E523,1),LEN(E523),"")</f>
        <v>www.studentcrowd.com</v>
      </c>
      <c r="G523" s="0" t="n">
        <f aca="false">IF(F523="www.studentcrowd.com",D523*2/10,IF(F523="www.studentsreview.com",D523*2.5/10,"ERROR"))</f>
        <v>0.6</v>
      </c>
      <c r="H523" s="0" t="str">
        <f aca="false">VLOOKUP(G523,Sheet2!$A$1:$B$8,2,0)</f>
        <v>middle_plus</v>
      </c>
      <c r="I523" s="0" t="str">
        <f aca="false">"{""classes"":["""&amp;H523&amp;"""],""text"":"""&amp;A523&amp;"""},"</f>
        <v>{"classes":["middle_plus"],"text":"Professors do not care for undergrads, far more consumed in their own research and up their own a**e. Uni is full of toffs and the  gap yah  types. You can only have fun at this uni through socs and clubs if you have money."},</v>
      </c>
    </row>
    <row r="524" customFormat="false" ht="12.8" hidden="false" customHeight="false" outlineLevel="0" collapsed="false">
      <c r="A524" s="0" t="s">
        <v>1002</v>
      </c>
      <c r="B524" s="0" t="s">
        <v>950</v>
      </c>
      <c r="C524" s="0" t="s">
        <v>951</v>
      </c>
      <c r="D524" s="0" t="n">
        <v>3</v>
      </c>
      <c r="E524" s="0" t="str">
        <f aca="false">IFERROR(IFERROR(REPLACE(C524,SEARCH($E$1,C524,1),LEN($E$1),""),REPLACE(C524,SEARCH($F$1,C524,1),LEN($F$1),"")),C524)</f>
        <v>www.studentcrowd.com/university-l1003801-s1008310-the_university_of_leeds-leeds</v>
      </c>
      <c r="F524" s="0" t="str">
        <f aca="false">REPLACE(E524,SEARCH("/",E524,1),LEN(E524),"")</f>
        <v>www.studentcrowd.com</v>
      </c>
      <c r="G524" s="0" t="n">
        <f aca="false">IF(F524="www.studentcrowd.com",D524*2/10,IF(F524="www.studentsreview.com",D524*2.5/10,"ERROR"))</f>
        <v>0.6</v>
      </c>
      <c r="H524" s="0" t="str">
        <f aca="false">VLOOKUP(G524,Sheet2!$A$1:$B$8,2,0)</f>
        <v>middle_plus</v>
      </c>
      <c r="I524" s="0" t="str">
        <f aca="false">"{""classes"":["""&amp;H524&amp;"""],""text"":"""&amp;A524&amp;"""},"</f>
        <v>{"classes":["middle_plus"],"text":"I hated every second of being at leeds. I had student finance issues and I received no info from the uni at all until I moved into my halls and by that time I was behind on half the stuff I needed to do to register as a student. Long story short, even though the fact I didnt get student finance was the universities fault for not dealing with me through clearing the way they were supposed to, I was stuck with ВЈ6k debt I was told I had until the end of February to pay out of my own pocket  it was January when I had this dumped on me . They dont care about you as students they see you as customers. Majority of students not very friendly, staff are mediocre at best. I turned down Edinburgh to go to leeds and that is so far the biggest mistake of my life. Avoid leeds uni, literally anywhere else is better."},</v>
      </c>
    </row>
    <row r="525" customFormat="false" ht="12.8" hidden="false" customHeight="false" outlineLevel="0" collapsed="false">
      <c r="A525" s="0" t="s">
        <v>1059</v>
      </c>
      <c r="B525" s="0" t="s">
        <v>1054</v>
      </c>
      <c r="C525" s="0" t="s">
        <v>1055</v>
      </c>
      <c r="D525" s="0" t="n">
        <v>3</v>
      </c>
      <c r="E525" s="0" t="str">
        <f aca="false">IFERROR(IFERROR(REPLACE(C525,SEARCH($E$1,C525,1),LEN($E$1),""),REPLACE(C525,SEARCH($F$1,C525,1),LEN($F$1),"")),C525)</f>
        <v>www.studentcrowd.com/university-l1000451-s1008562-the_university_of_birmingham-edgbaston</v>
      </c>
      <c r="F525" s="0" t="str">
        <f aca="false">REPLACE(E525,SEARCH("/",E525,1),LEN(E525),"")</f>
        <v>www.studentcrowd.com</v>
      </c>
      <c r="G525" s="0" t="n">
        <f aca="false">IF(F525="www.studentcrowd.com",D525*2/10,IF(F525="www.studentsreview.com",D525*2.5/10,"ERROR"))</f>
        <v>0.6</v>
      </c>
      <c r="H525" s="0" t="str">
        <f aca="false">VLOOKUP(G525,Sheet2!$A$1:$B$8,2,0)</f>
        <v>middle_plus</v>
      </c>
      <c r="I525" s="0" t="str">
        <f aca="false">"{""classes"":["""&amp;H525&amp;"""],""text"":"""&amp;A525&amp;"""},"</f>
        <v>{"classes":["middle_plus"],"text":"Good modern uni but have a terrible attitude to security. Hold on to your belongings at ALL times EVERYWHERE. Buildings, lecture rooms etc wide open to the public and CCTV useless."},</v>
      </c>
    </row>
    <row r="526" customFormat="false" ht="12.8" hidden="false" customHeight="false" outlineLevel="0" collapsed="false">
      <c r="A526" s="0" t="s">
        <v>1060</v>
      </c>
      <c r="B526" s="0" t="s">
        <v>1054</v>
      </c>
      <c r="C526" s="0" t="s">
        <v>1055</v>
      </c>
      <c r="D526" s="0" t="n">
        <v>2</v>
      </c>
      <c r="E526" s="0" t="str">
        <f aca="false">IFERROR(IFERROR(REPLACE(C526,SEARCH($E$1,C526,1),LEN($E$1),""),REPLACE(C526,SEARCH($F$1,C526,1),LEN($F$1),"")),C526)</f>
        <v>www.studentcrowd.com/university-l1000451-s1008562-the_university_of_birmingham-edgbaston</v>
      </c>
      <c r="F526" s="0" t="str">
        <f aca="false">REPLACE(E526,SEARCH("/",E526,1),LEN(E526),"")</f>
        <v>www.studentcrowd.com</v>
      </c>
      <c r="G526" s="0" t="n">
        <f aca="false">IF(F526="www.studentcrowd.com",D526*2/10,IF(F526="www.studentsreview.com",D526*2.5/10,"ERROR"))</f>
        <v>0.4</v>
      </c>
      <c r="H526" s="0" t="str">
        <f aca="false">VLOOKUP(G526,Sheet2!$A$1:$B$8,2,0)</f>
        <v>middle_minus</v>
      </c>
      <c r="I526" s="0" t="str">
        <f aca="false">"{""classes"":["""&amp;H526&amp;"""],""text"":"""&amp;A526&amp;"""},"</f>
        <v>{"classes":["middle_minus"],"text":"Dont go here. Absolute snobby shit hole. All my confidence has been knocked, I hate my course and Ive made no friends."},</v>
      </c>
    </row>
    <row r="527" customFormat="false" ht="12.8" hidden="false" customHeight="false" outlineLevel="0" collapsed="false">
      <c r="A527" s="0" t="s">
        <v>1062</v>
      </c>
      <c r="B527" s="0" t="s">
        <v>1054</v>
      </c>
      <c r="C527" s="0" t="s">
        <v>1055</v>
      </c>
      <c r="D527" s="0" t="n">
        <v>1</v>
      </c>
      <c r="E527" s="0" t="str">
        <f aca="false">IFERROR(IFERROR(REPLACE(C527,SEARCH($E$1,C527,1),LEN($E$1),""),REPLACE(C527,SEARCH($F$1,C527,1),LEN($F$1),"")),C527)</f>
        <v>www.studentcrowd.com/university-l1000451-s1008562-the_university_of_birmingham-edgbaston</v>
      </c>
      <c r="F527" s="0" t="str">
        <f aca="false">REPLACE(E527,SEARCH("/",E527,1),LEN(E527),"")</f>
        <v>www.studentcrowd.com</v>
      </c>
      <c r="G527" s="0" t="n">
        <f aca="false">IF(F527="www.studentcrowd.com",D527*2/10,IF(F527="www.studentsreview.com",D527*2.5/10,"ERROR"))</f>
        <v>0.2</v>
      </c>
      <c r="H527" s="0" t="str">
        <f aca="false">VLOOKUP(G527,Sheet2!$A$1:$B$8,2,0)</f>
        <v>bad</v>
      </c>
      <c r="I527" s="0" t="str">
        <f aca="false">"{""classes"":["""&amp;H527&amp;"""],""text"":"""&amp;A527&amp;"""},"</f>
        <v>{"classes":["bad"],"text":"360 UOB sports centre staff are very rude &amp; not helpful at all. The first week of opening I was unsure about the equipment &amp; they were very disrespectful about showing me how to operate the machines &amp; also Ive emailed them,gone to the front desk,phoned up for a login number they just are simply too slow on customer service. Personally I have had a very upsetting experience at this new gym"},</v>
      </c>
    </row>
    <row r="528" customFormat="false" ht="12.8" hidden="false" customHeight="false" outlineLevel="0" collapsed="false">
      <c r="A528" s="0" t="s">
        <v>1065</v>
      </c>
      <c r="B528" s="0" t="s">
        <v>1054</v>
      </c>
      <c r="C528" s="0" t="s">
        <v>1055</v>
      </c>
      <c r="D528" s="0" t="n">
        <v>2</v>
      </c>
      <c r="E528" s="0" t="str">
        <f aca="false">IFERROR(IFERROR(REPLACE(C528,SEARCH($E$1,C528,1),LEN($E$1),""),REPLACE(C528,SEARCH($F$1,C528,1),LEN($F$1),"")),C528)</f>
        <v>www.studentcrowd.com/university-l1000451-s1008562-the_university_of_birmingham-edgbaston</v>
      </c>
      <c r="F528" s="0" t="str">
        <f aca="false">REPLACE(E528,SEARCH("/",E528,1),LEN(E528),"")</f>
        <v>www.studentcrowd.com</v>
      </c>
      <c r="G528" s="0" t="n">
        <f aca="false">IF(F528="www.studentcrowd.com",D528*2/10,IF(F528="www.studentsreview.com",D528*2.5/10,"ERROR"))</f>
        <v>0.4</v>
      </c>
      <c r="H528" s="0" t="str">
        <f aca="false">VLOOKUP(G528,Sheet2!$A$1:$B$8,2,0)</f>
        <v>middle_minus</v>
      </c>
      <c r="I528" s="0" t="str">
        <f aca="false">"{""classes"":["""&amp;H528&amp;"""],""text"":"""&amp;A528&amp;"""},"</f>
        <v>{"classes":["middle_minus"],"text":"First year student, I absolutely hate it here. I havent felt welcomed or that I fit in here whatsoever. Workload is disgusting and flatmates are disrespectful. 25 minute walk to campus in the rain is intolerable"},</v>
      </c>
    </row>
    <row r="529" customFormat="false" ht="12.8" hidden="false" customHeight="false" outlineLevel="0" collapsed="false">
      <c r="A529" s="0" t="s">
        <v>1067</v>
      </c>
      <c r="B529" s="0" t="s">
        <v>1054</v>
      </c>
      <c r="C529" s="0" t="s">
        <v>1055</v>
      </c>
      <c r="D529" s="0" t="n">
        <v>3</v>
      </c>
      <c r="E529" s="0" t="str">
        <f aca="false">IFERROR(IFERROR(REPLACE(C529,SEARCH($E$1,C529,1),LEN($E$1),""),REPLACE(C529,SEARCH($F$1,C529,1),LEN($F$1),"")),C529)</f>
        <v>www.studentcrowd.com/university-l1000451-s1008562-the_university_of_birmingham-edgbaston</v>
      </c>
      <c r="F529" s="0" t="str">
        <f aca="false">REPLACE(E529,SEARCH("/",E529,1),LEN(E529),"")</f>
        <v>www.studentcrowd.com</v>
      </c>
      <c r="G529" s="0" t="n">
        <f aca="false">IF(F529="www.studentcrowd.com",D529*2/10,IF(F529="www.studentsreview.com",D529*2.5/10,"ERROR"))</f>
        <v>0.6</v>
      </c>
      <c r="H529" s="0" t="str">
        <f aca="false">VLOOKUP(G529,Sheet2!$A$1:$B$8,2,0)</f>
        <v>middle_plus</v>
      </c>
      <c r="I529" s="0" t="str">
        <f aca="false">"{""classes"":["""&amp;H529&amp;"""],""text"":"""&amp;A529&amp;"""},"</f>
        <v>{"classes":["middle_plus"],"text":"I have made a mistake coming to this Business School as they are so disorganised and dont know what the hell is going on, honestly. NO-ONE has a timetable, rooms are double booked and we are sent from lectures half dont have a tutor despite going to the office almost daily I have wasted 2 weeks doing nothing really and if they are teaching about business I would go bankrupt if I followed their plan. amazingly we have to learn and load work onto a special software program and it has not been explained and this Business Department is pure chaos, If thats your subject interest look elsewhere as they just cant be bothered here its so disappointing and my Dad who is paying would go mad if he knew about this shambles"},</v>
      </c>
    </row>
    <row r="530" customFormat="false" ht="12.8" hidden="false" customHeight="false" outlineLevel="0" collapsed="false">
      <c r="A530" s="0" t="s">
        <v>1072</v>
      </c>
      <c r="B530" s="0" t="s">
        <v>1054</v>
      </c>
      <c r="C530" s="0" t="s">
        <v>1055</v>
      </c>
      <c r="D530" s="0" t="n">
        <v>3</v>
      </c>
      <c r="E530" s="0" t="str">
        <f aca="false">IFERROR(IFERROR(REPLACE(C530,SEARCH($E$1,C530,1),LEN($E$1),""),REPLACE(C530,SEARCH($F$1,C530,1),LEN($F$1),"")),C530)</f>
        <v>www.studentcrowd.com/university-l1000451-s1008562-the_university_of_birmingham-edgbaston</v>
      </c>
      <c r="F530" s="0" t="str">
        <f aca="false">REPLACE(E530,SEARCH("/",E530,1),LEN(E530),"")</f>
        <v>www.studentcrowd.com</v>
      </c>
      <c r="G530" s="0" t="n">
        <f aca="false">IF(F530="www.studentcrowd.com",D530*2/10,IF(F530="www.studentsreview.com",D530*2.5/10,"ERROR"))</f>
        <v>0.6</v>
      </c>
      <c r="H530" s="0" t="str">
        <f aca="false">VLOOKUP(G530,Sheet2!$A$1:$B$8,2,0)</f>
        <v>middle_plus</v>
      </c>
      <c r="I530" s="0" t="str">
        <f aca="false">"{""classes"":["""&amp;H530&amp;"""],""text"":"""&amp;A530&amp;"""},"</f>
        <v>{"classes":["middle_plus"],"text":"What this university lacks, is a good small c conservative society, it lacks any kind of right-wing focus group. Indeed, it doesnt even have a libertarian one! Moreover, the vast majority of folk at UoB are very politically correct, so dont even think of causing intrigue or controversy. You will be thrown out like the chap who was an alleged BNP/National Action member."},</v>
      </c>
    </row>
    <row r="531" customFormat="false" ht="12.8" hidden="false" customHeight="false" outlineLevel="0" collapsed="false">
      <c r="A531" s="0" t="s">
        <v>1087</v>
      </c>
      <c r="B531" s="0" t="s">
        <v>1054</v>
      </c>
      <c r="C531" s="0" t="s">
        <v>1055</v>
      </c>
      <c r="D531" s="0" t="n">
        <v>3</v>
      </c>
      <c r="E531" s="0" t="str">
        <f aca="false">IFERROR(IFERROR(REPLACE(C531,SEARCH($E$1,C531,1),LEN($E$1),""),REPLACE(C531,SEARCH($F$1,C531,1),LEN($F$1),"")),C531)</f>
        <v>www.studentcrowd.com/university-l1000451-s1008562-the_university_of_birmingham-edgbaston</v>
      </c>
      <c r="F531" s="0" t="str">
        <f aca="false">REPLACE(E531,SEARCH("/",E531,1),LEN(E531),"")</f>
        <v>www.studentcrowd.com</v>
      </c>
      <c r="G531" s="0" t="n">
        <f aca="false">IF(F531="www.studentcrowd.com",D531*2/10,IF(F531="www.studentsreview.com",D531*2.5/10,"ERROR"))</f>
        <v>0.6</v>
      </c>
      <c r="H531" s="0" t="str">
        <f aca="false">VLOOKUP(G531,Sheet2!$A$1:$B$8,2,0)</f>
        <v>middle_plus</v>
      </c>
      <c r="I531" s="0" t="str">
        <f aca="false">"{""classes"":["""&amp;H531&amp;"""],""text"":"""&amp;A531&amp;"""},"</f>
        <v>{"classes":["middle_plus"],"text":"wifi is hit and miss, sometimes you have to go hunting for study space, impossible to get computers in exam time"},</v>
      </c>
    </row>
    <row r="532" customFormat="false" ht="12.8" hidden="false" customHeight="false" outlineLevel="0" collapsed="false">
      <c r="A532" s="0" t="s">
        <v>1091</v>
      </c>
      <c r="B532" s="0" t="s">
        <v>1054</v>
      </c>
      <c r="C532" s="0" t="s">
        <v>1055</v>
      </c>
      <c r="D532" s="0" t="n">
        <v>3</v>
      </c>
      <c r="E532" s="0" t="str">
        <f aca="false">IFERROR(IFERROR(REPLACE(C532,SEARCH($E$1,C532,1),LEN($E$1),""),REPLACE(C532,SEARCH($F$1,C532,1),LEN($F$1),"")),C532)</f>
        <v>www.studentcrowd.com/university-l1000451-s1008562-the_university_of_birmingham-edgbaston</v>
      </c>
      <c r="F532" s="0" t="str">
        <f aca="false">REPLACE(E532,SEARCH("/",E532,1),LEN(E532),"")</f>
        <v>www.studentcrowd.com</v>
      </c>
      <c r="G532" s="0" t="n">
        <f aca="false">IF(F532="www.studentcrowd.com",D532*2/10,IF(F532="www.studentsreview.com",D532*2.5/10,"ERROR"))</f>
        <v>0.6</v>
      </c>
      <c r="H532" s="0" t="str">
        <f aca="false">VLOOKUP(G532,Sheet2!$A$1:$B$8,2,0)</f>
        <v>middle_plus</v>
      </c>
      <c r="I532" s="0" t="str">
        <f aca="false">"{""classes"":["""&amp;H532&amp;"""],""text"":"""&amp;A532&amp;"""},"</f>
        <v>{"classes":["middle_plus"],"text":"dodge wifi, lgbt society is s**t, theyre not all advertised so hard to find societies"},</v>
      </c>
    </row>
    <row r="533" customFormat="false" ht="12.8" hidden="false" customHeight="false" outlineLevel="0" collapsed="false">
      <c r="A533" s="0" t="s">
        <v>1093</v>
      </c>
      <c r="B533" s="0" t="s">
        <v>1054</v>
      </c>
      <c r="C533" s="0" t="s">
        <v>1055</v>
      </c>
      <c r="D533" s="0" t="n">
        <v>3</v>
      </c>
      <c r="E533" s="0" t="str">
        <f aca="false">IFERROR(IFERROR(REPLACE(C533,SEARCH($E$1,C533,1),LEN($E$1),""),REPLACE(C533,SEARCH($F$1,C533,1),LEN($F$1),"")),C533)</f>
        <v>www.studentcrowd.com/university-l1000451-s1008562-the_university_of_birmingham-edgbaston</v>
      </c>
      <c r="F533" s="0" t="str">
        <f aca="false">REPLACE(E533,SEARCH("/",E533,1),LEN(E533),"")</f>
        <v>www.studentcrowd.com</v>
      </c>
      <c r="G533" s="0" t="n">
        <f aca="false">IF(F533="www.studentcrowd.com",D533*2/10,IF(F533="www.studentsreview.com",D533*2.5/10,"ERROR"))</f>
        <v>0.6</v>
      </c>
      <c r="H533" s="0" t="str">
        <f aca="false">VLOOKUP(G533,Sheet2!$A$1:$B$8,2,0)</f>
        <v>middle_plus</v>
      </c>
      <c r="I533" s="0" t="str">
        <f aca="false">"{""classes"":["""&amp;H533&amp;"""],""text"":"""&amp;A533&amp;"""},"</f>
        <v>{"classes":["middle_plus"],"text":"It looks nice during winter, but can be bad to walk through when it is windy and raining in the winter, there is a fresh food stall that sells delirious strawberries and cherry tomatoes, but lots of other fruit and veg too."},</v>
      </c>
    </row>
    <row r="534" customFormat="false" ht="12.8" hidden="false" customHeight="false" outlineLevel="0" collapsed="false">
      <c r="A534" s="0" t="s">
        <v>1105</v>
      </c>
      <c r="B534" s="0" t="s">
        <v>1054</v>
      </c>
      <c r="C534" s="0" t="s">
        <v>1055</v>
      </c>
      <c r="D534" s="0" t="n">
        <v>3</v>
      </c>
      <c r="E534" s="0" t="str">
        <f aca="false">IFERROR(IFERROR(REPLACE(C534,SEARCH($E$1,C534,1),LEN($E$1),""),REPLACE(C534,SEARCH($F$1,C534,1),LEN($F$1),"")),C534)</f>
        <v>www.studentcrowd.com/university-l1000451-s1008562-the_university_of_birmingham-edgbaston</v>
      </c>
      <c r="F534" s="0" t="str">
        <f aca="false">REPLACE(E534,SEARCH("/",E534,1),LEN(E534),"")</f>
        <v>www.studentcrowd.com</v>
      </c>
      <c r="G534" s="0" t="n">
        <f aca="false">IF(F534="www.studentcrowd.com",D534*2/10,IF(F534="www.studentsreview.com",D534*2.5/10,"ERROR"))</f>
        <v>0.6</v>
      </c>
      <c r="H534" s="0" t="str">
        <f aca="false">VLOOKUP(G534,Sheet2!$A$1:$B$8,2,0)</f>
        <v>middle_plus</v>
      </c>
      <c r="I534" s="0" t="str">
        <f aca="false">"{""classes"":["""&amp;H534&amp;"""],""text"":"""&amp;A534&amp;"""},"</f>
        <v>{"classes":["middle_plus"],"text":"Good location and campus but still close to the city. Also own train station which is useful."},</v>
      </c>
    </row>
    <row r="535" customFormat="false" ht="12.8" hidden="false" customHeight="false" outlineLevel="0" collapsed="false">
      <c r="A535" s="0" t="s">
        <v>1110</v>
      </c>
      <c r="B535" s="0" t="s">
        <v>1054</v>
      </c>
      <c r="C535" s="0" t="s">
        <v>1055</v>
      </c>
      <c r="D535" s="0" t="n">
        <v>3</v>
      </c>
      <c r="E535" s="0" t="str">
        <f aca="false">IFERROR(IFERROR(REPLACE(C535,SEARCH($E$1,C535,1),LEN($E$1),""),REPLACE(C535,SEARCH($F$1,C535,1),LEN($F$1),"")),C535)</f>
        <v>www.studentcrowd.com/university-l1000451-s1008562-the_university_of_birmingham-edgbaston</v>
      </c>
      <c r="F535" s="0" t="str">
        <f aca="false">REPLACE(E535,SEARCH("/",E535,1),LEN(E535),"")</f>
        <v>www.studentcrowd.com</v>
      </c>
      <c r="G535" s="0" t="n">
        <f aca="false">IF(F535="www.studentcrowd.com",D535*2/10,IF(F535="www.studentsreview.com",D535*2.5/10,"ERROR"))</f>
        <v>0.6</v>
      </c>
      <c r="H535" s="0" t="str">
        <f aca="false">VLOOKUP(G535,Sheet2!$A$1:$B$8,2,0)</f>
        <v>middle_plus</v>
      </c>
      <c r="I535" s="0" t="str">
        <f aca="false">"{""classes"":["""&amp;H535&amp;"""],""text"":"""&amp;A535&amp;"""},"</f>
        <v>{"classes":["middle_plus"],"text":"All buildings are amazing apart from the Mech Eng ones. And the WiFi all round campus is useless."},</v>
      </c>
    </row>
    <row r="536" customFormat="false" ht="12.8" hidden="false" customHeight="false" outlineLevel="0" collapsed="false">
      <c r="A536" s="0" t="s">
        <v>1112</v>
      </c>
      <c r="B536" s="0" t="s">
        <v>1054</v>
      </c>
      <c r="C536" s="0" t="s">
        <v>1055</v>
      </c>
      <c r="D536" s="0" t="n">
        <v>3</v>
      </c>
      <c r="E536" s="0" t="str">
        <f aca="false">IFERROR(IFERROR(REPLACE(C536,SEARCH($E$1,C536,1),LEN($E$1),""),REPLACE(C536,SEARCH($F$1,C536,1),LEN($F$1),"")),C536)</f>
        <v>www.studentcrowd.com/university-l1000451-s1008562-the_university_of_birmingham-edgbaston</v>
      </c>
      <c r="F536" s="0" t="str">
        <f aca="false">REPLACE(E536,SEARCH("/",E536,1),LEN(E536),"")</f>
        <v>www.studentcrowd.com</v>
      </c>
      <c r="G536" s="0" t="n">
        <f aca="false">IF(F536="www.studentcrowd.com",D536*2/10,IF(F536="www.studentsreview.com",D536*2.5/10,"ERROR"))</f>
        <v>0.6</v>
      </c>
      <c r="H536" s="0" t="str">
        <f aca="false">VLOOKUP(G536,Sheet2!$A$1:$B$8,2,0)</f>
        <v>middle_plus</v>
      </c>
      <c r="I536" s="0" t="str">
        <f aca="false">"{""classes"":["""&amp;H536&amp;"""],""text"":"""&amp;A536&amp;"""},"</f>
        <v>{"classes":["middle_plus"],"text":"Lack of student support and poor handling of complaints of modules throughout 3 years in computer science"},</v>
      </c>
    </row>
    <row r="537" customFormat="false" ht="12.8" hidden="false" customHeight="false" outlineLevel="0" collapsed="false">
      <c r="A537" s="0" t="s">
        <v>1125</v>
      </c>
      <c r="B537" s="0" t="s">
        <v>1126</v>
      </c>
      <c r="C537" s="0" t="s">
        <v>1127</v>
      </c>
      <c r="D537" s="0" t="n">
        <v>3</v>
      </c>
      <c r="E537" s="0" t="str">
        <f aca="false">IFERROR(IFERROR(REPLACE(C537,SEARCH($E$1,C537,1),LEN($E$1),""),REPLACE(C537,SEARCH($F$1,C537,1),LEN($F$1),"")),C537)</f>
        <v>www.studentcrowd.com/university-l1043226-s1008447-university_of_st_andrews-saint_andrews</v>
      </c>
      <c r="F537" s="0" t="str">
        <f aca="false">REPLACE(E537,SEARCH("/",E537,1),LEN(E537),"")</f>
        <v>www.studentcrowd.com</v>
      </c>
      <c r="G537" s="0" t="n">
        <f aca="false">IF(F537="www.studentcrowd.com",D537*2/10,IF(F537="www.studentsreview.com",D537*2.5/10,"ERROR"))</f>
        <v>0.6</v>
      </c>
      <c r="H537" s="0" t="str">
        <f aca="false">VLOOKUP(G537,Sheet2!$A$1:$B$8,2,0)</f>
        <v>middle_plus</v>
      </c>
      <c r="I537" s="0" t="str">
        <f aca="false">"{""classes"":["""&amp;H537&amp;"""],""text"":"""&amp;A537&amp;"""},"</f>
        <v>{"classes":["middle_plus"],"text":"Good thus far, students union could be a little better, but for a small uni it is still okay!"},</v>
      </c>
    </row>
    <row r="538" customFormat="false" ht="12.8" hidden="false" customHeight="false" outlineLevel="0" collapsed="false">
      <c r="A538" s="0" t="s">
        <v>1136</v>
      </c>
      <c r="B538" s="0" t="s">
        <v>1126</v>
      </c>
      <c r="C538" s="0" t="s">
        <v>1127</v>
      </c>
      <c r="D538" s="0" t="n">
        <v>2</v>
      </c>
      <c r="E538" s="0" t="str">
        <f aca="false">IFERROR(IFERROR(REPLACE(C538,SEARCH($E$1,C538,1),LEN($E$1),""),REPLACE(C538,SEARCH($F$1,C538,1),LEN($F$1),"")),C538)</f>
        <v>www.studentcrowd.com/university-l1043226-s1008447-university_of_st_andrews-saint_andrews</v>
      </c>
      <c r="F538" s="0" t="str">
        <f aca="false">REPLACE(E538,SEARCH("/",E538,1),LEN(E538),"")</f>
        <v>www.studentcrowd.com</v>
      </c>
      <c r="G538" s="0" t="n">
        <f aca="false">IF(F538="www.studentcrowd.com",D538*2/10,IF(F538="www.studentsreview.com",D538*2.5/10,"ERROR"))</f>
        <v>0.4</v>
      </c>
      <c r="H538" s="0" t="str">
        <f aca="false">VLOOKUP(G538,Sheet2!$A$1:$B$8,2,0)</f>
        <v>middle_minus</v>
      </c>
      <c r="I538" s="0" t="str">
        <f aca="false">"{""classes"":["""&amp;H538&amp;"""],""text"":"""&amp;A538&amp;"""},"</f>
        <v>{"classes":["middle_minus"],"text":"wifi is the worst thing ever. constantly crashes"},</v>
      </c>
    </row>
    <row r="539" customFormat="false" ht="12.8" hidden="false" customHeight="false" outlineLevel="0" collapsed="false">
      <c r="A539" s="0" t="s">
        <v>1175</v>
      </c>
      <c r="B539" s="0" t="s">
        <v>1126</v>
      </c>
      <c r="C539" s="0" t="s">
        <v>1127</v>
      </c>
      <c r="D539" s="0" t="n">
        <v>3</v>
      </c>
      <c r="E539" s="0" t="str">
        <f aca="false">IFERROR(IFERROR(REPLACE(C539,SEARCH($E$1,C539,1),LEN($E$1),""),REPLACE(C539,SEARCH($F$1,C539,1),LEN($F$1),"")),C539)</f>
        <v>www.studentcrowd.com/university-l1043226-s1008447-university_of_st_andrews-saint_andrews</v>
      </c>
      <c r="F539" s="0" t="str">
        <f aca="false">REPLACE(E539,SEARCH("/",E539,1),LEN(E539),"")</f>
        <v>www.studentcrowd.com</v>
      </c>
      <c r="G539" s="0" t="n">
        <f aca="false">IF(F539="www.studentcrowd.com",D539*2/10,IF(F539="www.studentsreview.com",D539*2.5/10,"ERROR"))</f>
        <v>0.6</v>
      </c>
      <c r="H539" s="0" t="str">
        <f aca="false">VLOOKUP(G539,Sheet2!$A$1:$B$8,2,0)</f>
        <v>middle_plus</v>
      </c>
      <c r="I539" s="0" t="str">
        <f aca="false">"{""classes"":["""&amp;H539&amp;"""],""text"":"""&amp;A539&amp;"""},"</f>
        <v>{"classes":["middle_plus"],"text":"The facilities really arent so great, especially the sports centre is absolutely atrocious, however, the campus is so gorgeous... I had to give it four stars at least. Clubs and societies are very good, union is pretty poor actually, freshers week as organized by the union isnt too great  hit Starfields instead . Careers are very self-starter, you really need to search yourself, wi-fi is just kind of difficult and poor in general."},</v>
      </c>
    </row>
    <row r="540" customFormat="false" ht="12.8" hidden="false" customHeight="false" outlineLevel="0" collapsed="false">
      <c r="A540" s="0" t="s">
        <v>1177</v>
      </c>
      <c r="B540" s="0" t="s">
        <v>1126</v>
      </c>
      <c r="C540" s="0" t="s">
        <v>1127</v>
      </c>
      <c r="D540" s="0" t="n">
        <v>3</v>
      </c>
      <c r="E540" s="0" t="str">
        <f aca="false">IFERROR(IFERROR(REPLACE(C540,SEARCH($E$1,C540,1),LEN($E$1),""),REPLACE(C540,SEARCH($F$1,C540,1),LEN($F$1),"")),C540)</f>
        <v>www.studentcrowd.com/university-l1043226-s1008447-university_of_st_andrews-saint_andrews</v>
      </c>
      <c r="F540" s="0" t="str">
        <f aca="false">REPLACE(E540,SEARCH("/",E540,1),LEN(E540),"")</f>
        <v>www.studentcrowd.com</v>
      </c>
      <c r="G540" s="0" t="n">
        <f aca="false">IF(F540="www.studentcrowd.com",D540*2/10,IF(F540="www.studentsreview.com",D540*2.5/10,"ERROR"))</f>
        <v>0.6</v>
      </c>
      <c r="H540" s="0" t="str">
        <f aca="false">VLOOKUP(G540,Sheet2!$A$1:$B$8,2,0)</f>
        <v>middle_plus</v>
      </c>
      <c r="I540" s="0" t="str">
        <f aca="false">"{""classes"":["""&amp;H540&amp;"""],""text"":"""&amp;A540&amp;"""},"</f>
        <v>{"classes":["middle_plus"],"text":"As a place of academic study, this university is almost faultless. The courses are in-depth and challenging, and students must put in a lot of effort in order to succeed because of the high number of very intelligent students. This can make for a very pressured environment, and indeed, eating disorders and mental health conditions are perhaps more prevalent here than elsewhere. That said, the student support team are very good  probably because they have to be . The campus buildings are mostly pretty but walking between them can take up to 25 minutes, which can mean missing large chunks of classes depending on your timetable. Socially, the university is only good if you are extroverted or good at making friends. If you struggle with this, the small town and the small university can make you feel isolated if you do not have a social life to distract you. Overall, this university is like Marmite. Whilst it can be an incredible experience for some, it just isnt right for others."},</v>
      </c>
    </row>
    <row r="541" customFormat="false" ht="12.8" hidden="false" customHeight="false" outlineLevel="0" collapsed="false">
      <c r="A541" s="0" t="s">
        <v>1223</v>
      </c>
      <c r="B541" s="0" t="s">
        <v>1224</v>
      </c>
      <c r="C541" s="0" t="s">
        <v>1225</v>
      </c>
      <c r="D541" s="0" t="n">
        <v>1</v>
      </c>
      <c r="E541" s="0" t="str">
        <f aca="false">IFERROR(IFERROR(REPLACE(C541,SEARCH($E$1,C541,1),LEN($E$1),""),REPLACE(C541,SEARCH($F$1,C541,1),LEN($F$1),"")),C541)</f>
        <v>www.studentcrowd.com/university-l1004971-s1008370-university_of_nottingham_the-nottingham</v>
      </c>
      <c r="F541" s="0" t="str">
        <f aca="false">REPLACE(E541,SEARCH("/",E541,1),LEN(E541),"")</f>
        <v>www.studentcrowd.com</v>
      </c>
      <c r="G541" s="0" t="n">
        <f aca="false">IF(F541="www.studentcrowd.com",D541*2/10,IF(F541="www.studentsreview.com",D541*2.5/10,"ERROR"))</f>
        <v>0.2</v>
      </c>
      <c r="H541" s="0" t="str">
        <f aca="false">VLOOKUP(G541,Sheet2!$A$1:$B$8,2,0)</f>
        <v>bad</v>
      </c>
      <c r="I541" s="0" t="str">
        <f aca="false">"{""classes"":["""&amp;H541&amp;"""],""text"":"""&amp;A541&amp;"""},"</f>
        <v>{"classes":["bad"],"text":"This review is solely based on the Sutton Bonington campus. But this campus definitely deserves one star for everything here."},</v>
      </c>
    </row>
    <row r="542" customFormat="false" ht="12.8" hidden="false" customHeight="false" outlineLevel="0" collapsed="false">
      <c r="A542" s="0" t="s">
        <v>1226</v>
      </c>
      <c r="B542" s="0" t="s">
        <v>1224</v>
      </c>
      <c r="C542" s="0" t="s">
        <v>1225</v>
      </c>
      <c r="D542" s="0" t="n">
        <v>2</v>
      </c>
      <c r="E542" s="0" t="str">
        <f aca="false">IFERROR(IFERROR(REPLACE(C542,SEARCH($E$1,C542,1),LEN($E$1),""),REPLACE(C542,SEARCH($F$1,C542,1),LEN($F$1),"")),C542)</f>
        <v>www.studentcrowd.com/university-l1004971-s1008370-university_of_nottingham_the-nottingham</v>
      </c>
      <c r="F542" s="0" t="str">
        <f aca="false">REPLACE(E542,SEARCH("/",E542,1),LEN(E542),"")</f>
        <v>www.studentcrowd.com</v>
      </c>
      <c r="G542" s="0" t="n">
        <f aca="false">IF(F542="www.studentcrowd.com",D542*2/10,IF(F542="www.studentsreview.com",D542*2.5/10,"ERROR"))</f>
        <v>0.4</v>
      </c>
      <c r="H542" s="0" t="str">
        <f aca="false">VLOOKUP(G542,Sheet2!$A$1:$B$8,2,0)</f>
        <v>middle_minus</v>
      </c>
      <c r="I542" s="0" t="str">
        <f aca="false">"{""classes"":["""&amp;H542&amp;"""],""text"":"""&amp;A542&amp;"""},"</f>
        <v>{"classes":["middle_minus"],"text":"Worst university ever. Always spam you with lots of survey and feedback forms but those forms are merely just a useless piece of paper. Administrative staffs are not helpful and lazy, sometimes not friendly. They always ask you to send them emails but never really help resolve the issues. Admission process is troublesome. Been to three campuses, Malaysia campus is the worst. Location is unaccessible by public transports. Staffs are deceptive. Accommodation is even worse."},</v>
      </c>
    </row>
    <row r="543" customFormat="false" ht="12.8" hidden="false" customHeight="false" outlineLevel="0" collapsed="false">
      <c r="A543" s="0" t="s">
        <v>1238</v>
      </c>
      <c r="B543" s="0" t="s">
        <v>1224</v>
      </c>
      <c r="C543" s="0" t="s">
        <v>1225</v>
      </c>
      <c r="D543" s="0" t="n">
        <v>3</v>
      </c>
      <c r="E543" s="0" t="str">
        <f aca="false">IFERROR(IFERROR(REPLACE(C543,SEARCH($E$1,C543,1),LEN($E$1),""),REPLACE(C543,SEARCH($F$1,C543,1),LEN($F$1),"")),C543)</f>
        <v>www.studentcrowd.com/university-l1004971-s1008370-university_of_nottingham_the-nottingham</v>
      </c>
      <c r="F543" s="0" t="str">
        <f aca="false">REPLACE(E543,SEARCH("/",E543,1),LEN(E543),"")</f>
        <v>www.studentcrowd.com</v>
      </c>
      <c r="G543" s="0" t="n">
        <f aca="false">IF(F543="www.studentcrowd.com",D543*2/10,IF(F543="www.studentsreview.com",D543*2.5/10,"ERROR"))</f>
        <v>0.6</v>
      </c>
      <c r="H543" s="0" t="str">
        <f aca="false">VLOOKUP(G543,Sheet2!$A$1:$B$8,2,0)</f>
        <v>middle_plus</v>
      </c>
      <c r="I543" s="0" t="str">
        <f aca="false">"{""classes"":["""&amp;H543&amp;"""],""text"":"""&amp;A543&amp;"""},"</f>
        <v>{"classes":["middle_plus"],"text":"Need to give students off campus more support"},</v>
      </c>
    </row>
    <row r="544" customFormat="false" ht="12.8" hidden="false" customHeight="false" outlineLevel="0" collapsed="false">
      <c r="A544" s="0" t="s">
        <v>1240</v>
      </c>
      <c r="B544" s="0" t="s">
        <v>1224</v>
      </c>
      <c r="C544" s="0" t="s">
        <v>1225</v>
      </c>
      <c r="D544" s="0" t="n">
        <v>3</v>
      </c>
      <c r="E544" s="0" t="str">
        <f aca="false">IFERROR(IFERROR(REPLACE(C544,SEARCH($E$1,C544,1),LEN($E$1),""),REPLACE(C544,SEARCH($F$1,C544,1),LEN($F$1),"")),C544)</f>
        <v>www.studentcrowd.com/university-l1004971-s1008370-university_of_nottingham_the-nottingham</v>
      </c>
      <c r="F544" s="0" t="str">
        <f aca="false">REPLACE(E544,SEARCH("/",E544,1),LEN(E544),"")</f>
        <v>www.studentcrowd.com</v>
      </c>
      <c r="G544" s="0" t="n">
        <f aca="false">IF(F544="www.studentcrowd.com",D544*2/10,IF(F544="www.studentsreview.com",D544*2.5/10,"ERROR"))</f>
        <v>0.6</v>
      </c>
      <c r="H544" s="0" t="str">
        <f aca="false">VLOOKUP(G544,Sheet2!$A$1:$B$8,2,0)</f>
        <v>middle_plus</v>
      </c>
      <c r="I544" s="0" t="str">
        <f aca="false">"{""classes"":["""&amp;H544&amp;"""],""text"":"""&amp;A544&amp;"""},"</f>
        <v>{"classes":["middle_plus"],"text":"The campus is environmental and very beautiful. Theres a lot to do in spare time with a variety of food and drink establishments."},</v>
      </c>
    </row>
    <row r="545" customFormat="false" ht="12.8" hidden="false" customHeight="false" outlineLevel="0" collapsed="false">
      <c r="A545" s="0" t="s">
        <v>1249</v>
      </c>
      <c r="B545" s="0" t="s">
        <v>1224</v>
      </c>
      <c r="C545" s="0" t="s">
        <v>1225</v>
      </c>
      <c r="D545" s="0" t="n">
        <v>3</v>
      </c>
      <c r="E545" s="0" t="str">
        <f aca="false">IFERROR(IFERROR(REPLACE(C545,SEARCH($E$1,C545,1),LEN($E$1),""),REPLACE(C545,SEARCH($F$1,C545,1),LEN($F$1),"")),C545)</f>
        <v>www.studentcrowd.com/university-l1004971-s1008370-university_of_nottingham_the-nottingham</v>
      </c>
      <c r="F545" s="0" t="str">
        <f aca="false">REPLACE(E545,SEARCH("/",E545,1),LEN(E545),"")</f>
        <v>www.studentcrowd.com</v>
      </c>
      <c r="G545" s="0" t="n">
        <f aca="false">IF(F545="www.studentcrowd.com",D545*2/10,IF(F545="www.studentsreview.com",D545*2.5/10,"ERROR"))</f>
        <v>0.6</v>
      </c>
      <c r="H545" s="0" t="str">
        <f aca="false">VLOOKUP(G545,Sheet2!$A$1:$B$8,2,0)</f>
        <v>middle_plus</v>
      </c>
      <c r="I545" s="0" t="str">
        <f aca="false">"{""classes"":["""&amp;H545&amp;"""],""text"":"""&amp;A545&amp;"""},"</f>
        <v>{"classes":["middle_plus"],"text":"Instead of different campuses one would be better"},</v>
      </c>
    </row>
    <row r="546" customFormat="false" ht="12.8" hidden="false" customHeight="false" outlineLevel="0" collapsed="false">
      <c r="A546" s="0" t="s">
        <v>1258</v>
      </c>
      <c r="B546" s="0" t="s">
        <v>1224</v>
      </c>
      <c r="C546" s="0" t="s">
        <v>1225</v>
      </c>
      <c r="D546" s="0" t="n">
        <v>3</v>
      </c>
      <c r="E546" s="0" t="str">
        <f aca="false">IFERROR(IFERROR(REPLACE(C546,SEARCH($E$1,C546,1),LEN($E$1),""),REPLACE(C546,SEARCH($F$1,C546,1),LEN($F$1),"")),C546)</f>
        <v>www.studentcrowd.com/university-l1004971-s1008370-university_of_nottingham_the-nottingham</v>
      </c>
      <c r="F546" s="0" t="str">
        <f aca="false">REPLACE(E546,SEARCH("/",E546,1),LEN(E546),"")</f>
        <v>www.studentcrowd.com</v>
      </c>
      <c r="G546" s="0" t="n">
        <f aca="false">IF(F546="www.studentcrowd.com",D546*2/10,IF(F546="www.studentsreview.com",D546*2.5/10,"ERROR"))</f>
        <v>0.6</v>
      </c>
      <c r="H546" s="0" t="str">
        <f aca="false">VLOOKUP(G546,Sheet2!$A$1:$B$8,2,0)</f>
        <v>middle_plus</v>
      </c>
      <c r="I546" s="0" t="str">
        <f aca="false">"{""classes"":["""&amp;H546&amp;"""],""text"":"""&amp;A546&amp;"""},"</f>
        <v>{"classes":["middle_plus"],"text":"Wifi and facilities are goood. Staff are all friendly and help with any questions you may have. Wide range of clubs and societies to get involved with."},</v>
      </c>
    </row>
    <row r="547" customFormat="false" ht="12.8" hidden="false" customHeight="false" outlineLevel="0" collapsed="false">
      <c r="A547" s="0" t="s">
        <v>1269</v>
      </c>
      <c r="B547" s="0" t="s">
        <v>1224</v>
      </c>
      <c r="C547" s="0" t="s">
        <v>1225</v>
      </c>
      <c r="D547" s="0" t="n">
        <v>3</v>
      </c>
      <c r="E547" s="0" t="str">
        <f aca="false">IFERROR(IFERROR(REPLACE(C547,SEARCH($E$1,C547,1),LEN($E$1),""),REPLACE(C547,SEARCH($F$1,C547,1),LEN($F$1),"")),C547)</f>
        <v>www.studentcrowd.com/university-l1004971-s1008370-university_of_nottingham_the-nottingham</v>
      </c>
      <c r="F547" s="0" t="str">
        <f aca="false">REPLACE(E547,SEARCH("/",E547,1),LEN(E547),"")</f>
        <v>www.studentcrowd.com</v>
      </c>
      <c r="G547" s="0" t="n">
        <f aca="false">IF(F547="www.studentcrowd.com",D547*2/10,IF(F547="www.studentsreview.com",D547*2.5/10,"ERROR"))</f>
        <v>0.6</v>
      </c>
      <c r="H547" s="0" t="str">
        <f aca="false">VLOOKUP(G547,Sheet2!$A$1:$B$8,2,0)</f>
        <v>middle_plus</v>
      </c>
      <c r="I547" s="0" t="str">
        <f aca="false">"{""classes"":["""&amp;H547&amp;"""],""text"":"""&amp;A547&amp;"""},"</f>
        <v>{"classes":["middle_plus"],"text":"Clubs and societies are excellent, perfect way to socialise and make friends and make the most out of the uni experience. Campus wifi is very tempromental"},</v>
      </c>
    </row>
    <row r="548" customFormat="false" ht="12.8" hidden="false" customHeight="false" outlineLevel="0" collapsed="false">
      <c r="A548" s="0" t="s">
        <v>1282</v>
      </c>
      <c r="B548" s="0" t="s">
        <v>1224</v>
      </c>
      <c r="C548" s="0" t="s">
        <v>1225</v>
      </c>
      <c r="D548" s="0" t="n">
        <v>3</v>
      </c>
      <c r="E548" s="0" t="str">
        <f aca="false">IFERROR(IFERROR(REPLACE(C548,SEARCH($E$1,C548,1),LEN($E$1),""),REPLACE(C548,SEARCH($F$1,C548,1),LEN($F$1),"")),C548)</f>
        <v>www.studentcrowd.com/university-l1004971-s1008370-university_of_nottingham_the-nottingham</v>
      </c>
      <c r="F548" s="0" t="str">
        <f aca="false">REPLACE(E548,SEARCH("/",E548,1),LEN(E548),"")</f>
        <v>www.studentcrowd.com</v>
      </c>
      <c r="G548" s="0" t="n">
        <f aca="false">IF(F548="www.studentcrowd.com",D548*2/10,IF(F548="www.studentsreview.com",D548*2.5/10,"ERROR"))</f>
        <v>0.6</v>
      </c>
      <c r="H548" s="0" t="str">
        <f aca="false">VLOOKUP(G548,Sheet2!$A$1:$B$8,2,0)</f>
        <v>middle_plus</v>
      </c>
      <c r="I548" s="0" t="str">
        <f aca="false">"{""classes"":["""&amp;H548&amp;"""],""text"":"""&amp;A548&amp;"""},"</f>
        <v>{"classes":["middle_plus"],"text":"The SU is not a decent night out, apart from that the uni is pretty good."},</v>
      </c>
    </row>
    <row r="549" customFormat="false" ht="12.8" hidden="false" customHeight="false" outlineLevel="0" collapsed="false">
      <c r="A549" s="0" t="s">
        <v>1308</v>
      </c>
      <c r="B549" s="0" t="s">
        <v>1224</v>
      </c>
      <c r="C549" s="0" t="s">
        <v>1225</v>
      </c>
      <c r="D549" s="0" t="n">
        <v>2</v>
      </c>
      <c r="E549" s="0" t="str">
        <f aca="false">IFERROR(IFERROR(REPLACE(C549,SEARCH($E$1,C549,1),LEN($E$1),""),REPLACE(C549,SEARCH($F$1,C549,1),LEN($F$1),"")),C549)</f>
        <v>www.studentcrowd.com/university-l1004971-s1008370-university_of_nottingham_the-nottingham</v>
      </c>
      <c r="F549" s="0" t="str">
        <f aca="false">REPLACE(E549,SEARCH("/",E549,1),LEN(E549),"")</f>
        <v>www.studentcrowd.com</v>
      </c>
      <c r="G549" s="0" t="n">
        <f aca="false">IF(F549="www.studentcrowd.com",D549*2/10,IF(F549="www.studentsreview.com",D549*2.5/10,"ERROR"))</f>
        <v>0.4</v>
      </c>
      <c r="H549" s="0" t="str">
        <f aca="false">VLOOKUP(G549,Sheet2!$A$1:$B$8,2,0)</f>
        <v>middle_minus</v>
      </c>
      <c r="I549" s="0" t="str">
        <f aca="false">"{""classes"":["""&amp;H549&amp;"""],""text"":"""&amp;A549&amp;"""},"</f>
        <v>{"classes":["middle_minus"],"text":"The university has a North and South divide. The deadlines are too close together with placement as well. The university has not given us enough information about applying for nursing jobs and jobs outside of nottingham. Im not happy that the course has not taught us enough human anatomy/biology."},</v>
      </c>
    </row>
    <row r="550" customFormat="false" ht="12.8" hidden="false" customHeight="false" outlineLevel="0" collapsed="false">
      <c r="A550" s="0" t="s">
        <v>1309</v>
      </c>
      <c r="B550" s="0" t="s">
        <v>1310</v>
      </c>
      <c r="C550" s="0" t="s">
        <v>1311</v>
      </c>
      <c r="D550" s="0" t="n">
        <v>2</v>
      </c>
      <c r="E550" s="0" t="str">
        <f aca="false">IFERROR(IFERROR(REPLACE(C550,SEARCH($E$1,C550,1),LEN($E$1),""),REPLACE(C550,SEARCH($F$1,C550,1),LEN($F$1),"")),C550)</f>
        <v>www.studentcrowd.com/university-l1000805-s1008474-university_of_sussex-brighton</v>
      </c>
      <c r="F550" s="0" t="str">
        <f aca="false">REPLACE(E550,SEARCH("/",E550,1),LEN(E550),"")</f>
        <v>www.studentcrowd.com</v>
      </c>
      <c r="G550" s="0" t="n">
        <f aca="false">IF(F550="www.studentcrowd.com",D550*2/10,IF(F550="www.studentsreview.com",D550*2.5/10,"ERROR"))</f>
        <v>0.4</v>
      </c>
      <c r="H550" s="0" t="str">
        <f aca="false">VLOOKUP(G550,Sheet2!$A$1:$B$8,2,0)</f>
        <v>middle_minus</v>
      </c>
      <c r="I550" s="0" t="str">
        <f aca="false">"{""classes"":["""&amp;H550&amp;"""],""text"":"""&amp;A550&amp;"""},"</f>
        <v>{"classes":["middle_minus"],"text":"I went to sussex for a year and it was a complete waste of time, the campus is old and depressing and it only has one food shop for the whole university which is always running low on supplys if you are going to study here live of campus!"},</v>
      </c>
    </row>
    <row r="551" customFormat="false" ht="12.8" hidden="false" customHeight="false" outlineLevel="0" collapsed="false">
      <c r="A551" s="0" t="s">
        <v>1312</v>
      </c>
      <c r="B551" s="0" t="s">
        <v>1310</v>
      </c>
      <c r="C551" s="0" t="s">
        <v>1311</v>
      </c>
      <c r="D551" s="0" t="n">
        <v>2</v>
      </c>
      <c r="E551" s="0" t="str">
        <f aca="false">IFERROR(IFERROR(REPLACE(C551,SEARCH($E$1,C551,1),LEN($E$1),""),REPLACE(C551,SEARCH($F$1,C551,1),LEN($F$1),"")),C551)</f>
        <v>www.studentcrowd.com/university-l1000805-s1008474-university_of_sussex-brighton</v>
      </c>
      <c r="F551" s="0" t="str">
        <f aca="false">REPLACE(E551,SEARCH("/",E551,1),LEN(E551),"")</f>
        <v>www.studentcrowd.com</v>
      </c>
      <c r="G551" s="0" t="n">
        <f aca="false">IF(F551="www.studentcrowd.com",D551*2/10,IF(F551="www.studentsreview.com",D551*2.5/10,"ERROR"))</f>
        <v>0.4</v>
      </c>
      <c r="H551" s="0" t="str">
        <f aca="false">VLOOKUP(G551,Sheet2!$A$1:$B$8,2,0)</f>
        <v>middle_minus</v>
      </c>
      <c r="I551" s="0" t="str">
        <f aca="false">"{""classes"":["""&amp;H551&amp;"""],""text"":"""&amp;A551&amp;"""},"</f>
        <v>{"classes":["middle_minus"],"text":"If you like agoraphobic people, depressing decor and TOWIE rejects then this is the place for you. You can solidly scrape a DDE and get in to your dream course! Most societies are for the inner David Beckham in you, oh and your Paul Gascoigne. The buildings are Duluxs foreword-in-a-suucide note. A lot of students here get Daddy to pick them up in his Lexus to pop home to Waitrose in the home counties so you can get a lift home. Also home to the Westminster terrorist, you are instructed not to have any view apart from socialist on your arrival. Enjoy!"},</v>
      </c>
    </row>
    <row r="552" customFormat="false" ht="12.8" hidden="false" customHeight="false" outlineLevel="0" collapsed="false">
      <c r="A552" s="0" t="s">
        <v>1314</v>
      </c>
      <c r="B552" s="0" t="s">
        <v>1310</v>
      </c>
      <c r="C552" s="0" t="s">
        <v>1311</v>
      </c>
      <c r="D552" s="0" t="n">
        <v>3</v>
      </c>
      <c r="E552" s="0" t="str">
        <f aca="false">IFERROR(IFERROR(REPLACE(C552,SEARCH($E$1,C552,1),LEN($E$1),""),REPLACE(C552,SEARCH($F$1,C552,1),LEN($F$1),"")),C552)</f>
        <v>www.studentcrowd.com/university-l1000805-s1008474-university_of_sussex-brighton</v>
      </c>
      <c r="F552" s="0" t="str">
        <f aca="false">REPLACE(E552,SEARCH("/",E552,1),LEN(E552),"")</f>
        <v>www.studentcrowd.com</v>
      </c>
      <c r="G552" s="0" t="n">
        <f aca="false">IF(F552="www.studentcrowd.com",D552*2/10,IF(F552="www.studentsreview.com",D552*2.5/10,"ERROR"))</f>
        <v>0.6</v>
      </c>
      <c r="H552" s="0" t="str">
        <f aca="false">VLOOKUP(G552,Sheet2!$A$1:$B$8,2,0)</f>
        <v>middle_plus</v>
      </c>
      <c r="I552" s="0" t="str">
        <f aca="false">"{""classes"":["""&amp;H552&amp;"""],""text"":"""&amp;A552&amp;"""},"</f>
        <v>{"classes":["middle_plus"],"text":"It was an ok experience but it wasnt the best. Campus was easy to navigate and there were a tonne of societies but careers and wifi could be improved on."},</v>
      </c>
    </row>
    <row r="553" customFormat="false" ht="12.8" hidden="false" customHeight="false" outlineLevel="0" collapsed="false">
      <c r="A553" s="0" t="s">
        <v>1316</v>
      </c>
      <c r="B553" s="0" t="s">
        <v>1310</v>
      </c>
      <c r="C553" s="0" t="s">
        <v>1311</v>
      </c>
      <c r="D553" s="0" t="n">
        <v>3</v>
      </c>
      <c r="E553" s="0" t="str">
        <f aca="false">IFERROR(IFERROR(REPLACE(C553,SEARCH($E$1,C553,1),LEN($E$1),""),REPLACE(C553,SEARCH($F$1,C553,1),LEN($F$1),"")),C553)</f>
        <v>www.studentcrowd.com/university-l1000805-s1008474-university_of_sussex-brighton</v>
      </c>
      <c r="F553" s="0" t="str">
        <f aca="false">REPLACE(E553,SEARCH("/",E553,1),LEN(E553),"")</f>
        <v>www.studentcrowd.com</v>
      </c>
      <c r="G553" s="0" t="n">
        <f aca="false">IF(F553="www.studentcrowd.com",D553*2/10,IF(F553="www.studentsreview.com",D553*2.5/10,"ERROR"))</f>
        <v>0.6</v>
      </c>
      <c r="H553" s="0" t="str">
        <f aca="false">VLOOKUP(G553,Sheet2!$A$1:$B$8,2,0)</f>
        <v>middle_plus</v>
      </c>
      <c r="I553" s="0" t="str">
        <f aca="false">"{""classes"":["""&amp;H553&amp;"""],""text"":"""&amp;A553&amp;"""},"</f>
        <v>{"classes":["middle_plus"],"text":"THE INTERNET IS UTTER SHEEETTTT OMG WHY CANT THEY GIVE US GOOD WIFI AND SO I CAN STOP USING MY DATA"},</v>
      </c>
    </row>
    <row r="554" customFormat="false" ht="12.8" hidden="false" customHeight="false" outlineLevel="0" collapsed="false">
      <c r="A554" s="0" t="s">
        <v>1317</v>
      </c>
      <c r="B554" s="0" t="s">
        <v>1310</v>
      </c>
      <c r="C554" s="0" t="s">
        <v>1311</v>
      </c>
      <c r="D554" s="0" t="n">
        <v>2</v>
      </c>
      <c r="E554" s="0" t="str">
        <f aca="false">IFERROR(IFERROR(REPLACE(C554,SEARCH($E$1,C554,1),LEN($E$1),""),REPLACE(C554,SEARCH($F$1,C554,1),LEN($F$1),"")),C554)</f>
        <v>www.studentcrowd.com/university-l1000805-s1008474-university_of_sussex-brighton</v>
      </c>
      <c r="F554" s="0" t="str">
        <f aca="false">REPLACE(E554,SEARCH("/",E554,1),LEN(E554),"")</f>
        <v>www.studentcrowd.com</v>
      </c>
      <c r="G554" s="0" t="n">
        <f aca="false">IF(F554="www.studentcrowd.com",D554*2/10,IF(F554="www.studentsreview.com",D554*2.5/10,"ERROR"))</f>
        <v>0.4</v>
      </c>
      <c r="H554" s="0" t="str">
        <f aca="false">VLOOKUP(G554,Sheet2!$A$1:$B$8,2,0)</f>
        <v>middle_minus</v>
      </c>
      <c r="I554" s="0" t="str">
        <f aca="false">"{""classes"":["""&amp;H554&amp;"""],""text"":"""&amp;A554&amp;"""},"</f>
        <v>{"classes":["middle_minus"],"text":"Poor feedback, very bad management, teaching quality is very inconsistent, very overcrowded"},</v>
      </c>
    </row>
    <row r="555" customFormat="false" ht="12.8" hidden="false" customHeight="false" outlineLevel="0" collapsed="false">
      <c r="A555" s="0" t="s">
        <v>1318</v>
      </c>
      <c r="B555" s="0" t="s">
        <v>1310</v>
      </c>
      <c r="C555" s="0" t="s">
        <v>1311</v>
      </c>
      <c r="D555" s="0" t="n">
        <v>1</v>
      </c>
      <c r="E555" s="0" t="str">
        <f aca="false">IFERROR(IFERROR(REPLACE(C555,SEARCH($E$1,C555,1),LEN($E$1),""),REPLACE(C555,SEARCH($F$1,C555,1),LEN($F$1),"")),C555)</f>
        <v>www.studentcrowd.com/university-l1000805-s1008474-university_of_sussex-brighton</v>
      </c>
      <c r="F555" s="0" t="str">
        <f aca="false">REPLACE(E555,SEARCH("/",E555,1),LEN(E555),"")</f>
        <v>www.studentcrowd.com</v>
      </c>
      <c r="G555" s="0" t="n">
        <f aca="false">IF(F555="www.studentcrowd.com",D555*2/10,IF(F555="www.studentsreview.com",D555*2.5/10,"ERROR"))</f>
        <v>0.2</v>
      </c>
      <c r="H555" s="0" t="str">
        <f aca="false">VLOOKUP(G555,Sheet2!$A$1:$B$8,2,0)</f>
        <v>bad</v>
      </c>
      <c r="I555" s="0" t="str">
        <f aca="false">"{""classes"":["""&amp;H555&amp;"""],""text"":"""&amp;A555&amp;"""},"</f>
        <v>{"classes":["bad"],"text":"the shittiest university you could go to"},</v>
      </c>
    </row>
    <row r="556" customFormat="false" ht="12.8" hidden="false" customHeight="false" outlineLevel="0" collapsed="false">
      <c r="A556" s="0" t="s">
        <v>1319</v>
      </c>
      <c r="B556" s="0" t="s">
        <v>1310</v>
      </c>
      <c r="C556" s="0" t="s">
        <v>1311</v>
      </c>
      <c r="D556" s="0" t="n">
        <v>3</v>
      </c>
      <c r="E556" s="0" t="str">
        <f aca="false">IFERROR(IFERROR(REPLACE(C556,SEARCH($E$1,C556,1),LEN($E$1),""),REPLACE(C556,SEARCH($F$1,C556,1),LEN($F$1),"")),C556)</f>
        <v>www.studentcrowd.com/university-l1000805-s1008474-university_of_sussex-brighton</v>
      </c>
      <c r="F556" s="0" t="str">
        <f aca="false">REPLACE(E556,SEARCH("/",E556,1),LEN(E556),"")</f>
        <v>www.studentcrowd.com</v>
      </c>
      <c r="G556" s="0" t="n">
        <f aca="false">IF(F556="www.studentcrowd.com",D556*2/10,IF(F556="www.studentsreview.com",D556*2.5/10,"ERROR"))</f>
        <v>0.6</v>
      </c>
      <c r="H556" s="0" t="str">
        <f aca="false">VLOOKUP(G556,Sheet2!$A$1:$B$8,2,0)</f>
        <v>middle_plus</v>
      </c>
      <c r="I556" s="0" t="str">
        <f aca="false">"{""classes"":["""&amp;H556&amp;"""],""text"":"""&amp;A556&amp;"""},"</f>
        <v>{"classes":["middle_plus"],"text":"Student Union is highly disappointing. Our union building is almost non existent, not many activities and exciting events happening on campus. Dont feel like I even know who the members of the Union are. Facilities on campus are great but another few ranges of shops would be welcome- really good two bars!"},</v>
      </c>
    </row>
    <row r="557" customFormat="false" ht="12.8" hidden="false" customHeight="false" outlineLevel="0" collapsed="false">
      <c r="A557" s="0" t="s">
        <v>1321</v>
      </c>
      <c r="B557" s="0" t="s">
        <v>1310</v>
      </c>
      <c r="C557" s="0" t="s">
        <v>1311</v>
      </c>
      <c r="D557" s="0" t="n">
        <v>3</v>
      </c>
      <c r="E557" s="0" t="str">
        <f aca="false">IFERROR(IFERROR(REPLACE(C557,SEARCH($E$1,C557,1),LEN($E$1),""),REPLACE(C557,SEARCH($F$1,C557,1),LEN($F$1),"")),C557)</f>
        <v>www.studentcrowd.com/university-l1000805-s1008474-university_of_sussex-brighton</v>
      </c>
      <c r="F557" s="0" t="str">
        <f aca="false">REPLACE(E557,SEARCH("/",E557,1),LEN(E557),"")</f>
        <v>www.studentcrowd.com</v>
      </c>
      <c r="G557" s="0" t="n">
        <f aca="false">IF(F557="www.studentcrowd.com",D557*2/10,IF(F557="www.studentsreview.com",D557*2.5/10,"ERROR"))</f>
        <v>0.6</v>
      </c>
      <c r="H557" s="0" t="str">
        <f aca="false">VLOOKUP(G557,Sheet2!$A$1:$B$8,2,0)</f>
        <v>middle_plus</v>
      </c>
      <c r="I557" s="0" t="str">
        <f aca="false">"{""classes"":["""&amp;H557&amp;"""],""text"":"""&amp;A557&amp;"""},"</f>
        <v>{"classes":["middle_plus"],"text":"Very nice and convenient campus - quick to get anywhere in a matter of minutes. Clubs and societies could be expanded on. Student Union not really involved except for voting - however they hold extremely fun nights at East Slope Bar every week. Internet connection tends to always be poor  near Swanborough and the library  - this could be improved on."},</v>
      </c>
    </row>
    <row r="558" customFormat="false" ht="12.8" hidden="false" customHeight="false" outlineLevel="0" collapsed="false">
      <c r="A558" s="0" t="s">
        <v>1324</v>
      </c>
      <c r="B558" s="0" t="s">
        <v>1310</v>
      </c>
      <c r="C558" s="0" t="s">
        <v>1311</v>
      </c>
      <c r="D558" s="0" t="n">
        <v>3</v>
      </c>
      <c r="E558" s="0" t="str">
        <f aca="false">IFERROR(IFERROR(REPLACE(C558,SEARCH($E$1,C558,1),LEN($E$1),""),REPLACE(C558,SEARCH($F$1,C558,1),LEN($F$1),"")),C558)</f>
        <v>www.studentcrowd.com/university-l1000805-s1008474-university_of_sussex-brighton</v>
      </c>
      <c r="F558" s="0" t="str">
        <f aca="false">REPLACE(E558,SEARCH("/",E558,1),LEN(E558),"")</f>
        <v>www.studentcrowd.com</v>
      </c>
      <c r="G558" s="0" t="n">
        <f aca="false">IF(F558="www.studentcrowd.com",D558*2/10,IF(F558="www.studentsreview.com",D558*2.5/10,"ERROR"))</f>
        <v>0.6</v>
      </c>
      <c r="H558" s="0" t="str">
        <f aca="false">VLOOKUP(G558,Sheet2!$A$1:$B$8,2,0)</f>
        <v>middle_plus</v>
      </c>
      <c r="I558" s="0" t="str">
        <f aca="false">"{""classes"":["""&amp;H558&amp;"""],""text"":"""&amp;A558&amp;"""},"</f>
        <v>{"classes":["middle_plus"],"text":"Facilities are adequate with the library being full at all sensible times during the working day. The clubs and societies are plentiful but not much is done about then other than the societies fair. The students union is very lacking, only contains a small shop and a number of empty rooms, very much lacking in comparison to other campus universities."},</v>
      </c>
    </row>
    <row r="559" customFormat="false" ht="12.8" hidden="false" customHeight="false" outlineLevel="0" collapsed="false">
      <c r="A559" s="0" t="s">
        <v>1326</v>
      </c>
      <c r="B559" s="0" t="s">
        <v>1310</v>
      </c>
      <c r="C559" s="0" t="s">
        <v>1311</v>
      </c>
      <c r="D559" s="0" t="n">
        <v>3</v>
      </c>
      <c r="E559" s="0" t="str">
        <f aca="false">IFERROR(IFERROR(REPLACE(C559,SEARCH($E$1,C559,1),LEN($E$1),""),REPLACE(C559,SEARCH($F$1,C559,1),LEN($F$1),"")),C559)</f>
        <v>www.studentcrowd.com/university-l1000805-s1008474-university_of_sussex-brighton</v>
      </c>
      <c r="F559" s="0" t="str">
        <f aca="false">REPLACE(E559,SEARCH("/",E559,1),LEN(E559),"")</f>
        <v>www.studentcrowd.com</v>
      </c>
      <c r="G559" s="0" t="n">
        <f aca="false">IF(F559="www.studentcrowd.com",D559*2/10,IF(F559="www.studentsreview.com",D559*2.5/10,"ERROR"))</f>
        <v>0.6</v>
      </c>
      <c r="H559" s="0" t="str">
        <f aca="false">VLOOKUP(G559,Sheet2!$A$1:$B$8,2,0)</f>
        <v>middle_plus</v>
      </c>
      <c r="I559" s="0" t="str">
        <f aca="false">"{""classes"":["""&amp;H559&amp;"""],""text"":"""&amp;A559&amp;"""},"</f>
        <v>{"classes":["middle_plus"],"text":"Although being really close to Brighton I was happy enough to stay on campus for long periods of time"},</v>
      </c>
    </row>
    <row r="560" customFormat="false" ht="12.8" hidden="false" customHeight="false" outlineLevel="0" collapsed="false">
      <c r="A560" s="0" t="s">
        <v>1327</v>
      </c>
      <c r="B560" s="0" t="s">
        <v>1310</v>
      </c>
      <c r="C560" s="0" t="s">
        <v>1311</v>
      </c>
      <c r="D560" s="0" t="n">
        <v>2</v>
      </c>
      <c r="E560" s="0" t="str">
        <f aca="false">IFERROR(IFERROR(REPLACE(C560,SEARCH($E$1,C560,1),LEN($E$1),""),REPLACE(C560,SEARCH($F$1,C560,1),LEN($F$1),"")),C560)</f>
        <v>www.studentcrowd.com/university-l1000805-s1008474-university_of_sussex-brighton</v>
      </c>
      <c r="F560" s="0" t="str">
        <f aca="false">REPLACE(E560,SEARCH("/",E560,1),LEN(E560),"")</f>
        <v>www.studentcrowd.com</v>
      </c>
      <c r="G560" s="0" t="n">
        <f aca="false">IF(F560="www.studentcrowd.com",D560*2/10,IF(F560="www.studentsreview.com",D560*2.5/10,"ERROR"))</f>
        <v>0.4</v>
      </c>
      <c r="H560" s="0" t="str">
        <f aca="false">VLOOKUP(G560,Sheet2!$A$1:$B$8,2,0)</f>
        <v>middle_minus</v>
      </c>
      <c r="I560" s="0" t="str">
        <f aca="false">"{""classes"":["""&amp;H560&amp;"""],""text"":"""&amp;A560&amp;"""},"</f>
        <v>{"classes":["middle_minus"],"text":"Great campus - everything is conveniently located within reasonable distance of each other but the internet, unfortunately, is a pile of crap."},</v>
      </c>
    </row>
    <row r="561" customFormat="false" ht="12.8" hidden="false" customHeight="false" outlineLevel="0" collapsed="false">
      <c r="A561" s="0" t="s">
        <v>1328</v>
      </c>
      <c r="B561" s="0" t="s">
        <v>1310</v>
      </c>
      <c r="C561" s="0" t="s">
        <v>1311</v>
      </c>
      <c r="D561" s="0" t="n">
        <v>3</v>
      </c>
      <c r="E561" s="0" t="str">
        <f aca="false">IFERROR(IFERROR(REPLACE(C561,SEARCH($E$1,C561,1),LEN($E$1),""),REPLACE(C561,SEARCH($F$1,C561,1),LEN($F$1),"")),C561)</f>
        <v>www.studentcrowd.com/university-l1000805-s1008474-university_of_sussex-brighton</v>
      </c>
      <c r="F561" s="0" t="str">
        <f aca="false">REPLACE(E561,SEARCH("/",E561,1),LEN(E561),"")</f>
        <v>www.studentcrowd.com</v>
      </c>
      <c r="G561" s="0" t="n">
        <f aca="false">IF(F561="www.studentcrowd.com",D561*2/10,IF(F561="www.studentsreview.com",D561*2.5/10,"ERROR"))</f>
        <v>0.6</v>
      </c>
      <c r="H561" s="0" t="str">
        <f aca="false">VLOOKUP(G561,Sheet2!$A$1:$B$8,2,0)</f>
        <v>middle_plus</v>
      </c>
      <c r="I561" s="0" t="str">
        <f aca="false">"{""classes"":["""&amp;H561&amp;"""],""text"":"""&amp;A561&amp;"""},"</f>
        <v>{"classes":["middle_plus"],"text":"Wifi isnt too bad considering the campus is in the middle of a field."},</v>
      </c>
    </row>
    <row r="562" customFormat="false" ht="12.8" hidden="false" customHeight="false" outlineLevel="0" collapsed="false">
      <c r="A562" s="0" t="s">
        <v>1339</v>
      </c>
      <c r="B562" s="0" t="s">
        <v>1310</v>
      </c>
      <c r="C562" s="0" t="s">
        <v>1311</v>
      </c>
      <c r="D562" s="0" t="n">
        <v>3</v>
      </c>
      <c r="E562" s="0" t="str">
        <f aca="false">IFERROR(IFERROR(REPLACE(C562,SEARCH($E$1,C562,1),LEN($E$1),""),REPLACE(C562,SEARCH($F$1,C562,1),LEN($F$1),"")),C562)</f>
        <v>www.studentcrowd.com/university-l1000805-s1008474-university_of_sussex-brighton</v>
      </c>
      <c r="F562" s="0" t="str">
        <f aca="false">REPLACE(E562,SEARCH("/",E562,1),LEN(E562),"")</f>
        <v>www.studentcrowd.com</v>
      </c>
      <c r="G562" s="0" t="n">
        <f aca="false">IF(F562="www.studentcrowd.com",D562*2/10,IF(F562="www.studentsreview.com",D562*2.5/10,"ERROR"))</f>
        <v>0.6</v>
      </c>
      <c r="H562" s="0" t="str">
        <f aca="false">VLOOKUP(G562,Sheet2!$A$1:$B$8,2,0)</f>
        <v>middle_plus</v>
      </c>
      <c r="I562" s="0" t="str">
        <f aca="false">"{""classes"":["""&amp;H562&amp;"""],""text"":"""&amp;A562&amp;"""},"</f>
        <v>{"classes":["middle_plus"],"text":"Sussex university had a lovely campus. Theres so many facilities for everyone to use, bars, restaurants, health care, supermarket, buses and even child care. However, the student union isnt that great. They focus a lot on international students rather than English students. Although there is still things going on in Brighton and the clubs have student night every night. Compared to other universities the SU doesnt give students a lot to do, there wasnt much going on in freshers week, except a welcome party, a night at the bar and some stuff in the day. We also didnt have a summer or Christmas all like others did. Apart from that I would highly recemend Sussex university for anyone that is looking for a great student experience and to get a good degree. Brighton is also a lovely place to live"},</v>
      </c>
    </row>
    <row r="563" customFormat="false" ht="12.8" hidden="false" customHeight="false" outlineLevel="0" collapsed="false">
      <c r="A563" s="0" t="s">
        <v>1340</v>
      </c>
      <c r="B563" s="0" t="s">
        <v>1310</v>
      </c>
      <c r="C563" s="0" t="s">
        <v>1311</v>
      </c>
      <c r="D563" s="0" t="n">
        <v>3</v>
      </c>
      <c r="E563" s="0" t="str">
        <f aca="false">IFERROR(IFERROR(REPLACE(C563,SEARCH($E$1,C563,1),LEN($E$1),""),REPLACE(C563,SEARCH($F$1,C563,1),LEN($F$1),"")),C563)</f>
        <v>www.studentcrowd.com/university-l1000805-s1008474-university_of_sussex-brighton</v>
      </c>
      <c r="F563" s="0" t="str">
        <f aca="false">REPLACE(E563,SEARCH("/",E563,1),LEN(E563),"")</f>
        <v>www.studentcrowd.com</v>
      </c>
      <c r="G563" s="0" t="n">
        <f aca="false">IF(F563="www.studentcrowd.com",D563*2/10,IF(F563="www.studentsreview.com",D563*2.5/10,"ERROR"))</f>
        <v>0.6</v>
      </c>
      <c r="H563" s="0" t="str">
        <f aca="false">VLOOKUP(G563,Sheet2!$A$1:$B$8,2,0)</f>
        <v>middle_plus</v>
      </c>
      <c r="I563" s="0" t="str">
        <f aca="false">"{""classes"":["""&amp;H563&amp;"""],""text"":"""&amp;A563&amp;"""},"</f>
        <v>{"classes":["middle_plus"],"text":"Brighton is an amazing place to live and the atmosphere is buzzing. Sports need more support from the university though."},</v>
      </c>
    </row>
    <row r="564" customFormat="false" ht="12.8" hidden="false" customHeight="false" outlineLevel="0" collapsed="false">
      <c r="A564" s="0" t="s">
        <v>1341</v>
      </c>
      <c r="B564" s="0" t="s">
        <v>1310</v>
      </c>
      <c r="C564" s="0" t="s">
        <v>1311</v>
      </c>
      <c r="D564" s="0" t="n">
        <v>2</v>
      </c>
      <c r="E564" s="0" t="str">
        <f aca="false">IFERROR(IFERROR(REPLACE(C564,SEARCH($E$1,C564,1),LEN($E$1),""),REPLACE(C564,SEARCH($F$1,C564,1),LEN($F$1),"")),C564)</f>
        <v>www.studentcrowd.com/university-l1000805-s1008474-university_of_sussex-brighton</v>
      </c>
      <c r="F564" s="0" t="str">
        <f aca="false">REPLACE(E564,SEARCH("/",E564,1),LEN(E564),"")</f>
        <v>www.studentcrowd.com</v>
      </c>
      <c r="G564" s="0" t="n">
        <f aca="false">IF(F564="www.studentcrowd.com",D564*2/10,IF(F564="www.studentsreview.com",D564*2.5/10,"ERROR"))</f>
        <v>0.4</v>
      </c>
      <c r="H564" s="0" t="str">
        <f aca="false">VLOOKUP(G564,Sheet2!$A$1:$B$8,2,0)</f>
        <v>middle_minus</v>
      </c>
      <c r="I564" s="0" t="str">
        <f aca="false">"{""classes"":["""&amp;H564&amp;"""],""text"":"""&amp;A564&amp;"""},"</f>
        <v>{"classes":["middle_minus"],"text":"WiFi is terrible and the worst selection of shops known to man"},</v>
      </c>
    </row>
    <row r="565" customFormat="false" ht="12.8" hidden="false" customHeight="false" outlineLevel="0" collapsed="false">
      <c r="A565" s="0" t="s">
        <v>1345</v>
      </c>
      <c r="B565" s="0" t="s">
        <v>1310</v>
      </c>
      <c r="C565" s="0" t="s">
        <v>1311</v>
      </c>
      <c r="D565" s="0" t="n">
        <v>3</v>
      </c>
      <c r="E565" s="0" t="str">
        <f aca="false">IFERROR(IFERROR(REPLACE(C565,SEARCH($E$1,C565,1),LEN($E$1),""),REPLACE(C565,SEARCH($F$1,C565,1),LEN($F$1),"")),C565)</f>
        <v>www.studentcrowd.com/university-l1000805-s1008474-university_of_sussex-brighton</v>
      </c>
      <c r="F565" s="0" t="str">
        <f aca="false">REPLACE(E565,SEARCH("/",E565,1),LEN(E565),"")</f>
        <v>www.studentcrowd.com</v>
      </c>
      <c r="G565" s="0" t="n">
        <f aca="false">IF(F565="www.studentcrowd.com",D565*2/10,IF(F565="www.studentsreview.com",D565*2.5/10,"ERROR"))</f>
        <v>0.6</v>
      </c>
      <c r="H565" s="0" t="str">
        <f aca="false">VLOOKUP(G565,Sheet2!$A$1:$B$8,2,0)</f>
        <v>middle_plus</v>
      </c>
      <c r="I565" s="0" t="str">
        <f aca="false">"{""classes"":["""&amp;H565&amp;"""],""text"":"""&amp;A565&amp;"""},"</f>
        <v>{"classes":["middle_plus"],"text":"Wifi is not good however the campus is really nice and fun, on campus accommodation is great"},</v>
      </c>
    </row>
    <row r="566" customFormat="false" ht="12.8" hidden="false" customHeight="false" outlineLevel="0" collapsed="false">
      <c r="A566" s="0" t="s">
        <v>1347</v>
      </c>
      <c r="B566" s="0" t="s">
        <v>1310</v>
      </c>
      <c r="C566" s="0" t="s">
        <v>1311</v>
      </c>
      <c r="D566" s="0" t="n">
        <v>3</v>
      </c>
      <c r="E566" s="0" t="str">
        <f aca="false">IFERROR(IFERROR(REPLACE(C566,SEARCH($E$1,C566,1),LEN($E$1),""),REPLACE(C566,SEARCH($F$1,C566,1),LEN($F$1),"")),C566)</f>
        <v>www.studentcrowd.com/university-l1000805-s1008474-university_of_sussex-brighton</v>
      </c>
      <c r="F566" s="0" t="str">
        <f aca="false">REPLACE(E566,SEARCH("/",E566,1),LEN(E566),"")</f>
        <v>www.studentcrowd.com</v>
      </c>
      <c r="G566" s="0" t="n">
        <f aca="false">IF(F566="www.studentcrowd.com",D566*2/10,IF(F566="www.studentsreview.com",D566*2.5/10,"ERROR"))</f>
        <v>0.6</v>
      </c>
      <c r="H566" s="0" t="str">
        <f aca="false">VLOOKUP(G566,Sheet2!$A$1:$B$8,2,0)</f>
        <v>middle_plus</v>
      </c>
      <c r="I566" s="0" t="str">
        <f aca="false">"{""classes"":["""&amp;H566&amp;"""],""text"":"""&amp;A566&amp;"""},"</f>
        <v>{"classes":["middle_plus"],"text":"Campus is amazing...enough said. The clubs dont make me laugh I signed up for 10clubs how manyemail replies didnt I get back...zero. The student what? If there was a student union I doubt they made much influence because they didnt seem to do anything. That WiFi is the cheapest thing they could have probably brought. The amount of times I tried to access online revision notes or video lecture notes and it crashed...Im getting wound up aha"},</v>
      </c>
    </row>
    <row r="567" customFormat="false" ht="12.8" hidden="false" customHeight="false" outlineLevel="0" collapsed="false">
      <c r="A567" s="0" t="s">
        <v>1349</v>
      </c>
      <c r="B567" s="0" t="s">
        <v>1310</v>
      </c>
      <c r="C567" s="0" t="s">
        <v>1311</v>
      </c>
      <c r="D567" s="0" t="n">
        <v>3</v>
      </c>
      <c r="E567" s="0" t="str">
        <f aca="false">IFERROR(IFERROR(REPLACE(C567,SEARCH($E$1,C567,1),LEN($E$1),""),REPLACE(C567,SEARCH($F$1,C567,1),LEN($F$1),"")),C567)</f>
        <v>www.studentcrowd.com/university-l1000805-s1008474-university_of_sussex-brighton</v>
      </c>
      <c r="F567" s="0" t="str">
        <f aca="false">REPLACE(E567,SEARCH("/",E567,1),LEN(E567),"")</f>
        <v>www.studentcrowd.com</v>
      </c>
      <c r="G567" s="0" t="n">
        <f aca="false">IF(F567="www.studentcrowd.com",D567*2/10,IF(F567="www.studentsreview.com",D567*2.5/10,"ERROR"))</f>
        <v>0.6</v>
      </c>
      <c r="H567" s="0" t="str">
        <f aca="false">VLOOKUP(G567,Sheet2!$A$1:$B$8,2,0)</f>
        <v>middle_plus</v>
      </c>
      <c r="I567" s="0" t="str">
        <f aca="false">"{""classes"":["""&amp;H567&amp;"""],""text"":"""&amp;A567&amp;"""},"</f>
        <v>{"classes":["middle_plus"],"text":"I love my university for the high standard of education and high levels of participation in student politics.The thing is the uni itself doesnt truely represent the student wishes and is based more on money making projects. If they spent more time in creating a unique academic atmosphere with air of student activism, the university will rise in rankings and attract more potential students."},</v>
      </c>
    </row>
    <row r="568" customFormat="false" ht="12.8" hidden="false" customHeight="false" outlineLevel="0" collapsed="false">
      <c r="A568" s="0" t="s">
        <v>1351</v>
      </c>
      <c r="B568" s="0" t="s">
        <v>1310</v>
      </c>
      <c r="C568" s="0" t="s">
        <v>1311</v>
      </c>
      <c r="D568" s="0" t="n">
        <v>3</v>
      </c>
      <c r="E568" s="0" t="str">
        <f aca="false">IFERROR(IFERROR(REPLACE(C568,SEARCH($E$1,C568,1),LEN($E$1),""),REPLACE(C568,SEARCH($F$1,C568,1),LEN($F$1),"")),C568)</f>
        <v>www.studentcrowd.com/university-l1000805-s1008474-university_of_sussex-brighton</v>
      </c>
      <c r="F568" s="0" t="str">
        <f aca="false">REPLACE(E568,SEARCH("/",E568,1),LEN(E568),"")</f>
        <v>www.studentcrowd.com</v>
      </c>
      <c r="G568" s="0" t="n">
        <f aca="false">IF(F568="www.studentcrowd.com",D568*2/10,IF(F568="www.studentsreview.com",D568*2.5/10,"ERROR"))</f>
        <v>0.6</v>
      </c>
      <c r="H568" s="0" t="str">
        <f aca="false">VLOOKUP(G568,Sheet2!$A$1:$B$8,2,0)</f>
        <v>middle_plus</v>
      </c>
      <c r="I568" s="0" t="str">
        <f aca="false">"{""classes"":["""&amp;H568&amp;"""],""text"":"""&amp;A568&amp;"""},"</f>
        <v>{"classes":["middle_plus"],"text":"Join societies else it will be very boring"},</v>
      </c>
    </row>
    <row r="569" customFormat="false" ht="12.8" hidden="false" customHeight="false" outlineLevel="0" collapsed="false">
      <c r="A569" s="0" t="s">
        <v>1352</v>
      </c>
      <c r="B569" s="0" t="s">
        <v>1310</v>
      </c>
      <c r="C569" s="0" t="s">
        <v>1311</v>
      </c>
      <c r="D569" s="0" t="n">
        <v>3</v>
      </c>
      <c r="E569" s="0" t="str">
        <f aca="false">IFERROR(IFERROR(REPLACE(C569,SEARCH($E$1,C569,1),LEN($E$1),""),REPLACE(C569,SEARCH($F$1,C569,1),LEN($F$1),"")),C569)</f>
        <v>www.studentcrowd.com/university-l1000805-s1008474-university_of_sussex-brighton</v>
      </c>
      <c r="F569" s="0" t="str">
        <f aca="false">REPLACE(E569,SEARCH("/",E569,1),LEN(E569),"")</f>
        <v>www.studentcrowd.com</v>
      </c>
      <c r="G569" s="0" t="n">
        <f aca="false">IF(F569="www.studentcrowd.com",D569*2/10,IF(F569="www.studentsreview.com",D569*2.5/10,"ERROR"))</f>
        <v>0.6</v>
      </c>
      <c r="H569" s="0" t="str">
        <f aca="false">VLOOKUP(G569,Sheet2!$A$1:$B$8,2,0)</f>
        <v>middle_plus</v>
      </c>
      <c r="I569" s="0" t="str">
        <f aca="false">"{""classes"":["""&amp;H569&amp;"""],""text"":"""&amp;A569&amp;"""},"</f>
        <v>{"classes":["middle_plus"],"text":"Sussex is a beautiful university, surrounded by the Sussex Downs it is the perfect combination of country and city university. However like many institutions improvements need to be made. The student union is far to active on campus, causing strikes and boycotts for the loudest minorities on campus. The wifi also needs to be improved, as currently it is poor. Having said that, the courses are interesting and the staff knowledgable and research intensive."},</v>
      </c>
    </row>
    <row r="570" customFormat="false" ht="12.8" hidden="false" customHeight="false" outlineLevel="0" collapsed="false">
      <c r="A570" s="0" t="s">
        <v>1358</v>
      </c>
      <c r="B570" s="0" t="s">
        <v>1354</v>
      </c>
      <c r="C570" s="0" t="s">
        <v>1355</v>
      </c>
      <c r="D570" s="0" t="n">
        <v>3</v>
      </c>
      <c r="E570" s="0" t="str">
        <f aca="false">IFERROR(IFERROR(REPLACE(C570,SEARCH($E$1,C570,1),LEN($E$1),""),REPLACE(C570,SEARCH($F$1,C570,1),LEN($F$1),"")),C570)</f>
        <v>www.studentcrowd.com/university-l1043177-s1008303-lancaster_university-bailrigg</v>
      </c>
      <c r="F570" s="0" t="str">
        <f aca="false">REPLACE(E570,SEARCH("/",E570,1),LEN(E570),"")</f>
        <v>www.studentcrowd.com</v>
      </c>
      <c r="G570" s="0" t="n">
        <f aca="false">IF(F570="www.studentcrowd.com",D570*2/10,IF(F570="www.studentsreview.com",D570*2.5/10,"ERROR"))</f>
        <v>0.6</v>
      </c>
      <c r="H570" s="0" t="str">
        <f aca="false">VLOOKUP(G570,Sheet2!$A$1:$B$8,2,0)</f>
        <v>middle_plus</v>
      </c>
      <c r="I570" s="0" t="str">
        <f aca="false">"{""classes"":["""&amp;H570&amp;"""],""text"":"""&amp;A570&amp;"""},"</f>
        <v>{"classes":["middle_plus"],"text":"Internet is patchy across campus, the facilities are generally very good with plenty of bars and shops in case you need something last minute. Union is awful and the scope of the societies is very limited."},</v>
      </c>
    </row>
    <row r="571" customFormat="false" ht="12.8" hidden="false" customHeight="false" outlineLevel="0" collapsed="false">
      <c r="A571" s="0" t="s">
        <v>1361</v>
      </c>
      <c r="B571" s="0" t="s">
        <v>1354</v>
      </c>
      <c r="C571" s="0" t="s">
        <v>1355</v>
      </c>
      <c r="D571" s="0" t="n">
        <v>3</v>
      </c>
      <c r="E571" s="0" t="str">
        <f aca="false">IFERROR(IFERROR(REPLACE(C571,SEARCH($E$1,C571,1),LEN($E$1),""),REPLACE(C571,SEARCH($F$1,C571,1),LEN($F$1),"")),C571)</f>
        <v>www.studentcrowd.com/university-l1043177-s1008303-lancaster_university-bailrigg</v>
      </c>
      <c r="F571" s="0" t="str">
        <f aca="false">REPLACE(E571,SEARCH("/",E571,1),LEN(E571),"")</f>
        <v>www.studentcrowd.com</v>
      </c>
      <c r="G571" s="0" t="n">
        <f aca="false">IF(F571="www.studentcrowd.com",D571*2/10,IF(F571="www.studentsreview.com",D571*2.5/10,"ERROR"))</f>
        <v>0.6</v>
      </c>
      <c r="H571" s="0" t="str">
        <f aca="false">VLOOKUP(G571,Sheet2!$A$1:$B$8,2,0)</f>
        <v>middle_plus</v>
      </c>
      <c r="I571" s="0" t="str">
        <f aca="false">"{""classes"":["""&amp;H571&amp;"""],""text"":"""&amp;A571&amp;"""},"</f>
        <v>{"classes":["middle_plus"],"text":"Lancaster University is a fantastic place to live and learn. Off city campus makes it a much nicer area to study and breath. One of the only downsides is the continuous development of the spine, the main walkway up and down campus. However, this shouldnt affect new students as it should be completed. Additionally, the Students Union offers some good services, but I have some misgivings due to its red status for free speech. However, societies still continue to function as normal."},</v>
      </c>
    </row>
    <row r="572" customFormat="false" ht="12.8" hidden="false" customHeight="false" outlineLevel="0" collapsed="false">
      <c r="A572" s="0" t="s">
        <v>1364</v>
      </c>
      <c r="B572" s="0" t="s">
        <v>1354</v>
      </c>
      <c r="C572" s="0" t="s">
        <v>1355</v>
      </c>
      <c r="D572" s="0" t="n">
        <v>3</v>
      </c>
      <c r="E572" s="0" t="str">
        <f aca="false">IFERROR(IFERROR(REPLACE(C572,SEARCH($E$1,C572,1),LEN($E$1),""),REPLACE(C572,SEARCH($F$1,C572,1),LEN($F$1),"")),C572)</f>
        <v>www.studentcrowd.com/university-l1043177-s1008303-lancaster_university-bailrigg</v>
      </c>
      <c r="F572" s="0" t="str">
        <f aca="false">REPLACE(E572,SEARCH("/",E572,1),LEN(E572),"")</f>
        <v>www.studentcrowd.com</v>
      </c>
      <c r="G572" s="0" t="n">
        <f aca="false">IF(F572="www.studentcrowd.com",D572*2/10,IF(F572="www.studentsreview.com",D572*2.5/10,"ERROR"))</f>
        <v>0.6</v>
      </c>
      <c r="H572" s="0" t="str">
        <f aca="false">VLOOKUP(G572,Sheet2!$A$1:$B$8,2,0)</f>
        <v>middle_plus</v>
      </c>
      <c r="I572" s="0" t="str">
        <f aca="false">"{""classes"":["""&amp;H572&amp;"""],""text"":"""&amp;A572&amp;"""},"</f>
        <v>{"classes":["middle_plus"],"text":"Wifi is good. Its even at sugarhouse!! Clubs are fun"},</v>
      </c>
    </row>
    <row r="573" customFormat="false" ht="12.8" hidden="false" customHeight="false" outlineLevel="0" collapsed="false">
      <c r="A573" s="0" t="s">
        <v>1368</v>
      </c>
      <c r="B573" s="0" t="s">
        <v>1354</v>
      </c>
      <c r="C573" s="0" t="s">
        <v>1355</v>
      </c>
      <c r="D573" s="0" t="n">
        <v>3</v>
      </c>
      <c r="E573" s="0" t="str">
        <f aca="false">IFERROR(IFERROR(REPLACE(C573,SEARCH($E$1,C573,1),LEN($E$1),""),REPLACE(C573,SEARCH($F$1,C573,1),LEN($F$1),"")),C573)</f>
        <v>www.studentcrowd.com/university-l1043177-s1008303-lancaster_university-bailrigg</v>
      </c>
      <c r="F573" s="0" t="str">
        <f aca="false">REPLACE(E573,SEARCH("/",E573,1),LEN(E573),"")</f>
        <v>www.studentcrowd.com</v>
      </c>
      <c r="G573" s="0" t="n">
        <f aca="false">IF(F573="www.studentcrowd.com",D573*2/10,IF(F573="www.studentsreview.com",D573*2.5/10,"ERROR"))</f>
        <v>0.6</v>
      </c>
      <c r="H573" s="0" t="str">
        <f aca="false">VLOOKUP(G573,Sheet2!$A$1:$B$8,2,0)</f>
        <v>middle_plus</v>
      </c>
      <c r="I573" s="0" t="str">
        <f aca="false">"{""classes"":["""&amp;H573&amp;"""],""text"":"""&amp;A573&amp;"""},"</f>
        <v>{"classes":["middle_plus"],"text":"Very nice community feel on campus and each college has its own bar which is interesting. However there are almost no other entertainment faculties except bars, which is a huge shame."},</v>
      </c>
    </row>
    <row r="574" customFormat="false" ht="12.8" hidden="false" customHeight="false" outlineLevel="0" collapsed="false">
      <c r="A574" s="0" t="s">
        <v>1369</v>
      </c>
      <c r="B574" s="0" t="s">
        <v>1354</v>
      </c>
      <c r="C574" s="0" t="s">
        <v>1355</v>
      </c>
      <c r="D574" s="0" t="n">
        <v>3</v>
      </c>
      <c r="E574" s="0" t="str">
        <f aca="false">IFERROR(IFERROR(REPLACE(C574,SEARCH($E$1,C574,1),LEN($E$1),""),REPLACE(C574,SEARCH($F$1,C574,1),LEN($F$1),"")),C574)</f>
        <v>www.studentcrowd.com/university-l1043177-s1008303-lancaster_university-bailrigg</v>
      </c>
      <c r="F574" s="0" t="str">
        <f aca="false">REPLACE(E574,SEARCH("/",E574,1),LEN(E574),"")</f>
        <v>www.studentcrowd.com</v>
      </c>
      <c r="G574" s="0" t="n">
        <f aca="false">IF(F574="www.studentcrowd.com",D574*2/10,IF(F574="www.studentsreview.com",D574*2.5/10,"ERROR"))</f>
        <v>0.6</v>
      </c>
      <c r="H574" s="0" t="str">
        <f aca="false">VLOOKUP(G574,Sheet2!$A$1:$B$8,2,0)</f>
        <v>middle_plus</v>
      </c>
      <c r="I574" s="0" t="str">
        <f aca="false">"{""classes"":["""&amp;H574&amp;"""],""text"":"""&amp;A574&amp;"""},"</f>
        <v>{"classes":["middle_plus"],"text":"Had an outstanding time so far, but some of the secondary facilities are so poor"},</v>
      </c>
    </row>
    <row r="575" customFormat="false" ht="12.8" hidden="false" customHeight="false" outlineLevel="0" collapsed="false">
      <c r="A575" s="0" t="s">
        <v>1380</v>
      </c>
      <c r="B575" s="0" t="s">
        <v>1354</v>
      </c>
      <c r="C575" s="0" t="s">
        <v>1355</v>
      </c>
      <c r="D575" s="0" t="n">
        <v>3</v>
      </c>
      <c r="E575" s="0" t="str">
        <f aca="false">IFERROR(IFERROR(REPLACE(C575,SEARCH($E$1,C575,1),LEN($E$1),""),REPLACE(C575,SEARCH($F$1,C575,1),LEN($F$1),"")),C575)</f>
        <v>www.studentcrowd.com/university-l1043177-s1008303-lancaster_university-bailrigg</v>
      </c>
      <c r="F575" s="0" t="str">
        <f aca="false">REPLACE(E575,SEARCH("/",E575,1),LEN(E575),"")</f>
        <v>www.studentcrowd.com</v>
      </c>
      <c r="G575" s="0" t="n">
        <f aca="false">IF(F575="www.studentcrowd.com",D575*2/10,IF(F575="www.studentsreview.com",D575*2.5/10,"ERROR"))</f>
        <v>0.6</v>
      </c>
      <c r="H575" s="0" t="str">
        <f aca="false">VLOOKUP(G575,Sheet2!$A$1:$B$8,2,0)</f>
        <v>middle_plus</v>
      </c>
      <c r="I575" s="0" t="str">
        <f aca="false">"{""classes"":["""&amp;H575&amp;"""],""text"":"""&amp;A575&amp;"""},"</f>
        <v>{"classes":["middle_plus"],"text":"Good uni but poor wifi and LUSU are annoying."},</v>
      </c>
    </row>
    <row r="576" customFormat="false" ht="12.8" hidden="false" customHeight="false" outlineLevel="0" collapsed="false">
      <c r="A576" s="0" t="s">
        <v>1381</v>
      </c>
      <c r="B576" s="0" t="s">
        <v>1354</v>
      </c>
      <c r="C576" s="0" t="s">
        <v>1355</v>
      </c>
      <c r="D576" s="0" t="n">
        <v>3</v>
      </c>
      <c r="E576" s="0" t="str">
        <f aca="false">IFERROR(IFERROR(REPLACE(C576,SEARCH($E$1,C576,1),LEN($E$1),""),REPLACE(C576,SEARCH($F$1,C576,1),LEN($F$1),"")),C576)</f>
        <v>www.studentcrowd.com/university-l1043177-s1008303-lancaster_university-bailrigg</v>
      </c>
      <c r="F576" s="0" t="str">
        <f aca="false">REPLACE(E576,SEARCH("/",E576,1),LEN(E576),"")</f>
        <v>www.studentcrowd.com</v>
      </c>
      <c r="G576" s="0" t="n">
        <f aca="false">IF(F576="www.studentcrowd.com",D576*2/10,IF(F576="www.studentsreview.com",D576*2.5/10,"ERROR"))</f>
        <v>0.6</v>
      </c>
      <c r="H576" s="0" t="str">
        <f aca="false">VLOOKUP(G576,Sheet2!$A$1:$B$8,2,0)</f>
        <v>middle_plus</v>
      </c>
      <c r="I576" s="0" t="str">
        <f aca="false">"{""classes"":["""&amp;H576&amp;"""],""text"":"""&amp;A576&amp;"""},"</f>
        <v>{"classes":["middle_plus"],"text":"Careers are awful.. told me to search on the internet. LOVE the campus feel and the american style college system, meet lots of students doing other subjects and in other year groups"},</v>
      </c>
    </row>
    <row r="577" customFormat="false" ht="12.8" hidden="false" customHeight="false" outlineLevel="0" collapsed="false">
      <c r="A577" s="0" t="s">
        <v>1382</v>
      </c>
      <c r="B577" s="0" t="s">
        <v>1354</v>
      </c>
      <c r="C577" s="0" t="s">
        <v>1355</v>
      </c>
      <c r="D577" s="0" t="n">
        <v>3</v>
      </c>
      <c r="E577" s="0" t="str">
        <f aca="false">IFERROR(IFERROR(REPLACE(C577,SEARCH($E$1,C577,1),LEN($E$1),""),REPLACE(C577,SEARCH($F$1,C577,1),LEN($F$1),"")),C577)</f>
        <v>www.studentcrowd.com/university-l1043177-s1008303-lancaster_university-bailrigg</v>
      </c>
      <c r="F577" s="0" t="str">
        <f aca="false">REPLACE(E577,SEARCH("/",E577,1),LEN(E577),"")</f>
        <v>www.studentcrowd.com</v>
      </c>
      <c r="G577" s="0" t="n">
        <f aca="false">IF(F577="www.studentcrowd.com",D577*2/10,IF(F577="www.studentsreview.com",D577*2.5/10,"ERROR"))</f>
        <v>0.6</v>
      </c>
      <c r="H577" s="0" t="str">
        <f aca="false">VLOOKUP(G577,Sheet2!$A$1:$B$8,2,0)</f>
        <v>middle_plus</v>
      </c>
      <c r="I577" s="0" t="str">
        <f aca="false">"{""classes"":["""&amp;H577&amp;"""],""text"":"""&amp;A577&amp;"""},"</f>
        <v>{"classes":["middle_plus"],"text":"The experience at Lancaster is always friendly and polite, with people always happy to help. I love the accommodation on campus because it is so worth the money and always in good shape."},</v>
      </c>
    </row>
    <row r="578" customFormat="false" ht="12.8" hidden="false" customHeight="false" outlineLevel="0" collapsed="false">
      <c r="A578" s="0" t="s">
        <v>1386</v>
      </c>
      <c r="B578" s="0" t="s">
        <v>1354</v>
      </c>
      <c r="C578" s="0" t="s">
        <v>1355</v>
      </c>
      <c r="D578" s="0" t="n">
        <v>3</v>
      </c>
      <c r="E578" s="0" t="str">
        <f aca="false">IFERROR(IFERROR(REPLACE(C578,SEARCH($E$1,C578,1),LEN($E$1),""),REPLACE(C578,SEARCH($F$1,C578,1),LEN($F$1),"")),C578)</f>
        <v>www.studentcrowd.com/university-l1043177-s1008303-lancaster_university-bailrigg</v>
      </c>
      <c r="F578" s="0" t="str">
        <f aca="false">REPLACE(E578,SEARCH("/",E578,1),LEN(E578),"")</f>
        <v>www.studentcrowd.com</v>
      </c>
      <c r="G578" s="0" t="n">
        <f aca="false">IF(F578="www.studentcrowd.com",D578*2/10,IF(F578="www.studentsreview.com",D578*2.5/10,"ERROR"))</f>
        <v>0.6</v>
      </c>
      <c r="H578" s="0" t="str">
        <f aca="false">VLOOKUP(G578,Sheet2!$A$1:$B$8,2,0)</f>
        <v>middle_plus</v>
      </c>
      <c r="I578" s="0" t="str">
        <f aca="false">"{""classes"":["""&amp;H578&amp;"""],""text"":"""&amp;A578&amp;"""},"</f>
        <v>{"classes":["middle_plus"],"text":"Lovely campus, great facilities. I have no problems with the internet even though some people do. Students union is a bit boring and its hard to get included in societies."},</v>
      </c>
    </row>
    <row r="579" customFormat="false" ht="12.8" hidden="false" customHeight="false" outlineLevel="0" collapsed="false">
      <c r="A579" s="0" t="s">
        <v>1387</v>
      </c>
      <c r="B579" s="0" t="s">
        <v>1354</v>
      </c>
      <c r="C579" s="0" t="s">
        <v>1355</v>
      </c>
      <c r="D579" s="0" t="n">
        <v>3</v>
      </c>
      <c r="E579" s="0" t="str">
        <f aca="false">IFERROR(IFERROR(REPLACE(C579,SEARCH($E$1,C579,1),LEN($E$1),""),REPLACE(C579,SEARCH($F$1,C579,1),LEN($F$1),"")),C579)</f>
        <v>www.studentcrowd.com/university-l1043177-s1008303-lancaster_university-bailrigg</v>
      </c>
      <c r="F579" s="0" t="str">
        <f aca="false">REPLACE(E579,SEARCH("/",E579,1),LEN(E579),"")</f>
        <v>www.studentcrowd.com</v>
      </c>
      <c r="G579" s="0" t="n">
        <f aca="false">IF(F579="www.studentcrowd.com",D579*2/10,IF(F579="www.studentsreview.com",D579*2.5/10,"ERROR"))</f>
        <v>0.6</v>
      </c>
      <c r="H579" s="0" t="str">
        <f aca="false">VLOOKUP(G579,Sheet2!$A$1:$B$8,2,0)</f>
        <v>middle_plus</v>
      </c>
      <c r="I579" s="0" t="str">
        <f aca="false">"{""classes"":["""&amp;H579&amp;"""],""text"":"""&amp;A579&amp;"""},"</f>
        <v>{"classes":["middle_plus"],"text":"Great uni, campus looks good and the uni is well located. Wifi should be better though. Also the student union doesnt seem to have much of an effect on me."},</v>
      </c>
    </row>
    <row r="580" customFormat="false" ht="12.8" hidden="false" customHeight="false" outlineLevel="0" collapsed="false">
      <c r="A580" s="0" t="s">
        <v>1393</v>
      </c>
      <c r="B580" s="0" t="s">
        <v>1354</v>
      </c>
      <c r="C580" s="0" t="s">
        <v>1355</v>
      </c>
      <c r="D580" s="0" t="n">
        <v>3</v>
      </c>
      <c r="E580" s="0" t="str">
        <f aca="false">IFERROR(IFERROR(REPLACE(C580,SEARCH($E$1,C580,1),LEN($E$1),""),REPLACE(C580,SEARCH($F$1,C580,1),LEN($F$1),"")),C580)</f>
        <v>www.studentcrowd.com/university-l1043177-s1008303-lancaster_university-bailrigg</v>
      </c>
      <c r="F580" s="0" t="str">
        <f aca="false">REPLACE(E580,SEARCH("/",E580,1),LEN(E580),"")</f>
        <v>www.studentcrowd.com</v>
      </c>
      <c r="G580" s="0" t="n">
        <f aca="false">IF(F580="www.studentcrowd.com",D580*2/10,IF(F580="www.studentsreview.com",D580*2.5/10,"ERROR"))</f>
        <v>0.6</v>
      </c>
      <c r="H580" s="0" t="str">
        <f aca="false">VLOOKUP(G580,Sheet2!$A$1:$B$8,2,0)</f>
        <v>middle_plus</v>
      </c>
      <c r="I580" s="0" t="str">
        <f aca="false">"{""classes"":["""&amp;H580&amp;"""],""text"":"""&amp;A580&amp;"""},"</f>
        <v>{"classes":["middle_plus"],"text":"I love this university because its far away enough from home that I get my own independence yet close enough to get home"},</v>
      </c>
    </row>
    <row r="581" customFormat="false" ht="12.8" hidden="false" customHeight="false" outlineLevel="0" collapsed="false">
      <c r="A581" s="0" t="s">
        <v>1397</v>
      </c>
      <c r="B581" s="0" t="s">
        <v>1354</v>
      </c>
      <c r="C581" s="0" t="s">
        <v>1355</v>
      </c>
      <c r="D581" s="0" t="n">
        <v>3</v>
      </c>
      <c r="E581" s="0" t="str">
        <f aca="false">IFERROR(IFERROR(REPLACE(C581,SEARCH($E$1,C581,1),LEN($E$1),""),REPLACE(C581,SEARCH($F$1,C581,1),LEN($F$1),"")),C581)</f>
        <v>www.studentcrowd.com/university-l1043177-s1008303-lancaster_university-bailrigg</v>
      </c>
      <c r="F581" s="0" t="str">
        <f aca="false">REPLACE(E581,SEARCH("/",E581,1),LEN(E581),"")</f>
        <v>www.studentcrowd.com</v>
      </c>
      <c r="G581" s="0" t="n">
        <f aca="false">IF(F581="www.studentcrowd.com",D581*2/10,IF(F581="www.studentsreview.com",D581*2.5/10,"ERROR"))</f>
        <v>0.6</v>
      </c>
      <c r="H581" s="0" t="str">
        <f aca="false">VLOOKUP(G581,Sheet2!$A$1:$B$8,2,0)</f>
        <v>middle_plus</v>
      </c>
      <c r="I581" s="0" t="str">
        <f aca="false">"{""classes"":["""&amp;H581&amp;"""],""text"":"""&amp;A581&amp;"""},"</f>
        <v>{"classes":["middle_plus"],"text":"Great atmosphere, friendly place, good work environment and nice surroundings. What more could you ask from your university?"},</v>
      </c>
    </row>
    <row r="582" customFormat="false" ht="12.8" hidden="false" customHeight="false" outlineLevel="0" collapsed="false">
      <c r="A582" s="0" t="s">
        <v>1404</v>
      </c>
      <c r="B582" s="0" t="s">
        <v>1354</v>
      </c>
      <c r="C582" s="0" t="s">
        <v>1355</v>
      </c>
      <c r="D582" s="0" t="n">
        <v>3</v>
      </c>
      <c r="E582" s="0" t="str">
        <f aca="false">IFERROR(IFERROR(REPLACE(C582,SEARCH($E$1,C582,1),LEN($E$1),""),REPLACE(C582,SEARCH($F$1,C582,1),LEN($F$1),"")),C582)</f>
        <v>www.studentcrowd.com/university-l1043177-s1008303-lancaster_university-bailrigg</v>
      </c>
      <c r="F582" s="0" t="str">
        <f aca="false">REPLACE(E582,SEARCH("/",E582,1),LEN(E582),"")</f>
        <v>www.studentcrowd.com</v>
      </c>
      <c r="G582" s="0" t="n">
        <f aca="false">IF(F582="www.studentcrowd.com",D582*2/10,IF(F582="www.studentsreview.com",D582*2.5/10,"ERROR"))</f>
        <v>0.6</v>
      </c>
      <c r="H582" s="0" t="str">
        <f aca="false">VLOOKUP(G582,Sheet2!$A$1:$B$8,2,0)</f>
        <v>middle_plus</v>
      </c>
      <c r="I582" s="0" t="str">
        <f aca="false">"{""classes"":["""&amp;H582&amp;"""],""text"":"""&amp;A582&amp;"""},"</f>
        <v>{"classes":["middle_plus"],"text":"Students union is a joke. sports funding and other stuff they suck at. Nice amount of facilities on campus though, especially the newly opened  study zone , Sports centre and more. freshers fair was awesome, glad to see so many sports and societies full of people with interest in them"},</v>
      </c>
    </row>
    <row r="583" customFormat="false" ht="12.8" hidden="false" customHeight="false" outlineLevel="0" collapsed="false">
      <c r="A583" s="0" t="s">
        <v>1449</v>
      </c>
      <c r="B583" s="0" t="s">
        <v>1354</v>
      </c>
      <c r="C583" s="0" t="s">
        <v>1355</v>
      </c>
      <c r="D583" s="0" t="n">
        <v>2</v>
      </c>
      <c r="E583" s="0" t="str">
        <f aca="false">IFERROR(IFERROR(REPLACE(C583,SEARCH($E$1,C583,1),LEN($E$1),""),REPLACE(C583,SEARCH($F$1,C583,1),LEN($F$1),"")),C583)</f>
        <v>www.studentcrowd.com/university-l1043177-s1008303-lancaster_university-bailrigg</v>
      </c>
      <c r="F583" s="0" t="str">
        <f aca="false">REPLACE(E583,SEARCH("/",E583,1),LEN(E583),"")</f>
        <v>www.studentcrowd.com</v>
      </c>
      <c r="G583" s="0" t="n">
        <f aca="false">IF(F583="www.studentcrowd.com",D583*2/10,IF(F583="www.studentsreview.com",D583*2.5/10,"ERROR"))</f>
        <v>0.4</v>
      </c>
      <c r="H583" s="0" t="str">
        <f aca="false">VLOOKUP(G583,Sheet2!$A$1:$B$8,2,0)</f>
        <v>middle_minus</v>
      </c>
      <c r="I583" s="0" t="str">
        <f aca="false">"{""classes"":["""&amp;H583&amp;"""],""text"":"""&amp;A583&amp;"""},"</f>
        <v>{"classes":["middle_minus"],"text":"Campus is isolated and loud, Constant building work and maintenance, even during end of year  Quiet period . Half the campus smokes pot in public and the porters do nothing about it. Nothing to do but go out drinking. All societies are cliquey and never offer none-drinking activities. Absolutely miserable place, miserable experience, do not attend."},</v>
      </c>
    </row>
    <row r="584" customFormat="false" ht="12.8" hidden="false" customHeight="false" outlineLevel="0" collapsed="false">
      <c r="A584" s="0" t="s">
        <v>1450</v>
      </c>
      <c r="B584" s="0" t="s">
        <v>1354</v>
      </c>
      <c r="C584" s="0" t="s">
        <v>1355</v>
      </c>
      <c r="D584" s="0" t="n">
        <v>2</v>
      </c>
      <c r="E584" s="0" t="str">
        <f aca="false">IFERROR(IFERROR(REPLACE(C584,SEARCH($E$1,C584,1),LEN($E$1),""),REPLACE(C584,SEARCH($F$1,C584,1),LEN($F$1),"")),C584)</f>
        <v>www.studentcrowd.com/university-l1043177-s1008303-lancaster_university-bailrigg</v>
      </c>
      <c r="F584" s="0" t="str">
        <f aca="false">REPLACE(E584,SEARCH("/",E584,1),LEN(E584),"")</f>
        <v>www.studentcrowd.com</v>
      </c>
      <c r="G584" s="0" t="n">
        <f aca="false">IF(F584="www.studentcrowd.com",D584*2/10,IF(F584="www.studentsreview.com",D584*2.5/10,"ERROR"))</f>
        <v>0.4</v>
      </c>
      <c r="H584" s="0" t="str">
        <f aca="false">VLOOKUP(G584,Sheet2!$A$1:$B$8,2,0)</f>
        <v>middle_minus</v>
      </c>
      <c r="I584" s="0" t="str">
        <f aca="false">"{""classes"":["""&amp;H584&amp;"""],""text"":"""&amp;A584&amp;"""},"</f>
        <v>{"classes":["middle_minus"],"text":"Living on campus is like living in jail. The campus just have two stores and the cost for public transport for town has rised up to 1.70 pounds for a single way ticket."},</v>
      </c>
    </row>
    <row r="585" customFormat="false" ht="12.8" hidden="false" customHeight="false" outlineLevel="0" collapsed="false">
      <c r="A585" s="0" t="s">
        <v>1481</v>
      </c>
      <c r="B585" s="0" t="s">
        <v>1354</v>
      </c>
      <c r="C585" s="0" t="s">
        <v>1355</v>
      </c>
      <c r="D585" s="0" t="n">
        <v>3</v>
      </c>
      <c r="E585" s="0" t="str">
        <f aca="false">IFERROR(IFERROR(REPLACE(C585,SEARCH($E$1,C585,1),LEN($E$1),""),REPLACE(C585,SEARCH($F$1,C585,1),LEN($F$1),"")),C585)</f>
        <v>www.studentcrowd.com/university-l1043177-s1008303-lancaster_university-bailrigg</v>
      </c>
      <c r="F585" s="0" t="str">
        <f aca="false">REPLACE(E585,SEARCH("/",E585,1),LEN(E585),"")</f>
        <v>www.studentcrowd.com</v>
      </c>
      <c r="G585" s="0" t="n">
        <f aca="false">IF(F585="www.studentcrowd.com",D585*2/10,IF(F585="www.studentsreview.com",D585*2.5/10,"ERROR"))</f>
        <v>0.6</v>
      </c>
      <c r="H585" s="0" t="str">
        <f aca="false">VLOOKUP(G585,Sheet2!$A$1:$B$8,2,0)</f>
        <v>middle_plus</v>
      </c>
      <c r="I585" s="0" t="str">
        <f aca="false">"{""classes"":["""&amp;H585&amp;"""],""text"":"""&amp;A585&amp;"""},"</f>
        <v>{"classes":["middle_plus"],"text":"If you are planning on doing post-graduate studies at Lancaster, think again. It is mostly focused on undergraduate and there are basically no opportunities for post-graduate, unless you are in Management School. Also, avoid living on campus, it is quite overpriced for a prison-like environment  that is graduate college of course . For the same money, you will find a whole flat in town, without the many restrictions that come with living on campus."},</v>
      </c>
    </row>
    <row r="586" customFormat="false" ht="12.8" hidden="false" customHeight="false" outlineLevel="0" collapsed="false">
      <c r="A586" s="0" t="s">
        <v>1501</v>
      </c>
      <c r="B586" s="0" t="s">
        <v>1354</v>
      </c>
      <c r="C586" s="0" t="s">
        <v>1355</v>
      </c>
      <c r="D586" s="0" t="n">
        <v>3</v>
      </c>
      <c r="E586" s="0" t="str">
        <f aca="false">IFERROR(IFERROR(REPLACE(C586,SEARCH($E$1,C586,1),LEN($E$1),""),REPLACE(C586,SEARCH($F$1,C586,1),LEN($F$1),"")),C586)</f>
        <v>www.studentcrowd.com/university-l1043177-s1008303-lancaster_university-bailrigg</v>
      </c>
      <c r="F586" s="0" t="str">
        <f aca="false">REPLACE(E586,SEARCH("/",E586,1),LEN(E586),"")</f>
        <v>www.studentcrowd.com</v>
      </c>
      <c r="G586" s="0" t="n">
        <f aca="false">IF(F586="www.studentcrowd.com",D586*2/10,IF(F586="www.studentsreview.com",D586*2.5/10,"ERROR"))</f>
        <v>0.6</v>
      </c>
      <c r="H586" s="0" t="str">
        <f aca="false">VLOOKUP(G586,Sheet2!$A$1:$B$8,2,0)</f>
        <v>middle_plus</v>
      </c>
      <c r="I586" s="0" t="str">
        <f aca="false">"{""classes"":["""&amp;H586&amp;"""],""text"":"""&amp;A586&amp;"""},"</f>
        <v>{"classes":["middle_plus"],"text":"Wifi is pretty good when it actually works but you have a guaranteed connection to wired internet which is great. You should always be able to do your work, just not necessarily on your bed."},</v>
      </c>
    </row>
    <row r="587" customFormat="false" ht="12.8" hidden="false" customHeight="false" outlineLevel="0" collapsed="false">
      <c r="A587" s="0" t="s">
        <v>1507</v>
      </c>
      <c r="B587" s="0" t="s">
        <v>1354</v>
      </c>
      <c r="C587" s="0" t="s">
        <v>1355</v>
      </c>
      <c r="D587" s="0" t="n">
        <v>3</v>
      </c>
      <c r="E587" s="0" t="str">
        <f aca="false">IFERROR(IFERROR(REPLACE(C587,SEARCH($E$1,C587,1),LEN($E$1),""),REPLACE(C587,SEARCH($F$1,C587,1),LEN($F$1),"")),C587)</f>
        <v>www.studentcrowd.com/university-l1043177-s1008303-lancaster_university-bailrigg</v>
      </c>
      <c r="F587" s="0" t="str">
        <f aca="false">REPLACE(E587,SEARCH("/",E587,1),LEN(E587),"")</f>
        <v>www.studentcrowd.com</v>
      </c>
      <c r="G587" s="0" t="n">
        <f aca="false">IF(F587="www.studentcrowd.com",D587*2/10,IF(F587="www.studentsreview.com",D587*2.5/10,"ERROR"))</f>
        <v>0.6</v>
      </c>
      <c r="H587" s="0" t="str">
        <f aca="false">VLOOKUP(G587,Sheet2!$A$1:$B$8,2,0)</f>
        <v>middle_plus</v>
      </c>
      <c r="I587" s="0" t="str">
        <f aca="false">"{""classes"":["""&amp;H587&amp;"""],""text"":"""&amp;A587&amp;"""},"</f>
        <v>{"classes":["middle_plus"],"text":"prons: + a lot of refurbishments and developments + Lancaster Green: a good campaign that plants fruit trees + very green: extensive meadows and forest-like places + good accessibility + modern and beautiful sports centre cons: - rubbish food on campus - worst Language Department"},</v>
      </c>
    </row>
    <row r="588" customFormat="false" ht="12.8" hidden="false" customHeight="false" outlineLevel="0" collapsed="false">
      <c r="A588" s="0" t="s">
        <v>1513</v>
      </c>
      <c r="B588" s="0" t="s">
        <v>1514</v>
      </c>
      <c r="C588" s="0" t="s">
        <v>1515</v>
      </c>
      <c r="D588" s="0" t="n">
        <v>3</v>
      </c>
      <c r="E588" s="0" t="str">
        <f aca="false">IFERROR(IFERROR(REPLACE(C588,SEARCH($E$1,C588,1),LEN($E$1),""),REPLACE(C588,SEARCH($F$1,C588,1),LEN($F$1),"")),C588)</f>
        <v>www.studentcrowd.com/university-l1003834-s1008312-the_university_of_leicester-leicester</v>
      </c>
      <c r="F588" s="0" t="str">
        <f aca="false">REPLACE(E588,SEARCH("/",E588,1),LEN(E588),"")</f>
        <v>www.studentcrowd.com</v>
      </c>
      <c r="G588" s="0" t="n">
        <f aca="false">IF(F588="www.studentcrowd.com",D588*2/10,IF(F588="www.studentsreview.com",D588*2.5/10,"ERROR"))</f>
        <v>0.6</v>
      </c>
      <c r="H588" s="0" t="str">
        <f aca="false">VLOOKUP(G588,Sheet2!$A$1:$B$8,2,0)</f>
        <v>middle_plus</v>
      </c>
      <c r="I588" s="0" t="str">
        <f aca="false">"{""classes"":["""&amp;H588&amp;"""],""text"":"""&amp;A588&amp;"""},"</f>
        <v>{"classes":["middle_plus"],"text":"University of Leicester has one of the most ridiculous rules and regulations where any modules that are not passed they wont allow you to roll it onto the next academic year. Instead they take you out from the year so that you could pass that year. For my course the lecturers and tutors are good for nothing! They will never help you in any way instead you have to refer back to their lecture notes that does not explain everything."},</v>
      </c>
    </row>
    <row r="589" customFormat="false" ht="12.8" hidden="false" customHeight="false" outlineLevel="0" collapsed="false">
      <c r="A589" s="0" t="s">
        <v>1517</v>
      </c>
      <c r="B589" s="0" t="s">
        <v>1514</v>
      </c>
      <c r="C589" s="0" t="s">
        <v>1515</v>
      </c>
      <c r="D589" s="0" t="n">
        <v>1</v>
      </c>
      <c r="E589" s="0" t="str">
        <f aca="false">IFERROR(IFERROR(REPLACE(C589,SEARCH($E$1,C589,1),LEN($E$1),""),REPLACE(C589,SEARCH($F$1,C589,1),LEN($F$1),"")),C589)</f>
        <v>www.studentcrowd.com/university-l1003834-s1008312-the_university_of_leicester-leicester</v>
      </c>
      <c r="F589" s="0" t="str">
        <f aca="false">REPLACE(E589,SEARCH("/",E589,1),LEN(E589),"")</f>
        <v>www.studentcrowd.com</v>
      </c>
      <c r="G589" s="0" t="n">
        <f aca="false">IF(F589="www.studentcrowd.com",D589*2/10,IF(F589="www.studentsreview.com",D589*2.5/10,"ERROR"))</f>
        <v>0.2</v>
      </c>
      <c r="H589" s="0" t="str">
        <f aca="false">VLOOKUP(G589,Sheet2!$A$1:$B$8,2,0)</f>
        <v>bad</v>
      </c>
      <c r="I589" s="0" t="str">
        <f aca="false">"{""classes"":["""&amp;H589&amp;"""],""text"":"""&amp;A589&amp;"""},"</f>
        <v>{"classes":["bad"],"text":"Very disappointed in how the learning by distance archaeology department  is being handled. Based on this I would not encourage anyone to enter your institution. Very hard to get in touch with any of the administration in a call to try and work out any misunderstanding and when you complain they simply maybe you should withdraw if you are not satisfied. Such disappointment and a waste of money!!!!"},</v>
      </c>
    </row>
    <row r="590" customFormat="false" ht="12.8" hidden="false" customHeight="false" outlineLevel="0" collapsed="false">
      <c r="A590" s="0" t="s">
        <v>1528</v>
      </c>
      <c r="B590" s="0" t="s">
        <v>1514</v>
      </c>
      <c r="C590" s="0" t="s">
        <v>1515</v>
      </c>
      <c r="D590" s="0" t="n">
        <v>3</v>
      </c>
      <c r="E590" s="0" t="str">
        <f aca="false">IFERROR(IFERROR(REPLACE(C590,SEARCH($E$1,C590,1),LEN($E$1),""),REPLACE(C590,SEARCH($F$1,C590,1),LEN($F$1),"")),C590)</f>
        <v>www.studentcrowd.com/university-l1003834-s1008312-the_university_of_leicester-leicester</v>
      </c>
      <c r="F590" s="0" t="str">
        <f aca="false">REPLACE(E590,SEARCH("/",E590,1),LEN(E590),"")</f>
        <v>www.studentcrowd.com</v>
      </c>
      <c r="G590" s="0" t="n">
        <f aca="false">IF(F590="www.studentcrowd.com",D590*2/10,IF(F590="www.studentsreview.com",D590*2.5/10,"ERROR"))</f>
        <v>0.6</v>
      </c>
      <c r="H590" s="0" t="str">
        <f aca="false">VLOOKUP(G590,Sheet2!$A$1:$B$8,2,0)</f>
        <v>middle_plus</v>
      </c>
      <c r="I590" s="0" t="str">
        <f aca="false">"{""classes"":["""&amp;H590&amp;"""],""text"":"""&amp;A590&amp;"""},"</f>
        <v>{"classes":["middle_plus"],"text":"Need more study space. Better su needed with more variety of foods. More gluten free food needed in medicine building"},</v>
      </c>
    </row>
    <row r="591" customFormat="false" ht="12.8" hidden="false" customHeight="false" outlineLevel="0" collapsed="false">
      <c r="A591" s="0" t="s">
        <v>1529</v>
      </c>
      <c r="B591" s="0" t="s">
        <v>1514</v>
      </c>
      <c r="C591" s="0" t="s">
        <v>1515</v>
      </c>
      <c r="D591" s="0" t="n">
        <v>1</v>
      </c>
      <c r="E591" s="0" t="str">
        <f aca="false">IFERROR(IFERROR(REPLACE(C591,SEARCH($E$1,C591,1),LEN($E$1),""),REPLACE(C591,SEARCH($F$1,C591,1),LEN($F$1),"")),C591)</f>
        <v>www.studentcrowd.com/university-l1003834-s1008312-the_university_of_leicester-leicester</v>
      </c>
      <c r="F591" s="0" t="str">
        <f aca="false">REPLACE(E591,SEARCH("/",E591,1),LEN(E591),"")</f>
        <v>www.studentcrowd.com</v>
      </c>
      <c r="G591" s="0" t="n">
        <f aca="false">IF(F591="www.studentcrowd.com",D591*2/10,IF(F591="www.studentsreview.com",D591*2.5/10,"ERROR"))</f>
        <v>0.2</v>
      </c>
      <c r="H591" s="0" t="str">
        <f aca="false">VLOOKUP(G591,Sheet2!$A$1:$B$8,2,0)</f>
        <v>bad</v>
      </c>
      <c r="I591" s="0" t="str">
        <f aca="false">"{""classes"":["""&amp;H591&amp;"""],""text"":"""&amp;A591&amp;"""},"</f>
        <v>{"classes":["bad"],"text":"Worse place on earth. Go there as last resort only. The uni, the people, the town, all awful."},</v>
      </c>
    </row>
    <row r="592" customFormat="false" ht="12.8" hidden="false" customHeight="false" outlineLevel="0" collapsed="false">
      <c r="A592" s="0" t="s">
        <v>1530</v>
      </c>
      <c r="B592" s="0" t="s">
        <v>1514</v>
      </c>
      <c r="C592" s="0" t="s">
        <v>1515</v>
      </c>
      <c r="D592" s="0" t="n">
        <v>3</v>
      </c>
      <c r="E592" s="0" t="str">
        <f aca="false">IFERROR(IFERROR(REPLACE(C592,SEARCH($E$1,C592,1),LEN($E$1),""),REPLACE(C592,SEARCH($F$1,C592,1),LEN($F$1),"")),C592)</f>
        <v>www.studentcrowd.com/university-l1003834-s1008312-the_university_of_leicester-leicester</v>
      </c>
      <c r="F592" s="0" t="str">
        <f aca="false">REPLACE(E592,SEARCH("/",E592,1),LEN(E592),"")</f>
        <v>www.studentcrowd.com</v>
      </c>
      <c r="G592" s="0" t="n">
        <f aca="false">IF(F592="www.studentcrowd.com",D592*2/10,IF(F592="www.studentsreview.com",D592*2.5/10,"ERROR"))</f>
        <v>0.6</v>
      </c>
      <c r="H592" s="0" t="str">
        <f aca="false">VLOOKUP(G592,Sheet2!$A$1:$B$8,2,0)</f>
        <v>middle_plus</v>
      </c>
      <c r="I592" s="0" t="str">
        <f aca="false">"{""classes"":["""&amp;H592&amp;"""],""text"":"""&amp;A592&amp;"""},"</f>
        <v>{"classes":["middle_plus"],"text":"Good internet WiFi network. Little information about clubs and societies available at the univeristy and how to join them."},</v>
      </c>
    </row>
    <row r="593" customFormat="false" ht="12.8" hidden="false" customHeight="false" outlineLevel="0" collapsed="false">
      <c r="A593" s="0" t="s">
        <v>1542</v>
      </c>
      <c r="B593" s="0" t="s">
        <v>1514</v>
      </c>
      <c r="C593" s="0" t="s">
        <v>1515</v>
      </c>
      <c r="D593" s="0" t="n">
        <v>2</v>
      </c>
      <c r="E593" s="0" t="str">
        <f aca="false">IFERROR(IFERROR(REPLACE(C593,SEARCH($E$1,C593,1),LEN($E$1),""),REPLACE(C593,SEARCH($F$1,C593,1),LEN($F$1),"")),C593)</f>
        <v>www.studentcrowd.com/university-l1003834-s1008312-the_university_of_leicester-leicester</v>
      </c>
      <c r="F593" s="0" t="str">
        <f aca="false">REPLACE(E593,SEARCH("/",E593,1),LEN(E593),"")</f>
        <v>www.studentcrowd.com</v>
      </c>
      <c r="G593" s="0" t="n">
        <f aca="false">IF(F593="www.studentcrowd.com",D593*2/10,IF(F593="www.studentsreview.com",D593*2.5/10,"ERROR"))</f>
        <v>0.4</v>
      </c>
      <c r="H593" s="0" t="str">
        <f aca="false">VLOOKUP(G593,Sheet2!$A$1:$B$8,2,0)</f>
        <v>middle_minus</v>
      </c>
      <c r="I593" s="0" t="str">
        <f aca="false">"{""classes"":["""&amp;H593&amp;"""],""text"":"""&amp;A593&amp;"""},"</f>
        <v>{"classes":["middle_minus"],"text":"Facilities are good, but teaching is awful"},</v>
      </c>
    </row>
    <row r="594" customFormat="false" ht="12.8" hidden="false" customHeight="false" outlineLevel="0" collapsed="false">
      <c r="A594" s="0" t="s">
        <v>1570</v>
      </c>
      <c r="B594" s="0" t="s">
        <v>1514</v>
      </c>
      <c r="C594" s="0" t="s">
        <v>1515</v>
      </c>
      <c r="D594" s="0" t="n">
        <v>3</v>
      </c>
      <c r="E594" s="0" t="str">
        <f aca="false">IFERROR(IFERROR(REPLACE(C594,SEARCH($E$1,C594,1),LEN($E$1),""),REPLACE(C594,SEARCH($F$1,C594,1),LEN($F$1),"")),C594)</f>
        <v>www.studentcrowd.com/university-l1003834-s1008312-the_university_of_leicester-leicester</v>
      </c>
      <c r="F594" s="0" t="str">
        <f aca="false">REPLACE(E594,SEARCH("/",E594,1),LEN(E594),"")</f>
        <v>www.studentcrowd.com</v>
      </c>
      <c r="G594" s="0" t="n">
        <f aca="false">IF(F594="www.studentcrowd.com",D594*2/10,IF(F594="www.studentsreview.com",D594*2.5/10,"ERROR"))</f>
        <v>0.6</v>
      </c>
      <c r="H594" s="0" t="str">
        <f aca="false">VLOOKUP(G594,Sheet2!$A$1:$B$8,2,0)</f>
        <v>middle_plus</v>
      </c>
      <c r="I594" s="0" t="str">
        <f aca="false">"{""classes"":["""&amp;H594&amp;"""],""text"":"""&amp;A594&amp;"""},"</f>
        <v>{"classes":["middle_plus"],"text":"Students union is overpriced food and always packed. not fair given that nowhere else is near it. 9k fees and we still have today through the nose for printing. Disgusting."},</v>
      </c>
    </row>
    <row r="595" customFormat="false" ht="12.8" hidden="false" customHeight="false" outlineLevel="0" collapsed="false">
      <c r="A595" s="0" t="s">
        <v>1581</v>
      </c>
      <c r="B595" s="0" t="s">
        <v>1514</v>
      </c>
      <c r="C595" s="0" t="s">
        <v>1515</v>
      </c>
      <c r="D595" s="0" t="n">
        <v>3</v>
      </c>
      <c r="E595" s="0" t="str">
        <f aca="false">IFERROR(IFERROR(REPLACE(C595,SEARCH($E$1,C595,1),LEN($E$1),""),REPLACE(C595,SEARCH($F$1,C595,1),LEN($F$1),"")),C595)</f>
        <v>www.studentcrowd.com/university-l1003834-s1008312-the_university_of_leicester-leicester</v>
      </c>
      <c r="F595" s="0" t="str">
        <f aca="false">REPLACE(E595,SEARCH("/",E595,1),LEN(E595),"")</f>
        <v>www.studentcrowd.com</v>
      </c>
      <c r="G595" s="0" t="n">
        <f aca="false">IF(F595="www.studentcrowd.com",D595*2/10,IF(F595="www.studentsreview.com",D595*2.5/10,"ERROR"))</f>
        <v>0.6</v>
      </c>
      <c r="H595" s="0" t="str">
        <f aca="false">VLOOKUP(G595,Sheet2!$A$1:$B$8,2,0)</f>
        <v>middle_plus</v>
      </c>
      <c r="I595" s="0" t="str">
        <f aca="false">"{""classes"":["""&amp;H595&amp;"""],""text"":"""&amp;A595&amp;"""},"</f>
        <v>{"classes":["middle_plus"],"text":"I love my university but its definitely not as good as it was when I started. I dont think there is good enough communication between the university and the students. Its just seems all quite generic and boring!"},</v>
      </c>
    </row>
    <row r="596" customFormat="false" ht="12.8" hidden="false" customHeight="false" outlineLevel="0" collapsed="false">
      <c r="A596" s="0" t="s">
        <v>1588</v>
      </c>
      <c r="B596" s="0" t="s">
        <v>1514</v>
      </c>
      <c r="C596" s="0" t="s">
        <v>1515</v>
      </c>
      <c r="D596" s="0" t="n">
        <v>3</v>
      </c>
      <c r="E596" s="0" t="str">
        <f aca="false">IFERROR(IFERROR(REPLACE(C596,SEARCH($E$1,C596,1),LEN($E$1),""),REPLACE(C596,SEARCH($F$1,C596,1),LEN($F$1),"")),C596)</f>
        <v>www.studentcrowd.com/university-l1003834-s1008312-the_university_of_leicester-leicester</v>
      </c>
      <c r="F596" s="0" t="str">
        <f aca="false">REPLACE(E596,SEARCH("/",E596,1),LEN(E596),"")</f>
        <v>www.studentcrowd.com</v>
      </c>
      <c r="G596" s="0" t="n">
        <f aca="false">IF(F596="www.studentcrowd.com",D596*2/10,IF(F596="www.studentsreview.com",D596*2.5/10,"ERROR"))</f>
        <v>0.6</v>
      </c>
      <c r="H596" s="0" t="str">
        <f aca="false">VLOOKUP(G596,Sheet2!$A$1:$B$8,2,0)</f>
        <v>middle_plus</v>
      </c>
      <c r="I596" s="0" t="str">
        <f aca="false">"{""classes"":["""&amp;H596&amp;"""],""text"":"""&amp;A596&amp;"""},"</f>
        <v>{"classes":["middle_plus"],"text":"Didnt really have a probkem with anything but apart from student union nothing was outstanding."},</v>
      </c>
    </row>
    <row r="597" customFormat="false" ht="12.8" hidden="false" customHeight="false" outlineLevel="0" collapsed="false">
      <c r="A597" s="0" t="s">
        <v>1590</v>
      </c>
      <c r="B597" s="0" t="s">
        <v>1514</v>
      </c>
      <c r="C597" s="0" t="s">
        <v>1515</v>
      </c>
      <c r="D597" s="0" t="n">
        <v>3</v>
      </c>
      <c r="E597" s="0" t="str">
        <f aca="false">IFERROR(IFERROR(REPLACE(C597,SEARCH($E$1,C597,1),LEN($E$1),""),REPLACE(C597,SEARCH($F$1,C597,1),LEN($F$1),"")),C597)</f>
        <v>www.studentcrowd.com/university-l1003834-s1008312-the_university_of_leicester-leicester</v>
      </c>
      <c r="F597" s="0" t="str">
        <f aca="false">REPLACE(E597,SEARCH("/",E597,1),LEN(E597),"")</f>
        <v>www.studentcrowd.com</v>
      </c>
      <c r="G597" s="0" t="n">
        <f aca="false">IF(F597="www.studentcrowd.com",D597*2/10,IF(F597="www.studentsreview.com",D597*2.5/10,"ERROR"))</f>
        <v>0.6</v>
      </c>
      <c r="H597" s="0" t="str">
        <f aca="false">VLOOKUP(G597,Sheet2!$A$1:$B$8,2,0)</f>
        <v>middle_plus</v>
      </c>
      <c r="I597" s="0" t="str">
        <f aca="false">"{""classes"":["""&amp;H597&amp;"""],""text"":"""&amp;A597&amp;"""},"</f>
        <v>{"classes":["middle_plus"],"text":"Need to have a proper uni bar, with uni prices for pints. Somewhere cheap to watch the football would be nice"},</v>
      </c>
    </row>
    <row r="598" customFormat="false" ht="12.8" hidden="false" customHeight="false" outlineLevel="0" collapsed="false">
      <c r="A598" s="0" t="s">
        <v>1591</v>
      </c>
      <c r="B598" s="0" t="s">
        <v>1514</v>
      </c>
      <c r="C598" s="0" t="s">
        <v>1515</v>
      </c>
      <c r="D598" s="0" t="n">
        <v>3</v>
      </c>
      <c r="E598" s="0" t="str">
        <f aca="false">IFERROR(IFERROR(REPLACE(C598,SEARCH($E$1,C598,1),LEN($E$1),""),REPLACE(C598,SEARCH($F$1,C598,1),LEN($F$1),"")),C598)</f>
        <v>www.studentcrowd.com/university-l1003834-s1008312-the_university_of_leicester-leicester</v>
      </c>
      <c r="F598" s="0" t="str">
        <f aca="false">REPLACE(E598,SEARCH("/",E598,1),LEN(E598),"")</f>
        <v>www.studentcrowd.com</v>
      </c>
      <c r="G598" s="0" t="n">
        <f aca="false">IF(F598="www.studentcrowd.com",D598*2/10,IF(F598="www.studentsreview.com",D598*2.5/10,"ERROR"))</f>
        <v>0.6</v>
      </c>
      <c r="H598" s="0" t="str">
        <f aca="false">VLOOKUP(G598,Sheet2!$A$1:$B$8,2,0)</f>
        <v>middle_plus</v>
      </c>
      <c r="I598" s="0" t="str">
        <f aca="false">"{""classes"":["""&amp;H598&amp;"""],""text"":"""&amp;A598&amp;"""},"</f>
        <v>{"classes":["middle_plus"],"text":"Lots of variety of things to do in the su"},</v>
      </c>
    </row>
    <row r="599" customFormat="false" ht="12.8" hidden="false" customHeight="false" outlineLevel="0" collapsed="false">
      <c r="A599" s="0" t="s">
        <v>1592</v>
      </c>
      <c r="B599" s="0" t="s">
        <v>1514</v>
      </c>
      <c r="C599" s="0" t="s">
        <v>1515</v>
      </c>
      <c r="D599" s="0" t="n">
        <v>3</v>
      </c>
      <c r="E599" s="0" t="str">
        <f aca="false">IFERROR(IFERROR(REPLACE(C599,SEARCH($E$1,C599,1),LEN($E$1),""),REPLACE(C599,SEARCH($F$1,C599,1),LEN($F$1),"")),C599)</f>
        <v>www.studentcrowd.com/university-l1003834-s1008312-the_university_of_leicester-leicester</v>
      </c>
      <c r="F599" s="0" t="str">
        <f aca="false">REPLACE(E599,SEARCH("/",E599,1),LEN(E599),"")</f>
        <v>www.studentcrowd.com</v>
      </c>
      <c r="G599" s="0" t="n">
        <f aca="false">IF(F599="www.studentcrowd.com",D599*2/10,IF(F599="www.studentsreview.com",D599*2.5/10,"ERROR"))</f>
        <v>0.6</v>
      </c>
      <c r="H599" s="0" t="str">
        <f aca="false">VLOOKUP(G599,Sheet2!$A$1:$B$8,2,0)</f>
        <v>middle_plus</v>
      </c>
      <c r="I599" s="0" t="str">
        <f aca="false">"{""classes"":["""&amp;H599&amp;"""],""text"":"""&amp;A599&amp;"""},"</f>
        <v>{"classes":["middle_plus"],"text":"Not a bad experience. I wish there was more support from the SU committee but the facilities are okay"},</v>
      </c>
    </row>
    <row r="600" customFormat="false" ht="12.8" hidden="false" customHeight="false" outlineLevel="0" collapsed="false">
      <c r="A600" s="0" t="s">
        <v>1598</v>
      </c>
      <c r="B600" s="0" t="s">
        <v>1514</v>
      </c>
      <c r="C600" s="0" t="s">
        <v>1515</v>
      </c>
      <c r="D600" s="0" t="n">
        <v>3</v>
      </c>
      <c r="E600" s="0" t="str">
        <f aca="false">IFERROR(IFERROR(REPLACE(C600,SEARCH($E$1,C600,1),LEN($E$1),""),REPLACE(C600,SEARCH($F$1,C600,1),LEN($F$1),"")),C600)</f>
        <v>www.studentcrowd.com/university-l1003834-s1008312-the_university_of_leicester-leicester</v>
      </c>
      <c r="F600" s="0" t="str">
        <f aca="false">REPLACE(E600,SEARCH("/",E600,1),LEN(E600),"")</f>
        <v>www.studentcrowd.com</v>
      </c>
      <c r="G600" s="0" t="n">
        <f aca="false">IF(F600="www.studentcrowd.com",D600*2/10,IF(F600="www.studentsreview.com",D600*2.5/10,"ERROR"))</f>
        <v>0.6</v>
      </c>
      <c r="H600" s="0" t="str">
        <f aca="false">VLOOKUP(G600,Sheet2!$A$1:$B$8,2,0)</f>
        <v>middle_plus</v>
      </c>
      <c r="I600" s="0" t="str">
        <f aca="false">"{""classes"":["""&amp;H600&amp;"""],""text"":"""&amp;A600&amp;"""},"</f>
        <v>{"classes":["middle_plus"],"text":"Poor wifi, could do with a larger range of societies"},</v>
      </c>
    </row>
    <row r="601" customFormat="false" ht="12.8" hidden="false" customHeight="false" outlineLevel="0" collapsed="false">
      <c r="A601" s="0" t="s">
        <v>1600</v>
      </c>
      <c r="B601" s="0" t="s">
        <v>1514</v>
      </c>
      <c r="C601" s="0" t="s">
        <v>1515</v>
      </c>
      <c r="D601" s="0" t="n">
        <v>3</v>
      </c>
      <c r="E601" s="0" t="str">
        <f aca="false">IFERROR(IFERROR(REPLACE(C601,SEARCH($E$1,C601,1),LEN($E$1),""),REPLACE(C601,SEARCH($F$1,C601,1),LEN($F$1),"")),C601)</f>
        <v>www.studentcrowd.com/university-l1003834-s1008312-the_university_of_leicester-leicester</v>
      </c>
      <c r="F601" s="0" t="str">
        <f aca="false">REPLACE(E601,SEARCH("/",E601,1),LEN(E601),"")</f>
        <v>www.studentcrowd.com</v>
      </c>
      <c r="G601" s="0" t="n">
        <f aca="false">IF(F601="www.studentcrowd.com",D601*2/10,IF(F601="www.studentsreview.com",D601*2.5/10,"ERROR"))</f>
        <v>0.6</v>
      </c>
      <c r="H601" s="0" t="str">
        <f aca="false">VLOOKUP(G601,Sheet2!$A$1:$B$8,2,0)</f>
        <v>middle_plus</v>
      </c>
      <c r="I601" s="0" t="str">
        <f aca="false">"{""classes"":["""&amp;H601&amp;"""],""text"":"""&amp;A601&amp;"""},"</f>
        <v>{"classes":["middle_plus"],"text":"Nice campus, plenty of study space."},</v>
      </c>
    </row>
    <row r="602" customFormat="false" ht="12.8" hidden="false" customHeight="false" outlineLevel="0" collapsed="false">
      <c r="A602" s="0" t="s">
        <v>1605</v>
      </c>
      <c r="B602" s="0" t="s">
        <v>1514</v>
      </c>
      <c r="C602" s="0" t="s">
        <v>1515</v>
      </c>
      <c r="D602" s="0" t="n">
        <v>3</v>
      </c>
      <c r="E602" s="0" t="str">
        <f aca="false">IFERROR(IFERROR(REPLACE(C602,SEARCH($E$1,C602,1),LEN($E$1),""),REPLACE(C602,SEARCH($F$1,C602,1),LEN($F$1),"")),C602)</f>
        <v>www.studentcrowd.com/university-l1003834-s1008312-the_university_of_leicester-leicester</v>
      </c>
      <c r="F602" s="0" t="str">
        <f aca="false">REPLACE(E602,SEARCH("/",E602,1),LEN(E602),"")</f>
        <v>www.studentcrowd.com</v>
      </c>
      <c r="G602" s="0" t="n">
        <f aca="false">IF(F602="www.studentcrowd.com",D602*2/10,IF(F602="www.studentsreview.com",D602*2.5/10,"ERROR"))</f>
        <v>0.6</v>
      </c>
      <c r="H602" s="0" t="str">
        <f aca="false">VLOOKUP(G602,Sheet2!$A$1:$B$8,2,0)</f>
        <v>middle_plus</v>
      </c>
      <c r="I602" s="0" t="str">
        <f aca="false">"{""classes"":["""&amp;H602&amp;"""],""text"":"""&amp;A602&amp;"""},"</f>
        <v>{"classes":["middle_plus"],"text":"WiFi is very slow. Facilities are good"},</v>
      </c>
    </row>
    <row r="603" customFormat="false" ht="12.8" hidden="false" customHeight="false" outlineLevel="0" collapsed="false">
      <c r="A603" s="0" t="s">
        <v>1630</v>
      </c>
      <c r="B603" s="0" t="s">
        <v>1631</v>
      </c>
      <c r="C603" s="0" t="s">
        <v>1632</v>
      </c>
      <c r="D603" s="0" t="n">
        <v>2</v>
      </c>
      <c r="E603" s="0" t="str">
        <f aca="false">IFERROR(IFERROR(REPLACE(C603,SEARCH($E$1,C603,1),LEN($E$1),""),REPLACE(C603,SEARCH($F$1,C603,1),LEN($F$1),"")),C603)</f>
        <v>www.studentcrowd.com/university-l1001099-s1008601-cardiff_metropolitan_university-cardiff</v>
      </c>
      <c r="F603" s="0" t="str">
        <f aca="false">REPLACE(E603,SEARCH("/",E603,1),LEN(E603),"")</f>
        <v>www.studentcrowd.com</v>
      </c>
      <c r="G603" s="0" t="n">
        <f aca="false">IF(F603="www.studentcrowd.com",D603*2/10,IF(F603="www.studentsreview.com",D603*2.5/10,"ERROR"))</f>
        <v>0.4</v>
      </c>
      <c r="H603" s="0" t="str">
        <f aca="false">VLOOKUP(G603,Sheet2!$A$1:$B$8,2,0)</f>
        <v>middle_minus</v>
      </c>
      <c r="I603" s="0" t="str">
        <f aca="false">"{""classes"":["""&amp;H603&amp;"""],""text"":"""&amp;A603&amp;"""},"</f>
        <v>{"classes":["middle_minus"],"text":"i was on landaff campus, which has far fewer facilities than cynceod campus which is far more sociable"},</v>
      </c>
    </row>
    <row r="604" customFormat="false" ht="12.8" hidden="false" customHeight="false" outlineLevel="0" collapsed="false">
      <c r="A604" s="0" t="s">
        <v>1633</v>
      </c>
      <c r="B604" s="0" t="s">
        <v>1631</v>
      </c>
      <c r="C604" s="0" t="s">
        <v>1632</v>
      </c>
      <c r="D604" s="0" t="n">
        <v>3</v>
      </c>
      <c r="E604" s="0" t="str">
        <f aca="false">IFERROR(IFERROR(REPLACE(C604,SEARCH($E$1,C604,1),LEN($E$1),""),REPLACE(C604,SEARCH($F$1,C604,1),LEN($F$1),"")),C604)</f>
        <v>www.studentcrowd.com/university-l1001099-s1008601-cardiff_metropolitan_university-cardiff</v>
      </c>
      <c r="F604" s="0" t="str">
        <f aca="false">REPLACE(E604,SEARCH("/",E604,1),LEN(E604),"")</f>
        <v>www.studentcrowd.com</v>
      </c>
      <c r="G604" s="0" t="n">
        <f aca="false">IF(F604="www.studentcrowd.com",D604*2/10,IF(F604="www.studentsreview.com",D604*2.5/10,"ERROR"))</f>
        <v>0.6</v>
      </c>
      <c r="H604" s="0" t="str">
        <f aca="false">VLOOKUP(G604,Sheet2!$A$1:$B$8,2,0)</f>
        <v>middle_plus</v>
      </c>
      <c r="I604" s="0" t="str">
        <f aca="false">"{""classes"":["""&amp;H604&amp;"""],""text"":"""&amp;A604&amp;"""},"</f>
        <v>{"classes":["middle_plus"],"text":"Great university, could do with some better support systems etc. But all together, an amazing university and awesome lecturers."},</v>
      </c>
    </row>
    <row r="605" customFormat="false" ht="12.8" hidden="false" customHeight="false" outlineLevel="0" collapsed="false">
      <c r="A605" s="0" t="s">
        <v>1634</v>
      </c>
      <c r="B605" s="0" t="s">
        <v>1631</v>
      </c>
      <c r="C605" s="0" t="s">
        <v>1632</v>
      </c>
      <c r="D605" s="0" t="n">
        <v>2</v>
      </c>
      <c r="E605" s="0" t="str">
        <f aca="false">IFERROR(IFERROR(REPLACE(C605,SEARCH($E$1,C605,1),LEN($E$1),""),REPLACE(C605,SEARCH($F$1,C605,1),LEN($F$1),"")),C605)</f>
        <v>www.studentcrowd.com/university-l1001099-s1008601-cardiff_metropolitan_university-cardiff</v>
      </c>
      <c r="F605" s="0" t="str">
        <f aca="false">REPLACE(E605,SEARCH("/",E605,1),LEN(E605),"")</f>
        <v>www.studentcrowd.com</v>
      </c>
      <c r="G605" s="0" t="n">
        <f aca="false">IF(F605="www.studentcrowd.com",D605*2/10,IF(F605="www.studentsreview.com",D605*2.5/10,"ERROR"))</f>
        <v>0.4</v>
      </c>
      <c r="H605" s="0" t="str">
        <f aca="false">VLOOKUP(G605,Sheet2!$A$1:$B$8,2,0)</f>
        <v>middle_minus</v>
      </c>
      <c r="I605" s="0" t="str">
        <f aca="false">"{""classes"":["""&amp;H605&amp;"""],""text"":"""&amp;A605&amp;"""},"</f>
        <v>{"classes":["middle_minus"],"text":"No tutor time, no satisfaction with course or learning, failing to upload my essays online so missed the deadline."},</v>
      </c>
    </row>
    <row r="606" customFormat="false" ht="12.8" hidden="false" customHeight="false" outlineLevel="0" collapsed="false">
      <c r="A606" s="0" t="s">
        <v>1635</v>
      </c>
      <c r="B606" s="0" t="s">
        <v>1631</v>
      </c>
      <c r="C606" s="0" t="s">
        <v>1632</v>
      </c>
      <c r="D606" s="0" t="n">
        <v>2</v>
      </c>
      <c r="E606" s="0" t="str">
        <f aca="false">IFERROR(IFERROR(REPLACE(C606,SEARCH($E$1,C606,1),LEN($E$1),""),REPLACE(C606,SEARCH($F$1,C606,1),LEN($F$1),"")),C606)</f>
        <v>www.studentcrowd.com/university-l1001099-s1008601-cardiff_metropolitan_university-cardiff</v>
      </c>
      <c r="F606" s="0" t="str">
        <f aca="false">REPLACE(E606,SEARCH("/",E606,1),LEN(E606),"")</f>
        <v>www.studentcrowd.com</v>
      </c>
      <c r="G606" s="0" t="n">
        <f aca="false">IF(F606="www.studentcrowd.com",D606*2/10,IF(F606="www.studentsreview.com",D606*2.5/10,"ERROR"))</f>
        <v>0.4</v>
      </c>
      <c r="H606" s="0" t="str">
        <f aca="false">VLOOKUP(G606,Sheet2!$A$1:$B$8,2,0)</f>
        <v>middle_minus</v>
      </c>
      <c r="I606" s="0" t="str">
        <f aca="false">"{""classes"":["""&amp;H606&amp;"""],""text"":"""&amp;A606&amp;"""},"</f>
        <v>{"classes":["middle_minus"],"text":"No tutor time, no enthusiasm within course, no structure which lead to no satisfaction with course or learning, failing to upload my essays online so missed the deadline. All round a s**t year. Bye met"},</v>
      </c>
    </row>
    <row r="607" customFormat="false" ht="12.8" hidden="false" customHeight="false" outlineLevel="0" collapsed="false">
      <c r="A607" s="0" t="s">
        <v>1644</v>
      </c>
      <c r="B607" s="0" t="s">
        <v>1631</v>
      </c>
      <c r="C607" s="0" t="s">
        <v>1632</v>
      </c>
      <c r="D607" s="0" t="n">
        <v>2</v>
      </c>
      <c r="E607" s="0" t="str">
        <f aca="false">IFERROR(IFERROR(REPLACE(C607,SEARCH($E$1,C607,1),LEN($E$1),""),REPLACE(C607,SEARCH($F$1,C607,1),LEN($F$1),"")),C607)</f>
        <v>www.studentcrowd.com/university-l1001099-s1008601-cardiff_metropolitan_university-cardiff</v>
      </c>
      <c r="F607" s="0" t="str">
        <f aca="false">REPLACE(E607,SEARCH("/",E607,1),LEN(E607),"")</f>
        <v>www.studentcrowd.com</v>
      </c>
      <c r="G607" s="0" t="n">
        <f aca="false">IF(F607="www.studentcrowd.com",D607*2/10,IF(F607="www.studentsreview.com",D607*2.5/10,"ERROR"))</f>
        <v>0.4</v>
      </c>
      <c r="H607" s="0" t="str">
        <f aca="false">VLOOKUP(G607,Sheet2!$A$1:$B$8,2,0)</f>
        <v>middle_minus</v>
      </c>
      <c r="I607" s="0" t="str">
        <f aca="false">"{""classes"":["""&amp;H607&amp;"""],""text"":"""&amp;A607&amp;"""},"</f>
        <v>{"classes":["middle_minus"],"text":"Met some great people but my course was very disorganised, little feedback given and some terrible lecturers. No body seemed to have an idea on what we should be doing. Transferring to another Uni."},</v>
      </c>
    </row>
    <row r="608" customFormat="false" ht="12.8" hidden="false" customHeight="false" outlineLevel="0" collapsed="false">
      <c r="A608" s="0" t="s">
        <v>1658</v>
      </c>
      <c r="B608" s="0" t="s">
        <v>1631</v>
      </c>
      <c r="C608" s="0" t="s">
        <v>1632</v>
      </c>
      <c r="D608" s="0" t="n">
        <v>3</v>
      </c>
      <c r="E608" s="0" t="str">
        <f aca="false">IFERROR(IFERROR(REPLACE(C608,SEARCH($E$1,C608,1),LEN($E$1),""),REPLACE(C608,SEARCH($F$1,C608,1),LEN($F$1),"")),C608)</f>
        <v>www.studentcrowd.com/university-l1001099-s1008601-cardiff_metropolitan_university-cardiff</v>
      </c>
      <c r="F608" s="0" t="str">
        <f aca="false">REPLACE(E608,SEARCH("/",E608,1),LEN(E608),"")</f>
        <v>www.studentcrowd.com</v>
      </c>
      <c r="G608" s="0" t="n">
        <f aca="false">IF(F608="www.studentcrowd.com",D608*2/10,IF(F608="www.studentsreview.com",D608*2.5/10,"ERROR"))</f>
        <v>0.6</v>
      </c>
      <c r="H608" s="0" t="str">
        <f aca="false">VLOOKUP(G608,Sheet2!$A$1:$B$8,2,0)</f>
        <v>middle_plus</v>
      </c>
      <c r="I608" s="0" t="str">
        <f aca="false">"{""classes"":["""&amp;H608&amp;"""],""text"":"""&amp;A608&amp;"""},"</f>
        <v>{"classes":["middle_plus"],"text":"Good sports uni but somewhat elitist. Not much opportunity for casual sportspeople."},</v>
      </c>
    </row>
    <row r="609" customFormat="false" ht="12.8" hidden="false" customHeight="false" outlineLevel="0" collapsed="false">
      <c r="A609" s="0" t="s">
        <v>1670</v>
      </c>
      <c r="B609" s="0" t="s">
        <v>1663</v>
      </c>
      <c r="C609" s="0" t="s">
        <v>1664</v>
      </c>
      <c r="D609" s="0" t="n">
        <v>3</v>
      </c>
      <c r="E609" s="0" t="str">
        <f aca="false">IFERROR(IFERROR(REPLACE(C609,SEARCH($E$1,C609,1),LEN($E$1),""),REPLACE(C609,SEARCH($F$1,C609,1),LEN($F$1),"")),C609)</f>
        <v>www.studentcrowd.com/university-l1004493-s1008353-newcastle_university-newcastle_upon_tyne</v>
      </c>
      <c r="F609" s="0" t="str">
        <f aca="false">REPLACE(E609,SEARCH("/",E609,1),LEN(E609),"")</f>
        <v>www.studentcrowd.com</v>
      </c>
      <c r="G609" s="0" t="n">
        <f aca="false">IF(F609="www.studentcrowd.com",D609*2/10,IF(F609="www.studentsreview.com",D609*2.5/10,"ERROR"))</f>
        <v>0.6</v>
      </c>
      <c r="H609" s="0" t="str">
        <f aca="false">VLOOKUP(G609,Sheet2!$A$1:$B$8,2,0)</f>
        <v>middle_plus</v>
      </c>
      <c r="I609" s="0" t="str">
        <f aca="false">"{""classes"":["""&amp;H609&amp;"""],""text"":"""&amp;A609&amp;"""},"</f>
        <v>{"classes":["middle_plus"],"text":"While the campus facilities and Wi-Fi are fairly ideal, especially the libraries, the social aspects of the university and its Student Union - much like with many universities - are overtly political, in many cases, with some non-political societies excluding members who dont agree with their views. This politicism has infected the Student Advice Centre, who will often respond to problems  for example, in housing  in a brash and aggressive - rather than reconciliatory - way; placing student and landlord in the roles of proletariat and bourgeoisie respectively, and recommending that students take legal action to confront perceived injustices. The Careers Service claims to be accessible, but reality often differs, as students are required to be very specific as to exactly what service they need. Otherwise, they get recommended to simply attend a bunch of workshops."},</v>
      </c>
    </row>
    <row r="610" customFormat="false" ht="12.8" hidden="false" customHeight="false" outlineLevel="0" collapsed="false">
      <c r="A610" s="0" t="s">
        <v>1692</v>
      </c>
      <c r="B610" s="0" t="s">
        <v>1663</v>
      </c>
      <c r="C610" s="0" t="s">
        <v>1664</v>
      </c>
      <c r="D610" s="0" t="n">
        <v>3</v>
      </c>
      <c r="E610" s="0" t="str">
        <f aca="false">IFERROR(IFERROR(REPLACE(C610,SEARCH($E$1,C610,1),LEN($E$1),""),REPLACE(C610,SEARCH($F$1,C610,1),LEN($F$1),"")),C610)</f>
        <v>www.studentcrowd.com/university-l1004493-s1008353-newcastle_university-newcastle_upon_tyne</v>
      </c>
      <c r="F610" s="0" t="str">
        <f aca="false">REPLACE(E610,SEARCH("/",E610,1),LEN(E610),"")</f>
        <v>www.studentcrowd.com</v>
      </c>
      <c r="G610" s="0" t="n">
        <f aca="false">IF(F610="www.studentcrowd.com",D610*2/10,IF(F610="www.studentsreview.com",D610*2.5/10,"ERROR"))</f>
        <v>0.6</v>
      </c>
      <c r="H610" s="0" t="str">
        <f aca="false">VLOOKUP(G610,Sheet2!$A$1:$B$8,2,0)</f>
        <v>middle_plus</v>
      </c>
      <c r="I610" s="0" t="str">
        <f aca="false">"{""classes"":["""&amp;H610&amp;"""],""text"":"""&amp;A610&amp;"""},"</f>
        <v>{"classes":["middle_plus"],"text":"Internet everywhere, Su js okay but other than that its pretty standard"},</v>
      </c>
    </row>
    <row r="611" customFormat="false" ht="12.8" hidden="false" customHeight="false" outlineLevel="0" collapsed="false">
      <c r="A611" s="0" t="s">
        <v>1714</v>
      </c>
      <c r="B611" s="0" t="s">
        <v>1663</v>
      </c>
      <c r="C611" s="0" t="s">
        <v>1664</v>
      </c>
      <c r="D611" s="0" t="n">
        <v>3</v>
      </c>
      <c r="E611" s="0" t="str">
        <f aca="false">IFERROR(IFERROR(REPLACE(C611,SEARCH($E$1,C611,1),LEN($E$1),""),REPLACE(C611,SEARCH($F$1,C611,1),LEN($F$1),"")),C611)</f>
        <v>www.studentcrowd.com/university-l1004493-s1008353-newcastle_university-newcastle_upon_tyne</v>
      </c>
      <c r="F611" s="0" t="str">
        <f aca="false">REPLACE(E611,SEARCH("/",E611,1),LEN(E611),"")</f>
        <v>www.studentcrowd.com</v>
      </c>
      <c r="G611" s="0" t="n">
        <f aca="false">IF(F611="www.studentcrowd.com",D611*2/10,IF(F611="www.studentsreview.com",D611*2.5/10,"ERROR"))</f>
        <v>0.6</v>
      </c>
      <c r="H611" s="0" t="str">
        <f aca="false">VLOOKUP(G611,Sheet2!$A$1:$B$8,2,0)</f>
        <v>middle_plus</v>
      </c>
      <c r="I611" s="0" t="str">
        <f aca="false">"{""classes"":["""&amp;H611&amp;"""],""text"":"""&amp;A611&amp;"""},"</f>
        <v>{"classes":["middle_plus"],"text":"Theres no swimming pool which I dont think is good considering its a prestigious university. We need more societies dedicated solely to the consumption of alcohol. We shouldnt have to pay over five pounds to get into our own student union for a night out. When you consider I pay less to go into better unions at other universities for half the price of that at Newcastle its a bit of a joke. There should be a scheme that allows students to buy a pass at the start of the year to enable free annual entry in addition to other benefits such as free plus ones. That said, the campus is very well kept and its a nice place to be."},</v>
      </c>
    </row>
    <row r="612" customFormat="false" ht="12.8" hidden="false" customHeight="false" outlineLevel="0" collapsed="false">
      <c r="A612" s="0" t="s">
        <v>1718</v>
      </c>
      <c r="B612" s="0" t="s">
        <v>1719</v>
      </c>
      <c r="C612" s="0" t="s">
        <v>1720</v>
      </c>
      <c r="D612" s="0" t="n">
        <v>1</v>
      </c>
      <c r="E612" s="0" t="str">
        <f aca="false">IFERROR(IFERROR(REPLACE(C612,SEARCH($E$1,C612,1),LEN($E$1),""),REPLACE(C612,SEARCH($F$1,C612,1),LEN($F$1),"")),C612)</f>
        <v>www.studentcrowd.com/university-l1003919-s1008319-the_university_of_liverpool-liverpool</v>
      </c>
      <c r="F612" s="0" t="str">
        <f aca="false">REPLACE(E612,SEARCH("/",E612,1),LEN(E612),"")</f>
        <v>www.studentcrowd.com</v>
      </c>
      <c r="G612" s="0" t="n">
        <f aca="false">IF(F612="www.studentcrowd.com",D612*2/10,IF(F612="www.studentsreview.com",D612*2.5/10,"ERROR"))</f>
        <v>0.2</v>
      </c>
      <c r="H612" s="0" t="str">
        <f aca="false">VLOOKUP(G612,Sheet2!$A$1:$B$8,2,0)</f>
        <v>bad</v>
      </c>
      <c r="I612" s="0" t="str">
        <f aca="false">"{""classes"":["""&amp;H612&amp;"""],""text"":"""&amp;A612&amp;"""},"</f>
        <v>{"classes":["bad"],"text":"Avoid this university at all costs. One of my daughters biggest mistakes in life was coming here. The student accommodation looks like a prison but to keep the thieves out. My daughter Francesca Leech was a student there for 3 years from 2013 to 2016 and the culture there is to rave all the time and she was pressured to take part by the other students in her accommodation. She then started to smoke and when she went out with her student colleagues to party there are people trying to get them to take drugs She became depressed and in her last year failed to take her failed to take her final exam. She saw a doctor who prescribed antidepressants and she felt that this university did not care in anyway about her depression. In 2016 she found out the her father/me had Mesothelioma cancer caused by asbestos poisoning and was given 12 months to live. After taking her medication her condition improved and she asked if she could take an extra year and take the exam but the university NO"},</v>
      </c>
    </row>
    <row r="613" customFormat="false" ht="12.8" hidden="false" customHeight="false" outlineLevel="0" collapsed="false">
      <c r="A613" s="0" t="s">
        <v>1721</v>
      </c>
      <c r="B613" s="0" t="s">
        <v>1719</v>
      </c>
      <c r="C613" s="0" t="s">
        <v>1720</v>
      </c>
      <c r="D613" s="0" t="n">
        <v>2</v>
      </c>
      <c r="E613" s="0" t="str">
        <f aca="false">IFERROR(IFERROR(REPLACE(C613,SEARCH($E$1,C613,1),LEN($E$1),""),REPLACE(C613,SEARCH($F$1,C613,1),LEN($F$1),"")),C613)</f>
        <v>www.studentcrowd.com/university-l1003919-s1008319-the_university_of_liverpool-liverpool</v>
      </c>
      <c r="F613" s="0" t="str">
        <f aca="false">REPLACE(E613,SEARCH("/",E613,1),LEN(E613),"")</f>
        <v>www.studentcrowd.com</v>
      </c>
      <c r="G613" s="0" t="n">
        <f aca="false">IF(F613="www.studentcrowd.com",D613*2/10,IF(F613="www.studentsreview.com",D613*2.5/10,"ERROR"))</f>
        <v>0.4</v>
      </c>
      <c r="H613" s="0" t="str">
        <f aca="false">VLOOKUP(G613,Sheet2!$A$1:$B$8,2,0)</f>
        <v>middle_minus</v>
      </c>
      <c r="I613" s="0" t="str">
        <f aca="false">"{""classes"":["""&amp;H613&amp;"""],""text"":"""&amp;A613&amp;"""},"</f>
        <v>{"classes":["middle_minus"],"text":"Disgusting university doesnt care about anything other than money. Doesnt offer any help through personal issues and lecturers are patronising."},</v>
      </c>
    </row>
    <row r="614" customFormat="false" ht="12.8" hidden="false" customHeight="false" outlineLevel="0" collapsed="false">
      <c r="A614" s="0" t="s">
        <v>1723</v>
      </c>
      <c r="B614" s="0" t="s">
        <v>1719</v>
      </c>
      <c r="C614" s="0" t="s">
        <v>1720</v>
      </c>
      <c r="D614" s="0" t="n">
        <v>1</v>
      </c>
      <c r="E614" s="0" t="str">
        <f aca="false">IFERROR(IFERROR(REPLACE(C614,SEARCH($E$1,C614,1),LEN($E$1),""),REPLACE(C614,SEARCH($F$1,C614,1),LEN($F$1),"")),C614)</f>
        <v>www.studentcrowd.com/university-l1003919-s1008319-the_university_of_liverpool-liverpool</v>
      </c>
      <c r="F614" s="0" t="str">
        <f aca="false">REPLACE(E614,SEARCH("/",E614,1),LEN(E614),"")</f>
        <v>www.studentcrowd.com</v>
      </c>
      <c r="G614" s="0" t="n">
        <f aca="false">IF(F614="www.studentcrowd.com",D614*2/10,IF(F614="www.studentsreview.com",D614*2.5/10,"ERROR"))</f>
        <v>0.2</v>
      </c>
      <c r="H614" s="0" t="str">
        <f aca="false">VLOOKUP(G614,Sheet2!$A$1:$B$8,2,0)</f>
        <v>bad</v>
      </c>
      <c r="I614" s="0" t="str">
        <f aca="false">"{""classes"":["""&amp;H614&amp;"""],""text"":"""&amp;A614&amp;"""},"</f>
        <v>{"classes":["bad"],"text":"Do not take an Online Course with this university if you are a Canadian. You will not qualify for any Canadian tax tuition credit. This was misrepresented by the school and cost me $9000 in total credits. Dont make the same mistake I did."},</v>
      </c>
    </row>
    <row r="615" customFormat="false" ht="12.8" hidden="false" customHeight="false" outlineLevel="0" collapsed="false">
      <c r="A615" s="0" t="s">
        <v>1724</v>
      </c>
      <c r="B615" s="0" t="s">
        <v>1719</v>
      </c>
      <c r="C615" s="0" t="s">
        <v>1720</v>
      </c>
      <c r="D615" s="0" t="n">
        <v>2</v>
      </c>
      <c r="E615" s="0" t="str">
        <f aca="false">IFERROR(IFERROR(REPLACE(C615,SEARCH($E$1,C615,1),LEN($E$1),""),REPLACE(C615,SEARCH($F$1,C615,1),LEN($F$1),"")),C615)</f>
        <v>www.studentcrowd.com/university-l1003919-s1008319-the_university_of_liverpool-liverpool</v>
      </c>
      <c r="F615" s="0" t="str">
        <f aca="false">REPLACE(E615,SEARCH("/",E615,1),LEN(E615),"")</f>
        <v>www.studentcrowd.com</v>
      </c>
      <c r="G615" s="0" t="n">
        <f aca="false">IF(F615="www.studentcrowd.com",D615*2/10,IF(F615="www.studentsreview.com",D615*2.5/10,"ERROR"))</f>
        <v>0.4</v>
      </c>
      <c r="H615" s="0" t="str">
        <f aca="false">VLOOKUP(G615,Sheet2!$A$1:$B$8,2,0)</f>
        <v>middle_minus</v>
      </c>
      <c r="I615" s="0" t="str">
        <f aca="false">"{""classes"":["""&amp;H615&amp;"""],""text"":"""&amp;A615&amp;"""},"</f>
        <v>{"classes":["middle_minus"],"text":"OK - lots of online courses. Id expect a face to face with a professor and I think you get that at most unis."},</v>
      </c>
    </row>
    <row r="616" customFormat="false" ht="12.8" hidden="false" customHeight="false" outlineLevel="0" collapsed="false">
      <c r="A616" s="0" t="s">
        <v>1725</v>
      </c>
      <c r="B616" s="0" t="s">
        <v>1719</v>
      </c>
      <c r="C616" s="0" t="s">
        <v>1720</v>
      </c>
      <c r="D616" s="0" t="n">
        <v>2</v>
      </c>
      <c r="E616" s="0" t="str">
        <f aca="false">IFERROR(IFERROR(REPLACE(C616,SEARCH($E$1,C616,1),LEN($E$1),""),REPLACE(C616,SEARCH($F$1,C616,1),LEN($F$1),"")),C616)</f>
        <v>www.studentcrowd.com/university-l1003919-s1008319-the_university_of_liverpool-liverpool</v>
      </c>
      <c r="F616" s="0" t="str">
        <f aca="false">REPLACE(E616,SEARCH("/",E616,1),LEN(E616),"")</f>
        <v>www.studentcrowd.com</v>
      </c>
      <c r="G616" s="0" t="n">
        <f aca="false">IF(F616="www.studentcrowd.com",D616*2/10,IF(F616="www.studentsreview.com",D616*2.5/10,"ERROR"))</f>
        <v>0.4</v>
      </c>
      <c r="H616" s="0" t="str">
        <f aca="false">VLOOKUP(G616,Sheet2!$A$1:$B$8,2,0)</f>
        <v>middle_minus</v>
      </c>
      <c r="I616" s="0" t="str">
        <f aca="false">"{""classes"":["""&amp;H616&amp;"""],""text"":"""&amp;A616&amp;"""},"</f>
        <v>{"classes":["middle_minus"],"text":"I joined Liverpool University this year after getting the required A-levels. Since joining I have not enjoyed my experience. They use a system called vital to assess and also provide information but this is often very confusing and also slow. Furthermore, maintenance work on this has led to me failing some assignments as i have been cut off the internet. I would recommend going to another Uni, definitely should not be a Russel group."},</v>
      </c>
    </row>
    <row r="617" customFormat="false" ht="12.8" hidden="false" customHeight="false" outlineLevel="0" collapsed="false">
      <c r="A617" s="0" t="s">
        <v>1728</v>
      </c>
      <c r="B617" s="0" t="s">
        <v>1719</v>
      </c>
      <c r="C617" s="0" t="s">
        <v>1720</v>
      </c>
      <c r="D617" s="0" t="n">
        <v>3</v>
      </c>
      <c r="E617" s="0" t="str">
        <f aca="false">IFERROR(IFERROR(REPLACE(C617,SEARCH($E$1,C617,1),LEN($E$1),""),REPLACE(C617,SEARCH($F$1,C617,1),LEN($F$1),"")),C617)</f>
        <v>www.studentcrowd.com/university-l1003919-s1008319-the_university_of_liverpool-liverpool</v>
      </c>
      <c r="F617" s="0" t="str">
        <f aca="false">REPLACE(E617,SEARCH("/",E617,1),LEN(E617),"")</f>
        <v>www.studentcrowd.com</v>
      </c>
      <c r="G617" s="0" t="n">
        <f aca="false">IF(F617="www.studentcrowd.com",D617*2/10,IF(F617="www.studentsreview.com",D617*2.5/10,"ERROR"))</f>
        <v>0.6</v>
      </c>
      <c r="H617" s="0" t="str">
        <f aca="false">VLOOKUP(G617,Sheet2!$A$1:$B$8,2,0)</f>
        <v>middle_plus</v>
      </c>
      <c r="I617" s="0" t="str">
        <f aca="false">"{""classes"":["""&amp;H617&amp;"""],""text"":"""&amp;A617&amp;"""},"</f>
        <v>{"classes":["middle_plus"],"text":"The ratings do not include faculty/teaching/student support - if there is anything less than a one-star I would select it."},</v>
      </c>
    </row>
    <row r="618" customFormat="false" ht="12.8" hidden="false" customHeight="false" outlineLevel="0" collapsed="false">
      <c r="A618" s="0" t="s">
        <v>1730</v>
      </c>
      <c r="B618" s="0" t="s">
        <v>1719</v>
      </c>
      <c r="C618" s="0" t="s">
        <v>1720</v>
      </c>
      <c r="D618" s="0" t="n">
        <v>3</v>
      </c>
      <c r="E618" s="0" t="str">
        <f aca="false">IFERROR(IFERROR(REPLACE(C618,SEARCH($E$1,C618,1),LEN($E$1),""),REPLACE(C618,SEARCH($F$1,C618,1),LEN($F$1),"")),C618)</f>
        <v>www.studentcrowd.com/university-l1003919-s1008319-the_university_of_liverpool-liverpool</v>
      </c>
      <c r="F618" s="0" t="str">
        <f aca="false">REPLACE(E618,SEARCH("/",E618,1),LEN(E618),"")</f>
        <v>www.studentcrowd.com</v>
      </c>
      <c r="G618" s="0" t="n">
        <f aca="false">IF(F618="www.studentcrowd.com",D618*2/10,IF(F618="www.studentsreview.com",D618*2.5/10,"ERROR"))</f>
        <v>0.6</v>
      </c>
      <c r="H618" s="0" t="str">
        <f aca="false">VLOOKUP(G618,Sheet2!$A$1:$B$8,2,0)</f>
        <v>middle_plus</v>
      </c>
      <c r="I618" s="0" t="str">
        <f aca="false">"{""classes"":["""&amp;H618&amp;"""],""text"":"""&amp;A618&amp;"""},"</f>
        <v>{"classes":["middle_plus"],"text":"The staff are amaingly helpful, its perfecy situated in the heart of the city and everything you need is neraby."},</v>
      </c>
    </row>
    <row r="619" customFormat="false" ht="12.8" hidden="false" customHeight="false" outlineLevel="0" collapsed="false">
      <c r="A619" s="0" t="s">
        <v>1739</v>
      </c>
      <c r="B619" s="0" t="s">
        <v>1719</v>
      </c>
      <c r="C619" s="0" t="s">
        <v>1720</v>
      </c>
      <c r="D619" s="0" t="n">
        <v>3</v>
      </c>
      <c r="E619" s="0" t="str">
        <f aca="false">IFERROR(IFERROR(REPLACE(C619,SEARCH($E$1,C619,1),LEN($E$1),""),REPLACE(C619,SEARCH($F$1,C619,1),LEN($F$1),"")),C619)</f>
        <v>www.studentcrowd.com/university-l1003919-s1008319-the_university_of_liverpool-liverpool</v>
      </c>
      <c r="F619" s="0" t="str">
        <f aca="false">REPLACE(E619,SEARCH("/",E619,1),LEN(E619),"")</f>
        <v>www.studentcrowd.com</v>
      </c>
      <c r="G619" s="0" t="n">
        <f aca="false">IF(F619="www.studentcrowd.com",D619*2/10,IF(F619="www.studentsreview.com",D619*2.5/10,"ERROR"))</f>
        <v>0.6</v>
      </c>
      <c r="H619" s="0" t="str">
        <f aca="false">VLOOKUP(G619,Sheet2!$A$1:$B$8,2,0)</f>
        <v>middle_plus</v>
      </c>
      <c r="I619" s="0" t="str">
        <f aca="false">"{""classes"":["""&amp;H619&amp;"""],""text"":"""&amp;A619&amp;"""},"</f>
        <v>{"classes":["middle_plus"],"text":"I wouldnt recommend this university to anyone. As a mature and disabled student I have had to bring an official complaint against Liverpool with regard to discrimination. They do not cater for mature or disabled students very well and do not recognise that these types of student have other responsibilities outside of the university environment. Those living on campus or of the 18 to 22 age range are the main focus of the university. A distinct lack of communication, disorganised administration, they cannot even comply with their own charter, let alone the Equality Act 2010."},</v>
      </c>
    </row>
    <row r="620" customFormat="false" ht="12.8" hidden="false" customHeight="false" outlineLevel="0" collapsed="false">
      <c r="A620" s="0" t="s">
        <v>1743</v>
      </c>
      <c r="B620" s="0" t="s">
        <v>1719</v>
      </c>
      <c r="C620" s="0" t="s">
        <v>1720</v>
      </c>
      <c r="D620" s="0" t="n">
        <v>3</v>
      </c>
      <c r="E620" s="0" t="str">
        <f aca="false">IFERROR(IFERROR(REPLACE(C620,SEARCH($E$1,C620,1),LEN($E$1),""),REPLACE(C620,SEARCH($F$1,C620,1),LEN($F$1),"")),C620)</f>
        <v>www.studentcrowd.com/university-l1003919-s1008319-the_university_of_liverpool-liverpool</v>
      </c>
      <c r="F620" s="0" t="str">
        <f aca="false">REPLACE(E620,SEARCH("/",E620,1),LEN(E620),"")</f>
        <v>www.studentcrowd.com</v>
      </c>
      <c r="G620" s="0" t="n">
        <f aca="false">IF(F620="www.studentcrowd.com",D620*2/10,IF(F620="www.studentsreview.com",D620*2.5/10,"ERROR"))</f>
        <v>0.6</v>
      </c>
      <c r="H620" s="0" t="str">
        <f aca="false">VLOOKUP(G620,Sheet2!$A$1:$B$8,2,0)</f>
        <v>middle_plus</v>
      </c>
      <c r="I620" s="0" t="str">
        <f aca="false">"{""classes"":["""&amp;H620&amp;"""],""text"":"""&amp;A620&amp;"""},"</f>
        <v>{"classes":["middle_plus"],"text":"I havent arrived at the uni yet."},</v>
      </c>
    </row>
    <row r="621" customFormat="false" ht="12.8" hidden="false" customHeight="false" outlineLevel="0" collapsed="false">
      <c r="A621" s="0" t="s">
        <v>1748</v>
      </c>
      <c r="B621" s="0" t="s">
        <v>1719</v>
      </c>
      <c r="C621" s="0" t="s">
        <v>1720</v>
      </c>
      <c r="D621" s="0" t="n">
        <v>1</v>
      </c>
      <c r="E621" s="0" t="str">
        <f aca="false">IFERROR(IFERROR(REPLACE(C621,SEARCH($E$1,C621,1),LEN($E$1),""),REPLACE(C621,SEARCH($F$1,C621,1),LEN($F$1),"")),C621)</f>
        <v>www.studentcrowd.com/university-l1003919-s1008319-the_university_of_liverpool-liverpool</v>
      </c>
      <c r="F621" s="0" t="str">
        <f aca="false">REPLACE(E621,SEARCH("/",E621,1),LEN(E621),"")</f>
        <v>www.studentcrowd.com</v>
      </c>
      <c r="G621" s="0" t="n">
        <f aca="false">IF(F621="www.studentcrowd.com",D621*2/10,IF(F621="www.studentsreview.com",D621*2.5/10,"ERROR"))</f>
        <v>0.2</v>
      </c>
      <c r="H621" s="0" t="str">
        <f aca="false">VLOOKUP(G621,Sheet2!$A$1:$B$8,2,0)</f>
        <v>bad</v>
      </c>
      <c r="I621" s="0" t="str">
        <f aca="false">"{""classes"":["""&amp;H621&amp;"""],""text"":"""&amp;A621&amp;"""},"</f>
        <v>{"classes":["bad"],"text":"Load of rubbish. Worst 3 years ever"},</v>
      </c>
    </row>
    <row r="622" customFormat="false" ht="12.8" hidden="false" customHeight="false" outlineLevel="0" collapsed="false">
      <c r="A622" s="0" t="s">
        <v>1754</v>
      </c>
      <c r="B622" s="0" t="s">
        <v>1755</v>
      </c>
      <c r="C622" s="0" t="s">
        <v>1756</v>
      </c>
      <c r="D622" s="0" t="n">
        <v>3</v>
      </c>
      <c r="E622" s="0" t="str">
        <f aca="false">IFERROR(IFERROR(REPLACE(C622,SEARCH($E$1,C622,1),LEN($E$1),""),REPLACE(C622,SEARCH($F$1,C622,1),LEN($F$1),"")),C622)</f>
        <v>www.studentcrowd.com/university-l1000000-s1008528-university_of_aberdeen-aberdeen</v>
      </c>
      <c r="F622" s="0" t="str">
        <f aca="false">REPLACE(E622,SEARCH("/",E622,1),LEN(E622),"")</f>
        <v>www.studentcrowd.com</v>
      </c>
      <c r="G622" s="0" t="n">
        <f aca="false">IF(F622="www.studentcrowd.com",D622*2/10,IF(F622="www.studentsreview.com",D622*2.5/10,"ERROR"))</f>
        <v>0.6</v>
      </c>
      <c r="H622" s="0" t="str">
        <f aca="false">VLOOKUP(G622,Sheet2!$A$1:$B$8,2,0)</f>
        <v>middle_plus</v>
      </c>
      <c r="I622" s="0" t="str">
        <f aca="false">"{""classes"":["""&amp;H622&amp;"""],""text"":"""&amp;A622&amp;"""},"</f>
        <v>{"classes":["middle_plus"],"text":"Very pretentious university, it is honestly dying with the city. The library environment is a good resource and the Mc Roberts building is open 24/7 for studying. The zoology museum and botanic gardens is very nice and underrated. Foresterhill is amazing."},</v>
      </c>
    </row>
    <row r="623" customFormat="false" ht="12.8" hidden="false" customHeight="false" outlineLevel="0" collapsed="false">
      <c r="A623" s="0" t="s">
        <v>1757</v>
      </c>
      <c r="B623" s="0" t="s">
        <v>1755</v>
      </c>
      <c r="C623" s="0" t="s">
        <v>1756</v>
      </c>
      <c r="D623" s="0" t="n">
        <v>1</v>
      </c>
      <c r="E623" s="0" t="str">
        <f aca="false">IFERROR(IFERROR(REPLACE(C623,SEARCH($E$1,C623,1),LEN($E$1),""),REPLACE(C623,SEARCH($F$1,C623,1),LEN($F$1),"")),C623)</f>
        <v>www.studentcrowd.com/university-l1000000-s1008528-university_of_aberdeen-aberdeen</v>
      </c>
      <c r="F623" s="0" t="str">
        <f aca="false">REPLACE(E623,SEARCH("/",E623,1),LEN(E623),"")</f>
        <v>www.studentcrowd.com</v>
      </c>
      <c r="G623" s="0" t="n">
        <f aca="false">IF(F623="www.studentcrowd.com",D623*2/10,IF(F623="www.studentsreview.com",D623*2.5/10,"ERROR"))</f>
        <v>0.2</v>
      </c>
      <c r="H623" s="0" t="str">
        <f aca="false">VLOOKUP(G623,Sheet2!$A$1:$B$8,2,0)</f>
        <v>bad</v>
      </c>
      <c r="I623" s="0" t="str">
        <f aca="false">"{""classes"":["""&amp;H623&amp;"""],""text"":"""&amp;A623&amp;"""},"</f>
        <v>{"classes":["bad"],"text":"Not a very welcoming university, as an international student it is difficult to integrate. The work ethic promoted by the university is not very motivating, teaching and quality of education is poor. Old fashioned run-down campus. Would not necessarily recommend, am changing universities."},</v>
      </c>
    </row>
    <row r="624" customFormat="false" ht="12.8" hidden="false" customHeight="false" outlineLevel="0" collapsed="false">
      <c r="A624" s="0" t="s">
        <v>1758</v>
      </c>
      <c r="B624" s="0" t="s">
        <v>1755</v>
      </c>
      <c r="C624" s="0" t="s">
        <v>1756</v>
      </c>
      <c r="D624" s="0" t="n">
        <v>1</v>
      </c>
      <c r="E624" s="0" t="str">
        <f aca="false">IFERROR(IFERROR(REPLACE(C624,SEARCH($E$1,C624,1),LEN($E$1),""),REPLACE(C624,SEARCH($F$1,C624,1),LEN($F$1),"")),C624)</f>
        <v>www.studentcrowd.com/university-l1000000-s1008528-university_of_aberdeen-aberdeen</v>
      </c>
      <c r="F624" s="0" t="str">
        <f aca="false">REPLACE(E624,SEARCH("/",E624,1),LEN(E624),"")</f>
        <v>www.studentcrowd.com</v>
      </c>
      <c r="G624" s="0" t="n">
        <f aca="false">IF(F624="www.studentcrowd.com",D624*2/10,IF(F624="www.studentsreview.com",D624*2.5/10,"ERROR"))</f>
        <v>0.2</v>
      </c>
      <c r="H624" s="0" t="str">
        <f aca="false">VLOOKUP(G624,Sheet2!$A$1:$B$8,2,0)</f>
        <v>bad</v>
      </c>
      <c r="I624" s="0" t="str">
        <f aca="false">"{""classes"":["""&amp;H624&amp;"""],""text"":"""&amp;A624&amp;"""},"</f>
        <v>{"classes":["bad"],"text":"The university of aberdeen medical has failed to meet the teaching and professional standards. I have various complaints and concerns about the quality of education that I am getting. The medical school thinks self teaching clinical Procedures is normal. They harass International students and do not integrate international students with local students who are not welcoming or friendly. I would never recommend studying at the University of aberdeen especially th medical school and physician associate program. It was extremely disorganized, racist teachers and students against Americans. The students are screaming and shouting before lectures and always on facebook. The students are very rude and unprofessional and many do not speak proper English. The professors fail to support the student and I do not even have a reagent! The quality of education and standards are th worst I have ever seen! Th city of aberdeen itself is terrines! Grey, depressing and unfriendly! Very rude and trashy"},</v>
      </c>
    </row>
    <row r="625" customFormat="false" ht="12.8" hidden="false" customHeight="false" outlineLevel="0" collapsed="false">
      <c r="A625" s="0" t="s">
        <v>1762</v>
      </c>
      <c r="B625" s="0" t="s">
        <v>1755</v>
      </c>
      <c r="C625" s="0" t="s">
        <v>1756</v>
      </c>
      <c r="D625" s="0" t="n">
        <v>3</v>
      </c>
      <c r="E625" s="0" t="str">
        <f aca="false">IFERROR(IFERROR(REPLACE(C625,SEARCH($E$1,C625,1),LEN($E$1),""),REPLACE(C625,SEARCH($F$1,C625,1),LEN($F$1),"")),C625)</f>
        <v>www.studentcrowd.com/university-l1000000-s1008528-university_of_aberdeen-aberdeen</v>
      </c>
      <c r="F625" s="0" t="str">
        <f aca="false">REPLACE(E625,SEARCH("/",E625,1),LEN(E625),"")</f>
        <v>www.studentcrowd.com</v>
      </c>
      <c r="G625" s="0" t="n">
        <f aca="false">IF(F625="www.studentcrowd.com",D625*2/10,IF(F625="www.studentsreview.com",D625*2.5/10,"ERROR"))</f>
        <v>0.6</v>
      </c>
      <c r="H625" s="0" t="str">
        <f aca="false">VLOOKUP(G625,Sheet2!$A$1:$B$8,2,0)</f>
        <v>middle_plus</v>
      </c>
      <c r="I625" s="0" t="str">
        <f aca="false">"{""classes"":["""&amp;H625&amp;"""],""text"":"""&amp;A625&amp;"""},"</f>
        <v>{"classes":["middle_plus"],"text":"I have never used career service, hence, I cannot give an honest answer. The campus looks really nice, like Oxfords."},</v>
      </c>
    </row>
    <row r="626" customFormat="false" ht="12.8" hidden="false" customHeight="false" outlineLevel="0" collapsed="false">
      <c r="A626" s="0" t="s">
        <v>1765</v>
      </c>
      <c r="B626" s="0" t="s">
        <v>1755</v>
      </c>
      <c r="C626" s="0" t="s">
        <v>1756</v>
      </c>
      <c r="D626" s="0" t="n">
        <v>3</v>
      </c>
      <c r="E626" s="0" t="str">
        <f aca="false">IFERROR(IFERROR(REPLACE(C626,SEARCH($E$1,C626,1),LEN($E$1),""),REPLACE(C626,SEARCH($F$1,C626,1),LEN($F$1),"")),C626)</f>
        <v>www.studentcrowd.com/university-l1000000-s1008528-university_of_aberdeen-aberdeen</v>
      </c>
      <c r="F626" s="0" t="str">
        <f aca="false">REPLACE(E626,SEARCH("/",E626,1),LEN(E626),"")</f>
        <v>www.studentcrowd.com</v>
      </c>
      <c r="G626" s="0" t="n">
        <f aca="false">IF(F626="www.studentcrowd.com",D626*2/10,IF(F626="www.studentsreview.com",D626*2.5/10,"ERROR"))</f>
        <v>0.6</v>
      </c>
      <c r="H626" s="0" t="str">
        <f aca="false">VLOOKUP(G626,Sheet2!$A$1:$B$8,2,0)</f>
        <v>middle_plus</v>
      </c>
      <c r="I626" s="0" t="str">
        <f aca="false">"{""classes"":["""&amp;H626&amp;"""],""text"":"""&amp;A626&amp;"""},"</f>
        <v>{"classes":["middle_plus"],"text":"Student union doesnt seem to act in favour of the students"},</v>
      </c>
    </row>
    <row r="627" customFormat="false" ht="12.8" hidden="false" customHeight="false" outlineLevel="0" collapsed="false">
      <c r="A627" s="0" t="s">
        <v>1768</v>
      </c>
      <c r="B627" s="0" t="s">
        <v>1755</v>
      </c>
      <c r="C627" s="0" t="s">
        <v>1756</v>
      </c>
      <c r="D627" s="0" t="n">
        <v>1</v>
      </c>
      <c r="E627" s="0" t="str">
        <f aca="false">IFERROR(IFERROR(REPLACE(C627,SEARCH($E$1,C627,1),LEN($E$1),""),REPLACE(C627,SEARCH($F$1,C627,1),LEN($F$1),"")),C627)</f>
        <v>www.studentcrowd.com/university-l1000000-s1008528-university_of_aberdeen-aberdeen</v>
      </c>
      <c r="F627" s="0" t="str">
        <f aca="false">REPLACE(E627,SEARCH("/",E627,1),LEN(E627),"")</f>
        <v>www.studentcrowd.com</v>
      </c>
      <c r="G627" s="0" t="n">
        <f aca="false">IF(F627="www.studentcrowd.com",D627*2/10,IF(F627="www.studentsreview.com",D627*2.5/10,"ERROR"))</f>
        <v>0.2</v>
      </c>
      <c r="H627" s="0" t="str">
        <f aca="false">VLOOKUP(G627,Sheet2!$A$1:$B$8,2,0)</f>
        <v>bad</v>
      </c>
      <c r="I627" s="0" t="str">
        <f aca="false">"{""classes"":["""&amp;H627&amp;"""],""text"":"""&amp;A627&amp;"""},"</f>
        <v>{"classes":["bad"],"text":"Truly horrible. The teaching was bland at best, making researchers teach students when they want to be in their labs is a terrible idea. One psych tutor legitimately shouted at me in front of my class for handing in a poor piece of work because I was ill. A mate studying a STEM degree couldnt understand half of his teachers poor English. We dont have a real union, or a bar, were half an hour from the dreadful city centre and the bus there costs ВЈ5 a day. EVERYTHING is grey, county-wide; and youre so isolated. The halls are actually way out in the countryside with only a Lidl close-by. The uni is decidedly run-down, very 60s. I found other students to be boringly conventional and rude too. I visited friends at other unis across the UK and the difference in student satisfaction was astronomical. Save your time and go elsewhere"},</v>
      </c>
    </row>
    <row r="628" customFormat="false" ht="12.8" hidden="false" customHeight="false" outlineLevel="0" collapsed="false">
      <c r="A628" s="0" t="s">
        <v>1771</v>
      </c>
      <c r="B628" s="0" t="s">
        <v>1755</v>
      </c>
      <c r="C628" s="0" t="s">
        <v>1756</v>
      </c>
      <c r="D628" s="0" t="n">
        <v>3</v>
      </c>
      <c r="E628" s="0" t="str">
        <f aca="false">IFERROR(IFERROR(REPLACE(C628,SEARCH($E$1,C628,1),LEN($E$1),""),REPLACE(C628,SEARCH($F$1,C628,1),LEN($F$1),"")),C628)</f>
        <v>www.studentcrowd.com/university-l1000000-s1008528-university_of_aberdeen-aberdeen</v>
      </c>
      <c r="F628" s="0" t="str">
        <f aca="false">REPLACE(E628,SEARCH("/",E628,1),LEN(E628),"")</f>
        <v>www.studentcrowd.com</v>
      </c>
      <c r="G628" s="0" t="n">
        <f aca="false">IF(F628="www.studentcrowd.com",D628*2/10,IF(F628="www.studentsreview.com",D628*2.5/10,"ERROR"))</f>
        <v>0.6</v>
      </c>
      <c r="H628" s="0" t="str">
        <f aca="false">VLOOKUP(G628,Sheet2!$A$1:$B$8,2,0)</f>
        <v>middle_plus</v>
      </c>
      <c r="I628" s="0" t="str">
        <f aca="false">"{""classes"":["""&amp;H628&amp;"""],""text"":"""&amp;A628&amp;"""},"</f>
        <v>{"classes":["middle_plus"],"text":"Feedback on engineering tutorials/ labs are not so good. Issues with the internet forced me to give 2-star mark instead of max."},</v>
      </c>
    </row>
    <row r="629" customFormat="false" ht="12.8" hidden="false" customHeight="false" outlineLevel="0" collapsed="false">
      <c r="A629" s="0" t="s">
        <v>1773</v>
      </c>
      <c r="B629" s="0" t="s">
        <v>1755</v>
      </c>
      <c r="C629" s="0" t="s">
        <v>1756</v>
      </c>
      <c r="D629" s="0" t="n">
        <v>2</v>
      </c>
      <c r="E629" s="0" t="str">
        <f aca="false">IFERROR(IFERROR(REPLACE(C629,SEARCH($E$1,C629,1),LEN($E$1),""),REPLACE(C629,SEARCH($F$1,C629,1),LEN($F$1),"")),C629)</f>
        <v>www.studentcrowd.com/university-l1000000-s1008528-university_of_aberdeen-aberdeen</v>
      </c>
      <c r="F629" s="0" t="str">
        <f aca="false">REPLACE(E629,SEARCH("/",E629,1),LEN(E629),"")</f>
        <v>www.studentcrowd.com</v>
      </c>
      <c r="G629" s="0" t="n">
        <f aca="false">IF(F629="www.studentcrowd.com",D629*2/10,IF(F629="www.studentsreview.com",D629*2.5/10,"ERROR"))</f>
        <v>0.4</v>
      </c>
      <c r="H629" s="0" t="str">
        <f aca="false">VLOOKUP(G629,Sheet2!$A$1:$B$8,2,0)</f>
        <v>middle_minus</v>
      </c>
      <c r="I629" s="0" t="str">
        <f aca="false">"{""classes"":["""&amp;H629&amp;"""],""text"":"""&amp;A629&amp;"""},"</f>
        <v>{"classes":["middle_minus"],"text":"I think the university is very behind the times and the job prospects are not great. Its all theory and no practical skills are learnt"},</v>
      </c>
    </row>
    <row r="630" customFormat="false" ht="12.8" hidden="false" customHeight="false" outlineLevel="0" collapsed="false">
      <c r="A630" s="0" t="s">
        <v>1778</v>
      </c>
      <c r="B630" s="0" t="s">
        <v>1755</v>
      </c>
      <c r="C630" s="0" t="s">
        <v>1756</v>
      </c>
      <c r="D630" s="0" t="n">
        <v>3</v>
      </c>
      <c r="E630" s="0" t="str">
        <f aca="false">IFERROR(IFERROR(REPLACE(C630,SEARCH($E$1,C630,1),LEN($E$1),""),REPLACE(C630,SEARCH($F$1,C630,1),LEN($F$1),"")),C630)</f>
        <v>www.studentcrowd.com/university-l1000000-s1008528-university_of_aberdeen-aberdeen</v>
      </c>
      <c r="F630" s="0" t="str">
        <f aca="false">REPLACE(E630,SEARCH("/",E630,1),LEN(E630),"")</f>
        <v>www.studentcrowd.com</v>
      </c>
      <c r="G630" s="0" t="n">
        <f aca="false">IF(F630="www.studentcrowd.com",D630*2/10,IF(F630="www.studentsreview.com",D630*2.5/10,"ERROR"))</f>
        <v>0.6</v>
      </c>
      <c r="H630" s="0" t="str">
        <f aca="false">VLOOKUP(G630,Sheet2!$A$1:$B$8,2,0)</f>
        <v>middle_plus</v>
      </c>
      <c r="I630" s="0" t="str">
        <f aca="false">"{""classes"":["""&amp;H630&amp;"""],""text"":"""&amp;A630&amp;"""},"</f>
        <v>{"classes":["middle_plus"],"text":"Very good experience so far, am pleased"},</v>
      </c>
    </row>
    <row r="631" customFormat="false" ht="12.8" hidden="false" customHeight="false" outlineLevel="0" collapsed="false">
      <c r="A631" s="0" t="s">
        <v>1784</v>
      </c>
      <c r="B631" s="0" t="s">
        <v>1755</v>
      </c>
      <c r="C631" s="0" t="s">
        <v>1756</v>
      </c>
      <c r="D631" s="0" t="n">
        <v>3</v>
      </c>
      <c r="E631" s="0" t="str">
        <f aca="false">IFERROR(IFERROR(REPLACE(C631,SEARCH($E$1,C631,1),LEN($E$1),""),REPLACE(C631,SEARCH($F$1,C631,1),LEN($F$1),"")),C631)</f>
        <v>www.studentcrowd.com/university-l1000000-s1008528-university_of_aberdeen-aberdeen</v>
      </c>
      <c r="F631" s="0" t="str">
        <f aca="false">REPLACE(E631,SEARCH("/",E631,1),LEN(E631),"")</f>
        <v>www.studentcrowd.com</v>
      </c>
      <c r="G631" s="0" t="n">
        <f aca="false">IF(F631="www.studentcrowd.com",D631*2/10,IF(F631="www.studentsreview.com",D631*2.5/10,"ERROR"))</f>
        <v>0.6</v>
      </c>
      <c r="H631" s="0" t="str">
        <f aca="false">VLOOKUP(G631,Sheet2!$A$1:$B$8,2,0)</f>
        <v>middle_plus</v>
      </c>
      <c r="I631" s="0" t="str">
        <f aca="false">"{""classes"":["""&amp;H631&amp;"""],""text"":"""&amp;A631&amp;"""},"</f>
        <v>{"classes":["middle_plus"],"text":"A good university, one lecturer who is awful though"},</v>
      </c>
    </row>
    <row r="632" customFormat="false" ht="12.8" hidden="false" customHeight="false" outlineLevel="0" collapsed="false">
      <c r="A632" s="0" t="s">
        <v>1786</v>
      </c>
      <c r="B632" s="0" t="s">
        <v>1755</v>
      </c>
      <c r="C632" s="0" t="s">
        <v>1756</v>
      </c>
      <c r="D632" s="0" t="n">
        <v>3</v>
      </c>
      <c r="E632" s="0" t="str">
        <f aca="false">IFERROR(IFERROR(REPLACE(C632,SEARCH($E$1,C632,1),LEN($E$1),""),REPLACE(C632,SEARCH($F$1,C632,1),LEN($F$1),"")),C632)</f>
        <v>www.studentcrowd.com/university-l1000000-s1008528-university_of_aberdeen-aberdeen</v>
      </c>
      <c r="F632" s="0" t="str">
        <f aca="false">REPLACE(E632,SEARCH("/",E632,1),LEN(E632),"")</f>
        <v>www.studentcrowd.com</v>
      </c>
      <c r="G632" s="0" t="n">
        <f aca="false">IF(F632="www.studentcrowd.com",D632*2/10,IF(F632="www.studentsreview.com",D632*2.5/10,"ERROR"))</f>
        <v>0.6</v>
      </c>
      <c r="H632" s="0" t="str">
        <f aca="false">VLOOKUP(G632,Sheet2!$A$1:$B$8,2,0)</f>
        <v>middle_plus</v>
      </c>
      <c r="I632" s="0" t="str">
        <f aca="false">"{""classes"":["""&amp;H632&amp;"""],""text"":"""&amp;A632&amp;"""},"</f>
        <v>{"classes":["middle_plus"],"text":"As Im still in undergraduate study, I am unable to comment much about career opportunities."},</v>
      </c>
    </row>
    <row r="633" customFormat="false" ht="12.8" hidden="false" customHeight="false" outlineLevel="0" collapsed="false">
      <c r="A633" s="0" t="s">
        <v>1787</v>
      </c>
      <c r="B633" s="0" t="s">
        <v>1755</v>
      </c>
      <c r="C633" s="0" t="s">
        <v>1756</v>
      </c>
      <c r="D633" s="0" t="n">
        <v>2</v>
      </c>
      <c r="E633" s="0" t="str">
        <f aca="false">IFERROR(IFERROR(REPLACE(C633,SEARCH($E$1,C633,1),LEN($E$1),""),REPLACE(C633,SEARCH($F$1,C633,1),LEN($F$1),"")),C633)</f>
        <v>www.studentcrowd.com/university-l1000000-s1008528-university_of_aberdeen-aberdeen</v>
      </c>
      <c r="F633" s="0" t="str">
        <f aca="false">REPLACE(E633,SEARCH("/",E633,1),LEN(E633),"")</f>
        <v>www.studentcrowd.com</v>
      </c>
      <c r="G633" s="0" t="n">
        <f aca="false">IF(F633="www.studentcrowd.com",D633*2/10,IF(F633="www.studentsreview.com",D633*2.5/10,"ERROR"))</f>
        <v>0.4</v>
      </c>
      <c r="H633" s="0" t="str">
        <f aca="false">VLOOKUP(G633,Sheet2!$A$1:$B$8,2,0)</f>
        <v>middle_minus</v>
      </c>
      <c r="I633" s="0" t="str">
        <f aca="false">"{""classes"":["""&amp;H633&amp;"""],""text"":"""&amp;A633&amp;"""},"</f>
        <v>{"classes":["middle_minus"],"text":"Wifi was slow and crashed during my exam. There were a lot of clubs etc but very expensive."},</v>
      </c>
    </row>
    <row r="634" customFormat="false" ht="12.8" hidden="false" customHeight="false" outlineLevel="0" collapsed="false">
      <c r="A634" s="0" t="s">
        <v>1813</v>
      </c>
      <c r="B634" s="0" t="s">
        <v>1802</v>
      </c>
      <c r="C634" s="0" t="s">
        <v>1803</v>
      </c>
      <c r="D634" s="0" t="n">
        <v>3</v>
      </c>
      <c r="E634" s="0" t="str">
        <f aca="false">IFERROR(IFERROR(REPLACE(C634,SEARCH($E$1,C634,1),LEN($E$1),""),REPLACE(C634,SEARCH($F$1,C634,1),LEN($F$1),"")),C634)</f>
        <v>www.studentcrowd.com/university-l1002196-s1008217-university_of_dundee-dundee</v>
      </c>
      <c r="F634" s="0" t="str">
        <f aca="false">REPLACE(E634,SEARCH("/",E634,1),LEN(E634),"")</f>
        <v>www.studentcrowd.com</v>
      </c>
      <c r="G634" s="0" t="n">
        <f aca="false">IF(F634="www.studentcrowd.com",D634*2/10,IF(F634="www.studentsreview.com",D634*2.5/10,"ERROR"))</f>
        <v>0.6</v>
      </c>
      <c r="H634" s="0" t="str">
        <f aca="false">VLOOKUP(G634,Sheet2!$A$1:$B$8,2,0)</f>
        <v>middle_plus</v>
      </c>
      <c r="I634" s="0" t="str">
        <f aca="false">"{""classes"":["""&amp;H634&amp;"""],""text"":"""&amp;A634&amp;"""},"</f>
        <v>{"classes":["middle_plus"],"text":"lots of activities and opportunitys and everything is very close together."},</v>
      </c>
    </row>
    <row r="635" customFormat="false" ht="12.8" hidden="false" customHeight="false" outlineLevel="0" collapsed="false">
      <c r="A635" s="0" t="s">
        <v>1851</v>
      </c>
      <c r="B635" s="0" t="s">
        <v>1802</v>
      </c>
      <c r="C635" s="0" t="s">
        <v>1803</v>
      </c>
      <c r="D635" s="0" t="n">
        <v>3</v>
      </c>
      <c r="E635" s="0" t="str">
        <f aca="false">IFERROR(IFERROR(REPLACE(C635,SEARCH($E$1,C635,1),LEN($E$1),""),REPLACE(C635,SEARCH($F$1,C635,1),LEN($F$1),"")),C635)</f>
        <v>www.studentcrowd.com/university-l1002196-s1008217-university_of_dundee-dundee</v>
      </c>
      <c r="F635" s="0" t="str">
        <f aca="false">REPLACE(E635,SEARCH("/",E635,1),LEN(E635),"")</f>
        <v>www.studentcrowd.com</v>
      </c>
      <c r="G635" s="0" t="n">
        <f aca="false">IF(F635="www.studentcrowd.com",D635*2/10,IF(F635="www.studentsreview.com",D635*2.5/10,"ERROR"))</f>
        <v>0.6</v>
      </c>
      <c r="H635" s="0" t="str">
        <f aca="false">VLOOKUP(G635,Sheet2!$A$1:$B$8,2,0)</f>
        <v>middle_plus</v>
      </c>
      <c r="I635" s="0" t="str">
        <f aca="false">"{""classes"":["""&amp;H635&amp;"""],""text"":"""&amp;A635&amp;"""},"</f>
        <v>{"classes":["middle_plus"],"text":"I attend Kirkcaldy campus  school of nursing and midwifery , not the main campus in Dundee. Campus/facilities: very very basic, the only thing you have is a tiny, overpriced canteen and 2 vending machines. Clubs and societies: non existent unless you count the student forum as a society. Students union: nothing, nothing at all. Career opportunities: outstanding, almost 100% employment rate as Kirkcaldy is primarily a nursing campus. Internet wifi: very surprising but we actually do have fast, reliable internet access."},</v>
      </c>
    </row>
    <row r="636" customFormat="false" ht="12.8" hidden="false" customHeight="false" outlineLevel="0" collapsed="false">
      <c r="A636" s="0" t="s">
        <v>1860</v>
      </c>
      <c r="B636" s="0" t="s">
        <v>1861</v>
      </c>
      <c r="C636" s="0" t="s">
        <v>1862</v>
      </c>
      <c r="D636" s="0" t="n">
        <v>2</v>
      </c>
      <c r="E636" s="0" t="str">
        <f aca="false">IFERROR(IFERROR(REPLACE(C636,SEARCH($E$1,C636,1),LEN($E$1),""),REPLACE(C636,SEARCH($F$1,C636,1),LEN($F$1),"")),C636)</f>
        <v>www.studentcrowd.com/university-l1004959-s1008220-the_university_of_east_anglia-norwich</v>
      </c>
      <c r="F636" s="0" t="str">
        <f aca="false">REPLACE(E636,SEARCH("/",E636,1),LEN(E636),"")</f>
        <v>www.studentcrowd.com</v>
      </c>
      <c r="G636" s="0" t="n">
        <f aca="false">IF(F636="www.studentcrowd.com",D636*2/10,IF(F636="www.studentsreview.com",D636*2.5/10,"ERROR"))</f>
        <v>0.4</v>
      </c>
      <c r="H636" s="0" t="str">
        <f aca="false">VLOOKUP(G636,Sheet2!$A$1:$B$8,2,0)</f>
        <v>middle_minus</v>
      </c>
      <c r="I636" s="0" t="str">
        <f aca="false">"{""classes"":["""&amp;H636&amp;"""],""text"":"""&amp;A636&amp;"""},"</f>
        <v>{"classes":["middle_minus"],"text":"AWFUL EXPERIENCE, AVOID IF POSSIBLE!!!!!!"},</v>
      </c>
    </row>
    <row r="637" customFormat="false" ht="12.8" hidden="false" customHeight="false" outlineLevel="0" collapsed="false">
      <c r="A637" s="0" t="s">
        <v>1863</v>
      </c>
      <c r="B637" s="0" t="s">
        <v>1861</v>
      </c>
      <c r="C637" s="0" t="s">
        <v>1862</v>
      </c>
      <c r="D637" s="0" t="n">
        <v>3</v>
      </c>
      <c r="E637" s="0" t="str">
        <f aca="false">IFERROR(IFERROR(REPLACE(C637,SEARCH($E$1,C637,1),LEN($E$1),""),REPLACE(C637,SEARCH($F$1,C637,1),LEN($F$1),"")),C637)</f>
        <v>www.studentcrowd.com/university-l1004959-s1008220-the_university_of_east_anglia-norwich</v>
      </c>
      <c r="F637" s="0" t="str">
        <f aca="false">REPLACE(E637,SEARCH("/",E637,1),LEN(E637),"")</f>
        <v>www.studentcrowd.com</v>
      </c>
      <c r="G637" s="0" t="n">
        <f aca="false">IF(F637="www.studentcrowd.com",D637*2/10,IF(F637="www.studentsreview.com",D637*2.5/10,"ERROR"))</f>
        <v>0.6</v>
      </c>
      <c r="H637" s="0" t="str">
        <f aca="false">VLOOKUP(G637,Sheet2!$A$1:$B$8,2,0)</f>
        <v>middle_plus</v>
      </c>
      <c r="I637" s="0" t="str">
        <f aca="false">"{""classes"":["""&amp;H637&amp;"""],""text"":"""&amp;A637&amp;"""},"</f>
        <v>{"classes":["middle_plus"],"text":"Campus is amazing, has everything we need. The SU can be a little ridiculous with some of their rules sometimes and make the uni look bad."},</v>
      </c>
    </row>
    <row r="638" customFormat="false" ht="12.8" hidden="false" customHeight="false" outlineLevel="0" collapsed="false">
      <c r="A638" s="0" t="s">
        <v>1866</v>
      </c>
      <c r="B638" s="0" t="s">
        <v>1861</v>
      </c>
      <c r="C638" s="0" t="s">
        <v>1862</v>
      </c>
      <c r="D638" s="0" t="n">
        <v>3</v>
      </c>
      <c r="E638" s="0" t="str">
        <f aca="false">IFERROR(IFERROR(REPLACE(C638,SEARCH($E$1,C638,1),LEN($E$1),""),REPLACE(C638,SEARCH($F$1,C638,1),LEN($F$1),"")),C638)</f>
        <v>www.studentcrowd.com/university-l1004959-s1008220-the_university_of_east_anglia-norwich</v>
      </c>
      <c r="F638" s="0" t="str">
        <f aca="false">REPLACE(E638,SEARCH("/",E638,1),LEN(E638),"")</f>
        <v>www.studentcrowd.com</v>
      </c>
      <c r="G638" s="0" t="n">
        <f aca="false">IF(F638="www.studentcrowd.com",D638*2/10,IF(F638="www.studentsreview.com",D638*2.5/10,"ERROR"))</f>
        <v>0.6</v>
      </c>
      <c r="H638" s="0" t="str">
        <f aca="false">VLOOKUP(G638,Sheet2!$A$1:$B$8,2,0)</f>
        <v>middle_plus</v>
      </c>
      <c r="I638" s="0" t="str">
        <f aca="false">"{""classes"":["""&amp;H638&amp;"""],""text"":"""&amp;A638&amp;"""},"</f>
        <v>{"classes":["middle_plus"],"text":"Internet regularly is slow or drops out. Places to eat all very expensive and campus shop is extremely expensive for the quality. No other shops on campus for food or within a 30 minute walk so a little disappointing. Very attractive campus however, particularly in good weather."},</v>
      </c>
    </row>
    <row r="639" customFormat="false" ht="12.8" hidden="false" customHeight="false" outlineLevel="0" collapsed="false">
      <c r="A639" s="0" t="s">
        <v>1876</v>
      </c>
      <c r="B639" s="0" t="s">
        <v>1861</v>
      </c>
      <c r="C639" s="0" t="s">
        <v>1862</v>
      </c>
      <c r="D639" s="0" t="n">
        <v>3</v>
      </c>
      <c r="E639" s="0" t="str">
        <f aca="false">IFERROR(IFERROR(REPLACE(C639,SEARCH($E$1,C639,1),LEN($E$1),""),REPLACE(C639,SEARCH($F$1,C639,1),LEN($F$1),"")),C639)</f>
        <v>www.studentcrowd.com/university-l1004959-s1008220-the_university_of_east_anglia-norwich</v>
      </c>
      <c r="F639" s="0" t="str">
        <f aca="false">REPLACE(E639,SEARCH("/",E639,1),LEN(E639),"")</f>
        <v>www.studentcrowd.com</v>
      </c>
      <c r="G639" s="0" t="n">
        <f aca="false">IF(F639="www.studentcrowd.com",D639*2/10,IF(F639="www.studentsreview.com",D639*2.5/10,"ERROR"))</f>
        <v>0.6</v>
      </c>
      <c r="H639" s="0" t="str">
        <f aca="false">VLOOKUP(G639,Sheet2!$A$1:$B$8,2,0)</f>
        <v>middle_plus</v>
      </c>
      <c r="I639" s="0" t="str">
        <f aca="false">"{""classes"":["""&amp;H639&amp;"""],""text"":"""&amp;A639&amp;"""},"</f>
        <v>{"classes":["middle_plus"],"text":"All food is below average and completely over priced. Little variety. Broad range of societies however."},</v>
      </c>
    </row>
    <row r="640" customFormat="false" ht="12.8" hidden="false" customHeight="false" outlineLevel="0" collapsed="false">
      <c r="A640" s="0" t="s">
        <v>1878</v>
      </c>
      <c r="B640" s="0" t="s">
        <v>1861</v>
      </c>
      <c r="C640" s="0" t="s">
        <v>1862</v>
      </c>
      <c r="D640" s="0" t="n">
        <v>3</v>
      </c>
      <c r="E640" s="0" t="str">
        <f aca="false">IFERROR(IFERROR(REPLACE(C640,SEARCH($E$1,C640,1),LEN($E$1),""),REPLACE(C640,SEARCH($F$1,C640,1),LEN($F$1),"")),C640)</f>
        <v>www.studentcrowd.com/university-l1004959-s1008220-the_university_of_east_anglia-norwich</v>
      </c>
      <c r="F640" s="0" t="str">
        <f aca="false">REPLACE(E640,SEARCH("/",E640,1),LEN(E640),"")</f>
        <v>www.studentcrowd.com</v>
      </c>
      <c r="G640" s="0" t="n">
        <f aca="false">IF(F640="www.studentcrowd.com",D640*2/10,IF(F640="www.studentsreview.com",D640*2.5/10,"ERROR"))</f>
        <v>0.6</v>
      </c>
      <c r="H640" s="0" t="str">
        <f aca="false">VLOOKUP(G640,Sheet2!$A$1:$B$8,2,0)</f>
        <v>middle_plus</v>
      </c>
      <c r="I640" s="0" t="str">
        <f aca="false">"{""classes"":["""&amp;H640&amp;"""],""text"":"""&amp;A640&amp;"""},"</f>
        <v>{"classes":["middle_plus"],"text":"Mixture of beautiful landscape and ugly buildings"},</v>
      </c>
    </row>
    <row r="641" customFormat="false" ht="12.8" hidden="false" customHeight="false" outlineLevel="0" collapsed="false">
      <c r="A641" s="0" t="s">
        <v>1883</v>
      </c>
      <c r="B641" s="0" t="s">
        <v>1861</v>
      </c>
      <c r="C641" s="0" t="s">
        <v>1862</v>
      </c>
      <c r="D641" s="0" t="n">
        <v>3</v>
      </c>
      <c r="E641" s="0" t="str">
        <f aca="false">IFERROR(IFERROR(REPLACE(C641,SEARCH($E$1,C641,1),LEN($E$1),""),REPLACE(C641,SEARCH($F$1,C641,1),LEN($F$1),"")),C641)</f>
        <v>www.studentcrowd.com/university-l1004959-s1008220-the_university_of_east_anglia-norwich</v>
      </c>
      <c r="F641" s="0" t="str">
        <f aca="false">REPLACE(E641,SEARCH("/",E641,1),LEN(E641),"")</f>
        <v>www.studentcrowd.com</v>
      </c>
      <c r="G641" s="0" t="n">
        <f aca="false">IF(F641="www.studentcrowd.com",D641*2/10,IF(F641="www.studentsreview.com",D641*2.5/10,"ERROR"))</f>
        <v>0.6</v>
      </c>
      <c r="H641" s="0" t="str">
        <f aca="false">VLOOKUP(G641,Sheet2!$A$1:$B$8,2,0)</f>
        <v>middle_plus</v>
      </c>
      <c r="I641" s="0" t="str">
        <f aca="false">"{""classes"":["""&amp;H641&amp;"""],""text"":"""&amp;A641&amp;"""},"</f>
        <v>{"classes":["middle_plus"],"text":"Wanted to come here since I was a little girl, have not been disappointed!"},</v>
      </c>
    </row>
    <row r="642" customFormat="false" ht="12.8" hidden="false" customHeight="false" outlineLevel="0" collapsed="false">
      <c r="A642" s="0" t="s">
        <v>1885</v>
      </c>
      <c r="B642" s="0" t="s">
        <v>1861</v>
      </c>
      <c r="C642" s="0" t="s">
        <v>1862</v>
      </c>
      <c r="D642" s="0" t="n">
        <v>3</v>
      </c>
      <c r="E642" s="0" t="str">
        <f aca="false">IFERROR(IFERROR(REPLACE(C642,SEARCH($E$1,C642,1),LEN($E$1),""),REPLACE(C642,SEARCH($F$1,C642,1),LEN($F$1),"")),C642)</f>
        <v>www.studentcrowd.com/university-l1004959-s1008220-the_university_of_east_anglia-norwich</v>
      </c>
      <c r="F642" s="0" t="str">
        <f aca="false">REPLACE(E642,SEARCH("/",E642,1),LEN(E642),"")</f>
        <v>www.studentcrowd.com</v>
      </c>
      <c r="G642" s="0" t="n">
        <f aca="false">IF(F642="www.studentcrowd.com",D642*2/10,IF(F642="www.studentsreview.com",D642*2.5/10,"ERROR"))</f>
        <v>0.6</v>
      </c>
      <c r="H642" s="0" t="str">
        <f aca="false">VLOOKUP(G642,Sheet2!$A$1:$B$8,2,0)</f>
        <v>middle_plus</v>
      </c>
      <c r="I642" s="0" t="str">
        <f aca="false">"{""classes"":["""&amp;H642&amp;"""],""text"":"""&amp;A642&amp;"""},"</f>
        <v>{"classes":["middle_plus"],"text":"Overall a good uni. Only being a fresher I havent been here very long, but I feel the teaching and course are both excellent. My only bug is, being off campus, I have found it quite difficult to make friends and get into a social scene. But the facilities are very good and the city of Norwich has a lot to offer."},</v>
      </c>
    </row>
    <row r="643" customFormat="false" ht="12.8" hidden="false" customHeight="false" outlineLevel="0" collapsed="false">
      <c r="A643" s="0" t="s">
        <v>1893</v>
      </c>
      <c r="B643" s="0" t="s">
        <v>1861</v>
      </c>
      <c r="C643" s="0" t="s">
        <v>1862</v>
      </c>
      <c r="D643" s="0" t="n">
        <v>2</v>
      </c>
      <c r="E643" s="0" t="str">
        <f aca="false">IFERROR(IFERROR(REPLACE(C643,SEARCH($E$1,C643,1),LEN($E$1),""),REPLACE(C643,SEARCH($F$1,C643,1),LEN($F$1),"")),C643)</f>
        <v>www.studentcrowd.com/university-l1004959-s1008220-the_university_of_east_anglia-norwich</v>
      </c>
      <c r="F643" s="0" t="str">
        <f aca="false">REPLACE(E643,SEARCH("/",E643,1),LEN(E643),"")</f>
        <v>www.studentcrowd.com</v>
      </c>
      <c r="G643" s="0" t="n">
        <f aca="false">IF(F643="www.studentcrowd.com",D643*2/10,IF(F643="www.studentsreview.com",D643*2.5/10,"ERROR"))</f>
        <v>0.4</v>
      </c>
      <c r="H643" s="0" t="str">
        <f aca="false">VLOOKUP(G643,Sheet2!$A$1:$B$8,2,0)</f>
        <v>middle_minus</v>
      </c>
      <c r="I643" s="0" t="str">
        <f aca="false">"{""classes"":["""&amp;H643&amp;"""],""text"":"""&amp;A643&amp;"""},"</f>
        <v>{"classes":["middle_minus"],"text":"Lcr has gone downhill  smoking / outside area has turn into a rabbit hutch , no more burger van, extremely high parking prices, food prices high and poor quality. Union doesnt stick up for important things. And sombreros were band."},</v>
      </c>
    </row>
    <row r="644" customFormat="false" ht="12.8" hidden="false" customHeight="false" outlineLevel="0" collapsed="false">
      <c r="A644" s="0" t="s">
        <v>1925</v>
      </c>
      <c r="B644" s="0" t="s">
        <v>1926</v>
      </c>
      <c r="C644" s="0" t="s">
        <v>1927</v>
      </c>
      <c r="D644" s="0" t="n">
        <v>3</v>
      </c>
      <c r="E644" s="0" t="str">
        <f aca="false">IFERROR(IFERROR(REPLACE(C644,SEARCH($E$1,C644,1),LEN($E$1),""),REPLACE(C644,SEARCH($F$1,C644,1),LEN($F$1),"")),C644)</f>
        <v>www.studentcrowd.com/university-l1043213-s1008411-royal_holloway_university_of_london-egham</v>
      </c>
      <c r="F644" s="0" t="str">
        <f aca="false">REPLACE(E644,SEARCH("/",E644,1),LEN(E644),"")</f>
        <v>www.studentcrowd.com</v>
      </c>
      <c r="G644" s="0" t="n">
        <f aca="false">IF(F644="www.studentcrowd.com",D644*2/10,IF(F644="www.studentsreview.com",D644*2.5/10,"ERROR"))</f>
        <v>0.6</v>
      </c>
      <c r="H644" s="0" t="str">
        <f aca="false">VLOOKUP(G644,Sheet2!$A$1:$B$8,2,0)</f>
        <v>middle_plus</v>
      </c>
      <c r="I644" s="0" t="str">
        <f aca="false">"{""classes"":["""&amp;H644&amp;"""],""text"":"""&amp;A644&amp;"""},"</f>
        <v>{"classes":["middle_plus"],"text":"Small gym, no social aspect, founders looks cool"},</v>
      </c>
    </row>
    <row r="645" customFormat="false" ht="12.8" hidden="false" customHeight="false" outlineLevel="0" collapsed="false">
      <c r="A645" s="0" t="s">
        <v>1932</v>
      </c>
      <c r="B645" s="0" t="s">
        <v>1926</v>
      </c>
      <c r="C645" s="0" t="s">
        <v>1927</v>
      </c>
      <c r="D645" s="0" t="n">
        <v>2</v>
      </c>
      <c r="E645" s="0" t="str">
        <f aca="false">IFERROR(IFERROR(REPLACE(C645,SEARCH($E$1,C645,1),LEN($E$1),""),REPLACE(C645,SEARCH($F$1,C645,1),LEN($F$1),"")),C645)</f>
        <v>www.studentcrowd.com/university-l1043213-s1008411-royal_holloway_university_of_london-egham</v>
      </c>
      <c r="F645" s="0" t="str">
        <f aca="false">REPLACE(E645,SEARCH("/",E645,1),LEN(E645),"")</f>
        <v>www.studentcrowd.com</v>
      </c>
      <c r="G645" s="0" t="n">
        <f aca="false">IF(F645="www.studentcrowd.com",D645*2/10,IF(F645="www.studentsreview.com",D645*2.5/10,"ERROR"))</f>
        <v>0.4</v>
      </c>
      <c r="H645" s="0" t="str">
        <f aca="false">VLOOKUP(G645,Sheet2!$A$1:$B$8,2,0)</f>
        <v>middle_minus</v>
      </c>
      <c r="I645" s="0" t="str">
        <f aca="false">"{""classes"":["""&amp;H645&amp;"""],""text"":"""&amp;A645&amp;"""},"</f>
        <v>{"classes":["middle_minus"],"text":"Good campus Quite hilly Good when new library open Lack of socials and nights out"},</v>
      </c>
    </row>
    <row r="646" customFormat="false" ht="12.8" hidden="false" customHeight="false" outlineLevel="0" collapsed="false">
      <c r="A646" s="0" t="s">
        <v>1934</v>
      </c>
      <c r="B646" s="0" t="s">
        <v>1926</v>
      </c>
      <c r="C646" s="0" t="s">
        <v>1927</v>
      </c>
      <c r="D646" s="0" t="n">
        <v>3</v>
      </c>
      <c r="E646" s="0" t="str">
        <f aca="false">IFERROR(IFERROR(REPLACE(C646,SEARCH($E$1,C646,1),LEN($E$1),""),REPLACE(C646,SEARCH($F$1,C646,1),LEN($F$1),"")),C646)</f>
        <v>www.studentcrowd.com/university-l1043213-s1008411-royal_holloway_university_of_london-egham</v>
      </c>
      <c r="F646" s="0" t="str">
        <f aca="false">REPLACE(E646,SEARCH("/",E646,1),LEN(E646),"")</f>
        <v>www.studentcrowd.com</v>
      </c>
      <c r="G646" s="0" t="n">
        <f aca="false">IF(F646="www.studentcrowd.com",D646*2/10,IF(F646="www.studentsreview.com",D646*2.5/10,"ERROR"))</f>
        <v>0.6</v>
      </c>
      <c r="H646" s="0" t="str">
        <f aca="false">VLOOKUP(G646,Sheet2!$A$1:$B$8,2,0)</f>
        <v>middle_plus</v>
      </c>
      <c r="I646" s="0" t="str">
        <f aca="false">"{""classes"":["""&amp;H646&amp;"""],""text"":"""&amp;A646&amp;"""},"</f>
        <v>{"classes":["middle_plus"],"text":"The campus facilities are good, will be better once the new library is open. I sometimes feel like we could do with some more shops  SU shop is quite expensive , for example a small pharmacy may be useful and a bank like seen on other campuses. The clubs and societies I have done joined I really like. I havent used the careers service yet. The Wi-Fi is okay, but can cut out at weird points, and please fix Moodle, it keeps crashing at really inconvenient times. I think the SU whilst having some good ideas, doesnt necessarily go about them in the right way, and doesnt subsidise the right things, helping to make living at university fun and affordable for all."},</v>
      </c>
    </row>
    <row r="647" customFormat="false" ht="12.8" hidden="false" customHeight="false" outlineLevel="0" collapsed="false">
      <c r="A647" s="0" t="s">
        <v>1935</v>
      </c>
      <c r="B647" s="0" t="s">
        <v>1926</v>
      </c>
      <c r="C647" s="0" t="s">
        <v>1927</v>
      </c>
      <c r="D647" s="0" t="n">
        <v>3</v>
      </c>
      <c r="E647" s="0" t="str">
        <f aca="false">IFERROR(IFERROR(REPLACE(C647,SEARCH($E$1,C647,1),LEN($E$1),""),REPLACE(C647,SEARCH($F$1,C647,1),LEN($F$1),"")),C647)</f>
        <v>www.studentcrowd.com/university-l1043213-s1008411-royal_holloway_university_of_london-egham</v>
      </c>
      <c r="F647" s="0" t="str">
        <f aca="false">REPLACE(E647,SEARCH("/",E647,1),LEN(E647),"")</f>
        <v>www.studentcrowd.com</v>
      </c>
      <c r="G647" s="0" t="n">
        <f aca="false">IF(F647="www.studentcrowd.com",D647*2/10,IF(F647="www.studentsreview.com",D647*2.5/10,"ERROR"))</f>
        <v>0.6</v>
      </c>
      <c r="H647" s="0" t="str">
        <f aca="false">VLOOKUP(G647,Sheet2!$A$1:$B$8,2,0)</f>
        <v>middle_plus</v>
      </c>
      <c r="I647" s="0" t="str">
        <f aca="false">"{""classes"":["""&amp;H647&amp;"""],""text"":"""&amp;A647&amp;"""},"</f>
        <v>{"classes":["middle_plus"],"text":"Its a good place, if anything a bit small but if thats your thing then this is the place for you."},</v>
      </c>
    </row>
    <row r="648" customFormat="false" ht="12.8" hidden="false" customHeight="false" outlineLevel="0" collapsed="false">
      <c r="A648" s="0" t="s">
        <v>1936</v>
      </c>
      <c r="B648" s="0" t="s">
        <v>1926</v>
      </c>
      <c r="C648" s="0" t="s">
        <v>1927</v>
      </c>
      <c r="D648" s="0" t="n">
        <v>1</v>
      </c>
      <c r="E648" s="0" t="str">
        <f aca="false">IFERROR(IFERROR(REPLACE(C648,SEARCH($E$1,C648,1),LEN($E$1),""),REPLACE(C648,SEARCH($F$1,C648,1),LEN($F$1),"")),C648)</f>
        <v>www.studentcrowd.com/university-l1043213-s1008411-royal_holloway_university_of_london-egham</v>
      </c>
      <c r="F648" s="0" t="str">
        <f aca="false">REPLACE(E648,SEARCH("/",E648,1),LEN(E648),"")</f>
        <v>www.studentcrowd.com</v>
      </c>
      <c r="G648" s="0" t="n">
        <f aca="false">IF(F648="www.studentcrowd.com",D648*2/10,IF(F648="www.studentsreview.com",D648*2.5/10,"ERROR"))</f>
        <v>0.2</v>
      </c>
      <c r="H648" s="0" t="str">
        <f aca="false">VLOOKUP(G648,Sheet2!$A$1:$B$8,2,0)</f>
        <v>bad</v>
      </c>
      <c r="I648" s="0" t="str">
        <f aca="false">"{""classes"":["""&amp;H648&amp;"""],""text"":"""&amp;A648&amp;"""},"</f>
        <v>{"classes":["bad"],"text":"Terrible location no nightlife full of racists"},</v>
      </c>
    </row>
    <row r="649" customFormat="false" ht="12.8" hidden="false" customHeight="false" outlineLevel="0" collapsed="false">
      <c r="A649" s="0" t="s">
        <v>1941</v>
      </c>
      <c r="B649" s="0" t="s">
        <v>1926</v>
      </c>
      <c r="C649" s="0" t="s">
        <v>1927</v>
      </c>
      <c r="D649" s="0" t="n">
        <v>3</v>
      </c>
      <c r="E649" s="0" t="str">
        <f aca="false">IFERROR(IFERROR(REPLACE(C649,SEARCH($E$1,C649,1),LEN($E$1),""),REPLACE(C649,SEARCH($F$1,C649,1),LEN($F$1),"")),C649)</f>
        <v>www.studentcrowd.com/university-l1043213-s1008411-royal_holloway_university_of_london-egham</v>
      </c>
      <c r="F649" s="0" t="str">
        <f aca="false">REPLACE(E649,SEARCH("/",E649,1),LEN(E649),"")</f>
        <v>www.studentcrowd.com</v>
      </c>
      <c r="G649" s="0" t="n">
        <f aca="false">IF(F649="www.studentcrowd.com",D649*2/10,IF(F649="www.studentsreview.com",D649*2.5/10,"ERROR"))</f>
        <v>0.6</v>
      </c>
      <c r="H649" s="0" t="str">
        <f aca="false">VLOOKUP(G649,Sheet2!$A$1:$B$8,2,0)</f>
        <v>middle_plus</v>
      </c>
      <c r="I649" s="0" t="str">
        <f aca="false">"{""classes"":["""&amp;H649&amp;"""],""text"":"""&amp;A649&amp;"""},"</f>
        <v>{"classes":["middle_plus"],"text":"Bxbxnxnxkdkdnx fnfnkfkffkfkgkkckffn"},</v>
      </c>
    </row>
    <row r="650" customFormat="false" ht="12.8" hidden="false" customHeight="false" outlineLevel="0" collapsed="false">
      <c r="A650" s="0" t="s">
        <v>1946</v>
      </c>
      <c r="B650" s="0" t="s">
        <v>1926</v>
      </c>
      <c r="C650" s="0" t="s">
        <v>1927</v>
      </c>
      <c r="D650" s="0" t="n">
        <v>3</v>
      </c>
      <c r="E650" s="0" t="str">
        <f aca="false">IFERROR(IFERROR(REPLACE(C650,SEARCH($E$1,C650,1),LEN($E$1),""),REPLACE(C650,SEARCH($F$1,C650,1),LEN($F$1),"")),C650)</f>
        <v>www.studentcrowd.com/university-l1043213-s1008411-royal_holloway_university_of_london-egham</v>
      </c>
      <c r="F650" s="0" t="str">
        <f aca="false">REPLACE(E650,SEARCH("/",E650,1),LEN(E650),"")</f>
        <v>www.studentcrowd.com</v>
      </c>
      <c r="G650" s="0" t="n">
        <f aca="false">IF(F650="www.studentcrowd.com",D650*2/10,IF(F650="www.studentsreview.com",D650*2.5/10,"ERROR"))</f>
        <v>0.6</v>
      </c>
      <c r="H650" s="0" t="str">
        <f aca="false">VLOOKUP(G650,Sheet2!$A$1:$B$8,2,0)</f>
        <v>middle_plus</v>
      </c>
      <c r="I650" s="0" t="str">
        <f aca="false">"{""classes"":["""&amp;H650&amp;"""],""text"":"""&amp;A650&amp;"""},"</f>
        <v>{"classes":["middle_plus"],"text":"Very pretty, not a huge amount to do on campus with regards to nightlife if the SU and medicine didnt take your fancy"},</v>
      </c>
    </row>
    <row r="651" customFormat="false" ht="12.8" hidden="false" customHeight="false" outlineLevel="0" collapsed="false">
      <c r="A651" s="0" t="s">
        <v>1950</v>
      </c>
      <c r="B651" s="0" t="s">
        <v>1926</v>
      </c>
      <c r="C651" s="0" t="s">
        <v>1927</v>
      </c>
      <c r="D651" s="0" t="n">
        <v>3</v>
      </c>
      <c r="E651" s="0" t="str">
        <f aca="false">IFERROR(IFERROR(REPLACE(C651,SEARCH($E$1,C651,1),LEN($E$1),""),REPLACE(C651,SEARCH($F$1,C651,1),LEN($F$1),"")),C651)</f>
        <v>www.studentcrowd.com/university-l1043213-s1008411-royal_holloway_university_of_london-egham</v>
      </c>
      <c r="F651" s="0" t="str">
        <f aca="false">REPLACE(E651,SEARCH("/",E651,1),LEN(E651),"")</f>
        <v>www.studentcrowd.com</v>
      </c>
      <c r="G651" s="0" t="n">
        <f aca="false">IF(F651="www.studentcrowd.com",D651*2/10,IF(F651="www.studentsreview.com",D651*2.5/10,"ERROR"))</f>
        <v>0.6</v>
      </c>
      <c r="H651" s="0" t="str">
        <f aca="false">VLOOKUP(G651,Sheet2!$A$1:$B$8,2,0)</f>
        <v>middle_plus</v>
      </c>
      <c r="I651" s="0" t="str">
        <f aca="false">"{""classes"":["""&amp;H651&amp;"""],""text"":"""&amp;A651&amp;"""},"</f>
        <v>{"classes":["middle_plus"],"text":"This is a quite a small campus university, so it has all the limitations one would expect from that. But RHUL is currently undergoing some major re-development so this might change quite soon."},</v>
      </c>
    </row>
    <row r="652" customFormat="false" ht="12.8" hidden="false" customHeight="false" outlineLevel="0" collapsed="false">
      <c r="A652" s="0" t="s">
        <v>1952</v>
      </c>
      <c r="B652" s="0" t="s">
        <v>1926</v>
      </c>
      <c r="C652" s="0" t="s">
        <v>1927</v>
      </c>
      <c r="D652" s="0" t="n">
        <v>3</v>
      </c>
      <c r="E652" s="0" t="str">
        <f aca="false">IFERROR(IFERROR(REPLACE(C652,SEARCH($E$1,C652,1),LEN($E$1),""),REPLACE(C652,SEARCH($F$1,C652,1),LEN($F$1),"")),C652)</f>
        <v>www.studentcrowd.com/university-l1043213-s1008411-royal_holloway_university_of_london-egham</v>
      </c>
      <c r="F652" s="0" t="str">
        <f aca="false">REPLACE(E652,SEARCH("/",E652,1),LEN(E652),"")</f>
        <v>www.studentcrowd.com</v>
      </c>
      <c r="G652" s="0" t="n">
        <f aca="false">IF(F652="www.studentcrowd.com",D652*2/10,IF(F652="www.studentsreview.com",D652*2.5/10,"ERROR"))</f>
        <v>0.6</v>
      </c>
      <c r="H652" s="0" t="str">
        <f aca="false">VLOOKUP(G652,Sheet2!$A$1:$B$8,2,0)</f>
        <v>middle_plus</v>
      </c>
      <c r="I652" s="0" t="str">
        <f aca="false">"{""classes"":["""&amp;H652&amp;"""],""text"":"""&amp;A652&amp;"""},"</f>
        <v>{"classes":["middle_plus"],"text":"Tiny SU and generally over crowed, wish medicine was a little better. Clubs and societies are very insular in my experience and very intimidating"},</v>
      </c>
    </row>
    <row r="653" customFormat="false" ht="12.8" hidden="false" customHeight="false" outlineLevel="0" collapsed="false">
      <c r="A653" s="0" t="s">
        <v>1959</v>
      </c>
      <c r="B653" s="0" t="s">
        <v>1926</v>
      </c>
      <c r="C653" s="0" t="s">
        <v>1927</v>
      </c>
      <c r="D653" s="0" t="n">
        <v>3</v>
      </c>
      <c r="E653" s="0" t="str">
        <f aca="false">IFERROR(IFERROR(REPLACE(C653,SEARCH($E$1,C653,1),LEN($E$1),""),REPLACE(C653,SEARCH($F$1,C653,1),LEN($F$1),"")),C653)</f>
        <v>www.studentcrowd.com/university-l1043213-s1008411-royal_holloway_university_of_london-egham</v>
      </c>
      <c r="F653" s="0" t="str">
        <f aca="false">REPLACE(E653,SEARCH("/",E653,1),LEN(E653),"")</f>
        <v>www.studentcrowd.com</v>
      </c>
      <c r="G653" s="0" t="n">
        <f aca="false">IF(F653="www.studentcrowd.com",D653*2/10,IF(F653="www.studentsreview.com",D653*2.5/10,"ERROR"))</f>
        <v>0.6</v>
      </c>
      <c r="H653" s="0" t="str">
        <f aca="false">VLOOKUP(G653,Sheet2!$A$1:$B$8,2,0)</f>
        <v>middle_plus</v>
      </c>
      <c r="I653" s="0" t="str">
        <f aca="false">"{""classes"":["""&amp;H653&amp;"""],""text"":"""&amp;A653&amp;"""},"</f>
        <v>{"classes":["middle_plus"],"text":"Small campus, which brings a small number of good opportunities and societies"},</v>
      </c>
    </row>
    <row r="654" customFormat="false" ht="12.8" hidden="false" customHeight="false" outlineLevel="0" collapsed="false">
      <c r="A654" s="0" t="s">
        <v>1961</v>
      </c>
      <c r="B654" s="0" t="s">
        <v>1926</v>
      </c>
      <c r="C654" s="0" t="s">
        <v>1927</v>
      </c>
      <c r="D654" s="0" t="n">
        <v>1</v>
      </c>
      <c r="E654" s="0" t="str">
        <f aca="false">IFERROR(IFERROR(REPLACE(C654,SEARCH($E$1,C654,1),LEN($E$1),""),REPLACE(C654,SEARCH($F$1,C654,1),LEN($F$1),"")),C654)</f>
        <v>www.studentcrowd.com/university-l1043213-s1008411-royal_holloway_university_of_london-egham</v>
      </c>
      <c r="F654" s="0" t="str">
        <f aca="false">REPLACE(E654,SEARCH("/",E654,1),LEN(E654),"")</f>
        <v>www.studentcrowd.com</v>
      </c>
      <c r="G654" s="0" t="n">
        <f aca="false">IF(F654="www.studentcrowd.com",D654*2/10,IF(F654="www.studentsreview.com",D654*2.5/10,"ERROR"))</f>
        <v>0.2</v>
      </c>
      <c r="H654" s="0" t="str">
        <f aca="false">VLOOKUP(G654,Sheet2!$A$1:$B$8,2,0)</f>
        <v>bad</v>
      </c>
      <c r="I654" s="0" t="str">
        <f aca="false">"{""classes"":["""&amp;H654&amp;"""],""text"":"""&amp;A654&amp;"""},"</f>
        <v>{"classes":["bad"],"text":"Royal Holloway is a good university IF in your 3 year stay you dont need any extra support. My friends as well as myself faced some issues out of our control during our time at university. Royal Holloway has support in place... or so in theory. When you actually need it no one knows anything and help is anything but available. Study at this uni if you are sure nothing happens to you in those three years because the support is non existent. Not to mention the unmptivating lectures who really are not interested in students."},</v>
      </c>
    </row>
    <row r="655" customFormat="false" ht="12.8" hidden="false" customHeight="false" outlineLevel="0" collapsed="false">
      <c r="A655" s="0" t="s">
        <v>1962</v>
      </c>
      <c r="B655" s="0" t="s">
        <v>1926</v>
      </c>
      <c r="C655" s="0" t="s">
        <v>1927</v>
      </c>
      <c r="D655" s="0" t="n">
        <v>3</v>
      </c>
      <c r="E655" s="0" t="str">
        <f aca="false">IFERROR(IFERROR(REPLACE(C655,SEARCH($E$1,C655,1),LEN($E$1),""),REPLACE(C655,SEARCH($F$1,C655,1),LEN($F$1),"")),C655)</f>
        <v>www.studentcrowd.com/university-l1043213-s1008411-royal_holloway_university_of_london-egham</v>
      </c>
      <c r="F655" s="0" t="str">
        <f aca="false">REPLACE(E655,SEARCH("/",E655,1),LEN(E655),"")</f>
        <v>www.studentcrowd.com</v>
      </c>
      <c r="G655" s="0" t="n">
        <f aca="false">IF(F655="www.studentcrowd.com",D655*2/10,IF(F655="www.studentsreview.com",D655*2.5/10,"ERROR"))</f>
        <v>0.6</v>
      </c>
      <c r="H655" s="0" t="str">
        <f aca="false">VLOOKUP(G655,Sheet2!$A$1:$B$8,2,0)</f>
        <v>middle_plus</v>
      </c>
      <c r="I655" s="0" t="str">
        <f aca="false">"{""classes"":["""&amp;H655&amp;"""],""text"":"""&amp;A655&amp;"""},"</f>
        <v>{"classes":["middle_plus"],"text":"Great location and beautiful campus. It has a small student population, which is really nice, and its very diverse."},</v>
      </c>
    </row>
    <row r="656" customFormat="false" ht="12.8" hidden="false" customHeight="false" outlineLevel="0" collapsed="false">
      <c r="A656" s="0" t="s">
        <v>1963</v>
      </c>
      <c r="B656" s="0" t="s">
        <v>1926</v>
      </c>
      <c r="C656" s="0" t="s">
        <v>1927</v>
      </c>
      <c r="D656" s="0" t="n">
        <v>3</v>
      </c>
      <c r="E656" s="0" t="str">
        <f aca="false">IFERROR(IFERROR(REPLACE(C656,SEARCH($E$1,C656,1),LEN($E$1),""),REPLACE(C656,SEARCH($F$1,C656,1),LEN($F$1),"")),C656)</f>
        <v>www.studentcrowd.com/university-l1043213-s1008411-royal_holloway_university_of_london-egham</v>
      </c>
      <c r="F656" s="0" t="str">
        <f aca="false">REPLACE(E656,SEARCH("/",E656,1),LEN(E656),"")</f>
        <v>www.studentcrowd.com</v>
      </c>
      <c r="G656" s="0" t="n">
        <f aca="false">IF(F656="www.studentcrowd.com",D656*2/10,IF(F656="www.studentsreview.com",D656*2.5/10,"ERROR"))</f>
        <v>0.6</v>
      </c>
      <c r="H656" s="0" t="str">
        <f aca="false">VLOOKUP(G656,Sheet2!$A$1:$B$8,2,0)</f>
        <v>middle_plus</v>
      </c>
      <c r="I656" s="0" t="str">
        <f aca="false">"{""classes"":["""&amp;H656&amp;"""],""text"":"""&amp;A656&amp;"""},"</f>
        <v>{"classes":["middle_plus"],"text":"Needs more night life but its what you make of it really"},</v>
      </c>
    </row>
    <row r="657" customFormat="false" ht="12.8" hidden="false" customHeight="false" outlineLevel="0" collapsed="false">
      <c r="A657" s="0" t="s">
        <v>1966</v>
      </c>
      <c r="B657" s="0" t="s">
        <v>1926</v>
      </c>
      <c r="C657" s="0" t="s">
        <v>1927</v>
      </c>
      <c r="D657" s="0" t="n">
        <v>3</v>
      </c>
      <c r="E657" s="0" t="str">
        <f aca="false">IFERROR(IFERROR(REPLACE(C657,SEARCH($E$1,C657,1),LEN($E$1),""),REPLACE(C657,SEARCH($F$1,C657,1),LEN($F$1),"")),C657)</f>
        <v>www.studentcrowd.com/university-l1043213-s1008411-royal_holloway_university_of_london-egham</v>
      </c>
      <c r="F657" s="0" t="str">
        <f aca="false">REPLACE(E657,SEARCH("/",E657,1),LEN(E657),"")</f>
        <v>www.studentcrowd.com</v>
      </c>
      <c r="G657" s="0" t="n">
        <f aca="false">IF(F657="www.studentcrowd.com",D657*2/10,IF(F657="www.studentsreview.com",D657*2.5/10,"ERROR"))</f>
        <v>0.6</v>
      </c>
      <c r="H657" s="0" t="str">
        <f aca="false">VLOOKUP(G657,Sheet2!$A$1:$B$8,2,0)</f>
        <v>middle_plus</v>
      </c>
      <c r="I657" s="0" t="str">
        <f aca="false">"{""classes"":["""&amp;H657&amp;"""],""text"":"""&amp;A657&amp;"""},"</f>
        <v>{"classes":["middle_plus"],"text":"Really good Uni but far away from everything"},</v>
      </c>
    </row>
    <row r="658" customFormat="false" ht="12.8" hidden="false" customHeight="false" outlineLevel="0" collapsed="false">
      <c r="A658" s="0" t="s">
        <v>1969</v>
      </c>
      <c r="B658" s="0" t="s">
        <v>1926</v>
      </c>
      <c r="C658" s="0" t="s">
        <v>1927</v>
      </c>
      <c r="D658" s="0" t="n">
        <v>3</v>
      </c>
      <c r="E658" s="0" t="str">
        <f aca="false">IFERROR(IFERROR(REPLACE(C658,SEARCH($E$1,C658,1),LEN($E$1),""),REPLACE(C658,SEARCH($F$1,C658,1),LEN($F$1),"")),C658)</f>
        <v>www.studentcrowd.com/university-l1043213-s1008411-royal_holloway_university_of_london-egham</v>
      </c>
      <c r="F658" s="0" t="str">
        <f aca="false">REPLACE(E658,SEARCH("/",E658,1),LEN(E658),"")</f>
        <v>www.studentcrowd.com</v>
      </c>
      <c r="G658" s="0" t="n">
        <f aca="false">IF(F658="www.studentcrowd.com",D658*2/10,IF(F658="www.studentsreview.com",D658*2.5/10,"ERROR"))</f>
        <v>0.6</v>
      </c>
      <c r="H658" s="0" t="str">
        <f aca="false">VLOOKUP(G658,Sheet2!$A$1:$B$8,2,0)</f>
        <v>middle_plus</v>
      </c>
      <c r="I658" s="0" t="str">
        <f aca="false">"{""classes"":["""&amp;H658&amp;"""],""text"":"""&amp;A658&amp;"""},"</f>
        <v>{"classes":["middle_plus"],"text":"Excellent campus and facilities. Course very enjoyable."},</v>
      </c>
    </row>
    <row r="659" customFormat="false" ht="12.8" hidden="false" customHeight="false" outlineLevel="0" collapsed="false">
      <c r="A659" s="0" t="s">
        <v>1970</v>
      </c>
      <c r="B659" s="0" t="s">
        <v>1926</v>
      </c>
      <c r="C659" s="0" t="s">
        <v>1927</v>
      </c>
      <c r="D659" s="0" t="n">
        <v>3</v>
      </c>
      <c r="E659" s="0" t="str">
        <f aca="false">IFERROR(IFERROR(REPLACE(C659,SEARCH($E$1,C659,1),LEN($E$1),""),REPLACE(C659,SEARCH($F$1,C659,1),LEN($F$1),"")),C659)</f>
        <v>www.studentcrowd.com/university-l1043213-s1008411-royal_holloway_university_of_london-egham</v>
      </c>
      <c r="F659" s="0" t="str">
        <f aca="false">REPLACE(E659,SEARCH("/",E659,1),LEN(E659),"")</f>
        <v>www.studentcrowd.com</v>
      </c>
      <c r="G659" s="0" t="n">
        <f aca="false">IF(F659="www.studentcrowd.com",D659*2/10,IF(F659="www.studentsreview.com",D659*2.5/10,"ERROR"))</f>
        <v>0.6</v>
      </c>
      <c r="H659" s="0" t="str">
        <f aca="false">VLOOKUP(G659,Sheet2!$A$1:$B$8,2,0)</f>
        <v>middle_plus</v>
      </c>
      <c r="I659" s="0" t="str">
        <f aca="false">"{""classes"":["""&amp;H659&amp;"""],""text"":"""&amp;A659&amp;"""},"</f>
        <v>{"classes":["middle_plus"],"text":"Great University, amazing people, crap SU!"},</v>
      </c>
    </row>
    <row r="660" customFormat="false" ht="12.8" hidden="false" customHeight="false" outlineLevel="0" collapsed="false">
      <c r="A660" s="0" t="s">
        <v>1974</v>
      </c>
      <c r="B660" s="0" t="s">
        <v>1926</v>
      </c>
      <c r="C660" s="0" t="s">
        <v>1927</v>
      </c>
      <c r="D660" s="0" t="n">
        <v>3</v>
      </c>
      <c r="E660" s="0" t="str">
        <f aca="false">IFERROR(IFERROR(REPLACE(C660,SEARCH($E$1,C660,1),LEN($E$1),""),REPLACE(C660,SEARCH($F$1,C660,1),LEN($F$1),"")),C660)</f>
        <v>www.studentcrowd.com/university-l1043213-s1008411-royal_holloway_university_of_london-egham</v>
      </c>
      <c r="F660" s="0" t="str">
        <f aca="false">REPLACE(E660,SEARCH("/",E660,1),LEN(E660),"")</f>
        <v>www.studentcrowd.com</v>
      </c>
      <c r="G660" s="0" t="n">
        <f aca="false">IF(F660="www.studentcrowd.com",D660*2/10,IF(F660="www.studentsreview.com",D660*2.5/10,"ERROR"))</f>
        <v>0.6</v>
      </c>
      <c r="H660" s="0" t="str">
        <f aca="false">VLOOKUP(G660,Sheet2!$A$1:$B$8,2,0)</f>
        <v>middle_plus</v>
      </c>
      <c r="I660" s="0" t="str">
        <f aca="false">"{""classes"":["""&amp;H660&amp;"""],""text"":"""&amp;A660&amp;"""},"</f>
        <v>{"classes":["middle_plus"],"text":"Royal Holloway is a great place to study. Some of the facilities are a little out of date but there is much work being down updating them and the stuff more then make up for it. The only problem is the students union which is far to over priced and a bit rubbish but as long as you get drunk enough in pre drinks it wouldnt ruin your night."},</v>
      </c>
    </row>
    <row r="661" customFormat="false" ht="12.8" hidden="false" customHeight="false" outlineLevel="0" collapsed="false">
      <c r="A661" s="0" t="s">
        <v>1975</v>
      </c>
      <c r="B661" s="0" t="s">
        <v>1926</v>
      </c>
      <c r="C661" s="0" t="s">
        <v>1927</v>
      </c>
      <c r="D661" s="0" t="n">
        <v>3</v>
      </c>
      <c r="E661" s="0" t="str">
        <f aca="false">IFERROR(IFERROR(REPLACE(C661,SEARCH($E$1,C661,1),LEN($E$1),""),REPLACE(C661,SEARCH($F$1,C661,1),LEN($F$1),"")),C661)</f>
        <v>www.studentcrowd.com/university-l1043213-s1008411-royal_holloway_university_of_london-egham</v>
      </c>
      <c r="F661" s="0" t="str">
        <f aca="false">REPLACE(E661,SEARCH("/",E661,1),LEN(E661),"")</f>
        <v>www.studentcrowd.com</v>
      </c>
      <c r="G661" s="0" t="n">
        <f aca="false">IF(F661="www.studentcrowd.com",D661*2/10,IF(F661="www.studentsreview.com",D661*2.5/10,"ERROR"))</f>
        <v>0.6</v>
      </c>
      <c r="H661" s="0" t="str">
        <f aca="false">VLOOKUP(G661,Sheet2!$A$1:$B$8,2,0)</f>
        <v>middle_plus</v>
      </c>
      <c r="I661" s="0" t="str">
        <f aca="false">"{""classes"":["""&amp;H661&amp;"""],""text"":"""&amp;A661&amp;"""},"</f>
        <v>{"classes":["middle_plus"],"text":"It okay I guess. Looks pretty, but is a building site atm"},</v>
      </c>
    </row>
    <row r="662" customFormat="false" ht="12.8" hidden="false" customHeight="false" outlineLevel="0" collapsed="false">
      <c r="A662" s="0" t="s">
        <v>1981</v>
      </c>
      <c r="B662" s="0" t="s">
        <v>1926</v>
      </c>
      <c r="C662" s="0" t="s">
        <v>1927</v>
      </c>
      <c r="D662" s="0" t="n">
        <v>3</v>
      </c>
      <c r="E662" s="0" t="str">
        <f aca="false">IFERROR(IFERROR(REPLACE(C662,SEARCH($E$1,C662,1),LEN($E$1),""),REPLACE(C662,SEARCH($F$1,C662,1),LEN($F$1),"")),C662)</f>
        <v>www.studentcrowd.com/university-l1043213-s1008411-royal_holloway_university_of_london-egham</v>
      </c>
      <c r="F662" s="0" t="str">
        <f aca="false">REPLACE(E662,SEARCH("/",E662,1),LEN(E662),"")</f>
        <v>www.studentcrowd.com</v>
      </c>
      <c r="G662" s="0" t="n">
        <f aca="false">IF(F662="www.studentcrowd.com",D662*2/10,IF(F662="www.studentsreview.com",D662*2.5/10,"ERROR"))</f>
        <v>0.6</v>
      </c>
      <c r="H662" s="0" t="str">
        <f aca="false">VLOOKUP(G662,Sheet2!$A$1:$B$8,2,0)</f>
        <v>middle_plus</v>
      </c>
      <c r="I662" s="0" t="str">
        <f aca="false">"{""classes"":["""&amp;H662&amp;"""],""text"":"""&amp;A662&amp;"""},"</f>
        <v>{"classes":["middle_plus"],"text":"The founders building is incredible but dont base your whole opinion on the building. Royal Holloway is situated in Egham which is very dull. The campus is relatively small and so the night life is very crowded. There are just pubs and a small SU. If you like the small homely feel of university then this Uni is ideal. But in my opinion, its too small to feel like a University. The food is really good though!"},</v>
      </c>
    </row>
    <row r="663" customFormat="false" ht="12.8" hidden="false" customHeight="false" outlineLevel="0" collapsed="false">
      <c r="A663" s="0" t="s">
        <v>1989</v>
      </c>
      <c r="B663" s="0" t="s">
        <v>1926</v>
      </c>
      <c r="C663" s="0" t="s">
        <v>1927</v>
      </c>
      <c r="D663" s="0" t="n">
        <v>3</v>
      </c>
      <c r="E663" s="0" t="str">
        <f aca="false">IFERROR(IFERROR(REPLACE(C663,SEARCH($E$1,C663,1),LEN($E$1),""),REPLACE(C663,SEARCH($F$1,C663,1),LEN($F$1),"")),C663)</f>
        <v>www.studentcrowd.com/university-l1043213-s1008411-royal_holloway_university_of_london-egham</v>
      </c>
      <c r="F663" s="0" t="str">
        <f aca="false">REPLACE(E663,SEARCH("/",E663,1),LEN(E663),"")</f>
        <v>www.studentcrowd.com</v>
      </c>
      <c r="G663" s="0" t="n">
        <f aca="false">IF(F663="www.studentcrowd.com",D663*2/10,IF(F663="www.studentsreview.com",D663*2.5/10,"ERROR"))</f>
        <v>0.6</v>
      </c>
      <c r="H663" s="0" t="str">
        <f aca="false">VLOOKUP(G663,Sheet2!$A$1:$B$8,2,0)</f>
        <v>middle_plus</v>
      </c>
      <c r="I663" s="0" t="str">
        <f aca="false">"{""classes"":["""&amp;H663&amp;"""],""text"":"""&amp;A663&amp;"""},"</f>
        <v>{"classes":["middle_plus"],"text":"Internet is surprisingly good here, I get about 10mb/s on average, the student union is overpriced and generally takes ages to get served, but theres a much better bar called Medicine a short walk away near The Hub. Unfortunately the SU is seemingly the only place down South, or at least in Surrey, to sell Red Stripe lager. So I dunno."},</v>
      </c>
    </row>
    <row r="664" customFormat="false" ht="12.8" hidden="false" customHeight="false" outlineLevel="0" collapsed="false">
      <c r="A664" s="0" t="s">
        <v>2009</v>
      </c>
      <c r="B664" s="0" t="s">
        <v>1926</v>
      </c>
      <c r="C664" s="0" t="s">
        <v>1927</v>
      </c>
      <c r="D664" s="0" t="n">
        <v>3</v>
      </c>
      <c r="E664" s="0" t="str">
        <f aca="false">IFERROR(IFERROR(REPLACE(C664,SEARCH($E$1,C664,1),LEN($E$1),""),REPLACE(C664,SEARCH($F$1,C664,1),LEN($F$1),"")),C664)</f>
        <v>www.studentcrowd.com/university-l1043213-s1008411-royal_holloway_university_of_london-egham</v>
      </c>
      <c r="F664" s="0" t="str">
        <f aca="false">REPLACE(E664,SEARCH("/",E664,1),LEN(E664),"")</f>
        <v>www.studentcrowd.com</v>
      </c>
      <c r="G664" s="0" t="n">
        <f aca="false">IF(F664="www.studentcrowd.com",D664*2/10,IF(F664="www.studentsreview.com",D664*2.5/10,"ERROR"))</f>
        <v>0.6</v>
      </c>
      <c r="H664" s="0" t="str">
        <f aca="false">VLOOKUP(G664,Sheet2!$A$1:$B$8,2,0)</f>
        <v>middle_plus</v>
      </c>
      <c r="I664" s="0" t="str">
        <f aca="false">"{""classes"":["""&amp;H664&amp;"""],""text"":"""&amp;A664&amp;"""},"</f>
        <v>{"classes":["middle_plus"],"text":"campus is not bad, wish there were more ppl in d societies. because some societies only hve 2 or 3 ppl turning up? Food has improved over the years so well done. But still alot more room for improvement, really. lol. Imagine has changed so that is good. One more thing, rhul is in the most boring town ever. 1st 2 years were bad for me because i found d town depressing. but by my 3rd year, i started to proper adjust to Egham life. a very simple n slow paced life. :  campus feels very very safe and it is so international and thats what i love most about rhul!"},</v>
      </c>
    </row>
    <row r="665" customFormat="false" ht="12.8" hidden="false" customHeight="false" outlineLevel="0" collapsed="false">
      <c r="A665" s="0" t="s">
        <v>2012</v>
      </c>
      <c r="B665" s="0" t="s">
        <v>1926</v>
      </c>
      <c r="C665" s="0" t="s">
        <v>1927</v>
      </c>
      <c r="D665" s="0" t="n">
        <v>3</v>
      </c>
      <c r="E665" s="0" t="str">
        <f aca="false">IFERROR(IFERROR(REPLACE(C665,SEARCH($E$1,C665,1),LEN($E$1),""),REPLACE(C665,SEARCH($F$1,C665,1),LEN($F$1),"")),C665)</f>
        <v>www.studentcrowd.com/university-l1043213-s1008411-royal_holloway_university_of_london-egham</v>
      </c>
      <c r="F665" s="0" t="str">
        <f aca="false">REPLACE(E665,SEARCH("/",E665,1),LEN(E665),"")</f>
        <v>www.studentcrowd.com</v>
      </c>
      <c r="G665" s="0" t="n">
        <f aca="false">IF(F665="www.studentcrowd.com",D665*2/10,IF(F665="www.studentsreview.com",D665*2.5/10,"ERROR"))</f>
        <v>0.6</v>
      </c>
      <c r="H665" s="0" t="str">
        <f aca="false">VLOOKUP(G665,Sheet2!$A$1:$B$8,2,0)</f>
        <v>middle_plus</v>
      </c>
      <c r="I665" s="0" t="str">
        <f aca="false">"{""classes"":["""&amp;H665&amp;"""],""text"":"""&amp;A665&amp;"""},"</f>
        <v>{"classes":["middle_plus"],"text":"Beautiful campus, good lecturers, plenty to get involved in. Facilities could be improved if there was more space on campus. Su is bit shifty for a night out but you just have to get super drunk... night life is also not great due to the location of the area"},</v>
      </c>
    </row>
    <row r="666" customFormat="false" ht="12.8" hidden="false" customHeight="false" outlineLevel="0" collapsed="false">
      <c r="A666" s="0" t="s">
        <v>2013</v>
      </c>
      <c r="B666" s="0" t="s">
        <v>1926</v>
      </c>
      <c r="C666" s="0" t="s">
        <v>1927</v>
      </c>
      <c r="D666" s="0" t="n">
        <v>3</v>
      </c>
      <c r="E666" s="0" t="str">
        <f aca="false">IFERROR(IFERROR(REPLACE(C666,SEARCH($E$1,C666,1),LEN($E$1),""),REPLACE(C666,SEARCH($F$1,C666,1),LEN($F$1),"")),C666)</f>
        <v>www.studentcrowd.com/university-l1043213-s1008411-royal_holloway_university_of_london-egham</v>
      </c>
      <c r="F666" s="0" t="str">
        <f aca="false">REPLACE(E666,SEARCH("/",E666,1),LEN(E666),"")</f>
        <v>www.studentcrowd.com</v>
      </c>
      <c r="G666" s="0" t="n">
        <f aca="false">IF(F666="www.studentcrowd.com",D666*2/10,IF(F666="www.studentsreview.com",D666*2.5/10,"ERROR"))</f>
        <v>0.6</v>
      </c>
      <c r="H666" s="0" t="str">
        <f aca="false">VLOOKUP(G666,Sheet2!$A$1:$B$8,2,0)</f>
        <v>middle_plus</v>
      </c>
      <c r="I666" s="0" t="str">
        <f aca="false">"{""classes"":["""&amp;H666&amp;"""],""text"":"""&amp;A666&amp;"""},"</f>
        <v>{"classes":["middle_plus"],"text":"The library does not have enough resources nor space. The sports area is well equiped. Clubs and societies are very active. The music is not the greatest at the SU, but it is a nice environment as most students tend to go due to it being the only club in Egham. The internet is efficient."},</v>
      </c>
    </row>
    <row r="667" customFormat="false" ht="12.8" hidden="false" customHeight="false" outlineLevel="0" collapsed="false">
      <c r="A667" s="0" t="s">
        <v>2017</v>
      </c>
      <c r="B667" s="0" t="s">
        <v>1926</v>
      </c>
      <c r="C667" s="0" t="s">
        <v>1927</v>
      </c>
      <c r="D667" s="0" t="n">
        <v>3</v>
      </c>
      <c r="E667" s="0" t="str">
        <f aca="false">IFERROR(IFERROR(REPLACE(C667,SEARCH($E$1,C667,1),LEN($E$1),""),REPLACE(C667,SEARCH($F$1,C667,1),LEN($F$1),"")),C667)</f>
        <v>www.studentcrowd.com/university-l1043213-s1008411-royal_holloway_university_of_london-egham</v>
      </c>
      <c r="F667" s="0" t="str">
        <f aca="false">REPLACE(E667,SEARCH("/",E667,1),LEN(E667),"")</f>
        <v>www.studentcrowd.com</v>
      </c>
      <c r="G667" s="0" t="n">
        <f aca="false">IF(F667="www.studentcrowd.com",D667*2/10,IF(F667="www.studentsreview.com",D667*2.5/10,"ERROR"))</f>
        <v>0.6</v>
      </c>
      <c r="H667" s="0" t="str">
        <f aca="false">VLOOKUP(G667,Sheet2!$A$1:$B$8,2,0)</f>
        <v>middle_plus</v>
      </c>
      <c r="I667" s="0" t="str">
        <f aca="false">"{""classes"":["""&amp;H667&amp;"""],""text"":"""&amp;A667&amp;"""},"</f>
        <v>{"classes":["middle_plus"],"text":"Beautiful campus with amazing teachers and facilities. Good structure within the departments and general school organization. A well rounded school offering many different subjects and extracurricular activities for students. The wifi tends to periodically stop working but it depends on location. The departments are very dedicated to making sure students find careers after graduating a huge plus in todays economy. One limit is lack of variety in work; science and math departments are required to write multiple essays which within certain departments doesnt make sense as a way to test knowledge. A boarder range of work for students would be extremely helpful for students to learn."},</v>
      </c>
    </row>
    <row r="668" customFormat="false" ht="12.8" hidden="false" customHeight="false" outlineLevel="0" collapsed="false">
      <c r="A668" s="0" t="s">
        <v>2024</v>
      </c>
      <c r="B668" s="0" t="s">
        <v>1926</v>
      </c>
      <c r="C668" s="0" t="s">
        <v>1927</v>
      </c>
      <c r="D668" s="0" t="n">
        <v>3</v>
      </c>
      <c r="E668" s="0" t="str">
        <f aca="false">IFERROR(IFERROR(REPLACE(C668,SEARCH($E$1,C668,1),LEN($E$1),""),REPLACE(C668,SEARCH($F$1,C668,1),LEN($F$1),"")),C668)</f>
        <v>www.studentcrowd.com/university-l1043213-s1008411-royal_holloway_university_of_london-egham</v>
      </c>
      <c r="F668" s="0" t="str">
        <f aca="false">REPLACE(E668,SEARCH("/",E668,1),LEN(E668),"")</f>
        <v>www.studentcrowd.com</v>
      </c>
      <c r="G668" s="0" t="n">
        <f aca="false">IF(F668="www.studentcrowd.com",D668*2/10,IF(F668="www.studentsreview.com",D668*2.5/10,"ERROR"))</f>
        <v>0.6</v>
      </c>
      <c r="H668" s="0" t="str">
        <f aca="false">VLOOKUP(G668,Sheet2!$A$1:$B$8,2,0)</f>
        <v>middle_plus</v>
      </c>
      <c r="I668" s="0" t="str">
        <f aca="false">"{""classes"":["""&amp;H668&amp;"""],""text"":"""&amp;A668&amp;"""},"</f>
        <v>{"classes":["middle_plus"],"text":"Lack promotion of societies Lack of range of the book and space in the library"},</v>
      </c>
    </row>
    <row r="669" customFormat="false" ht="12.8" hidden="false" customHeight="false" outlineLevel="0" collapsed="false">
      <c r="A669" s="0" t="s">
        <v>2051</v>
      </c>
      <c r="B669" s="0" t="s">
        <v>2033</v>
      </c>
      <c r="C669" s="0" t="s">
        <v>2034</v>
      </c>
      <c r="D669" s="0" t="n">
        <v>3</v>
      </c>
      <c r="E669" s="0" t="str">
        <f aca="false">IFERROR(IFERROR(REPLACE(C669,SEARCH($E$1,C669,1),LEN($E$1),""),REPLACE(C669,SEARCH($F$1,C669,1),LEN($F$1),"")),C669)</f>
        <v>www.studentcrowd.com/university-l1005307-s1008392-the_university_of_reading-reading</v>
      </c>
      <c r="F669" s="0" t="str">
        <f aca="false">REPLACE(E669,SEARCH("/",E669,1),LEN(E669),"")</f>
        <v>www.studentcrowd.com</v>
      </c>
      <c r="G669" s="0" t="n">
        <f aca="false">IF(F669="www.studentcrowd.com",D669*2/10,IF(F669="www.studentsreview.com",D669*2.5/10,"ERROR"))</f>
        <v>0.6</v>
      </c>
      <c r="H669" s="0" t="str">
        <f aca="false">VLOOKUP(G669,Sheet2!$A$1:$B$8,2,0)</f>
        <v>middle_plus</v>
      </c>
      <c r="I669" s="0" t="str">
        <f aca="false">"{""classes"":["""&amp;H669&amp;"""],""text"":"""&amp;A669&amp;"""},"</f>
        <v>{"classes":["middle_plus"],"text":"Facilities on campus are varied. Some buildings reasonably old, however there are many modern buildings as well. Library in particular very large and modern to study comfortably as well as the business school. The campus itself has pros and cons. As nice as it looks, the layout of the university was obviously not well-planned. There is a lot of greenery for no reason and this leaves no places for halls near campus. Therefore most halls are a long walk away. Also if youre going reading and dont have a car, grocery shopping is out of the question. The closest supermarket  not express  is a 30 minute bus drive away. As useful as the students union is, it lacks diversity. This unfortunately leads to the same boring planned events. E.g. buses to clubs in london or coach tours elsewhere is out of the question. The wi-fi here constantly disconnects from your phone. Town and the oracle shopping centre are good places to chill, shop or eat and a 20 minute bus drive away."},</v>
      </c>
    </row>
    <row r="670" customFormat="false" ht="12.8" hidden="false" customHeight="false" outlineLevel="0" collapsed="false">
      <c r="A670" s="0" t="s">
        <v>2054</v>
      </c>
      <c r="B670" s="0" t="s">
        <v>2033</v>
      </c>
      <c r="C670" s="0" t="s">
        <v>2034</v>
      </c>
      <c r="D670" s="0" t="n">
        <v>1</v>
      </c>
      <c r="E670" s="0" t="str">
        <f aca="false">IFERROR(IFERROR(REPLACE(C670,SEARCH($E$1,C670,1),LEN($E$1),""),REPLACE(C670,SEARCH($F$1,C670,1),LEN($F$1),"")),C670)</f>
        <v>www.studentcrowd.com/university-l1005307-s1008392-the_university_of_reading-reading</v>
      </c>
      <c r="F670" s="0" t="str">
        <f aca="false">REPLACE(E670,SEARCH("/",E670,1),LEN(E670),"")</f>
        <v>www.studentcrowd.com</v>
      </c>
      <c r="G670" s="0" t="n">
        <f aca="false">IF(F670="www.studentcrowd.com",D670*2/10,IF(F670="www.studentsreview.com",D670*2.5/10,"ERROR"))</f>
        <v>0.2</v>
      </c>
      <c r="H670" s="0" t="str">
        <f aca="false">VLOOKUP(G670,Sheet2!$A$1:$B$8,2,0)</f>
        <v>bad</v>
      </c>
      <c r="I670" s="0" t="str">
        <f aca="false">"{""classes"":["""&amp;H670&amp;"""],""text"":"""&amp;A670&amp;"""},"</f>
        <v>{"classes":["bad"],"text":"i d never recommend this university"},</v>
      </c>
    </row>
    <row r="671" customFormat="false" ht="12.8" hidden="false" customHeight="false" outlineLevel="0" collapsed="false">
      <c r="A671" s="0" t="s">
        <v>2057</v>
      </c>
      <c r="B671" s="0" t="s">
        <v>2033</v>
      </c>
      <c r="C671" s="0" t="s">
        <v>2034</v>
      </c>
      <c r="D671" s="0" t="n">
        <v>2</v>
      </c>
      <c r="E671" s="0" t="str">
        <f aca="false">IFERROR(IFERROR(REPLACE(C671,SEARCH($E$1,C671,1),LEN($E$1),""),REPLACE(C671,SEARCH($F$1,C671,1),LEN($F$1),"")),C671)</f>
        <v>www.studentcrowd.com/university-l1005307-s1008392-the_university_of_reading-reading</v>
      </c>
      <c r="F671" s="0" t="str">
        <f aca="false">REPLACE(E671,SEARCH("/",E671,1),LEN(E671),"")</f>
        <v>www.studentcrowd.com</v>
      </c>
      <c r="G671" s="0" t="n">
        <f aca="false">IF(F671="www.studentcrowd.com",D671*2/10,IF(F671="www.studentsreview.com",D671*2.5/10,"ERROR"))</f>
        <v>0.4</v>
      </c>
      <c r="H671" s="0" t="str">
        <f aca="false">VLOOKUP(G671,Sheet2!$A$1:$B$8,2,0)</f>
        <v>middle_minus</v>
      </c>
      <c r="I671" s="0" t="str">
        <f aca="false">"{""classes"":["""&amp;H671&amp;"""],""text"":"""&amp;A671&amp;"""},"</f>
        <v>{"classes":["middle_minus"],"text":"Im enjoying reading, its not outstanding but I like it"},</v>
      </c>
    </row>
    <row r="672" customFormat="false" ht="12.8" hidden="false" customHeight="false" outlineLevel="0" collapsed="false">
      <c r="A672" s="0" t="s">
        <v>2109</v>
      </c>
      <c r="B672" s="0" t="s">
        <v>2033</v>
      </c>
      <c r="C672" s="0" t="s">
        <v>2034</v>
      </c>
      <c r="D672" s="0" t="n">
        <v>3</v>
      </c>
      <c r="E672" s="0" t="str">
        <f aca="false">IFERROR(IFERROR(REPLACE(C672,SEARCH($E$1,C672,1),LEN($E$1),""),REPLACE(C672,SEARCH($F$1,C672,1),LEN($F$1),"")),C672)</f>
        <v>www.studentcrowd.com/university-l1005307-s1008392-the_university_of_reading-reading</v>
      </c>
      <c r="F672" s="0" t="str">
        <f aca="false">REPLACE(E672,SEARCH("/",E672,1),LEN(E672),"")</f>
        <v>www.studentcrowd.com</v>
      </c>
      <c r="G672" s="0" t="n">
        <f aca="false">IF(F672="www.studentcrowd.com",D672*2/10,IF(F672="www.studentsreview.com",D672*2.5/10,"ERROR"))</f>
        <v>0.6</v>
      </c>
      <c r="H672" s="0" t="str">
        <f aca="false">VLOOKUP(G672,Sheet2!$A$1:$B$8,2,0)</f>
        <v>middle_plus</v>
      </c>
      <c r="I672" s="0" t="str">
        <f aca="false">"{""classes"":["""&amp;H672&amp;"""],""text"":"""&amp;A672&amp;"""},"</f>
        <v>{"classes":["middle_plus"],"text":"i like the uni but i feel insignificant there, the lecturers and staff dont bond at all. There is a massive drinking culture which i hate, students there make you feel outcasted if you dont go to union or mnq every week, i find this really annoying as i hate nightclubs and i wish there were more bars and restaurants. The university appears to suck every penny from you with ridiculously priced accommodation to JCR fees that gave us nothing."},</v>
      </c>
    </row>
    <row r="673" customFormat="false" ht="12.8" hidden="false" customHeight="false" outlineLevel="0" collapsed="false">
      <c r="A673" s="0" t="s">
        <v>2115</v>
      </c>
      <c r="B673" s="0" t="s">
        <v>2033</v>
      </c>
      <c r="C673" s="0" t="s">
        <v>2034</v>
      </c>
      <c r="D673" s="0" t="n">
        <v>3</v>
      </c>
      <c r="E673" s="0" t="str">
        <f aca="false">IFERROR(IFERROR(REPLACE(C673,SEARCH($E$1,C673,1),LEN($E$1),""),REPLACE(C673,SEARCH($F$1,C673,1),LEN($F$1),"")),C673)</f>
        <v>www.studentcrowd.com/university-l1005307-s1008392-the_university_of_reading-reading</v>
      </c>
      <c r="F673" s="0" t="str">
        <f aca="false">REPLACE(E673,SEARCH("/",E673,1),LEN(E673),"")</f>
        <v>www.studentcrowd.com</v>
      </c>
      <c r="G673" s="0" t="n">
        <f aca="false">IF(F673="www.studentcrowd.com",D673*2/10,IF(F673="www.studentsreview.com",D673*2.5/10,"ERROR"))</f>
        <v>0.6</v>
      </c>
      <c r="H673" s="0" t="str">
        <f aca="false">VLOOKUP(G673,Sheet2!$A$1:$B$8,2,0)</f>
        <v>middle_plus</v>
      </c>
      <c r="I673" s="0" t="str">
        <f aca="false">"{""classes"":["""&amp;H673&amp;"""],""text"":"""&amp;A673&amp;"""},"</f>
        <v>{"classes":["middle_plus"],"text":"Ill probably get a decent looking degree out of this but it hasnt lived up to my expectations of university- I felt more challenged in secondary school. Classes are dull and the uni is a bit boring. Although there are a fair few decent societies, lad culture seems to dominate halls and its very easy to get outcast if youre not drinking every other day. I also feel that there should be more scope for choice in modules, I still have compulsory modules in third year. In conclusion I wouldnt strongly recommend the university but its OK."},</v>
      </c>
    </row>
    <row r="674" customFormat="false" ht="12.8" hidden="false" customHeight="false" outlineLevel="0" collapsed="false">
      <c r="A674" s="0" t="s">
        <v>2123</v>
      </c>
      <c r="B674" s="0" t="s">
        <v>2033</v>
      </c>
      <c r="C674" s="0" t="s">
        <v>2034</v>
      </c>
      <c r="D674" s="0" t="n">
        <v>3</v>
      </c>
      <c r="E674" s="0" t="str">
        <f aca="false">IFERROR(IFERROR(REPLACE(C674,SEARCH($E$1,C674,1),LEN($E$1),""),REPLACE(C674,SEARCH($F$1,C674,1),LEN($F$1),"")),C674)</f>
        <v>www.studentcrowd.com/university-l1005307-s1008392-the_university_of_reading-reading</v>
      </c>
      <c r="F674" s="0" t="str">
        <f aca="false">REPLACE(E674,SEARCH("/",E674,1),LEN(E674),"")</f>
        <v>www.studentcrowd.com</v>
      </c>
      <c r="G674" s="0" t="n">
        <f aca="false">IF(F674="www.studentcrowd.com",D674*2/10,IF(F674="www.studentsreview.com",D674*2.5/10,"ERROR"))</f>
        <v>0.6</v>
      </c>
      <c r="H674" s="0" t="str">
        <f aca="false">VLOOKUP(G674,Sheet2!$A$1:$B$8,2,0)</f>
        <v>middle_plus</v>
      </c>
      <c r="I674" s="0" t="str">
        <f aca="false">"{""classes"":["""&amp;H674&amp;"""],""text"":"""&amp;A674&amp;"""},"</f>
        <v>{"classes":["middle_plus"],"text":"Hard to compare when this is my first experience of university. However the internet service here is very unreliable."},</v>
      </c>
    </row>
    <row r="675" customFormat="false" ht="12.8" hidden="false" customHeight="false" outlineLevel="0" collapsed="false">
      <c r="A675" s="0" t="s">
        <v>2134</v>
      </c>
      <c r="B675" s="0" t="s">
        <v>2033</v>
      </c>
      <c r="C675" s="0" t="s">
        <v>2034</v>
      </c>
      <c r="D675" s="0" t="n">
        <v>3</v>
      </c>
      <c r="E675" s="0" t="str">
        <f aca="false">IFERROR(IFERROR(REPLACE(C675,SEARCH($E$1,C675,1),LEN($E$1),""),REPLACE(C675,SEARCH($F$1,C675,1),LEN($F$1),"")),C675)</f>
        <v>www.studentcrowd.com/university-l1005307-s1008392-the_university_of_reading-reading</v>
      </c>
      <c r="F675" s="0" t="str">
        <f aca="false">REPLACE(E675,SEARCH("/",E675,1),LEN(E675),"")</f>
        <v>www.studentcrowd.com</v>
      </c>
      <c r="G675" s="0" t="n">
        <f aca="false">IF(F675="www.studentcrowd.com",D675*2/10,IF(F675="www.studentsreview.com",D675*2.5/10,"ERROR"))</f>
        <v>0.6</v>
      </c>
      <c r="H675" s="0" t="str">
        <f aca="false">VLOOKUP(G675,Sheet2!$A$1:$B$8,2,0)</f>
        <v>middle_plus</v>
      </c>
      <c r="I675" s="0" t="str">
        <f aca="false">"{""classes"":["""&amp;H675&amp;"""],""text"":"""&amp;A675&amp;"""},"</f>
        <v>{"classes":["middle_plus"],"text":"The university is great, it provides a large range of opportunities to its students and the staff are very good. However the university have poor halls. Many are infested with silverfish and have mould on the windows. Generally halls social aspect it great though."},</v>
      </c>
    </row>
    <row r="676" customFormat="false" ht="12.8" hidden="false" customHeight="false" outlineLevel="0" collapsed="false">
      <c r="A676" s="0" t="s">
        <v>2141</v>
      </c>
      <c r="B676" s="0" t="s">
        <v>2139</v>
      </c>
      <c r="C676" s="0" t="s">
        <v>2140</v>
      </c>
      <c r="D676" s="0" t="n">
        <v>3</v>
      </c>
      <c r="E676" s="0" t="str">
        <f aca="false">IFERROR(IFERROR(REPLACE(C676,SEARCH($E$1,C676,1),LEN($E$1),""),REPLACE(C676,SEARCH($F$1,C676,1),LEN($F$1),"")),C676)</f>
        <v>www.studentcrowd.com/university-l1000368-s1008552-university_of_bath-bath</v>
      </c>
      <c r="F676" s="0" t="str">
        <f aca="false">REPLACE(E676,SEARCH("/",E676,1),LEN(E676),"")</f>
        <v>www.studentcrowd.com</v>
      </c>
      <c r="G676" s="0" t="n">
        <f aca="false">IF(F676="www.studentcrowd.com",D676*2/10,IF(F676="www.studentsreview.com",D676*2.5/10,"ERROR"))</f>
        <v>0.6</v>
      </c>
      <c r="H676" s="0" t="str">
        <f aca="false">VLOOKUP(G676,Sheet2!$A$1:$B$8,2,0)</f>
        <v>middle_plus</v>
      </c>
      <c r="I676" s="0" t="str">
        <f aca="false">"{""classes"":["""&amp;H676&amp;"""],""text"":"""&amp;A676&amp;"""},"</f>
        <v>{"classes":["middle_plus"],"text":"I did a one year masters course here and was really surprised by the facultys attitude towards students which at best was a lack of concern and at the worst was one of disdain and outward annoyance. The entire course was plagued by administrative gaffs with our department head unable to cope with the mounting number of problems  one of which was unprofessional and inappropriate supervisor behavior  This resulted in the administration blaming an entire cohort of students in an attempt to sweep problems under the rug rather than solve them. Even so the supervisors that they assign for research projects are also wildly unsupervised which can leave you either in a great lab where you learn a lot to an experience one student had where her supervisor threatened to kick her out of the course for being uncomfortable with killing conscious mice. If youre going to spend money on your education, you might as well make it count by going somewhere else"},</v>
      </c>
    </row>
    <row r="677" customFormat="false" ht="12.8" hidden="false" customHeight="false" outlineLevel="0" collapsed="false">
      <c r="A677" s="0" t="s">
        <v>2143</v>
      </c>
      <c r="B677" s="0" t="s">
        <v>2139</v>
      </c>
      <c r="C677" s="0" t="s">
        <v>2140</v>
      </c>
      <c r="D677" s="0" t="n">
        <v>1</v>
      </c>
      <c r="E677" s="0" t="str">
        <f aca="false">IFERROR(IFERROR(REPLACE(C677,SEARCH($E$1,C677,1),LEN($E$1),""),REPLACE(C677,SEARCH($F$1,C677,1),LEN($F$1),"")),C677)</f>
        <v>www.studentcrowd.com/university-l1000368-s1008552-university_of_bath-bath</v>
      </c>
      <c r="F677" s="0" t="str">
        <f aca="false">REPLACE(E677,SEARCH("/",E677,1),LEN(E677),"")</f>
        <v>www.studentcrowd.com</v>
      </c>
      <c r="G677" s="0" t="n">
        <f aca="false">IF(F677="www.studentcrowd.com",D677*2/10,IF(F677="www.studentsreview.com",D677*2.5/10,"ERROR"))</f>
        <v>0.2</v>
      </c>
      <c r="H677" s="0" t="str">
        <f aca="false">VLOOKUP(G677,Sheet2!$A$1:$B$8,2,0)</f>
        <v>bad</v>
      </c>
      <c r="I677" s="0" t="str">
        <f aca="false">"{""classes"":["""&amp;H677&amp;"""],""text"":"""&amp;A677&amp;"""},"</f>
        <v>{"classes":["bad"],"text":"Apart from the fields surrounding the main university campus, it has to be up there with one of the ugliest campuses in the UK. If students werent to see the league tables and choose based on looks, I guarantee a large amount of students wouldnt apply. The main  Parade  is gloomy and wind tunnel-esque and when you look around you see big concrete blocks which youll have the pleasure of studying in for the next three  or four  years. The single library isnt big enough to accommodate the students which need to use it and there is no where else to really do work unless you want to work in one of the noisy campus eateries, which are overpriced and have generally poor quality food  however I do rate the beef chilli, just the right amount of spice and good ratio of meat to sauce.  The Students Union is small and offers very little in terms of somewhere to go with your mates and youll find yourself bored in there in ten minutes or so."},</v>
      </c>
    </row>
    <row r="678" customFormat="false" ht="12.8" hidden="false" customHeight="false" outlineLevel="0" collapsed="false">
      <c r="A678" s="0" t="s">
        <v>2157</v>
      </c>
      <c r="B678" s="0" t="s">
        <v>2139</v>
      </c>
      <c r="C678" s="0" t="s">
        <v>2140</v>
      </c>
      <c r="D678" s="0" t="n">
        <v>3</v>
      </c>
      <c r="E678" s="0" t="str">
        <f aca="false">IFERROR(IFERROR(REPLACE(C678,SEARCH($E$1,C678,1),LEN($E$1),""),REPLACE(C678,SEARCH($F$1,C678,1),LEN($F$1),"")),C678)</f>
        <v>www.studentcrowd.com/university-l1000368-s1008552-university_of_bath-bath</v>
      </c>
      <c r="F678" s="0" t="str">
        <f aca="false">REPLACE(E678,SEARCH("/",E678,1),LEN(E678),"")</f>
        <v>www.studentcrowd.com</v>
      </c>
      <c r="G678" s="0" t="n">
        <f aca="false">IF(F678="www.studentcrowd.com",D678*2/10,IF(F678="www.studentsreview.com",D678*2.5/10,"ERROR"))</f>
        <v>0.6</v>
      </c>
      <c r="H678" s="0" t="str">
        <f aca="false">VLOOKUP(G678,Sheet2!$A$1:$B$8,2,0)</f>
        <v>middle_plus</v>
      </c>
      <c r="I678" s="0" t="str">
        <f aca="false">"{""classes"":["""&amp;H678&amp;"""],""text"":"""&amp;A678&amp;"""},"</f>
        <v>{"classes":["middle_plus"],"text":"Overcrowded. Thats all I can say. The facilities are great, but at busy periods its near impossible to use them. The gym is always full, making the membership completely not worth it. Its always a struggle to find a spare seat at the library. The WiFi does not reach all bedrooms."},</v>
      </c>
    </row>
    <row r="679" customFormat="false" ht="12.8" hidden="false" customHeight="false" outlineLevel="0" collapsed="false">
      <c r="A679" s="0" t="s">
        <v>2162</v>
      </c>
      <c r="B679" s="0" t="s">
        <v>2139</v>
      </c>
      <c r="C679" s="0" t="s">
        <v>2140</v>
      </c>
      <c r="D679" s="0" t="n">
        <v>3</v>
      </c>
      <c r="E679" s="0" t="str">
        <f aca="false">IFERROR(IFERROR(REPLACE(C679,SEARCH($E$1,C679,1),LEN($E$1),""),REPLACE(C679,SEARCH($F$1,C679,1),LEN($F$1),"")),C679)</f>
        <v>www.studentcrowd.com/university-l1000368-s1008552-university_of_bath-bath</v>
      </c>
      <c r="F679" s="0" t="str">
        <f aca="false">REPLACE(E679,SEARCH("/",E679,1),LEN(E679),"")</f>
        <v>www.studentcrowd.com</v>
      </c>
      <c r="G679" s="0" t="n">
        <f aca="false">IF(F679="www.studentcrowd.com",D679*2/10,IF(F679="www.studentsreview.com",D679*2.5/10,"ERROR"))</f>
        <v>0.6</v>
      </c>
      <c r="H679" s="0" t="str">
        <f aca="false">VLOOKUP(G679,Sheet2!$A$1:$B$8,2,0)</f>
        <v>middle_plus</v>
      </c>
      <c r="I679" s="0" t="str">
        <f aca="false">"{""classes"":["""&amp;H679&amp;"""],""text"":"""&amp;A679&amp;"""},"</f>
        <v>{"classes":["middle_plus"],"text":"Not satisfied. Terrible accommodation."},</v>
      </c>
    </row>
    <row r="680" customFormat="false" ht="12.8" hidden="false" customHeight="false" outlineLevel="0" collapsed="false">
      <c r="A680" s="0" t="s">
        <v>2167</v>
      </c>
      <c r="B680" s="0" t="s">
        <v>2139</v>
      </c>
      <c r="C680" s="0" t="s">
        <v>2140</v>
      </c>
      <c r="D680" s="0" t="n">
        <v>3</v>
      </c>
      <c r="E680" s="0" t="str">
        <f aca="false">IFERROR(IFERROR(REPLACE(C680,SEARCH($E$1,C680,1),LEN($E$1),""),REPLACE(C680,SEARCH($F$1,C680,1),LEN($F$1),"")),C680)</f>
        <v>www.studentcrowd.com/university-l1000368-s1008552-university_of_bath-bath</v>
      </c>
      <c r="F680" s="0" t="str">
        <f aca="false">REPLACE(E680,SEARCH("/",E680,1),LEN(E680),"")</f>
        <v>www.studentcrowd.com</v>
      </c>
      <c r="G680" s="0" t="n">
        <f aca="false">IF(F680="www.studentcrowd.com",D680*2/10,IF(F680="www.studentsreview.com",D680*2.5/10,"ERROR"))</f>
        <v>0.6</v>
      </c>
      <c r="H680" s="0" t="str">
        <f aca="false">VLOOKUP(G680,Sheet2!$A$1:$B$8,2,0)</f>
        <v>middle_plus</v>
      </c>
      <c r="I680" s="0" t="str">
        <f aca="false">"{""classes"":["""&amp;H680&amp;"""],""text"":"""&amp;A680&amp;"""},"</f>
        <v>{"classes":["middle_plus"],"text":"Needs more accommodation and a lower limit on people needed for a society for more varied societies."},</v>
      </c>
    </row>
    <row r="681" customFormat="false" ht="12.8" hidden="false" customHeight="false" outlineLevel="0" collapsed="false">
      <c r="A681" s="0" t="s">
        <v>2194</v>
      </c>
      <c r="B681" s="0" t="s">
        <v>2139</v>
      </c>
      <c r="C681" s="0" t="s">
        <v>2140</v>
      </c>
      <c r="D681" s="0" t="n">
        <v>2</v>
      </c>
      <c r="E681" s="0" t="str">
        <f aca="false">IFERROR(IFERROR(REPLACE(C681,SEARCH($E$1,C681,1),LEN($E$1),""),REPLACE(C681,SEARCH($F$1,C681,1),LEN($F$1),"")),C681)</f>
        <v>www.studentcrowd.com/university-l1000368-s1008552-university_of_bath-bath</v>
      </c>
      <c r="F681" s="0" t="str">
        <f aca="false">REPLACE(E681,SEARCH("/",E681,1),LEN(E681),"")</f>
        <v>www.studentcrowd.com</v>
      </c>
      <c r="G681" s="0" t="n">
        <f aca="false">IF(F681="www.studentcrowd.com",D681*2/10,IF(F681="www.studentsreview.com",D681*2.5/10,"ERROR"))</f>
        <v>0.4</v>
      </c>
      <c r="H681" s="0" t="str">
        <f aca="false">VLOOKUP(G681,Sheet2!$A$1:$B$8,2,0)</f>
        <v>middle_minus</v>
      </c>
      <c r="I681" s="0" t="str">
        <f aca="false">"{""classes"":["""&amp;H681&amp;"""],""text"":"""&amp;A681&amp;"""},"</f>
        <v>{"classes":["middle_minus"],"text":"Full of dull sports students and privately-educated home-counties  lads  and identikit blonde girls. Far out of town with an appalling bus route and limited facilities on campus. Run by a VC on close to ВЈ400k a year who doesnt care about students - increases in the number of freshers each year means students are now sharing what used to be single rooms, and cohorts are being split in two as the whole class wouldnt fit in any of the lecture halls. Study space is not being increased in line with student numbers and management doesnt seem to care. Good for getting a job due to the emphasis on placements but not much else."},</v>
      </c>
    </row>
    <row r="682" customFormat="false" ht="12.8" hidden="false" customHeight="false" outlineLevel="0" collapsed="false">
      <c r="A682" s="0" t="s">
        <v>2240</v>
      </c>
      <c r="B682" s="0" t="s">
        <v>2139</v>
      </c>
      <c r="C682" s="0" t="s">
        <v>2140</v>
      </c>
      <c r="D682" s="0" t="n">
        <v>3</v>
      </c>
      <c r="E682" s="0" t="str">
        <f aca="false">IFERROR(IFERROR(REPLACE(C682,SEARCH($E$1,C682,1),LEN($E$1),""),REPLACE(C682,SEARCH($F$1,C682,1),LEN($F$1),"")),C682)</f>
        <v>www.studentcrowd.com/university-l1000368-s1008552-university_of_bath-bath</v>
      </c>
      <c r="F682" s="0" t="str">
        <f aca="false">REPLACE(E682,SEARCH("/",E682,1),LEN(E682),"")</f>
        <v>www.studentcrowd.com</v>
      </c>
      <c r="G682" s="0" t="n">
        <f aca="false">IF(F682="www.studentcrowd.com",D682*2/10,IF(F682="www.studentsreview.com",D682*2.5/10,"ERROR"))</f>
        <v>0.6</v>
      </c>
      <c r="H682" s="0" t="str">
        <f aca="false">VLOOKUP(G682,Sheet2!$A$1:$B$8,2,0)</f>
        <v>middle_plus</v>
      </c>
      <c r="I682" s="0" t="str">
        <f aca="false">"{""classes"":["""&amp;H682&amp;"""],""text"":"""&amp;A682&amp;"""},"</f>
        <v>{"classes":["middle_plus"],"text":"Love my house. But facilities could be improved"},</v>
      </c>
    </row>
    <row r="683" customFormat="false" ht="12.8" hidden="false" customHeight="false" outlineLevel="0" collapsed="false">
      <c r="A683" s="0" t="s">
        <v>2245</v>
      </c>
      <c r="B683" s="0" t="s">
        <v>2242</v>
      </c>
      <c r="C683" s="0" t="s">
        <v>2243</v>
      </c>
      <c r="D683" s="0" t="n">
        <v>1</v>
      </c>
      <c r="E683" s="0" t="str">
        <f aca="false">IFERROR(IFERROR(REPLACE(C683,SEARCH($E$1,C683,1),LEN($E$1),""),REPLACE(C683,SEARCH($F$1,C683,1),LEN($F$1),"")),C683)</f>
        <v>www.studentcrowd.com/university-l1001565-s1008232-the_university_of_essex-colchester</v>
      </c>
      <c r="F683" s="0" t="str">
        <f aca="false">REPLACE(E683,SEARCH("/",E683,1),LEN(E683),"")</f>
        <v>www.studentcrowd.com</v>
      </c>
      <c r="G683" s="0" t="n">
        <f aca="false">IF(F683="www.studentcrowd.com",D683*2/10,IF(F683="www.studentsreview.com",D683*2.5/10,"ERROR"))</f>
        <v>0.2</v>
      </c>
      <c r="H683" s="0" t="str">
        <f aca="false">VLOOKUP(G683,Sheet2!$A$1:$B$8,2,0)</f>
        <v>bad</v>
      </c>
      <c r="I683" s="0" t="str">
        <f aca="false">"{""classes"":["""&amp;H683&amp;"""],""text"":"""&amp;A683&amp;"""},"</f>
        <v>{"classes":["bad"],"text":"I do not recommend anyone to join this campus, its the worst place to study masters if you decide to go to Southend-on-sea you will lose one year of your life"},</v>
      </c>
    </row>
    <row r="684" customFormat="false" ht="12.8" hidden="false" customHeight="false" outlineLevel="0" collapsed="false">
      <c r="A684" s="0" t="s">
        <v>2250</v>
      </c>
      <c r="B684" s="0" t="s">
        <v>2242</v>
      </c>
      <c r="C684" s="0" t="s">
        <v>2243</v>
      </c>
      <c r="D684" s="0" t="n">
        <v>1</v>
      </c>
      <c r="E684" s="0" t="str">
        <f aca="false">IFERROR(IFERROR(REPLACE(C684,SEARCH($E$1,C684,1),LEN($E$1),""),REPLACE(C684,SEARCH($F$1,C684,1),LEN($F$1),"")),C684)</f>
        <v>www.studentcrowd.com/university-l1001565-s1008232-the_university_of_essex-colchester</v>
      </c>
      <c r="F684" s="0" t="str">
        <f aca="false">REPLACE(E684,SEARCH("/",E684,1),LEN(E684),"")</f>
        <v>www.studentcrowd.com</v>
      </c>
      <c r="G684" s="0" t="n">
        <f aca="false">IF(F684="www.studentcrowd.com",D684*2/10,IF(F684="www.studentsreview.com",D684*2.5/10,"ERROR"))</f>
        <v>0.2</v>
      </c>
      <c r="H684" s="0" t="str">
        <f aca="false">VLOOKUP(G684,Sheet2!$A$1:$B$8,2,0)</f>
        <v>bad</v>
      </c>
      <c r="I684" s="0" t="str">
        <f aca="false">"{""classes"":["""&amp;H684&amp;"""],""text"":"""&amp;A684&amp;"""},"</f>
        <v>{"classes":["bad"],"text":"Very poor communication, very poor student support"},</v>
      </c>
    </row>
    <row r="685" customFormat="false" ht="12.8" hidden="false" customHeight="false" outlineLevel="0" collapsed="false">
      <c r="A685" s="0" t="s">
        <v>2254</v>
      </c>
      <c r="B685" s="0" t="s">
        <v>2242</v>
      </c>
      <c r="C685" s="0" t="s">
        <v>2243</v>
      </c>
      <c r="D685" s="0" t="n">
        <v>2</v>
      </c>
      <c r="E685" s="0" t="str">
        <f aca="false">IFERROR(IFERROR(REPLACE(C685,SEARCH($E$1,C685,1),LEN($E$1),""),REPLACE(C685,SEARCH($F$1,C685,1),LEN($F$1),"")),C685)</f>
        <v>www.studentcrowd.com/university-l1001565-s1008232-the_university_of_essex-colchester</v>
      </c>
      <c r="F685" s="0" t="str">
        <f aca="false">REPLACE(E685,SEARCH("/",E685,1),LEN(E685),"")</f>
        <v>www.studentcrowd.com</v>
      </c>
      <c r="G685" s="0" t="n">
        <f aca="false">IF(F685="www.studentcrowd.com",D685*2/10,IF(F685="www.studentsreview.com",D685*2.5/10,"ERROR"))</f>
        <v>0.4</v>
      </c>
      <c r="H685" s="0" t="str">
        <f aca="false">VLOOKUP(G685,Sheet2!$A$1:$B$8,2,0)</f>
        <v>middle_minus</v>
      </c>
      <c r="I685" s="0" t="str">
        <f aca="false">"{""classes"":["""&amp;H685&amp;"""],""text"":"""&amp;A685&amp;"""},"</f>
        <v>{"classes":["middle_minus"],"text":"If you can go somewhere better, do it"},</v>
      </c>
    </row>
    <row r="686" customFormat="false" ht="12.8" hidden="false" customHeight="false" outlineLevel="0" collapsed="false">
      <c r="A686" s="0" t="s">
        <v>2258</v>
      </c>
      <c r="B686" s="0" t="s">
        <v>2242</v>
      </c>
      <c r="C686" s="0" t="s">
        <v>2243</v>
      </c>
      <c r="D686" s="0" t="n">
        <v>1</v>
      </c>
      <c r="E686" s="0" t="str">
        <f aca="false">IFERROR(IFERROR(REPLACE(C686,SEARCH($E$1,C686,1),LEN($E$1),""),REPLACE(C686,SEARCH($F$1,C686,1),LEN($F$1),"")),C686)</f>
        <v>www.studentcrowd.com/university-l1001565-s1008232-the_university_of_essex-colchester</v>
      </c>
      <c r="F686" s="0" t="str">
        <f aca="false">REPLACE(E686,SEARCH("/",E686,1),LEN(E686),"")</f>
        <v>www.studentcrowd.com</v>
      </c>
      <c r="G686" s="0" t="n">
        <f aca="false">IF(F686="www.studentcrowd.com",D686*2/10,IF(F686="www.studentsreview.com",D686*2.5/10,"ERROR"))</f>
        <v>0.2</v>
      </c>
      <c r="H686" s="0" t="str">
        <f aca="false">VLOOKUP(G686,Sheet2!$A$1:$B$8,2,0)</f>
        <v>bad</v>
      </c>
      <c r="I686" s="0" t="str">
        <f aca="false">"{""classes"":["""&amp;H686&amp;"""],""text"":"""&amp;A686&amp;"""},"</f>
        <v>{"classes":["bad"],"text":"The campus was designed by a Brutalist architect. Its not as bad as it sounds: its a lot worse. A concrete desert in the middle of Essex with the hideous, towering eye-sore for student accommodation, it is definitely the ugliest campus ever."},</v>
      </c>
    </row>
    <row r="687" customFormat="false" ht="12.8" hidden="false" customHeight="false" outlineLevel="0" collapsed="false">
      <c r="A687" s="0" t="s">
        <v>2259</v>
      </c>
      <c r="B687" s="0" t="s">
        <v>2242</v>
      </c>
      <c r="C687" s="0" t="s">
        <v>2243</v>
      </c>
      <c r="D687" s="0" t="n">
        <v>1</v>
      </c>
      <c r="E687" s="0" t="str">
        <f aca="false">IFERROR(IFERROR(REPLACE(C687,SEARCH($E$1,C687,1),LEN($E$1),""),REPLACE(C687,SEARCH($F$1,C687,1),LEN($F$1),"")),C687)</f>
        <v>www.studentcrowd.com/university-l1001565-s1008232-the_university_of_essex-colchester</v>
      </c>
      <c r="F687" s="0" t="str">
        <f aca="false">REPLACE(E687,SEARCH("/",E687,1),LEN(E687),"")</f>
        <v>www.studentcrowd.com</v>
      </c>
      <c r="G687" s="0" t="n">
        <f aca="false">IF(F687="www.studentcrowd.com",D687*2/10,IF(F687="www.studentsreview.com",D687*2.5/10,"ERROR"))</f>
        <v>0.2</v>
      </c>
      <c r="H687" s="0" t="str">
        <f aca="false">VLOOKUP(G687,Sheet2!$A$1:$B$8,2,0)</f>
        <v>bad</v>
      </c>
      <c r="I687" s="0" t="str">
        <f aca="false">"{""classes"":["""&amp;H687&amp;"""],""text"":"""&amp;A687&amp;"""},"</f>
        <v>{"classes":["bad"],"text":"Resolutely Awful The accommodations undergraduates receive are horrid, grey eye-sores. The food served, if improved immensely, would be awful."},</v>
      </c>
    </row>
    <row r="688" customFormat="false" ht="12.8" hidden="false" customHeight="false" outlineLevel="0" collapsed="false">
      <c r="A688" s="0" t="s">
        <v>2260</v>
      </c>
      <c r="B688" s="0" t="s">
        <v>2242</v>
      </c>
      <c r="C688" s="0" t="s">
        <v>2243</v>
      </c>
      <c r="D688" s="0" t="n">
        <v>1</v>
      </c>
      <c r="E688" s="0" t="str">
        <f aca="false">IFERROR(IFERROR(REPLACE(C688,SEARCH($E$1,C688,1),LEN($E$1),""),REPLACE(C688,SEARCH($F$1,C688,1),LEN($F$1),"")),C688)</f>
        <v>www.studentcrowd.com/university-l1001565-s1008232-the_university_of_essex-colchester</v>
      </c>
      <c r="F688" s="0" t="str">
        <f aca="false">REPLACE(E688,SEARCH("/",E688,1),LEN(E688),"")</f>
        <v>www.studentcrowd.com</v>
      </c>
      <c r="G688" s="0" t="n">
        <f aca="false">IF(F688="www.studentcrowd.com",D688*2/10,IF(F688="www.studentsreview.com",D688*2.5/10,"ERROR"))</f>
        <v>0.2</v>
      </c>
      <c r="H688" s="0" t="str">
        <f aca="false">VLOOKUP(G688,Sheet2!$A$1:$B$8,2,0)</f>
        <v>bad</v>
      </c>
      <c r="I688" s="0" t="str">
        <f aca="false">"{""classes"":["""&amp;H688&amp;"""],""text"":"""&amp;A688&amp;"""},"</f>
        <v>{"classes":["bad"],"text":"Resolutely Awful At least half of my lecturers have no research record in the subject of their teaching. Students who clearly do not belong in higher-education at all received the same grades as I did. The main qualification is graduate candidates money. The accommodations undergraduates receive are horrid, grey eye-sores. The food served, if improved immensely, would be awful. And thats just the start. I hear Essex used to have been a respectable institution. It is now nothing but a racket, a money-making rag-tag of pencil-pushers and arse-kissing third-grade researchers who have very little to offer in exchange for your money. Read more here: http://www.lrb.co.uk/v36/n17/marina-warner/diary http://www.lrb.co.uk/v37/n06/marina-warner/learning-my-lesson NOT RECOMMENDED AT ALL"},</v>
      </c>
    </row>
    <row r="689" customFormat="false" ht="12.8" hidden="false" customHeight="false" outlineLevel="0" collapsed="false">
      <c r="A689" s="0" t="s">
        <v>2266</v>
      </c>
      <c r="B689" s="0" t="s">
        <v>2242</v>
      </c>
      <c r="C689" s="0" t="s">
        <v>2243</v>
      </c>
      <c r="D689" s="0" t="n">
        <v>1</v>
      </c>
      <c r="E689" s="0" t="str">
        <f aca="false">IFERROR(IFERROR(REPLACE(C689,SEARCH($E$1,C689,1),LEN($E$1),""),REPLACE(C689,SEARCH($F$1,C689,1),LEN($F$1),"")),C689)</f>
        <v>www.studentcrowd.com/university-l1001565-s1008232-the_university_of_essex-colchester</v>
      </c>
      <c r="F689" s="0" t="str">
        <f aca="false">REPLACE(E689,SEARCH("/",E689,1),LEN(E689),"")</f>
        <v>www.studentcrowd.com</v>
      </c>
      <c r="G689" s="0" t="n">
        <f aca="false">IF(F689="www.studentcrowd.com",D689*2/10,IF(F689="www.studentsreview.com",D689*2.5/10,"ERROR"))</f>
        <v>0.2</v>
      </c>
      <c r="H689" s="0" t="str">
        <f aca="false">VLOOKUP(G689,Sheet2!$A$1:$B$8,2,0)</f>
        <v>bad</v>
      </c>
      <c r="I689" s="0" t="str">
        <f aca="false">"{""classes"":["""&amp;H689&amp;"""],""text"":"""&amp;A689&amp;"""},"</f>
        <v>{"classes":["bad"],"text":"I am an ex-mental health nursing student of this university and was treated appallingly by The School of Health and Human Sciences. I have a mental health condition and was unfairly kicked off of my course with only 8 months remaining of my degree because at this point I owed a mere 40 placement hours! Considering, I still had two placements remaining and had shown that I was more than willing to make up time previously, this should not have been grounds for dismissal as I had been performing well on placement and academically. I was also wrongly advised not to use all of my two weeks holiday for making up placement hours so used just one week instead. I was then brought in front of a committee who claimed that I wouldnt be able to make up the 40 hours. The university were aware of my condition as I had to intermit a year due to illness. I have since set up a petition on www.change.org to protest the decision. Do not go here if you suffer from a mental health condition."},</v>
      </c>
    </row>
    <row r="690" customFormat="false" ht="12.8" hidden="false" customHeight="false" outlineLevel="0" collapsed="false">
      <c r="A690" s="0" t="s">
        <v>2267</v>
      </c>
      <c r="B690" s="0" t="s">
        <v>2242</v>
      </c>
      <c r="C690" s="0" t="s">
        <v>2243</v>
      </c>
      <c r="D690" s="0" t="n">
        <v>1</v>
      </c>
      <c r="E690" s="0" t="str">
        <f aca="false">IFERROR(IFERROR(REPLACE(C690,SEARCH($E$1,C690,1),LEN($E$1),""),REPLACE(C690,SEARCH($F$1,C690,1),LEN($F$1),"")),C690)</f>
        <v>www.studentcrowd.com/university-l1001565-s1008232-the_university_of_essex-colchester</v>
      </c>
      <c r="F690" s="0" t="str">
        <f aca="false">REPLACE(E690,SEARCH("/",E690,1),LEN(E690),"")</f>
        <v>www.studentcrowd.com</v>
      </c>
      <c r="G690" s="0" t="n">
        <f aca="false">IF(F690="www.studentcrowd.com",D690*2/10,IF(F690="www.studentsreview.com",D690*2.5/10,"ERROR"))</f>
        <v>0.2</v>
      </c>
      <c r="H690" s="0" t="str">
        <f aca="false">VLOOKUP(G690,Sheet2!$A$1:$B$8,2,0)</f>
        <v>bad</v>
      </c>
      <c r="I690" s="0" t="str">
        <f aca="false">"{""classes"":["""&amp;H690&amp;"""],""text"":"""&amp;A690&amp;"""},"</f>
        <v>{"classes":["bad"],"text":"most selfish university, does not promote getting experience or jobs.horrible overpriced accommodation. useless staff. horrible lecturers who wrongly mark your assignments  by accident  . internet never worked. campus shop overpriced,"},</v>
      </c>
    </row>
    <row r="691" customFormat="false" ht="12.8" hidden="false" customHeight="false" outlineLevel="0" collapsed="false">
      <c r="A691" s="0" t="s">
        <v>2268</v>
      </c>
      <c r="B691" s="0" t="s">
        <v>2242</v>
      </c>
      <c r="C691" s="0" t="s">
        <v>2243</v>
      </c>
      <c r="D691" s="0" t="n">
        <v>3</v>
      </c>
      <c r="E691" s="0" t="str">
        <f aca="false">IFERROR(IFERROR(REPLACE(C691,SEARCH($E$1,C691,1),LEN($E$1),""),REPLACE(C691,SEARCH($F$1,C691,1),LEN($F$1),"")),C691)</f>
        <v>www.studentcrowd.com/university-l1001565-s1008232-the_university_of_essex-colchester</v>
      </c>
      <c r="F691" s="0" t="str">
        <f aca="false">REPLACE(E691,SEARCH("/",E691,1),LEN(E691),"")</f>
        <v>www.studentcrowd.com</v>
      </c>
      <c r="G691" s="0" t="n">
        <f aca="false">IF(F691="www.studentcrowd.com",D691*2/10,IF(F691="www.studentsreview.com",D691*2.5/10,"ERROR"))</f>
        <v>0.6</v>
      </c>
      <c r="H691" s="0" t="str">
        <f aca="false">VLOOKUP(G691,Sheet2!$A$1:$B$8,2,0)</f>
        <v>middle_plus</v>
      </c>
      <c r="I691" s="0" t="str">
        <f aca="false">"{""classes"":["""&amp;H691&amp;"""],""text"":"""&amp;A691&amp;"""},"</f>
        <v>{"classes":["middle_plus"],"text":"Love the uni, but the campus is quite far away from everything."},</v>
      </c>
    </row>
    <row r="692" customFormat="false" ht="12.8" hidden="false" customHeight="false" outlineLevel="0" collapsed="false">
      <c r="A692" s="0" t="s">
        <v>2271</v>
      </c>
      <c r="B692" s="0" t="s">
        <v>2242</v>
      </c>
      <c r="C692" s="0" t="s">
        <v>2243</v>
      </c>
      <c r="D692" s="0" t="n">
        <v>3</v>
      </c>
      <c r="E692" s="0" t="str">
        <f aca="false">IFERROR(IFERROR(REPLACE(C692,SEARCH($E$1,C692,1),LEN($E$1),""),REPLACE(C692,SEARCH($F$1,C692,1),LEN($F$1),"")),C692)</f>
        <v>www.studentcrowd.com/university-l1001565-s1008232-the_university_of_essex-colchester</v>
      </c>
      <c r="F692" s="0" t="str">
        <f aca="false">REPLACE(E692,SEARCH("/",E692,1),LEN(E692),"")</f>
        <v>www.studentcrowd.com</v>
      </c>
      <c r="G692" s="0" t="n">
        <f aca="false">IF(F692="www.studentcrowd.com",D692*2/10,IF(F692="www.studentsreview.com",D692*2.5/10,"ERROR"))</f>
        <v>0.6</v>
      </c>
      <c r="H692" s="0" t="str">
        <f aca="false">VLOOKUP(G692,Sheet2!$A$1:$B$8,2,0)</f>
        <v>middle_plus</v>
      </c>
      <c r="I692" s="0" t="str">
        <f aca="false">"{""classes"":["""&amp;H692&amp;"""],""text"":"""&amp;A692&amp;"""},"</f>
        <v>{"classes":["middle_plus"],"text":"University doesnt believe free speech is a thing we should have."},</v>
      </c>
    </row>
    <row r="693" customFormat="false" ht="12.8" hidden="false" customHeight="false" outlineLevel="0" collapsed="false">
      <c r="A693" s="0" t="s">
        <v>2274</v>
      </c>
      <c r="B693" s="0" t="s">
        <v>2242</v>
      </c>
      <c r="C693" s="0" t="s">
        <v>2243</v>
      </c>
      <c r="D693" s="0" t="n">
        <v>3</v>
      </c>
      <c r="E693" s="0" t="str">
        <f aca="false">IFERROR(IFERROR(REPLACE(C693,SEARCH($E$1,C693,1),LEN($E$1),""),REPLACE(C693,SEARCH($F$1,C693,1),LEN($F$1),"")),C693)</f>
        <v>www.studentcrowd.com/university-l1001565-s1008232-the_university_of_essex-colchester</v>
      </c>
      <c r="F693" s="0" t="str">
        <f aca="false">REPLACE(E693,SEARCH("/",E693,1),LEN(E693),"")</f>
        <v>www.studentcrowd.com</v>
      </c>
      <c r="G693" s="0" t="n">
        <f aca="false">IF(F693="www.studentcrowd.com",D693*2/10,IF(F693="www.studentsreview.com",D693*2.5/10,"ERROR"))</f>
        <v>0.6</v>
      </c>
      <c r="H693" s="0" t="str">
        <f aca="false">VLOOKUP(G693,Sheet2!$A$1:$B$8,2,0)</f>
        <v>middle_plus</v>
      </c>
      <c r="I693" s="0" t="str">
        <f aca="false">"{""classes"":["""&amp;H693&amp;"""],""text"":"""&amp;A693&amp;"""},"</f>
        <v>{"classes":["middle_plus"],"text":"Decent campus and faculties. However Computer science teaching standards are very, very poor. The Student Union are also very big money grabbers who dont really care for the students."},</v>
      </c>
    </row>
    <row r="694" customFormat="false" ht="12.8" hidden="false" customHeight="false" outlineLevel="0" collapsed="false">
      <c r="A694" s="0" t="s">
        <v>2285</v>
      </c>
      <c r="B694" s="0" t="s">
        <v>2242</v>
      </c>
      <c r="C694" s="0" t="s">
        <v>2243</v>
      </c>
      <c r="D694" s="0" t="n">
        <v>3</v>
      </c>
      <c r="E694" s="0" t="str">
        <f aca="false">IFERROR(IFERROR(REPLACE(C694,SEARCH($E$1,C694,1),LEN($E$1),""),REPLACE(C694,SEARCH($F$1,C694,1),LEN($F$1),"")),C694)</f>
        <v>www.studentcrowd.com/university-l1001565-s1008232-the_university_of_essex-colchester</v>
      </c>
      <c r="F694" s="0" t="str">
        <f aca="false">REPLACE(E694,SEARCH("/",E694,1),LEN(E694),"")</f>
        <v>www.studentcrowd.com</v>
      </c>
      <c r="G694" s="0" t="n">
        <f aca="false">IF(F694="www.studentcrowd.com",D694*2/10,IF(F694="www.studentsreview.com",D694*2.5/10,"ERROR"))</f>
        <v>0.6</v>
      </c>
      <c r="H694" s="0" t="str">
        <f aca="false">VLOOKUP(G694,Sheet2!$A$1:$B$8,2,0)</f>
        <v>middle_plus</v>
      </c>
      <c r="I694" s="0" t="str">
        <f aca="false">"{""classes"":["""&amp;H694&amp;"""],""text"":"""&amp;A694&amp;"""},"</f>
        <v>{"classes":["middle_plus"],"text":"The campus has plenty of shops so if you dont fancy that long walk to tesco you can get the basics in the campus shop. Theres restaurants, a bar, a gym and great sports facilities."},</v>
      </c>
    </row>
    <row r="695" customFormat="false" ht="12.8" hidden="false" customHeight="false" outlineLevel="0" collapsed="false">
      <c r="A695" s="0" t="s">
        <v>2292</v>
      </c>
      <c r="B695" s="0" t="s">
        <v>2242</v>
      </c>
      <c r="C695" s="0" t="s">
        <v>2243</v>
      </c>
      <c r="D695" s="0" t="n">
        <v>3</v>
      </c>
      <c r="E695" s="0" t="str">
        <f aca="false">IFERROR(IFERROR(REPLACE(C695,SEARCH($E$1,C695,1),LEN($E$1),""),REPLACE(C695,SEARCH($F$1,C695,1),LEN($F$1),"")),C695)</f>
        <v>www.studentcrowd.com/university-l1001565-s1008232-the_university_of_essex-colchester</v>
      </c>
      <c r="F695" s="0" t="str">
        <f aca="false">REPLACE(E695,SEARCH("/",E695,1),LEN(E695),"")</f>
        <v>www.studentcrowd.com</v>
      </c>
      <c r="G695" s="0" t="n">
        <f aca="false">IF(F695="www.studentcrowd.com",D695*2/10,IF(F695="www.studentsreview.com",D695*2.5/10,"ERROR"))</f>
        <v>0.6</v>
      </c>
      <c r="H695" s="0" t="str">
        <f aca="false">VLOOKUP(G695,Sheet2!$A$1:$B$8,2,0)</f>
        <v>middle_plus</v>
      </c>
      <c r="I695" s="0" t="str">
        <f aca="false">"{""classes"":["""&amp;H695&amp;"""],""text"":"""&amp;A695&amp;"""},"</f>
        <v>{"classes":["middle_plus"],"text":"Accommodation was done really badly. Ruined my whole time here."},</v>
      </c>
    </row>
    <row r="696" customFormat="false" ht="12.8" hidden="false" customHeight="false" outlineLevel="0" collapsed="false">
      <c r="A696" s="0" t="s">
        <v>2302</v>
      </c>
      <c r="B696" s="0" t="s">
        <v>2242</v>
      </c>
      <c r="C696" s="0" t="s">
        <v>2243</v>
      </c>
      <c r="D696" s="0" t="n">
        <v>3</v>
      </c>
      <c r="E696" s="0" t="str">
        <f aca="false">IFERROR(IFERROR(REPLACE(C696,SEARCH($E$1,C696,1),LEN($E$1),""),REPLACE(C696,SEARCH($F$1,C696,1),LEN($F$1),"")),C696)</f>
        <v>www.studentcrowd.com/university-l1001565-s1008232-the_university_of_essex-colchester</v>
      </c>
      <c r="F696" s="0" t="str">
        <f aca="false">REPLACE(E696,SEARCH("/",E696,1),LEN(E696),"")</f>
        <v>www.studentcrowd.com</v>
      </c>
      <c r="G696" s="0" t="n">
        <f aca="false">IF(F696="www.studentcrowd.com",D696*2/10,IF(F696="www.studentsreview.com",D696*2.5/10,"ERROR"))</f>
        <v>0.6</v>
      </c>
      <c r="H696" s="0" t="str">
        <f aca="false">VLOOKUP(G696,Sheet2!$A$1:$B$8,2,0)</f>
        <v>middle_plus</v>
      </c>
      <c r="I696" s="0" t="str">
        <f aca="false">"{""classes"":["""&amp;H696&amp;"""],""text"":"""&amp;A696&amp;"""},"</f>
        <v>{"classes":["middle_plus"],"text":"The University itself is a nice enough place to be with everything you need for your academic related studies or free time in close proximity. Essex does however need a bit of a quick up the backside if it wants to get anywhere fast though, as it fails to really push the boundaries on any particular front. Some of the students it lets in are an embarrassment to the establishment with it being high time it starts thinking about increasing the difficulty of entry and departments are sporadic in terms of their organisation - this however, not being the fault of the individual departments, but more the workings of those in higher echelons having the wrong ideas for the marionette strings. In terms of the SU, it is one of the worst. Its unnecessarily expensive for students, its  Student centred  stance is more a running joke than a mandate for operation, there is corruption aplenty within the elected officers and some of the full time staff are about as useful as a chocolate teapot."},</v>
      </c>
    </row>
    <row r="697" customFormat="false" ht="12.8" hidden="false" customHeight="false" outlineLevel="0" collapsed="false">
      <c r="A697" s="0" t="s">
        <v>2334</v>
      </c>
      <c r="B697" s="0" t="s">
        <v>2242</v>
      </c>
      <c r="C697" s="0" t="s">
        <v>2243</v>
      </c>
      <c r="D697" s="0" t="n">
        <v>3</v>
      </c>
      <c r="E697" s="0" t="str">
        <f aca="false">IFERROR(IFERROR(REPLACE(C697,SEARCH($E$1,C697,1),LEN($E$1),""),REPLACE(C697,SEARCH($F$1,C697,1),LEN($F$1),"")),C697)</f>
        <v>www.studentcrowd.com/university-l1001565-s1008232-the_university_of_essex-colchester</v>
      </c>
      <c r="F697" s="0" t="str">
        <f aca="false">REPLACE(E697,SEARCH("/",E697,1),LEN(E697),"")</f>
        <v>www.studentcrowd.com</v>
      </c>
      <c r="G697" s="0" t="n">
        <f aca="false">IF(F697="www.studentcrowd.com",D697*2/10,IF(F697="www.studentsreview.com",D697*2.5/10,"ERROR"))</f>
        <v>0.6</v>
      </c>
      <c r="H697" s="0" t="str">
        <f aca="false">VLOOKUP(G697,Sheet2!$A$1:$B$8,2,0)</f>
        <v>middle_plus</v>
      </c>
      <c r="I697" s="0" t="str">
        <f aca="false">"{""classes"":["""&amp;H697&amp;"""],""text"":"""&amp;A697&amp;"""},"</f>
        <v>{"classes":["middle_plus"],"text":"had an amazing two and a bit years here, the atmosphere is unbelievably friendly and chilled. Especially good for humanities based subjects"},</v>
      </c>
    </row>
    <row r="698" customFormat="false" ht="12.8" hidden="false" customHeight="false" outlineLevel="0" collapsed="false">
      <c r="A698" s="0" t="s">
        <v>2345</v>
      </c>
      <c r="B698" s="0" t="s">
        <v>2338</v>
      </c>
      <c r="C698" s="0" t="s">
        <v>2339</v>
      </c>
      <c r="D698" s="0" t="n">
        <v>3</v>
      </c>
      <c r="E698" s="0" t="str">
        <f aca="false">IFERROR(IFERROR(REPLACE(C698,SEARCH($E$1,C698,1),LEN($E$1),""),REPLACE(C698,SEARCH($F$1,C698,1),LEN($F$1),"")),C698)</f>
        <v>www.studentcrowd.com/university-l1003004-s1008471-the_university_of_surrey-guildford</v>
      </c>
      <c r="F698" s="0" t="str">
        <f aca="false">REPLACE(E698,SEARCH("/",E698,1),LEN(E698),"")</f>
        <v>www.studentcrowd.com</v>
      </c>
      <c r="G698" s="0" t="n">
        <f aca="false">IF(F698="www.studentcrowd.com",D698*2/10,IF(F698="www.studentsreview.com",D698*2.5/10,"ERROR"))</f>
        <v>0.6</v>
      </c>
      <c r="H698" s="0" t="str">
        <f aca="false">VLOOKUP(G698,Sheet2!$A$1:$B$8,2,0)</f>
        <v>middle_plus</v>
      </c>
      <c r="I698" s="0" t="str">
        <f aca="false">"{""classes"":["""&amp;H698&amp;"""],""text"":"""&amp;A698&amp;"""},"</f>
        <v>{"classes":["middle_plus"],"text":"Good Uni life especially that the Uni is campus based"},</v>
      </c>
    </row>
    <row r="699" customFormat="false" ht="12.8" hidden="false" customHeight="false" outlineLevel="0" collapsed="false">
      <c r="A699" s="0" t="s">
        <v>2354</v>
      </c>
      <c r="B699" s="0" t="s">
        <v>2338</v>
      </c>
      <c r="C699" s="0" t="s">
        <v>2339</v>
      </c>
      <c r="D699" s="0" t="n">
        <v>2</v>
      </c>
      <c r="E699" s="0" t="str">
        <f aca="false">IFERROR(IFERROR(REPLACE(C699,SEARCH($E$1,C699,1),LEN($E$1),""),REPLACE(C699,SEARCH($F$1,C699,1),LEN($F$1),"")),C699)</f>
        <v>www.studentcrowd.com/university-l1003004-s1008471-the_university_of_surrey-guildford</v>
      </c>
      <c r="F699" s="0" t="str">
        <f aca="false">REPLACE(E699,SEARCH("/",E699,1),LEN(E699),"")</f>
        <v>www.studentcrowd.com</v>
      </c>
      <c r="G699" s="0" t="n">
        <f aca="false">IF(F699="www.studentcrowd.com",D699*2/10,IF(F699="www.studentsreview.com",D699*2.5/10,"ERROR"))</f>
        <v>0.4</v>
      </c>
      <c r="H699" s="0" t="str">
        <f aca="false">VLOOKUP(G699,Sheet2!$A$1:$B$8,2,0)</f>
        <v>middle_minus</v>
      </c>
      <c r="I699" s="0" t="str">
        <f aca="false">"{""classes"":["""&amp;H699&amp;"""],""text"":"""&amp;A699&amp;"""},"</f>
        <v>{"classes":["middle_minus"],"text":"Terrible professors who are unable to teach, medical engineering course was designed for 10 year olds, not challenging just pathetic. Overall worst experience of my life."},</v>
      </c>
    </row>
    <row r="700" customFormat="false" ht="12.8" hidden="false" customHeight="false" outlineLevel="0" collapsed="false">
      <c r="A700" s="0" t="s">
        <v>2358</v>
      </c>
      <c r="B700" s="0" t="s">
        <v>2338</v>
      </c>
      <c r="C700" s="0" t="s">
        <v>2339</v>
      </c>
      <c r="D700" s="0" t="n">
        <v>3</v>
      </c>
      <c r="E700" s="0" t="str">
        <f aca="false">IFERROR(IFERROR(REPLACE(C700,SEARCH($E$1,C700,1),LEN($E$1),""),REPLACE(C700,SEARCH($F$1,C700,1),LEN($F$1),"")),C700)</f>
        <v>www.studentcrowd.com/university-l1003004-s1008471-the_university_of_surrey-guildford</v>
      </c>
      <c r="F700" s="0" t="str">
        <f aca="false">REPLACE(E700,SEARCH("/",E700,1),LEN(E700),"")</f>
        <v>www.studentcrowd.com</v>
      </c>
      <c r="G700" s="0" t="n">
        <f aca="false">IF(F700="www.studentcrowd.com",D700*2/10,IF(F700="www.studentsreview.com",D700*2.5/10,"ERROR"))</f>
        <v>0.6</v>
      </c>
      <c r="H700" s="0" t="str">
        <f aca="false">VLOOKUP(G700,Sheet2!$A$1:$B$8,2,0)</f>
        <v>middle_plus</v>
      </c>
      <c r="I700" s="0" t="str">
        <f aca="false">"{""classes"":["""&amp;H700&amp;"""],""text"":"""&amp;A700&amp;"""},"</f>
        <v>{"classes":["middle_plus"],"text":"Needs more social areas, bars. Only haris bar which is in rubix so cant go there all the Time, also can be expensive. The WiFi doesnt work everywhere and I cant seem to connect to the secure one anywhere. There are a good variety of clubs, especially sports"},</v>
      </c>
    </row>
    <row r="701" customFormat="false" ht="12.8" hidden="false" customHeight="false" outlineLevel="0" collapsed="false">
      <c r="A701" s="0" t="s">
        <v>2360</v>
      </c>
      <c r="B701" s="0" t="s">
        <v>2338</v>
      </c>
      <c r="C701" s="0" t="s">
        <v>2339</v>
      </c>
      <c r="D701" s="0" t="n">
        <v>3</v>
      </c>
      <c r="E701" s="0" t="str">
        <f aca="false">IFERROR(IFERROR(REPLACE(C701,SEARCH($E$1,C701,1),LEN($E$1),""),REPLACE(C701,SEARCH($F$1,C701,1),LEN($F$1),"")),C701)</f>
        <v>www.studentcrowd.com/university-l1003004-s1008471-the_university_of_surrey-guildford</v>
      </c>
      <c r="F701" s="0" t="str">
        <f aca="false">REPLACE(E701,SEARCH("/",E701,1),LEN(E701),"")</f>
        <v>www.studentcrowd.com</v>
      </c>
      <c r="G701" s="0" t="n">
        <f aca="false">IF(F701="www.studentcrowd.com",D701*2/10,IF(F701="www.studentsreview.com",D701*2.5/10,"ERROR"))</f>
        <v>0.6</v>
      </c>
      <c r="H701" s="0" t="str">
        <f aca="false">VLOOKUP(G701,Sheet2!$A$1:$B$8,2,0)</f>
        <v>middle_plus</v>
      </c>
      <c r="I701" s="0" t="str">
        <f aca="false">"{""classes"":["""&amp;H701&amp;"""],""text"":"""&amp;A701&amp;"""},"</f>
        <v>{"classes":["middle_plus"],"text":"I did not really find most of the lecturers helpful. And the university is very poor at resolving student problems. I dont know if its a personal vendetta with me but I have been waiting on a response on my thesis for more than 6 months now. And no one has cared to get back to me despite my emails. If you are an international student I will highly recommend you do not get involve with this university"},</v>
      </c>
    </row>
    <row r="702" customFormat="false" ht="12.8" hidden="false" customHeight="false" outlineLevel="0" collapsed="false">
      <c r="A702" s="0" t="s">
        <v>2363</v>
      </c>
      <c r="B702" s="0" t="s">
        <v>2338</v>
      </c>
      <c r="C702" s="0" t="s">
        <v>2339</v>
      </c>
      <c r="D702" s="0" t="n">
        <v>1</v>
      </c>
      <c r="E702" s="0" t="str">
        <f aca="false">IFERROR(IFERROR(REPLACE(C702,SEARCH($E$1,C702,1),LEN($E$1),""),REPLACE(C702,SEARCH($F$1,C702,1),LEN($F$1),"")),C702)</f>
        <v>www.studentcrowd.com/university-l1003004-s1008471-the_university_of_surrey-guildford</v>
      </c>
      <c r="F702" s="0" t="str">
        <f aca="false">REPLACE(E702,SEARCH("/",E702,1),LEN(E702),"")</f>
        <v>www.studentcrowd.com</v>
      </c>
      <c r="G702" s="0" t="n">
        <f aca="false">IF(F702="www.studentcrowd.com",D702*2/10,IF(F702="www.studentsreview.com",D702*2.5/10,"ERROR"))</f>
        <v>0.2</v>
      </c>
      <c r="H702" s="0" t="str">
        <f aca="false">VLOOKUP(G702,Sheet2!$A$1:$B$8,2,0)</f>
        <v>bad</v>
      </c>
      <c r="I702" s="0" t="str">
        <f aca="false">"{""classes"":["""&amp;H702&amp;"""],""text"":"""&amp;A702&amp;"""},"</f>
        <v>{"classes":["bad"],"text":"Small uni, too many people crowded in small rooms, sticky floors."},</v>
      </c>
    </row>
    <row r="703" customFormat="false" ht="12.8" hidden="false" customHeight="false" outlineLevel="0" collapsed="false">
      <c r="A703" s="0" t="s">
        <v>2368</v>
      </c>
      <c r="B703" s="0" t="s">
        <v>2338</v>
      </c>
      <c r="C703" s="0" t="s">
        <v>2339</v>
      </c>
      <c r="D703" s="0" t="n">
        <v>3</v>
      </c>
      <c r="E703" s="0" t="str">
        <f aca="false">IFERROR(IFERROR(REPLACE(C703,SEARCH($E$1,C703,1),LEN($E$1),""),REPLACE(C703,SEARCH($F$1,C703,1),LEN($F$1),"")),C703)</f>
        <v>www.studentcrowd.com/university-l1003004-s1008471-the_university_of_surrey-guildford</v>
      </c>
      <c r="F703" s="0" t="str">
        <f aca="false">REPLACE(E703,SEARCH("/",E703,1),LEN(E703),"")</f>
        <v>www.studentcrowd.com</v>
      </c>
      <c r="G703" s="0" t="n">
        <f aca="false">IF(F703="www.studentcrowd.com",D703*2/10,IF(F703="www.studentsreview.com",D703*2.5/10,"ERROR"))</f>
        <v>0.6</v>
      </c>
      <c r="H703" s="0" t="str">
        <f aca="false">VLOOKUP(G703,Sheet2!$A$1:$B$8,2,0)</f>
        <v>middle_plus</v>
      </c>
      <c r="I703" s="0" t="str">
        <f aca="false">"{""classes"":["""&amp;H703&amp;"""],""text"":"""&amp;A703&amp;"""},"</f>
        <v>{"classes":["middle_plus"],"text":"The library is fantastic &amp; has essay support in SPLASH. Wifi around campus is not so great though."},</v>
      </c>
    </row>
    <row r="704" customFormat="false" ht="12.8" hidden="false" customHeight="false" outlineLevel="0" collapsed="false">
      <c r="A704" s="0" t="s">
        <v>2371</v>
      </c>
      <c r="B704" s="0" t="s">
        <v>2338</v>
      </c>
      <c r="C704" s="0" t="s">
        <v>2339</v>
      </c>
      <c r="D704" s="0" t="n">
        <v>3</v>
      </c>
      <c r="E704" s="0" t="str">
        <f aca="false">IFERROR(IFERROR(REPLACE(C704,SEARCH($E$1,C704,1),LEN($E$1),""),REPLACE(C704,SEARCH($F$1,C704,1),LEN($F$1),"")),C704)</f>
        <v>www.studentcrowd.com/university-l1003004-s1008471-the_university_of_surrey-guildford</v>
      </c>
      <c r="F704" s="0" t="str">
        <f aca="false">REPLACE(E704,SEARCH("/",E704,1),LEN(E704),"")</f>
        <v>www.studentcrowd.com</v>
      </c>
      <c r="G704" s="0" t="n">
        <f aca="false">IF(F704="www.studentcrowd.com",D704*2/10,IF(F704="www.studentsreview.com",D704*2.5/10,"ERROR"))</f>
        <v>0.6</v>
      </c>
      <c r="H704" s="0" t="str">
        <f aca="false">VLOOKUP(G704,Sheet2!$A$1:$B$8,2,0)</f>
        <v>middle_plus</v>
      </c>
      <c r="I704" s="0" t="str">
        <f aca="false">"{""classes"":["""&amp;H704&amp;"""],""text"":"""&amp;A704&amp;"""},"</f>
        <v>{"classes":["middle_plus"],"text":"The WiFi could be improved, it gets down very often"},</v>
      </c>
    </row>
    <row r="705" customFormat="false" ht="12.8" hidden="false" customHeight="false" outlineLevel="0" collapsed="false">
      <c r="A705" s="0" t="s">
        <v>2373</v>
      </c>
      <c r="B705" s="0" t="s">
        <v>2338</v>
      </c>
      <c r="C705" s="0" t="s">
        <v>2339</v>
      </c>
      <c r="D705" s="0" t="n">
        <v>3</v>
      </c>
      <c r="E705" s="0" t="str">
        <f aca="false">IFERROR(IFERROR(REPLACE(C705,SEARCH($E$1,C705,1),LEN($E$1),""),REPLACE(C705,SEARCH($F$1,C705,1),LEN($F$1),"")),C705)</f>
        <v>www.studentcrowd.com/university-l1003004-s1008471-the_university_of_surrey-guildford</v>
      </c>
      <c r="F705" s="0" t="str">
        <f aca="false">REPLACE(E705,SEARCH("/",E705,1),LEN(E705),"")</f>
        <v>www.studentcrowd.com</v>
      </c>
      <c r="G705" s="0" t="n">
        <f aca="false">IF(F705="www.studentcrowd.com",D705*2/10,IF(F705="www.studentsreview.com",D705*2.5/10,"ERROR"))</f>
        <v>0.6</v>
      </c>
      <c r="H705" s="0" t="str">
        <f aca="false">VLOOKUP(G705,Sheet2!$A$1:$B$8,2,0)</f>
        <v>middle_plus</v>
      </c>
      <c r="I705" s="0" t="str">
        <f aca="false">"{""classes"":["""&amp;H705&amp;"""],""text"":"""&amp;A705&amp;"""},"</f>
        <v>{"classes":["middle_plus"],"text":"Love the campus, so nice being a first year and having everything near by and so easy to find. Student union is good fun and lots of societies to join"},</v>
      </c>
    </row>
    <row r="706" customFormat="false" ht="12.8" hidden="false" customHeight="false" outlineLevel="0" collapsed="false">
      <c r="A706" s="0" t="s">
        <v>2379</v>
      </c>
      <c r="B706" s="0" t="s">
        <v>2338</v>
      </c>
      <c r="C706" s="0" t="s">
        <v>2339</v>
      </c>
      <c r="D706" s="0" t="n">
        <v>3</v>
      </c>
      <c r="E706" s="0" t="str">
        <f aca="false">IFERROR(IFERROR(REPLACE(C706,SEARCH($E$1,C706,1),LEN($E$1),""),REPLACE(C706,SEARCH($F$1,C706,1),LEN($F$1),"")),C706)</f>
        <v>www.studentcrowd.com/university-l1003004-s1008471-the_university_of_surrey-guildford</v>
      </c>
      <c r="F706" s="0" t="str">
        <f aca="false">REPLACE(E706,SEARCH("/",E706,1),LEN(E706),"")</f>
        <v>www.studentcrowd.com</v>
      </c>
      <c r="G706" s="0" t="n">
        <f aca="false">IF(F706="www.studentcrowd.com",D706*2/10,IF(F706="www.studentsreview.com",D706*2.5/10,"ERROR"))</f>
        <v>0.6</v>
      </c>
      <c r="H706" s="0" t="str">
        <f aca="false">VLOOKUP(G706,Sheet2!$A$1:$B$8,2,0)</f>
        <v>middle_plus</v>
      </c>
      <c r="I706" s="0" t="str">
        <f aca="false">"{""classes"":["""&amp;H706&amp;"""],""text"":"""&amp;A706&amp;"""},"</f>
        <v>{"classes":["middle_plus"],"text":"Student Union is not so active. There is not a large selection of clubs either. And all of them feel no existent."},</v>
      </c>
    </row>
    <row r="707" customFormat="false" ht="12.8" hidden="false" customHeight="false" outlineLevel="0" collapsed="false">
      <c r="A707" s="0" t="s">
        <v>2392</v>
      </c>
      <c r="B707" s="0" t="s">
        <v>2338</v>
      </c>
      <c r="C707" s="0" t="s">
        <v>2339</v>
      </c>
      <c r="D707" s="0" t="n">
        <v>1</v>
      </c>
      <c r="E707" s="0" t="str">
        <f aca="false">IFERROR(IFERROR(REPLACE(C707,SEARCH($E$1,C707,1),LEN($E$1),""),REPLACE(C707,SEARCH($F$1,C707,1),LEN($F$1),"")),C707)</f>
        <v>www.studentcrowd.com/university-l1003004-s1008471-the_university_of_surrey-guildford</v>
      </c>
      <c r="F707" s="0" t="str">
        <f aca="false">REPLACE(E707,SEARCH("/",E707,1),LEN(E707),"")</f>
        <v>www.studentcrowd.com</v>
      </c>
      <c r="G707" s="0" t="n">
        <f aca="false">IF(F707="www.studentcrowd.com",D707*2/10,IF(F707="www.studentsreview.com",D707*2.5/10,"ERROR"))</f>
        <v>0.2</v>
      </c>
      <c r="H707" s="0" t="str">
        <f aca="false">VLOOKUP(G707,Sheet2!$A$1:$B$8,2,0)</f>
        <v>bad</v>
      </c>
      <c r="I707" s="0" t="str">
        <f aca="false">"{""classes"":["""&amp;H707&amp;"""],""text"":"""&amp;A707&amp;"""},"</f>
        <v>{"classes":["bad"],"text":"Not good at all, I would urge anyone planning to do computer Science goes elsewhere. Specifically if their names are Sam or Ben, I like those names!"},</v>
      </c>
    </row>
    <row r="708" customFormat="false" ht="12.8" hidden="false" customHeight="false" outlineLevel="0" collapsed="false">
      <c r="A708" s="0" t="s">
        <v>2418</v>
      </c>
      <c r="B708" s="0" t="s">
        <v>2338</v>
      </c>
      <c r="C708" s="0" t="s">
        <v>2339</v>
      </c>
      <c r="D708" s="0" t="n">
        <v>3</v>
      </c>
      <c r="E708" s="0" t="str">
        <f aca="false">IFERROR(IFERROR(REPLACE(C708,SEARCH($E$1,C708,1),LEN($E$1),""),REPLACE(C708,SEARCH($F$1,C708,1),LEN($F$1),"")),C708)</f>
        <v>www.studentcrowd.com/university-l1003004-s1008471-the_university_of_surrey-guildford</v>
      </c>
      <c r="F708" s="0" t="str">
        <f aca="false">REPLACE(E708,SEARCH("/",E708,1),LEN(E708),"")</f>
        <v>www.studentcrowd.com</v>
      </c>
      <c r="G708" s="0" t="n">
        <f aca="false">IF(F708="www.studentcrowd.com",D708*2/10,IF(F708="www.studentsreview.com",D708*2.5/10,"ERROR"))</f>
        <v>0.6</v>
      </c>
      <c r="H708" s="0" t="str">
        <f aca="false">VLOOKUP(G708,Sheet2!$A$1:$B$8,2,0)</f>
        <v>middle_plus</v>
      </c>
      <c r="I708" s="0" t="str">
        <f aca="false">"{""classes"":["""&amp;H708&amp;"""],""text"":"""&amp;A708&amp;"""},"</f>
        <v>{"classes":["middle_plus"],"text":"As much as Ive wanted to have the fairy tail uni experience, numerous things about Surrey have somewhat prevented that from happening. 1  Although accommodation quality is 1st rate, I was  as a fresher  allocated a halls flat with only 3rd year students. Trust me, you dont want to be in anything else other than a flat with freshers. 2  The uni has decided to make significant cuts to my department, barely a year into my degree. As such I wont be receive the teaching conditions which I specifically came to Surrey for.  small dept, high ratio of staff to students  etc. 3 Massive focus on investment on research projects, which is of course a good thing and will push Surrey up in the rankings, however there is an obvious lack of investment in the Student Union, and general campus facilities. Ugly 1960s buildings are everywhere. 4  Perhaps the best thing about Surrey is the sports park. If you love sports, come here. Youd be hard pressed to find somewhere with better facilities."},</v>
      </c>
    </row>
    <row r="709" customFormat="false" ht="12.8" hidden="false" customHeight="false" outlineLevel="0" collapsed="false">
      <c r="A709" s="0" t="s">
        <v>2419</v>
      </c>
      <c r="B709" s="0" t="s">
        <v>2338</v>
      </c>
      <c r="C709" s="0" t="s">
        <v>2339</v>
      </c>
      <c r="D709" s="0" t="n">
        <v>3</v>
      </c>
      <c r="E709" s="0" t="str">
        <f aca="false">IFERROR(IFERROR(REPLACE(C709,SEARCH($E$1,C709,1),LEN($E$1),""),REPLACE(C709,SEARCH($F$1,C709,1),LEN($F$1),"")),C709)</f>
        <v>www.studentcrowd.com/university-l1003004-s1008471-the_university_of_surrey-guildford</v>
      </c>
      <c r="F709" s="0" t="str">
        <f aca="false">REPLACE(E709,SEARCH("/",E709,1),LEN(E709),"")</f>
        <v>www.studentcrowd.com</v>
      </c>
      <c r="G709" s="0" t="n">
        <f aca="false">IF(F709="www.studentcrowd.com",D709*2/10,IF(F709="www.studentsreview.com",D709*2.5/10,"ERROR"))</f>
        <v>0.6</v>
      </c>
      <c r="H709" s="0" t="str">
        <f aca="false">VLOOKUP(G709,Sheet2!$A$1:$B$8,2,0)</f>
        <v>middle_plus</v>
      </c>
      <c r="I709" s="0" t="str">
        <f aca="false">"{""classes"":["""&amp;H709&amp;"""],""text"":"""&amp;A709&amp;"""},"</f>
        <v>{"classes":["middle_plus"],"text":"Amazing for students doing business and not really good for those interested in more sociologically oriented modules"},</v>
      </c>
    </row>
    <row r="710" customFormat="false" ht="12.8" hidden="false" customHeight="false" outlineLevel="0" collapsed="false">
      <c r="A710" s="0" t="s">
        <v>2422</v>
      </c>
      <c r="B710" s="0" t="s">
        <v>2423</v>
      </c>
      <c r="C710" s="0" t="s">
        <v>2424</v>
      </c>
      <c r="D710" s="0" t="n">
        <v>2</v>
      </c>
      <c r="E710" s="0" t="str">
        <f aca="false">IFERROR(IFERROR(REPLACE(C710,SEARCH($E$1,C710,1),LEN($E$1),""),REPLACE(C710,SEARCH($F$1,C710,1),LEN($F$1),"")),C710)</f>
        <v>www.studentcrowd.com/university-l1006853-s1008475-swansea_university-sketty</v>
      </c>
      <c r="F710" s="0" t="str">
        <f aca="false">REPLACE(E710,SEARCH("/",E710,1),LEN(E710),"")</f>
        <v>www.studentcrowd.com</v>
      </c>
      <c r="G710" s="0" t="n">
        <f aca="false">IF(F710="www.studentcrowd.com",D710*2/10,IF(F710="www.studentsreview.com",D710*2.5/10,"ERROR"))</f>
        <v>0.4</v>
      </c>
      <c r="H710" s="0" t="str">
        <f aca="false">VLOOKUP(G710,Sheet2!$A$1:$B$8,2,0)</f>
        <v>middle_minus</v>
      </c>
      <c r="I710" s="0" t="str">
        <f aca="false">"{""classes"":["""&amp;H710&amp;"""],""text"":"""&amp;A710&amp;"""},"</f>
        <v>{"classes":["middle_minus"],"text":"Nothing to do on campus. Buildings in serious need of renovation/repair. No help from accommodation for many complaints within my building"},</v>
      </c>
    </row>
    <row r="711" customFormat="false" ht="12.8" hidden="false" customHeight="false" outlineLevel="0" collapsed="false">
      <c r="A711" s="0" t="s">
        <v>2427</v>
      </c>
      <c r="B711" s="0" t="s">
        <v>2423</v>
      </c>
      <c r="C711" s="0" t="s">
        <v>2424</v>
      </c>
      <c r="D711" s="0" t="n">
        <v>1</v>
      </c>
      <c r="E711" s="0" t="str">
        <f aca="false">IFERROR(IFERROR(REPLACE(C711,SEARCH($E$1,C711,1),LEN($E$1),""),REPLACE(C711,SEARCH($F$1,C711,1),LEN($F$1),"")),C711)</f>
        <v>www.studentcrowd.com/university-l1006853-s1008475-swansea_university-sketty</v>
      </c>
      <c r="F711" s="0" t="str">
        <f aca="false">REPLACE(E711,SEARCH("/",E711,1),LEN(E711),"")</f>
        <v>www.studentcrowd.com</v>
      </c>
      <c r="G711" s="0" t="n">
        <f aca="false">IF(F711="www.studentcrowd.com",D711*2/10,IF(F711="www.studentsreview.com",D711*2.5/10,"ERROR"))</f>
        <v>0.2</v>
      </c>
      <c r="H711" s="0" t="str">
        <f aca="false">VLOOKUP(G711,Sheet2!$A$1:$B$8,2,0)</f>
        <v>bad</v>
      </c>
      <c r="I711" s="0" t="str">
        <f aca="false">"{""classes"":["""&amp;H711&amp;"""],""text"":"""&amp;A711&amp;"""},"</f>
        <v>{"classes":["bad"],"text":"Absolutely terrible uni. The Bay campus library is far too small with not enough computers and the uni management refuse to do anything about it. Singleton looks like a filthy, run down council estate. Library staff are rude and unhelpful. Many lecture theaters do not even have proper whiteboards and the projectors frequently malfunction. The on site tesco is too small and always runs out of food at lunch time. All other campus food options are horribly overpriced. Accomodation is overpriced and substandard, for instance one oven for 12 rooms and always cold. To be fair some lecturers are good and helpful but some are appallingly bad. Many modules you just end up having to teach yourself. Many societies are completely inactive. The uni always solicits student feedback but never acts on it."},</v>
      </c>
    </row>
    <row r="712" customFormat="false" ht="12.8" hidden="false" customHeight="false" outlineLevel="0" collapsed="false">
      <c r="A712" s="0" t="s">
        <v>2431</v>
      </c>
      <c r="B712" s="0" t="s">
        <v>2423</v>
      </c>
      <c r="C712" s="0" t="s">
        <v>2424</v>
      </c>
      <c r="D712" s="0" t="n">
        <v>3</v>
      </c>
      <c r="E712" s="0" t="str">
        <f aca="false">IFERROR(IFERROR(REPLACE(C712,SEARCH($E$1,C712,1),LEN($E$1),""),REPLACE(C712,SEARCH($F$1,C712,1),LEN($F$1),"")),C712)</f>
        <v>www.studentcrowd.com/university-l1006853-s1008475-swansea_university-sketty</v>
      </c>
      <c r="F712" s="0" t="str">
        <f aca="false">REPLACE(E712,SEARCH("/",E712,1),LEN(E712),"")</f>
        <v>www.studentcrowd.com</v>
      </c>
      <c r="G712" s="0" t="n">
        <f aca="false">IF(F712="www.studentcrowd.com",D712*2/10,IF(F712="www.studentsreview.com",D712*2.5/10,"ERROR"))</f>
        <v>0.6</v>
      </c>
      <c r="H712" s="0" t="str">
        <f aca="false">VLOOKUP(G712,Sheet2!$A$1:$B$8,2,0)</f>
        <v>middle_plus</v>
      </c>
      <c r="I712" s="0" t="str">
        <f aca="false">"{""classes"":["""&amp;H712&amp;"""],""text"":"""&amp;A712&amp;"""},"</f>
        <v>{"classes":["middle_plus"],"text":"Internet was not very reliable or quick, library is not large enough  non-silent areas lack space during exam season "},</v>
      </c>
    </row>
    <row r="713" customFormat="false" ht="12.8" hidden="false" customHeight="false" outlineLevel="0" collapsed="false">
      <c r="A713" s="0" t="s">
        <v>2432</v>
      </c>
      <c r="B713" s="0" t="s">
        <v>2423</v>
      </c>
      <c r="C713" s="0" t="s">
        <v>2424</v>
      </c>
      <c r="D713" s="0" t="n">
        <v>2</v>
      </c>
      <c r="E713" s="0" t="str">
        <f aca="false">IFERROR(IFERROR(REPLACE(C713,SEARCH($E$1,C713,1),LEN($E$1),""),REPLACE(C713,SEARCH($F$1,C713,1),LEN($F$1),"")),C713)</f>
        <v>www.studentcrowd.com/university-l1006853-s1008475-swansea_university-sketty</v>
      </c>
      <c r="F713" s="0" t="str">
        <f aca="false">REPLACE(E713,SEARCH("/",E713,1),LEN(E713),"")</f>
        <v>www.studentcrowd.com</v>
      </c>
      <c r="G713" s="0" t="n">
        <f aca="false">IF(F713="www.studentcrowd.com",D713*2/10,IF(F713="www.studentsreview.com",D713*2.5/10,"ERROR"))</f>
        <v>0.4</v>
      </c>
      <c r="H713" s="0" t="str">
        <f aca="false">VLOOKUP(G713,Sheet2!$A$1:$B$8,2,0)</f>
        <v>middle_minus</v>
      </c>
      <c r="I713" s="0" t="str">
        <f aca="false">"{""classes"":["""&amp;H713&amp;"""],""text"":"""&amp;A713&amp;"""},"</f>
        <v>{"classes":["middle_minus"],"text":"The food in 52 degrees is shockingly bad, avoid the burger which I left on the plate half an hour ago in utter disgust, it was like a burnt brick and tasted off, the wifi is non existent and the atmosphere the same. Such a shame as it could be a little gold mine."},</v>
      </c>
    </row>
    <row r="714" customFormat="false" ht="12.8" hidden="false" customHeight="false" outlineLevel="0" collapsed="false">
      <c r="A714" s="0" t="s">
        <v>2434</v>
      </c>
      <c r="B714" s="0" t="s">
        <v>2423</v>
      </c>
      <c r="C714" s="0" t="s">
        <v>2424</v>
      </c>
      <c r="D714" s="0" t="n">
        <v>3</v>
      </c>
      <c r="E714" s="0" t="str">
        <f aca="false">IFERROR(IFERROR(REPLACE(C714,SEARCH($E$1,C714,1),LEN($E$1),""),REPLACE(C714,SEARCH($F$1,C714,1),LEN($F$1),"")),C714)</f>
        <v>www.studentcrowd.com/university-l1006853-s1008475-swansea_university-sketty</v>
      </c>
      <c r="F714" s="0" t="str">
        <f aca="false">REPLACE(E714,SEARCH("/",E714,1),LEN(E714),"")</f>
        <v>www.studentcrowd.com</v>
      </c>
      <c r="G714" s="0" t="n">
        <f aca="false">IF(F714="www.studentcrowd.com",D714*2/10,IF(F714="www.studentsreview.com",D714*2.5/10,"ERROR"))</f>
        <v>0.6</v>
      </c>
      <c r="H714" s="0" t="str">
        <f aca="false">VLOOKUP(G714,Sheet2!$A$1:$B$8,2,0)</f>
        <v>middle_plus</v>
      </c>
      <c r="I714" s="0" t="str">
        <f aca="false">"{""classes"":["""&amp;H714&amp;"""],""text"":"""&amp;A714&amp;"""},"</f>
        <v>{"classes":["middle_plus"],"text":"Very stressful during exam period but well worth going to uni for, socially and academically it excels you. A lot of independent learning though."},</v>
      </c>
    </row>
    <row r="715" customFormat="false" ht="12.8" hidden="false" customHeight="false" outlineLevel="0" collapsed="false">
      <c r="A715" s="0" t="s">
        <v>2445</v>
      </c>
      <c r="B715" s="0" t="s">
        <v>2423</v>
      </c>
      <c r="C715" s="0" t="s">
        <v>2424</v>
      </c>
      <c r="D715" s="0" t="n">
        <v>3</v>
      </c>
      <c r="E715" s="0" t="str">
        <f aca="false">IFERROR(IFERROR(REPLACE(C715,SEARCH($E$1,C715,1),LEN($E$1),""),REPLACE(C715,SEARCH($F$1,C715,1),LEN($F$1),"")),C715)</f>
        <v>www.studentcrowd.com/university-l1006853-s1008475-swansea_university-sketty</v>
      </c>
      <c r="F715" s="0" t="str">
        <f aca="false">REPLACE(E715,SEARCH("/",E715,1),LEN(E715),"")</f>
        <v>www.studentcrowd.com</v>
      </c>
      <c r="G715" s="0" t="n">
        <f aca="false">IF(F715="www.studentcrowd.com",D715*2/10,IF(F715="www.studentsreview.com",D715*2.5/10,"ERROR"))</f>
        <v>0.6</v>
      </c>
      <c r="H715" s="0" t="str">
        <f aca="false">VLOOKUP(G715,Sheet2!$A$1:$B$8,2,0)</f>
        <v>middle_plus</v>
      </c>
      <c r="I715" s="0" t="str">
        <f aca="false">"{""classes"":["""&amp;H715&amp;"""],""text"":"""&amp;A715&amp;"""},"</f>
        <v>{"classes":["middle_plus"],"text":"Everyone is okay here at Swansea, aesthetically, not the nicest looking uni, with little things that could be added to make the uni experience just a little better. For example a hairdressers/barbers, an alternative to Costcutter. But JCs has a great atmosphere and is okay priced, and Tooters is very cheap!"},</v>
      </c>
    </row>
    <row r="716" customFormat="false" ht="12.8" hidden="false" customHeight="false" outlineLevel="0" collapsed="false">
      <c r="A716" s="0" t="s">
        <v>2447</v>
      </c>
      <c r="B716" s="0" t="s">
        <v>2423</v>
      </c>
      <c r="C716" s="0" t="s">
        <v>2424</v>
      </c>
      <c r="D716" s="0" t="n">
        <v>2</v>
      </c>
      <c r="E716" s="0" t="str">
        <f aca="false">IFERROR(IFERROR(REPLACE(C716,SEARCH($E$1,C716,1),LEN($E$1),""),REPLACE(C716,SEARCH($F$1,C716,1),LEN($F$1),"")),C716)</f>
        <v>www.studentcrowd.com/university-l1006853-s1008475-swansea_university-sketty</v>
      </c>
      <c r="F716" s="0" t="str">
        <f aca="false">REPLACE(E716,SEARCH("/",E716,1),LEN(E716),"")</f>
        <v>www.studentcrowd.com</v>
      </c>
      <c r="G716" s="0" t="n">
        <f aca="false">IF(F716="www.studentcrowd.com",D716*2/10,IF(F716="www.studentsreview.com",D716*2.5/10,"ERROR"))</f>
        <v>0.4</v>
      </c>
      <c r="H716" s="0" t="str">
        <f aca="false">VLOOKUP(G716,Sheet2!$A$1:$B$8,2,0)</f>
        <v>middle_minus</v>
      </c>
      <c r="I716" s="0" t="str">
        <f aca="false">"{""classes"":["""&amp;H716&amp;"""],""text"":"""&amp;A716&amp;"""},"</f>
        <v>{"classes":["middle_minus"],"text":"Was great until they moved the Engineering to the Bay Campus which is a joke! Brand new buildings rusting away after being open for 2 months, WiFi that barely works, hardly any computers on site, an hours bus ride to the nearest shop and back, no SU Bar or social space. The accommodation is freezing and theres nowhere to store food/pans/plates in the kitchen. Car parking is non-existent. Lecture rooms dont even have chalkboards or whiteboards in them - even the lecturers complain! Half the site still has building work going on which you can hear over your lecturers voice."},</v>
      </c>
    </row>
    <row r="717" customFormat="false" ht="12.8" hidden="false" customHeight="false" outlineLevel="0" collapsed="false">
      <c r="A717" s="0" t="s">
        <v>2468</v>
      </c>
      <c r="B717" s="0" t="s">
        <v>2463</v>
      </c>
      <c r="C717" s="0" t="s">
        <v>2464</v>
      </c>
      <c r="D717" s="0" t="n">
        <v>3</v>
      </c>
      <c r="E717" s="0" t="str">
        <f aca="false">IFERROR(IFERROR(REPLACE(C717,SEARCH($E$1,C717,1),LEN($E$1),""),REPLACE(C717,SEARCH($F$1,C717,1),LEN($F$1),"")),C717)</f>
        <v>www.studentcrowd.com/university-l1001247-s1008530-aberystwyth_university-aberystwyth</v>
      </c>
      <c r="F717" s="0" t="str">
        <f aca="false">REPLACE(E717,SEARCH("/",E717,1),LEN(E717),"")</f>
        <v>www.studentcrowd.com</v>
      </c>
      <c r="G717" s="0" t="n">
        <f aca="false">IF(F717="www.studentcrowd.com",D717*2/10,IF(F717="www.studentsreview.com",D717*2.5/10,"ERROR"))</f>
        <v>0.6</v>
      </c>
      <c r="H717" s="0" t="str">
        <f aca="false">VLOOKUP(G717,Sheet2!$A$1:$B$8,2,0)</f>
        <v>middle_plus</v>
      </c>
      <c r="I717" s="0" t="str">
        <f aca="false">"{""classes"":["""&amp;H717&amp;"""],""text"":"""&amp;A717&amp;"""},"</f>
        <v>{"classes":["middle_plus"],"text":"Great selection of clubs/ societies however the union isnt fantastic, it tries to create events and an atmosphere but due to the size of the building and budget the events arent plentiful."},</v>
      </c>
    </row>
    <row r="718" customFormat="false" ht="12.8" hidden="false" customHeight="false" outlineLevel="0" collapsed="false">
      <c r="A718" s="0" t="s">
        <v>2474</v>
      </c>
      <c r="B718" s="0" t="s">
        <v>2463</v>
      </c>
      <c r="C718" s="0" t="s">
        <v>2464</v>
      </c>
      <c r="D718" s="0" t="n">
        <v>3</v>
      </c>
      <c r="E718" s="0" t="str">
        <f aca="false">IFERROR(IFERROR(REPLACE(C718,SEARCH($E$1,C718,1),LEN($E$1),""),REPLACE(C718,SEARCH($F$1,C718,1),LEN($F$1),"")),C718)</f>
        <v>www.studentcrowd.com/university-l1001247-s1008530-aberystwyth_university-aberystwyth</v>
      </c>
      <c r="F718" s="0" t="str">
        <f aca="false">REPLACE(E718,SEARCH("/",E718,1),LEN(E718),"")</f>
        <v>www.studentcrowd.com</v>
      </c>
      <c r="G718" s="0" t="n">
        <f aca="false">IF(F718="www.studentcrowd.com",D718*2/10,IF(F718="www.studentsreview.com",D718*2.5/10,"ERROR"))</f>
        <v>0.6</v>
      </c>
      <c r="H718" s="0" t="str">
        <f aca="false">VLOOKUP(G718,Sheet2!$A$1:$B$8,2,0)</f>
        <v>middle_plus</v>
      </c>
      <c r="I718" s="0" t="str">
        <f aca="false">"{""classes"":["""&amp;H718&amp;"""],""text"":"""&amp;A718&amp;"""},"</f>
        <v>{"classes":["middle_plus"],"text":"Aber is, overall, a close-knit, welcoming place to study. The campus and town are easy walking distance, and you dont need a car. Being by the seaside is also a plus. If you can endure the harsh winter tides, youll be rewarded with beautiful sunsets and summer barbecues. The campus is ugly, no doubt, but it has all of the facilities you could need, including libraries, computer rooms, food shops and the union restaurant, which also does good takeaway, sports facilities, and more. There are clubs and societies for most things, but some are much better run than others. The union could use better marketing, as often, when they hold events, we dont hear about them until theyre over or theyre scheduled for when everyone has assignments to do. Internet connectivity is generally good around campus. The careers services are definitely a drawback. I went in once and they just referred me to a website. I was the only one there, but they rushed me out like they had better things to do."},</v>
      </c>
    </row>
    <row r="719" customFormat="false" ht="12.8" hidden="false" customHeight="false" outlineLevel="0" collapsed="false">
      <c r="A719" s="0" t="s">
        <v>2475</v>
      </c>
      <c r="B719" s="0" t="s">
        <v>2463</v>
      </c>
      <c r="C719" s="0" t="s">
        <v>2464</v>
      </c>
      <c r="D719" s="0" t="n">
        <v>3</v>
      </c>
      <c r="E719" s="0" t="str">
        <f aca="false">IFERROR(IFERROR(REPLACE(C719,SEARCH($E$1,C719,1),LEN($E$1),""),REPLACE(C719,SEARCH($F$1,C719,1),LEN($F$1),"")),C719)</f>
        <v>www.studentcrowd.com/university-l1001247-s1008530-aberystwyth_university-aberystwyth</v>
      </c>
      <c r="F719" s="0" t="str">
        <f aca="false">REPLACE(E719,SEARCH("/",E719,1),LEN(E719),"")</f>
        <v>www.studentcrowd.com</v>
      </c>
      <c r="G719" s="0" t="n">
        <f aca="false">IF(F719="www.studentcrowd.com",D719*2/10,IF(F719="www.studentsreview.com",D719*2.5/10,"ERROR"))</f>
        <v>0.6</v>
      </c>
      <c r="H719" s="0" t="str">
        <f aca="false">VLOOKUP(G719,Sheet2!$A$1:$B$8,2,0)</f>
        <v>middle_plus</v>
      </c>
      <c r="I719" s="0" t="str">
        <f aca="false">"{""classes"":["""&amp;H719&amp;"""],""text"":"""&amp;A719&amp;"""},"</f>
        <v>{"classes":["middle_plus"],"text":"Plenty of good clubs to choose from. Difficult to be in a sports team if you dont fancy getting drunk every wednesday."},</v>
      </c>
    </row>
    <row r="720" customFormat="false" ht="12.8" hidden="false" customHeight="false" outlineLevel="0" collapsed="false">
      <c r="A720" s="0" t="s">
        <v>2479</v>
      </c>
      <c r="B720" s="0" t="s">
        <v>2463</v>
      </c>
      <c r="C720" s="0" t="s">
        <v>2464</v>
      </c>
      <c r="D720" s="0" t="n">
        <v>3</v>
      </c>
      <c r="E720" s="0" t="str">
        <f aca="false">IFERROR(IFERROR(REPLACE(C720,SEARCH($E$1,C720,1),LEN($E$1),""),REPLACE(C720,SEARCH($F$1,C720,1),LEN($F$1),"")),C720)</f>
        <v>www.studentcrowd.com/university-l1001247-s1008530-aberystwyth_university-aberystwyth</v>
      </c>
      <c r="F720" s="0" t="str">
        <f aca="false">REPLACE(E720,SEARCH("/",E720,1),LEN(E720),"")</f>
        <v>www.studentcrowd.com</v>
      </c>
      <c r="G720" s="0" t="n">
        <f aca="false">IF(F720="www.studentcrowd.com",D720*2/10,IF(F720="www.studentsreview.com",D720*2.5/10,"ERROR"))</f>
        <v>0.6</v>
      </c>
      <c r="H720" s="0" t="str">
        <f aca="false">VLOOKUP(G720,Sheet2!$A$1:$B$8,2,0)</f>
        <v>middle_plus</v>
      </c>
      <c r="I720" s="0" t="str">
        <f aca="false">"{""classes"":["""&amp;H720&amp;"""],""text"":"""&amp;A720&amp;"""},"</f>
        <v>{"classes":["middle_plus"],"text":"Ive loved my first semester here, its been hard at times but the support network for students is always there and theyre great. Everyone here is generally lovely and the accomodation is pretty nice too!"},</v>
      </c>
    </row>
    <row r="721" customFormat="false" ht="12.8" hidden="false" customHeight="false" outlineLevel="0" collapsed="false">
      <c r="A721" s="0" t="s">
        <v>2481</v>
      </c>
      <c r="B721" s="0" t="s">
        <v>2463</v>
      </c>
      <c r="C721" s="0" t="s">
        <v>2464</v>
      </c>
      <c r="D721" s="0" t="n">
        <v>2</v>
      </c>
      <c r="E721" s="0" t="str">
        <f aca="false">IFERROR(IFERROR(REPLACE(C721,SEARCH($E$1,C721,1),LEN($E$1),""),REPLACE(C721,SEARCH($F$1,C721,1),LEN($F$1),"")),C721)</f>
        <v>www.studentcrowd.com/university-l1001247-s1008530-aberystwyth_university-aberystwyth</v>
      </c>
      <c r="F721" s="0" t="str">
        <f aca="false">REPLACE(E721,SEARCH("/",E721,1),LEN(E721),"")</f>
        <v>www.studentcrowd.com</v>
      </c>
      <c r="G721" s="0" t="n">
        <f aca="false">IF(F721="www.studentcrowd.com",D721*2/10,IF(F721="www.studentsreview.com",D721*2.5/10,"ERROR"))</f>
        <v>0.4</v>
      </c>
      <c r="H721" s="0" t="str">
        <f aca="false">VLOOKUP(G721,Sheet2!$A$1:$B$8,2,0)</f>
        <v>middle_minus</v>
      </c>
      <c r="I721" s="0" t="str">
        <f aca="false">"{""classes"":["""&amp;H721&amp;"""],""text"":"""&amp;A721&amp;"""},"</f>
        <v>{"classes":["middle_minus"],"text":"Nice, close nit community of students, but the resources and facilities of the university just arent that good"},</v>
      </c>
    </row>
    <row r="722" customFormat="false" ht="12.8" hidden="false" customHeight="false" outlineLevel="0" collapsed="false">
      <c r="A722" s="0" t="s">
        <v>2486</v>
      </c>
      <c r="B722" s="0" t="s">
        <v>2463</v>
      </c>
      <c r="C722" s="0" t="s">
        <v>2464</v>
      </c>
      <c r="D722" s="0" t="n">
        <v>3</v>
      </c>
      <c r="E722" s="0" t="str">
        <f aca="false">IFERROR(IFERROR(REPLACE(C722,SEARCH($E$1,C722,1),LEN($E$1),""),REPLACE(C722,SEARCH($F$1,C722,1),LEN($F$1),"")),C722)</f>
        <v>www.studentcrowd.com/university-l1001247-s1008530-aberystwyth_university-aberystwyth</v>
      </c>
      <c r="F722" s="0" t="str">
        <f aca="false">REPLACE(E722,SEARCH("/",E722,1),LEN(E722),"")</f>
        <v>www.studentcrowd.com</v>
      </c>
      <c r="G722" s="0" t="n">
        <f aca="false">IF(F722="www.studentcrowd.com",D722*2/10,IF(F722="www.studentsreview.com",D722*2.5/10,"ERROR"))</f>
        <v>0.6</v>
      </c>
      <c r="H722" s="0" t="str">
        <f aca="false">VLOOKUP(G722,Sheet2!$A$1:$B$8,2,0)</f>
        <v>middle_plus</v>
      </c>
      <c r="I722" s="0" t="str">
        <f aca="false">"{""classes"":["""&amp;H722&amp;"""],""text"":"""&amp;A722&amp;"""},"</f>
        <v>{"classes":["middle_plus"],"text":"Aber is the Welsh Cambridge....fact"},</v>
      </c>
    </row>
    <row r="723" customFormat="false" ht="12.8" hidden="false" customHeight="false" outlineLevel="0" collapsed="false">
      <c r="A723" s="0" t="s">
        <v>2487</v>
      </c>
      <c r="B723" s="0" t="s">
        <v>2463</v>
      </c>
      <c r="C723" s="0" t="s">
        <v>2464</v>
      </c>
      <c r="D723" s="0" t="n">
        <v>3</v>
      </c>
      <c r="E723" s="0" t="str">
        <f aca="false">IFERROR(IFERROR(REPLACE(C723,SEARCH($E$1,C723,1),LEN($E$1),""),REPLACE(C723,SEARCH($F$1,C723,1),LEN($F$1),"")),C723)</f>
        <v>www.studentcrowd.com/university-l1001247-s1008530-aberystwyth_university-aberystwyth</v>
      </c>
      <c r="F723" s="0" t="str">
        <f aca="false">REPLACE(E723,SEARCH("/",E723,1),LEN(E723),"")</f>
        <v>www.studentcrowd.com</v>
      </c>
      <c r="G723" s="0" t="n">
        <f aca="false">IF(F723="www.studentcrowd.com",D723*2/10,IF(F723="www.studentsreview.com",D723*2.5/10,"ERROR"))</f>
        <v>0.6</v>
      </c>
      <c r="H723" s="0" t="str">
        <f aca="false">VLOOKUP(G723,Sheet2!$A$1:$B$8,2,0)</f>
        <v>middle_plus</v>
      </c>
      <c r="I723" s="0" t="str">
        <f aca="false">"{""classes"":["""&amp;H723&amp;"""],""text"":"""&amp;A723&amp;"""},"</f>
        <v>{"classes":["middle_plus"],"text":"Decent but the locals are pretty inbred"},</v>
      </c>
    </row>
    <row r="724" customFormat="false" ht="12.8" hidden="false" customHeight="false" outlineLevel="0" collapsed="false">
      <c r="A724" s="0" t="s">
        <v>2488</v>
      </c>
      <c r="B724" s="0" t="s">
        <v>2463</v>
      </c>
      <c r="C724" s="0" t="s">
        <v>2464</v>
      </c>
      <c r="D724" s="0" t="n">
        <v>3</v>
      </c>
      <c r="E724" s="0" t="str">
        <f aca="false">IFERROR(IFERROR(REPLACE(C724,SEARCH($E$1,C724,1),LEN($E$1),""),REPLACE(C724,SEARCH($F$1,C724,1),LEN($F$1),"")),C724)</f>
        <v>www.studentcrowd.com/university-l1001247-s1008530-aberystwyth_university-aberystwyth</v>
      </c>
      <c r="F724" s="0" t="str">
        <f aca="false">REPLACE(E724,SEARCH("/",E724,1),LEN(E724),"")</f>
        <v>www.studentcrowd.com</v>
      </c>
      <c r="G724" s="0" t="n">
        <f aca="false">IF(F724="www.studentcrowd.com",D724*2/10,IF(F724="www.studentsreview.com",D724*2.5/10,"ERROR"))</f>
        <v>0.6</v>
      </c>
      <c r="H724" s="0" t="str">
        <f aca="false">VLOOKUP(G724,Sheet2!$A$1:$B$8,2,0)</f>
        <v>middle_plus</v>
      </c>
      <c r="I724" s="0" t="str">
        <f aca="false">"{""classes"":["""&amp;H724&amp;"""],""text"":"""&amp;A724&amp;"""},"</f>
        <v>{"classes":["middle_plus"],"text":"Overall the facilities arent bad, SU has lots of options for food and drink, the Arts Center has access to new movies and exhibitions, the campus isnt hard to get around, internet everywhere  but the 12GB cap is a pain . Societies are great if you plan on drinking. ALOT. Or just doing specific non-drinking activities  like cards, or D&amp;D, sports if youre into that, even just hanging around people with the same interest as you...  but usually aa drinking component will be a pretty instrumental part of the social. Career Services are not taken very seriously, and I dont have much experience using them myself just yet, but they will become a big part of your life in 3rd year and can help find jobs around the town during the year if you want/need one. Overall, Aber is a great uni to be at  if you dont like cities, prefer countryside, are prepared for strong winds/rain and for the occasional mix ups with people speaking welsh to you ."},</v>
      </c>
    </row>
    <row r="725" customFormat="false" ht="12.8" hidden="false" customHeight="false" outlineLevel="0" collapsed="false">
      <c r="A725" s="0" t="s">
        <v>2492</v>
      </c>
      <c r="B725" s="0" t="s">
        <v>2463</v>
      </c>
      <c r="C725" s="0" t="s">
        <v>2464</v>
      </c>
      <c r="D725" s="0" t="n">
        <v>3</v>
      </c>
      <c r="E725" s="0" t="str">
        <f aca="false">IFERROR(IFERROR(REPLACE(C725,SEARCH($E$1,C725,1),LEN($E$1),""),REPLACE(C725,SEARCH($F$1,C725,1),LEN($F$1),"")),C725)</f>
        <v>www.studentcrowd.com/university-l1001247-s1008530-aberystwyth_university-aberystwyth</v>
      </c>
      <c r="F725" s="0" t="str">
        <f aca="false">REPLACE(E725,SEARCH("/",E725,1),LEN(E725),"")</f>
        <v>www.studentcrowd.com</v>
      </c>
      <c r="G725" s="0" t="n">
        <f aca="false">IF(F725="www.studentcrowd.com",D725*2/10,IF(F725="www.studentsreview.com",D725*2.5/10,"ERROR"))</f>
        <v>0.6</v>
      </c>
      <c r="H725" s="0" t="str">
        <f aca="false">VLOOKUP(G725,Sheet2!$A$1:$B$8,2,0)</f>
        <v>middle_plus</v>
      </c>
      <c r="I725" s="0" t="str">
        <f aca="false">"{""classes"":["""&amp;H725&amp;"""],""text"":"""&amp;A725&amp;"""},"</f>
        <v>{"classes":["middle_plus"],"text":"overall a satisfactory university. No more, no less"},</v>
      </c>
    </row>
    <row r="726" customFormat="false" ht="12.8" hidden="false" customHeight="false" outlineLevel="0" collapsed="false">
      <c r="A726" s="0" t="s">
        <v>2497</v>
      </c>
      <c r="B726" s="0" t="s">
        <v>2463</v>
      </c>
      <c r="C726" s="0" t="s">
        <v>2464</v>
      </c>
      <c r="D726" s="0" t="n">
        <v>3</v>
      </c>
      <c r="E726" s="0" t="str">
        <f aca="false">IFERROR(IFERROR(REPLACE(C726,SEARCH($E$1,C726,1),LEN($E$1),""),REPLACE(C726,SEARCH($F$1,C726,1),LEN($F$1),"")),C726)</f>
        <v>www.studentcrowd.com/university-l1001247-s1008530-aberystwyth_university-aberystwyth</v>
      </c>
      <c r="F726" s="0" t="str">
        <f aca="false">REPLACE(E726,SEARCH("/",E726,1),LEN(E726),"")</f>
        <v>www.studentcrowd.com</v>
      </c>
      <c r="G726" s="0" t="n">
        <f aca="false">IF(F726="www.studentcrowd.com",D726*2/10,IF(F726="www.studentsreview.com",D726*2.5/10,"ERROR"))</f>
        <v>0.6</v>
      </c>
      <c r="H726" s="0" t="str">
        <f aca="false">VLOOKUP(G726,Sheet2!$A$1:$B$8,2,0)</f>
        <v>middle_plus</v>
      </c>
      <c r="I726" s="0" t="str">
        <f aca="false">"{""classes"":["""&amp;H726&amp;"""],""text"":"""&amp;A726&amp;"""},"</f>
        <v>{"classes":["middle_plus"],"text":"Campus is reasonable, union is nice for pool and big sports games. IBERS cafe is good for food just very pricey."},</v>
      </c>
    </row>
    <row r="727" customFormat="false" ht="12.8" hidden="false" customHeight="false" outlineLevel="0" collapsed="false">
      <c r="A727" s="0" t="s">
        <v>2510</v>
      </c>
      <c r="B727" s="0" t="s">
        <v>2463</v>
      </c>
      <c r="C727" s="0" t="s">
        <v>2464</v>
      </c>
      <c r="D727" s="0" t="n">
        <v>2</v>
      </c>
      <c r="E727" s="0" t="str">
        <f aca="false">IFERROR(IFERROR(REPLACE(C727,SEARCH($E$1,C727,1),LEN($E$1),""),REPLACE(C727,SEARCH($F$1,C727,1),LEN($F$1),"")),C727)</f>
        <v>www.studentcrowd.com/university-l1001247-s1008530-aberystwyth_university-aberystwyth</v>
      </c>
      <c r="F727" s="0" t="str">
        <f aca="false">REPLACE(E727,SEARCH("/",E727,1),LEN(E727),"")</f>
        <v>www.studentcrowd.com</v>
      </c>
      <c r="G727" s="0" t="n">
        <f aca="false">IF(F727="www.studentcrowd.com",D727*2/10,IF(F727="www.studentsreview.com",D727*2.5/10,"ERROR"))</f>
        <v>0.4</v>
      </c>
      <c r="H727" s="0" t="str">
        <f aca="false">VLOOKUP(G727,Sheet2!$A$1:$B$8,2,0)</f>
        <v>middle_minus</v>
      </c>
      <c r="I727" s="0" t="str">
        <f aca="false">"{""classes"":["""&amp;H727&amp;"""],""text"":"""&amp;A727&amp;"""},"</f>
        <v>{"classes":["middle_minus"],"text":"You have to travel a bit to get a job thats not retail. The accommodation is s*** at uni, and they didnt help me at all when I had a problem with my flat/flatmates. The private accommodation is extremely high for the s*** you get. You have to dish out 600 for a one bedroom flat thats not completely run down. Only way to live semi -reasonable is in a massive house share. My department was really good, though  Criminology . Teachers amazing, understanding, kind, helpful and very intelligent."},</v>
      </c>
    </row>
    <row r="728" customFormat="false" ht="12.8" hidden="false" customHeight="false" outlineLevel="0" collapsed="false">
      <c r="A728" s="0" t="s">
        <v>2525</v>
      </c>
      <c r="B728" s="0" t="s">
        <v>2463</v>
      </c>
      <c r="C728" s="0" t="s">
        <v>2464</v>
      </c>
      <c r="D728" s="0" t="n">
        <v>3</v>
      </c>
      <c r="E728" s="0" t="str">
        <f aca="false">IFERROR(IFERROR(REPLACE(C728,SEARCH($E$1,C728,1),LEN($E$1),""),REPLACE(C728,SEARCH($F$1,C728,1),LEN($F$1),"")),C728)</f>
        <v>www.studentcrowd.com/university-l1001247-s1008530-aberystwyth_university-aberystwyth</v>
      </c>
      <c r="F728" s="0" t="str">
        <f aca="false">REPLACE(E728,SEARCH("/",E728,1),LEN(E728),"")</f>
        <v>www.studentcrowd.com</v>
      </c>
      <c r="G728" s="0" t="n">
        <f aca="false">IF(F728="www.studentcrowd.com",D728*2/10,IF(F728="www.studentsreview.com",D728*2.5/10,"ERROR"))</f>
        <v>0.6</v>
      </c>
      <c r="H728" s="0" t="str">
        <f aca="false">VLOOKUP(G728,Sheet2!$A$1:$B$8,2,0)</f>
        <v>middle_plus</v>
      </c>
      <c r="I728" s="0" t="str">
        <f aca="false">"{""classes"":["""&amp;H728&amp;"""],""text"":"""&amp;A728&amp;"""},"</f>
        <v>{"classes":["middle_plus"],"text":"Clubs and societies are great. SU is cheap but skint. Wifi works. Career opportunities are limited because its a student town. Campus is constantly in scaffolding and grey but theres always multiple computer rooms open."},</v>
      </c>
    </row>
    <row r="729" customFormat="false" ht="12.8" hidden="false" customHeight="false" outlineLevel="0" collapsed="false">
      <c r="A729" s="0" t="s">
        <v>2530</v>
      </c>
      <c r="B729" s="0" t="s">
        <v>2463</v>
      </c>
      <c r="C729" s="0" t="s">
        <v>2464</v>
      </c>
      <c r="D729" s="0" t="n">
        <v>2</v>
      </c>
      <c r="E729" s="0" t="str">
        <f aca="false">IFERROR(IFERROR(REPLACE(C729,SEARCH($E$1,C729,1),LEN($E$1),""),REPLACE(C729,SEARCH($F$1,C729,1),LEN($F$1),"")),C729)</f>
        <v>www.studentcrowd.com/university-l1001247-s1008530-aberystwyth_university-aberystwyth</v>
      </c>
      <c r="F729" s="0" t="str">
        <f aca="false">REPLACE(E729,SEARCH("/",E729,1),LEN(E729),"")</f>
        <v>www.studentcrowd.com</v>
      </c>
      <c r="G729" s="0" t="n">
        <f aca="false">IF(F729="www.studentcrowd.com",D729*2/10,IF(F729="www.studentsreview.com",D729*2.5/10,"ERROR"))</f>
        <v>0.4</v>
      </c>
      <c r="H729" s="0" t="str">
        <f aca="false">VLOOKUP(G729,Sheet2!$A$1:$B$8,2,0)</f>
        <v>middle_minus</v>
      </c>
      <c r="I729" s="0" t="str">
        <f aca="false">"{""classes"":["""&amp;H729&amp;"""],""text"":"""&amp;A729&amp;"""},"</f>
        <v>{"classes":["middle_minus"],"text":"Not much to do in the town besides get drunk, not a wide variety of societies within the uni but you have to pay quite a lot of money to join them"},</v>
      </c>
    </row>
    <row r="730" customFormat="false" ht="12.8" hidden="false" customHeight="false" outlineLevel="0" collapsed="false">
      <c r="A730" s="0" t="s">
        <v>2535</v>
      </c>
      <c r="B730" s="0" t="s">
        <v>2463</v>
      </c>
      <c r="C730" s="0" t="s">
        <v>2464</v>
      </c>
      <c r="D730" s="0" t="n">
        <v>3</v>
      </c>
      <c r="E730" s="0" t="str">
        <f aca="false">IFERROR(IFERROR(REPLACE(C730,SEARCH($E$1,C730,1),LEN($E$1),""),REPLACE(C730,SEARCH($F$1,C730,1),LEN($F$1),"")),C730)</f>
        <v>www.studentcrowd.com/university-l1001247-s1008530-aberystwyth_university-aberystwyth</v>
      </c>
      <c r="F730" s="0" t="str">
        <f aca="false">REPLACE(E730,SEARCH("/",E730,1),LEN(E730),"")</f>
        <v>www.studentcrowd.com</v>
      </c>
      <c r="G730" s="0" t="n">
        <f aca="false">IF(F730="www.studentcrowd.com",D730*2/10,IF(F730="www.studentsreview.com",D730*2.5/10,"ERROR"))</f>
        <v>0.6</v>
      </c>
      <c r="H730" s="0" t="str">
        <f aca="false">VLOOKUP(G730,Sheet2!$A$1:$B$8,2,0)</f>
        <v>middle_plus</v>
      </c>
      <c r="I730" s="0" t="str">
        <f aca="false">"{""classes"":["""&amp;H730&amp;"""],""text"":"""&amp;A730&amp;"""},"</f>
        <v>{"classes":["middle_plus"],"text":"Its been a good time and the tutors for my department have been amazing, but little can be said for the accommodation on campus."},</v>
      </c>
    </row>
    <row r="731" customFormat="false" ht="12.8" hidden="false" customHeight="false" outlineLevel="0" collapsed="false">
      <c r="A731" s="0" t="s">
        <v>2536</v>
      </c>
      <c r="B731" s="0" t="s">
        <v>2463</v>
      </c>
      <c r="C731" s="0" t="s">
        <v>2464</v>
      </c>
      <c r="D731" s="0" t="n">
        <v>2</v>
      </c>
      <c r="E731" s="0" t="str">
        <f aca="false">IFERROR(IFERROR(REPLACE(C731,SEARCH($E$1,C731,1),LEN($E$1),""),REPLACE(C731,SEARCH($F$1,C731,1),LEN($F$1),"")),C731)</f>
        <v>www.studentcrowd.com/university-l1001247-s1008530-aberystwyth_university-aberystwyth</v>
      </c>
      <c r="F731" s="0" t="str">
        <f aca="false">REPLACE(E731,SEARCH("/",E731,1),LEN(E731),"")</f>
        <v>www.studentcrowd.com</v>
      </c>
      <c r="G731" s="0" t="n">
        <f aca="false">IF(F731="www.studentcrowd.com",D731*2/10,IF(F731="www.studentsreview.com",D731*2.5/10,"ERROR"))</f>
        <v>0.4</v>
      </c>
      <c r="H731" s="0" t="str">
        <f aca="false">VLOOKUP(G731,Sheet2!$A$1:$B$8,2,0)</f>
        <v>middle_minus</v>
      </c>
      <c r="I731" s="0" t="str">
        <f aca="false">"{""classes"":["""&amp;H731&amp;"""],""text"":"""&amp;A731&amp;"""},"</f>
        <v>{"classes":["middle_minus"],"text":"Okay uni, bit run down and old fashioned, need better communication and staff to check emails more and seem more approachable if you have an issue."},</v>
      </c>
    </row>
    <row r="732" customFormat="false" ht="12.8" hidden="false" customHeight="false" outlineLevel="0" collapsed="false">
      <c r="A732" s="0" t="s">
        <v>2540</v>
      </c>
      <c r="B732" s="0" t="s">
        <v>2463</v>
      </c>
      <c r="C732" s="0" t="s">
        <v>2464</v>
      </c>
      <c r="D732" s="0" t="n">
        <v>3</v>
      </c>
      <c r="E732" s="0" t="str">
        <f aca="false">IFERROR(IFERROR(REPLACE(C732,SEARCH($E$1,C732,1),LEN($E$1),""),REPLACE(C732,SEARCH($F$1,C732,1),LEN($F$1),"")),C732)</f>
        <v>www.studentcrowd.com/university-l1001247-s1008530-aberystwyth_university-aberystwyth</v>
      </c>
      <c r="F732" s="0" t="str">
        <f aca="false">REPLACE(E732,SEARCH("/",E732,1),LEN(E732),"")</f>
        <v>www.studentcrowd.com</v>
      </c>
      <c r="G732" s="0" t="n">
        <f aca="false">IF(F732="www.studentcrowd.com",D732*2/10,IF(F732="www.studentsreview.com",D732*2.5/10,"ERROR"))</f>
        <v>0.6</v>
      </c>
      <c r="H732" s="0" t="str">
        <f aca="false">VLOOKUP(G732,Sheet2!$A$1:$B$8,2,0)</f>
        <v>middle_plus</v>
      </c>
      <c r="I732" s="0" t="str">
        <f aca="false">"{""classes"":["""&amp;H732&amp;"""],""text"":"""&amp;A732&amp;"""},"</f>
        <v>{"classes":["middle_plus"],"text":"Aber is one of the most unique and fun places Ive ever been. There is nowhere like it. Not as daunting and busy as a city uni, but without the shops, yet not as isolated as a campus uni, without the want to hide yourself from civilisation in some strange student only cult. Its got a lovely coastline and a great nightlife. Whilst there may be no maccies for a mile and its in desperate need of a nandos, there is plenty of cheek to go around without it."},</v>
      </c>
    </row>
    <row r="733" customFormat="false" ht="12.8" hidden="false" customHeight="false" outlineLevel="0" collapsed="false">
      <c r="A733" s="0" t="s">
        <v>2543</v>
      </c>
      <c r="B733" s="0" t="s">
        <v>2463</v>
      </c>
      <c r="C733" s="0" t="s">
        <v>2464</v>
      </c>
      <c r="D733" s="0" t="n">
        <v>2</v>
      </c>
      <c r="E733" s="0" t="str">
        <f aca="false">IFERROR(IFERROR(REPLACE(C733,SEARCH($E$1,C733,1),LEN($E$1),""),REPLACE(C733,SEARCH($F$1,C733,1),LEN($F$1),"")),C733)</f>
        <v>www.studentcrowd.com/university-l1001247-s1008530-aberystwyth_university-aberystwyth</v>
      </c>
      <c r="F733" s="0" t="str">
        <f aca="false">REPLACE(E733,SEARCH("/",E733,1),LEN(E733),"")</f>
        <v>www.studentcrowd.com</v>
      </c>
      <c r="G733" s="0" t="n">
        <f aca="false">IF(F733="www.studentcrowd.com",D733*2/10,IF(F733="www.studentsreview.com",D733*2.5/10,"ERROR"))</f>
        <v>0.4</v>
      </c>
      <c r="H733" s="0" t="str">
        <f aca="false">VLOOKUP(G733,Sheet2!$A$1:$B$8,2,0)</f>
        <v>middle_minus</v>
      </c>
      <c r="I733" s="0" t="str">
        <f aca="false">"{""classes"":["""&amp;H733&amp;"""],""text"":"""&amp;A733&amp;"""},"</f>
        <v>{"classes":["middle_minus"],"text":"Tutor off sick during my dissertation, therefore left without a tutor for the rest of the year. Plagiarism system is crap and provides no first step such as a warning. First year brilliant although tutor useless at teaching. Field trip great. Student union expensive. Some buildings need an update. Sports centre prices are expensive even for its own students. Parking is limited. Feedback on work takes ages."},</v>
      </c>
    </row>
    <row r="734" customFormat="false" ht="12.8" hidden="false" customHeight="false" outlineLevel="0" collapsed="false">
      <c r="A734" s="0" t="s">
        <v>2552</v>
      </c>
      <c r="B734" s="0" t="s">
        <v>2463</v>
      </c>
      <c r="C734" s="0" t="s">
        <v>2464</v>
      </c>
      <c r="D734" s="0" t="n">
        <v>3</v>
      </c>
      <c r="E734" s="0" t="str">
        <f aca="false">IFERROR(IFERROR(REPLACE(C734,SEARCH($E$1,C734,1),LEN($E$1),""),REPLACE(C734,SEARCH($F$1,C734,1),LEN($F$1),"")),C734)</f>
        <v>www.studentcrowd.com/university-l1001247-s1008530-aberystwyth_university-aberystwyth</v>
      </c>
      <c r="F734" s="0" t="str">
        <f aca="false">REPLACE(E734,SEARCH("/",E734,1),LEN(E734),"")</f>
        <v>www.studentcrowd.com</v>
      </c>
      <c r="G734" s="0" t="n">
        <f aca="false">IF(F734="www.studentcrowd.com",D734*2/10,IF(F734="www.studentsreview.com",D734*2.5/10,"ERROR"))</f>
        <v>0.6</v>
      </c>
      <c r="H734" s="0" t="str">
        <f aca="false">VLOOKUP(G734,Sheet2!$A$1:$B$8,2,0)</f>
        <v>middle_plus</v>
      </c>
      <c r="I734" s="0" t="str">
        <f aca="false">"{""classes"":["""&amp;H734&amp;"""],""text"":"""&amp;A734&amp;"""},"</f>
        <v>{"classes":["middle_plus"],"text":"My current experience at this university is a positive one."},</v>
      </c>
    </row>
    <row r="735" customFormat="false" ht="12.8" hidden="false" customHeight="false" outlineLevel="0" collapsed="false">
      <c r="A735" s="0" t="s">
        <v>2557</v>
      </c>
      <c r="B735" s="0" t="s">
        <v>2463</v>
      </c>
      <c r="C735" s="0" t="s">
        <v>2464</v>
      </c>
      <c r="D735" s="0" t="n">
        <v>1</v>
      </c>
      <c r="E735" s="0" t="str">
        <f aca="false">IFERROR(IFERROR(REPLACE(C735,SEARCH($E$1,C735,1),LEN($E$1),""),REPLACE(C735,SEARCH($F$1,C735,1),LEN($F$1),"")),C735)</f>
        <v>www.studentcrowd.com/university-l1001247-s1008530-aberystwyth_university-aberystwyth</v>
      </c>
      <c r="F735" s="0" t="str">
        <f aca="false">REPLACE(E735,SEARCH("/",E735,1),LEN(E735),"")</f>
        <v>www.studentcrowd.com</v>
      </c>
      <c r="G735" s="0" t="n">
        <f aca="false">IF(F735="www.studentcrowd.com",D735*2/10,IF(F735="www.studentsreview.com",D735*2.5/10,"ERROR"))</f>
        <v>0.2</v>
      </c>
      <c r="H735" s="0" t="str">
        <f aca="false">VLOOKUP(G735,Sheet2!$A$1:$B$8,2,0)</f>
        <v>bad</v>
      </c>
      <c r="I735" s="0" t="str">
        <f aca="false">"{""classes"":["""&amp;H735&amp;"""],""text"":"""&amp;A735&amp;"""},"</f>
        <v>{"classes":["bad"],"text":"If you are thinking of coming here, dont. Its not a bad place but If you ever have a problem, dont expect it to get solved. Expect bull**** charges for no reason and overcharged accommodation. Its no surprise that its student satisfaction is plummeting."},</v>
      </c>
    </row>
    <row r="736" customFormat="false" ht="12.8" hidden="false" customHeight="false" outlineLevel="0" collapsed="false">
      <c r="A736" s="0" t="s">
        <v>2558</v>
      </c>
      <c r="B736" s="0" t="s">
        <v>2463</v>
      </c>
      <c r="C736" s="0" t="s">
        <v>2464</v>
      </c>
      <c r="D736" s="0" t="n">
        <v>3</v>
      </c>
      <c r="E736" s="0" t="str">
        <f aca="false">IFERROR(IFERROR(REPLACE(C736,SEARCH($E$1,C736,1),LEN($E$1),""),REPLACE(C736,SEARCH($F$1,C736,1),LEN($F$1),"")),C736)</f>
        <v>www.studentcrowd.com/university-l1001247-s1008530-aberystwyth_university-aberystwyth</v>
      </c>
      <c r="F736" s="0" t="str">
        <f aca="false">REPLACE(E736,SEARCH("/",E736,1),LEN(E736),"")</f>
        <v>www.studentcrowd.com</v>
      </c>
      <c r="G736" s="0" t="n">
        <f aca="false">IF(F736="www.studentcrowd.com",D736*2/10,IF(F736="www.studentsreview.com",D736*2.5/10,"ERROR"))</f>
        <v>0.6</v>
      </c>
      <c r="H736" s="0" t="str">
        <f aca="false">VLOOKUP(G736,Sheet2!$A$1:$B$8,2,0)</f>
        <v>middle_plus</v>
      </c>
      <c r="I736" s="0" t="str">
        <f aca="false">"{""classes"":["""&amp;H736&amp;"""],""text"":"""&amp;A736&amp;"""},"</f>
        <v>{"classes":["middle_plus"],"text":"Its an amazing uni right by the beach and perfect for anyone with a will to study hard without too many distractions but just enough to do to keep you sane. Definitely not for the city types, however the uni and location has a lot to offer. Uni management is horrendous..."},</v>
      </c>
    </row>
    <row r="737" customFormat="false" ht="12.8" hidden="false" customHeight="false" outlineLevel="0" collapsed="false">
      <c r="A737" s="0" t="s">
        <v>2569</v>
      </c>
      <c r="B737" s="0" t="s">
        <v>2463</v>
      </c>
      <c r="C737" s="0" t="s">
        <v>2464</v>
      </c>
      <c r="D737" s="0" t="n">
        <v>2</v>
      </c>
      <c r="E737" s="0" t="str">
        <f aca="false">IFERROR(IFERROR(REPLACE(C737,SEARCH($E$1,C737,1),LEN($E$1),""),REPLACE(C737,SEARCH($F$1,C737,1),LEN($F$1),"")),C737)</f>
        <v>www.studentcrowd.com/university-l1001247-s1008530-aberystwyth_university-aberystwyth</v>
      </c>
      <c r="F737" s="0" t="str">
        <f aca="false">REPLACE(E737,SEARCH("/",E737,1),LEN(E737),"")</f>
        <v>www.studentcrowd.com</v>
      </c>
      <c r="G737" s="0" t="n">
        <f aca="false">IF(F737="www.studentcrowd.com",D737*2/10,IF(F737="www.studentsreview.com",D737*2.5/10,"ERROR"))</f>
        <v>0.4</v>
      </c>
      <c r="H737" s="0" t="str">
        <f aca="false">VLOOKUP(G737,Sheet2!$A$1:$B$8,2,0)</f>
        <v>middle_minus</v>
      </c>
      <c r="I737" s="0" t="str">
        <f aca="false">"{""classes"":["""&amp;H737&amp;"""],""text"":"""&amp;A737&amp;"""},"</f>
        <v>{"classes":["middle_minus"],"text":"Great town, dispicable institution"},</v>
      </c>
    </row>
    <row r="738" customFormat="false" ht="12.8" hidden="false" customHeight="false" outlineLevel="0" collapsed="false">
      <c r="A738" s="0" t="s">
        <v>2570</v>
      </c>
      <c r="B738" s="0" t="s">
        <v>2463</v>
      </c>
      <c r="C738" s="0" t="s">
        <v>2464</v>
      </c>
      <c r="D738" s="0" t="n">
        <v>3</v>
      </c>
      <c r="E738" s="0" t="str">
        <f aca="false">IFERROR(IFERROR(REPLACE(C738,SEARCH($E$1,C738,1),LEN($E$1),""),REPLACE(C738,SEARCH($F$1,C738,1),LEN($F$1),"")),C738)</f>
        <v>www.studentcrowd.com/university-l1001247-s1008530-aberystwyth_university-aberystwyth</v>
      </c>
      <c r="F738" s="0" t="str">
        <f aca="false">REPLACE(E738,SEARCH("/",E738,1),LEN(E738),"")</f>
        <v>www.studentcrowd.com</v>
      </c>
      <c r="G738" s="0" t="n">
        <f aca="false">IF(F738="www.studentcrowd.com",D738*2/10,IF(F738="www.studentsreview.com",D738*2.5/10,"ERROR"))</f>
        <v>0.6</v>
      </c>
      <c r="H738" s="0" t="str">
        <f aca="false">VLOOKUP(G738,Sheet2!$A$1:$B$8,2,0)</f>
        <v>middle_plus</v>
      </c>
      <c r="I738" s="0" t="str">
        <f aca="false">"{""classes"":["""&amp;H738&amp;"""],""text"":"""&amp;A738&amp;"""},"</f>
        <v>{"classes":["middle_plus"],"text":"The academic elements at the university are of a high standard and calibre. I can make no real complaints about staff or courses. The atmosphere is friendly, approachable and inspires enthusiasm, The Campus facilities are adequate and while not much to look at youll find that the town provides the charm and campus, well thats just where you study. The union is on the other hand below standards, its shabby, poorly staffed and if youre not a sports society good look catching their attention. The university overall however, I would say is a great place to study, learn and live. Just make sure you spend as much time in the town as you do on campus."},</v>
      </c>
    </row>
    <row r="739" customFormat="false" ht="12.8" hidden="false" customHeight="false" outlineLevel="0" collapsed="false">
      <c r="A739" s="0" t="s">
        <v>2572</v>
      </c>
      <c r="B739" s="0" t="s">
        <v>2463</v>
      </c>
      <c r="C739" s="0" t="s">
        <v>2464</v>
      </c>
      <c r="D739" s="0" t="n">
        <v>3</v>
      </c>
      <c r="E739" s="0" t="str">
        <f aca="false">IFERROR(IFERROR(REPLACE(C739,SEARCH($E$1,C739,1),LEN($E$1),""),REPLACE(C739,SEARCH($F$1,C739,1),LEN($F$1),"")),C739)</f>
        <v>www.studentcrowd.com/university-l1001247-s1008530-aberystwyth_university-aberystwyth</v>
      </c>
      <c r="F739" s="0" t="str">
        <f aca="false">REPLACE(E739,SEARCH("/",E739,1),LEN(E739),"")</f>
        <v>www.studentcrowd.com</v>
      </c>
      <c r="G739" s="0" t="n">
        <f aca="false">IF(F739="www.studentcrowd.com",D739*2/10,IF(F739="www.studentsreview.com",D739*2.5/10,"ERROR"))</f>
        <v>0.6</v>
      </c>
      <c r="H739" s="0" t="str">
        <f aca="false">VLOOKUP(G739,Sheet2!$A$1:$B$8,2,0)</f>
        <v>middle_plus</v>
      </c>
      <c r="I739" s="0" t="str">
        <f aca="false">"{""classes"":["""&amp;H739&amp;"""],""text"":"""&amp;A739&amp;"""},"</f>
        <v>{"classes":["middle_plus"],"text":"Website is broken, cant review staff, but Id give them 2 stars."},</v>
      </c>
    </row>
    <row r="740" customFormat="false" ht="12.8" hidden="false" customHeight="false" outlineLevel="0" collapsed="false">
      <c r="A740" s="0" t="s">
        <v>2575</v>
      </c>
      <c r="B740" s="0" t="s">
        <v>2463</v>
      </c>
      <c r="C740" s="0" t="s">
        <v>2464</v>
      </c>
      <c r="D740" s="0" t="n">
        <v>3</v>
      </c>
      <c r="E740" s="0" t="str">
        <f aca="false">IFERROR(IFERROR(REPLACE(C740,SEARCH($E$1,C740,1),LEN($E$1),""),REPLACE(C740,SEARCH($F$1,C740,1),LEN($F$1),"")),C740)</f>
        <v>www.studentcrowd.com/university-l1001247-s1008530-aberystwyth_university-aberystwyth</v>
      </c>
      <c r="F740" s="0" t="str">
        <f aca="false">REPLACE(E740,SEARCH("/",E740,1),LEN(E740),"")</f>
        <v>www.studentcrowd.com</v>
      </c>
      <c r="G740" s="0" t="n">
        <f aca="false">IF(F740="www.studentcrowd.com",D740*2/10,IF(F740="www.studentsreview.com",D740*2.5/10,"ERROR"))</f>
        <v>0.6</v>
      </c>
      <c r="H740" s="0" t="str">
        <f aca="false">VLOOKUP(G740,Sheet2!$A$1:$B$8,2,0)</f>
        <v>middle_plus</v>
      </c>
      <c r="I740" s="0" t="str">
        <f aca="false">"{""classes"":["""&amp;H740&amp;"""],""text"":"""&amp;A740&amp;"""},"</f>
        <v>{"classes":["middle_plus"],"text":"i said 1 * for the students union but there should be a -* because it is TERRIBLE."},</v>
      </c>
    </row>
    <row r="741" customFormat="false" ht="12.8" hidden="false" customHeight="false" outlineLevel="0" collapsed="false">
      <c r="A741" s="0" t="s">
        <v>2584</v>
      </c>
      <c r="B741" s="0" t="s">
        <v>2463</v>
      </c>
      <c r="C741" s="0" t="s">
        <v>2464</v>
      </c>
      <c r="D741" s="0" t="n">
        <v>2</v>
      </c>
      <c r="E741" s="0" t="str">
        <f aca="false">IFERROR(IFERROR(REPLACE(C741,SEARCH($E$1,C741,1),LEN($E$1),""),REPLACE(C741,SEARCH($F$1,C741,1),LEN($F$1),"")),C741)</f>
        <v>www.studentcrowd.com/university-l1001247-s1008530-aberystwyth_university-aberystwyth</v>
      </c>
      <c r="F741" s="0" t="str">
        <f aca="false">REPLACE(E741,SEARCH("/",E741,1),LEN(E741),"")</f>
        <v>www.studentcrowd.com</v>
      </c>
      <c r="G741" s="0" t="n">
        <f aca="false">IF(F741="www.studentcrowd.com",D741*2/10,IF(F741="www.studentsreview.com",D741*2.5/10,"ERROR"))</f>
        <v>0.4</v>
      </c>
      <c r="H741" s="0" t="str">
        <f aca="false">VLOOKUP(G741,Sheet2!$A$1:$B$8,2,0)</f>
        <v>middle_minus</v>
      </c>
      <c r="I741" s="0" t="str">
        <f aca="false">"{""classes"":["""&amp;H741&amp;"""],""text"":"""&amp;A741&amp;"""},"</f>
        <v>{"classes":["middle_minus"],"text":"It has has appaling facilities. I once had a 30 person practical with only 2 fume cupboards between us."},</v>
      </c>
    </row>
    <row r="742" customFormat="false" ht="12.8" hidden="false" customHeight="false" outlineLevel="0" collapsed="false">
      <c r="A742" s="0" t="s">
        <v>2586</v>
      </c>
      <c r="B742" s="0" t="s">
        <v>2463</v>
      </c>
      <c r="C742" s="0" t="s">
        <v>2464</v>
      </c>
      <c r="D742" s="0" t="n">
        <v>3</v>
      </c>
      <c r="E742" s="0" t="str">
        <f aca="false">IFERROR(IFERROR(REPLACE(C742,SEARCH($E$1,C742,1),LEN($E$1),""),REPLACE(C742,SEARCH($F$1,C742,1),LEN($F$1),"")),C742)</f>
        <v>www.studentcrowd.com/university-l1001247-s1008530-aberystwyth_university-aberystwyth</v>
      </c>
      <c r="F742" s="0" t="str">
        <f aca="false">REPLACE(E742,SEARCH("/",E742,1),LEN(E742),"")</f>
        <v>www.studentcrowd.com</v>
      </c>
      <c r="G742" s="0" t="n">
        <f aca="false">IF(F742="www.studentcrowd.com",D742*2/10,IF(F742="www.studentsreview.com",D742*2.5/10,"ERROR"))</f>
        <v>0.6</v>
      </c>
      <c r="H742" s="0" t="str">
        <f aca="false">VLOOKUP(G742,Sheet2!$A$1:$B$8,2,0)</f>
        <v>middle_plus</v>
      </c>
      <c r="I742" s="0" t="str">
        <f aca="false">"{""classes"":["""&amp;H742&amp;"""],""text"":"""&amp;A742&amp;"""},"</f>
        <v>{"classes":["middle_plus"],"text":"the area is so boring !! They need more things to do there msye nandos or Pizza Hut haha"},</v>
      </c>
    </row>
    <row r="743" customFormat="false" ht="12.8" hidden="false" customHeight="false" outlineLevel="0" collapsed="false">
      <c r="A743" s="0" t="s">
        <v>2591</v>
      </c>
      <c r="B743" s="0" t="s">
        <v>2589</v>
      </c>
      <c r="C743" s="0" t="s">
        <v>2590</v>
      </c>
      <c r="D743" s="0" t="n">
        <v>2</v>
      </c>
      <c r="E743" s="0" t="str">
        <f aca="false">IFERROR(IFERROR(REPLACE(C743,SEARCH($E$1,C743,1),LEN($E$1),""),REPLACE(C743,SEARCH($F$1,C743,1),LEN($F$1),"")),C743)</f>
        <v>www.studentcrowd.com/university-l1001035-s1008537-anglia_ruskin_university-cambridge</v>
      </c>
      <c r="F743" s="0" t="str">
        <f aca="false">REPLACE(E743,SEARCH("/",E743,1),LEN(E743),"")</f>
        <v>www.studentcrowd.com</v>
      </c>
      <c r="G743" s="0" t="n">
        <f aca="false">IF(F743="www.studentcrowd.com",D743*2/10,IF(F743="www.studentsreview.com",D743*2.5/10,"ERROR"))</f>
        <v>0.4</v>
      </c>
      <c r="H743" s="0" t="str">
        <f aca="false">VLOOKUP(G743,Sheet2!$A$1:$B$8,2,0)</f>
        <v>middle_minus</v>
      </c>
      <c r="I743" s="0" t="str">
        <f aca="false">"{""classes"":["""&amp;H743&amp;"""],""text"":"""&amp;A743&amp;"""},"</f>
        <v>{"classes":["middle_minus"],"text":"Awful. No support. Would not recommend"},</v>
      </c>
    </row>
    <row r="744" customFormat="false" ht="12.8" hidden="false" customHeight="false" outlineLevel="0" collapsed="false">
      <c r="A744" s="0" t="s">
        <v>2592</v>
      </c>
      <c r="B744" s="0" t="s">
        <v>2589</v>
      </c>
      <c r="C744" s="0" t="s">
        <v>2590</v>
      </c>
      <c r="D744" s="0" t="n">
        <v>3</v>
      </c>
      <c r="E744" s="0" t="str">
        <f aca="false">IFERROR(IFERROR(REPLACE(C744,SEARCH($E$1,C744,1),LEN($E$1),""),REPLACE(C744,SEARCH($F$1,C744,1),LEN($F$1),"")),C744)</f>
        <v>www.studentcrowd.com/university-l1001035-s1008537-anglia_ruskin_university-cambridge</v>
      </c>
      <c r="F744" s="0" t="str">
        <f aca="false">REPLACE(E744,SEARCH("/",E744,1),LEN(E744),"")</f>
        <v>www.studentcrowd.com</v>
      </c>
      <c r="G744" s="0" t="n">
        <f aca="false">IF(F744="www.studentcrowd.com",D744*2/10,IF(F744="www.studentsreview.com",D744*2.5/10,"ERROR"))</f>
        <v>0.6</v>
      </c>
      <c r="H744" s="0" t="str">
        <f aca="false">VLOOKUP(G744,Sheet2!$A$1:$B$8,2,0)</f>
        <v>middle_plus</v>
      </c>
      <c r="I744" s="0" t="str">
        <f aca="false">"{""classes"":["""&amp;H744&amp;"""],""text"":"""&amp;A744&amp;"""},"</f>
        <v>{"classes":["middle_plus"],"text":"I really enjoyed my time at this University, and especially since the Cambridge Campus is so helpful and easy to navigate. Most of the buildings are relatively new or newly refurbished, and they have all the things you need to be able to study and learn efficiently. They are also building a new Science Building now, to replace the old one. Some classrooms did have very poor ventilation, however, but I found this mainly to be the older buildings like Ruskin. The clubs and societies at this Campus are very centred around the fact that you may have a special skill in something and require a lot of its members. Those that did not, was very hard to find any information on about meetings and location. The student union is very visible and connected to the students and arrange a lot of parties, get-togethers and trips. The library is good content wise, but all the grouprooms above the ground floor has horrible ventilation."},</v>
      </c>
    </row>
    <row r="745" customFormat="false" ht="12.8" hidden="false" customHeight="false" outlineLevel="0" collapsed="false">
      <c r="A745" s="0" t="s">
        <v>2594</v>
      </c>
      <c r="B745" s="0" t="s">
        <v>2589</v>
      </c>
      <c r="C745" s="0" t="s">
        <v>2590</v>
      </c>
      <c r="D745" s="0" t="n">
        <v>1</v>
      </c>
      <c r="E745" s="0" t="str">
        <f aca="false">IFERROR(IFERROR(REPLACE(C745,SEARCH($E$1,C745,1),LEN($E$1),""),REPLACE(C745,SEARCH($F$1,C745,1),LEN($F$1),"")),C745)</f>
        <v>www.studentcrowd.com/university-l1001035-s1008537-anglia_ruskin_university-cambridge</v>
      </c>
      <c r="F745" s="0" t="str">
        <f aca="false">REPLACE(E745,SEARCH("/",E745,1),LEN(E745),"")</f>
        <v>www.studentcrowd.com</v>
      </c>
      <c r="G745" s="0" t="n">
        <f aca="false">IF(F745="www.studentcrowd.com",D745*2/10,IF(F745="www.studentsreview.com",D745*2.5/10,"ERROR"))</f>
        <v>0.2</v>
      </c>
      <c r="H745" s="0" t="str">
        <f aca="false">VLOOKUP(G745,Sheet2!$A$1:$B$8,2,0)</f>
        <v>bad</v>
      </c>
      <c r="I745" s="0" t="str">
        <f aca="false">"{""classes"":["""&amp;H745&amp;"""],""text"":"""&amp;A745&amp;"""},"</f>
        <v>{"classes":["bad"],"text":"If I really wrote down what I think of it Im pretty sure my comment will be removed."},</v>
      </c>
    </row>
    <row r="746" customFormat="false" ht="12.8" hidden="false" customHeight="false" outlineLevel="0" collapsed="false">
      <c r="A746" s="0" t="s">
        <v>2595</v>
      </c>
      <c r="B746" s="0" t="s">
        <v>2589</v>
      </c>
      <c r="C746" s="0" t="s">
        <v>2590</v>
      </c>
      <c r="D746" s="0" t="n">
        <v>3</v>
      </c>
      <c r="E746" s="0" t="str">
        <f aca="false">IFERROR(IFERROR(REPLACE(C746,SEARCH($E$1,C746,1),LEN($E$1),""),REPLACE(C746,SEARCH($F$1,C746,1),LEN($F$1),"")),C746)</f>
        <v>www.studentcrowd.com/university-l1001035-s1008537-anglia_ruskin_university-cambridge</v>
      </c>
      <c r="F746" s="0" t="str">
        <f aca="false">REPLACE(E746,SEARCH("/",E746,1),LEN(E746),"")</f>
        <v>www.studentcrowd.com</v>
      </c>
      <c r="G746" s="0" t="n">
        <f aca="false">IF(F746="www.studentcrowd.com",D746*2/10,IF(F746="www.studentsreview.com",D746*2.5/10,"ERROR"))</f>
        <v>0.6</v>
      </c>
      <c r="H746" s="0" t="str">
        <f aca="false">VLOOKUP(G746,Sheet2!$A$1:$B$8,2,0)</f>
        <v>middle_plus</v>
      </c>
      <c r="I746" s="0" t="str">
        <f aca="false">"{""classes"":["""&amp;H746&amp;"""],""text"":"""&amp;A746&amp;"""},"</f>
        <v>{"classes":["middle_plus"],"text":"Studends Union is almost invisible."},</v>
      </c>
    </row>
    <row r="747" customFormat="false" ht="12.8" hidden="false" customHeight="false" outlineLevel="0" collapsed="false">
      <c r="A747" s="0" t="s">
        <v>2596</v>
      </c>
      <c r="B747" s="0" t="s">
        <v>2589</v>
      </c>
      <c r="C747" s="0" t="s">
        <v>2590</v>
      </c>
      <c r="D747" s="0" t="n">
        <v>2</v>
      </c>
      <c r="E747" s="0" t="str">
        <f aca="false">IFERROR(IFERROR(REPLACE(C747,SEARCH($E$1,C747,1),LEN($E$1),""),REPLACE(C747,SEARCH($F$1,C747,1),LEN($F$1),"")),C747)</f>
        <v>www.studentcrowd.com/university-l1001035-s1008537-anglia_ruskin_university-cambridge</v>
      </c>
      <c r="F747" s="0" t="str">
        <f aca="false">REPLACE(E747,SEARCH("/",E747,1),LEN(E747),"")</f>
        <v>www.studentcrowd.com</v>
      </c>
      <c r="G747" s="0" t="n">
        <f aca="false">IF(F747="www.studentcrowd.com",D747*2/10,IF(F747="www.studentsreview.com",D747*2.5/10,"ERROR"))</f>
        <v>0.4</v>
      </c>
      <c r="H747" s="0" t="str">
        <f aca="false">VLOOKUP(G747,Sheet2!$A$1:$B$8,2,0)</f>
        <v>middle_minus</v>
      </c>
      <c r="I747" s="0" t="str">
        <f aca="false">"{""classes"":["""&amp;H747&amp;"""],""text"":"""&amp;A747&amp;"""},"</f>
        <v>{"classes":["middle_minus"],"text":"The worst university ever. They want nothing, but your money. No support, no help. Dont apply!!!!!"},</v>
      </c>
    </row>
    <row r="748" customFormat="false" ht="12.8" hidden="false" customHeight="false" outlineLevel="0" collapsed="false">
      <c r="A748" s="0" t="s">
        <v>2597</v>
      </c>
      <c r="B748" s="0" t="s">
        <v>2589</v>
      </c>
      <c r="C748" s="0" t="s">
        <v>2590</v>
      </c>
      <c r="D748" s="0" t="n">
        <v>3</v>
      </c>
      <c r="E748" s="0" t="str">
        <f aca="false">IFERROR(IFERROR(REPLACE(C748,SEARCH($E$1,C748,1),LEN($E$1),""),REPLACE(C748,SEARCH($F$1,C748,1),LEN($F$1),"")),C748)</f>
        <v>www.studentcrowd.com/university-l1001035-s1008537-anglia_ruskin_university-cambridge</v>
      </c>
      <c r="F748" s="0" t="str">
        <f aca="false">REPLACE(E748,SEARCH("/",E748,1),LEN(E748),"")</f>
        <v>www.studentcrowd.com</v>
      </c>
      <c r="G748" s="0" t="n">
        <f aca="false">IF(F748="www.studentcrowd.com",D748*2/10,IF(F748="www.studentsreview.com",D748*2.5/10,"ERROR"))</f>
        <v>0.6</v>
      </c>
      <c r="H748" s="0" t="str">
        <f aca="false">VLOOKUP(G748,Sheet2!$A$1:$B$8,2,0)</f>
        <v>middle_plus</v>
      </c>
      <c r="I748" s="0" t="str">
        <f aca="false">"{""classes"":["""&amp;H748&amp;"""],""text"":"""&amp;A748&amp;"""},"</f>
        <v>{"classes":["middle_plus"],"text":"The Internet and the social life in Cambridge isnt the greatest but its also not the worst."},</v>
      </c>
    </row>
    <row r="749" customFormat="false" ht="12.8" hidden="false" customHeight="false" outlineLevel="0" collapsed="false">
      <c r="A749" s="0" t="s">
        <v>2599</v>
      </c>
      <c r="B749" s="0" t="s">
        <v>2589</v>
      </c>
      <c r="C749" s="0" t="s">
        <v>2590</v>
      </c>
      <c r="D749" s="0" t="n">
        <v>2</v>
      </c>
      <c r="E749" s="0" t="str">
        <f aca="false">IFERROR(IFERROR(REPLACE(C749,SEARCH($E$1,C749,1),LEN($E$1),""),REPLACE(C749,SEARCH($F$1,C749,1),LEN($F$1),"")),C749)</f>
        <v>www.studentcrowd.com/university-l1001035-s1008537-anglia_ruskin_university-cambridge</v>
      </c>
      <c r="F749" s="0" t="str">
        <f aca="false">REPLACE(E749,SEARCH("/",E749,1),LEN(E749),"")</f>
        <v>www.studentcrowd.com</v>
      </c>
      <c r="G749" s="0" t="n">
        <f aca="false">IF(F749="www.studentcrowd.com",D749*2/10,IF(F749="www.studentsreview.com",D749*2.5/10,"ERROR"))</f>
        <v>0.4</v>
      </c>
      <c r="H749" s="0" t="str">
        <f aca="false">VLOOKUP(G749,Sheet2!$A$1:$B$8,2,0)</f>
        <v>middle_minus</v>
      </c>
      <c r="I749" s="0" t="str">
        <f aca="false">"{""classes"":["""&amp;H749&amp;"""],""text"":"""&amp;A749&amp;"""},"</f>
        <v>{"classes":["middle_minus"],"text":"No su bar/ area for a start, its a University a student bar is mandatory. If you like sport dont bother, horrifically managed with rude and deliberately unhelpful staff  Active Anglia . Do not provide travel to games or provide equipment. Coaches are brilliant how ever. Classes are mediocre with little support regarding coursework and exams. The academic year is very short compared to other universities giving you little time to take info in. Some lecturers struggle with English."},</v>
      </c>
    </row>
    <row r="750" customFormat="false" ht="12.8" hidden="false" customHeight="false" outlineLevel="0" collapsed="false">
      <c r="A750" s="0" t="s">
        <v>2619</v>
      </c>
      <c r="B750" s="0" t="s">
        <v>2589</v>
      </c>
      <c r="C750" s="0" t="s">
        <v>2590</v>
      </c>
      <c r="D750" s="0" t="n">
        <v>3</v>
      </c>
      <c r="E750" s="0" t="str">
        <f aca="false">IFERROR(IFERROR(REPLACE(C750,SEARCH($E$1,C750,1),LEN($E$1),""),REPLACE(C750,SEARCH($F$1,C750,1),LEN($F$1),"")),C750)</f>
        <v>www.studentcrowd.com/university-l1001035-s1008537-anglia_ruskin_university-cambridge</v>
      </c>
      <c r="F750" s="0" t="str">
        <f aca="false">REPLACE(E750,SEARCH("/",E750,1),LEN(E750),"")</f>
        <v>www.studentcrowd.com</v>
      </c>
      <c r="G750" s="0" t="n">
        <f aca="false">IF(F750="www.studentcrowd.com",D750*2/10,IF(F750="www.studentsreview.com",D750*2.5/10,"ERROR"))</f>
        <v>0.6</v>
      </c>
      <c r="H750" s="0" t="str">
        <f aca="false">VLOOKUP(G750,Sheet2!$A$1:$B$8,2,0)</f>
        <v>middle_plus</v>
      </c>
      <c r="I750" s="0" t="str">
        <f aca="false">"{""classes"":["""&amp;H750&amp;"""],""text"":"""&amp;A750&amp;"""},"</f>
        <v>{"classes":["middle_plus"],"text":"Not many clubs and societies, not very well advertised or encouraging to people to join."},</v>
      </c>
    </row>
    <row r="751" customFormat="false" ht="12.8" hidden="false" customHeight="false" outlineLevel="0" collapsed="false">
      <c r="A751" s="0" t="s">
        <v>2620</v>
      </c>
      <c r="B751" s="0" t="s">
        <v>2589</v>
      </c>
      <c r="C751" s="0" t="s">
        <v>2590</v>
      </c>
      <c r="D751" s="0" t="n">
        <v>3</v>
      </c>
      <c r="E751" s="0" t="str">
        <f aca="false">IFERROR(IFERROR(REPLACE(C751,SEARCH($E$1,C751,1),LEN($E$1),""),REPLACE(C751,SEARCH($F$1,C751,1),LEN($F$1),"")),C751)</f>
        <v>www.studentcrowd.com/university-l1001035-s1008537-anglia_ruskin_university-cambridge</v>
      </c>
      <c r="F751" s="0" t="str">
        <f aca="false">REPLACE(E751,SEARCH("/",E751,1),LEN(E751),"")</f>
        <v>www.studentcrowd.com</v>
      </c>
      <c r="G751" s="0" t="n">
        <f aca="false">IF(F751="www.studentcrowd.com",D751*2/10,IF(F751="www.studentsreview.com",D751*2.5/10,"ERROR"))</f>
        <v>0.6</v>
      </c>
      <c r="H751" s="0" t="str">
        <f aca="false">VLOOKUP(G751,Sheet2!$A$1:$B$8,2,0)</f>
        <v>middle_plus</v>
      </c>
      <c r="I751" s="0" t="str">
        <f aca="false">"{""classes"":["""&amp;H751&amp;"""],""text"":"""&amp;A751&amp;"""},"</f>
        <v>{"classes":["middle_plus"],"text":"Fine University with good facilities etc... However it is quite squash into the middle of Cambridge and services like Student Support can have very long waiting times."},</v>
      </c>
    </row>
    <row r="752" customFormat="false" ht="12.8" hidden="false" customHeight="false" outlineLevel="0" collapsed="false">
      <c r="A752" s="0" t="s">
        <v>2621</v>
      </c>
      <c r="B752" s="0" t="s">
        <v>2589</v>
      </c>
      <c r="C752" s="0" t="s">
        <v>2590</v>
      </c>
      <c r="D752" s="0" t="n">
        <v>1</v>
      </c>
      <c r="E752" s="0" t="str">
        <f aca="false">IFERROR(IFERROR(REPLACE(C752,SEARCH($E$1,C752,1),LEN($E$1),""),REPLACE(C752,SEARCH($F$1,C752,1),LEN($F$1),"")),C752)</f>
        <v>www.studentcrowd.com/university-l1001035-s1008537-anglia_ruskin_university-cambridge</v>
      </c>
      <c r="F752" s="0" t="str">
        <f aca="false">REPLACE(E752,SEARCH("/",E752,1),LEN(E752),"")</f>
        <v>www.studentcrowd.com</v>
      </c>
      <c r="G752" s="0" t="n">
        <f aca="false">IF(F752="www.studentcrowd.com",D752*2/10,IF(F752="www.studentsreview.com",D752*2.5/10,"ERROR"))</f>
        <v>0.2</v>
      </c>
      <c r="H752" s="0" t="str">
        <f aca="false">VLOOKUP(G752,Sheet2!$A$1:$B$8,2,0)</f>
        <v>bad</v>
      </c>
      <c r="I752" s="0" t="str">
        <f aca="false">"{""classes"":["""&amp;H752&amp;"""],""text"":"""&amp;A752&amp;"""},"</f>
        <v>{"classes":["bad"],"text":"Worst Uni ever. Would advise you go else where"},</v>
      </c>
    </row>
    <row r="753" customFormat="false" ht="12.8" hidden="false" customHeight="false" outlineLevel="0" collapsed="false">
      <c r="A753" s="0" t="s">
        <v>2623</v>
      </c>
      <c r="B753" s="0" t="s">
        <v>2589</v>
      </c>
      <c r="C753" s="0" t="s">
        <v>2590</v>
      </c>
      <c r="D753" s="0" t="n">
        <v>3</v>
      </c>
      <c r="E753" s="0" t="str">
        <f aca="false">IFERROR(IFERROR(REPLACE(C753,SEARCH($E$1,C753,1),LEN($E$1),""),REPLACE(C753,SEARCH($F$1,C753,1),LEN($F$1),"")),C753)</f>
        <v>www.studentcrowd.com/university-l1001035-s1008537-anglia_ruskin_university-cambridge</v>
      </c>
      <c r="F753" s="0" t="str">
        <f aca="false">REPLACE(E753,SEARCH("/",E753,1),LEN(E753),"")</f>
        <v>www.studentcrowd.com</v>
      </c>
      <c r="G753" s="0" t="n">
        <f aca="false">IF(F753="www.studentcrowd.com",D753*2/10,IF(F753="www.studentsreview.com",D753*2.5/10,"ERROR"))</f>
        <v>0.6</v>
      </c>
      <c r="H753" s="0" t="str">
        <f aca="false">VLOOKUP(G753,Sheet2!$A$1:$B$8,2,0)</f>
        <v>middle_plus</v>
      </c>
      <c r="I753" s="0" t="str">
        <f aca="false">"{""classes"":["""&amp;H753&amp;"""],""text"":"""&amp;A753&amp;"""},"</f>
        <v>{"classes":["middle_plus"],"text":"Loved my experience here especially meeting new friends and love the friendly environment."},</v>
      </c>
    </row>
    <row r="754" customFormat="false" ht="12.8" hidden="false" customHeight="false" outlineLevel="0" collapsed="false">
      <c r="A754" s="0" t="s">
        <v>2625</v>
      </c>
      <c r="B754" s="0" t="s">
        <v>2589</v>
      </c>
      <c r="C754" s="0" t="s">
        <v>2590</v>
      </c>
      <c r="D754" s="0" t="n">
        <v>2</v>
      </c>
      <c r="E754" s="0" t="str">
        <f aca="false">IFERROR(IFERROR(REPLACE(C754,SEARCH($E$1,C754,1),LEN($E$1),""),REPLACE(C754,SEARCH($F$1,C754,1),LEN($F$1),"")),C754)</f>
        <v>www.studentcrowd.com/university-l1001035-s1008537-anglia_ruskin_university-cambridge</v>
      </c>
      <c r="F754" s="0" t="str">
        <f aca="false">REPLACE(E754,SEARCH("/",E754,1),LEN(E754),"")</f>
        <v>www.studentcrowd.com</v>
      </c>
      <c r="G754" s="0" t="n">
        <f aca="false">IF(F754="www.studentcrowd.com",D754*2/10,IF(F754="www.studentsreview.com",D754*2.5/10,"ERROR"))</f>
        <v>0.4</v>
      </c>
      <c r="H754" s="0" t="str">
        <f aca="false">VLOOKUP(G754,Sheet2!$A$1:$B$8,2,0)</f>
        <v>middle_minus</v>
      </c>
      <c r="I754" s="0" t="str">
        <f aca="false">"{""classes"":["""&amp;H754&amp;"""],""text"":"""&amp;A754&amp;"""},"</f>
        <v>{"classes":["middle_minus"],"text":"I have met some wonderful people at anglia Ruskin, but the university itself is terrible, I wish I hadnt spent all my money on coming here."},</v>
      </c>
    </row>
    <row r="755" customFormat="false" ht="12.8" hidden="false" customHeight="false" outlineLevel="0" collapsed="false">
      <c r="A755" s="0" t="s">
        <v>2626</v>
      </c>
      <c r="B755" s="0" t="s">
        <v>2589</v>
      </c>
      <c r="C755" s="0" t="s">
        <v>2590</v>
      </c>
      <c r="D755" s="0" t="n">
        <v>2</v>
      </c>
      <c r="E755" s="0" t="str">
        <f aca="false">IFERROR(IFERROR(REPLACE(C755,SEARCH($E$1,C755,1),LEN($E$1),""),REPLACE(C755,SEARCH($F$1,C755,1),LEN($F$1),"")),C755)</f>
        <v>www.studentcrowd.com/university-l1001035-s1008537-anglia_ruskin_university-cambridge</v>
      </c>
      <c r="F755" s="0" t="str">
        <f aca="false">REPLACE(E755,SEARCH("/",E755,1),LEN(E755),"")</f>
        <v>www.studentcrowd.com</v>
      </c>
      <c r="G755" s="0" t="n">
        <f aca="false">IF(F755="www.studentcrowd.com",D755*2/10,IF(F755="www.studentsreview.com",D755*2.5/10,"ERROR"))</f>
        <v>0.4</v>
      </c>
      <c r="H755" s="0" t="str">
        <f aca="false">VLOOKUP(G755,Sheet2!$A$1:$B$8,2,0)</f>
        <v>middle_minus</v>
      </c>
      <c r="I755" s="0" t="str">
        <f aca="false">"{""classes"":["""&amp;H755&amp;"""],""text"":"""&amp;A755&amp;"""},"</f>
        <v>{"classes":["middle_minus"],"text":"Pile of poop. Good for the people you meet there but absolutely terrible as a uni. Waste of three years and debt!!"},</v>
      </c>
    </row>
    <row r="756" customFormat="false" ht="12.8" hidden="false" customHeight="false" outlineLevel="0" collapsed="false">
      <c r="A756" s="0" t="s">
        <v>2627</v>
      </c>
      <c r="B756" s="0" t="s">
        <v>2589</v>
      </c>
      <c r="C756" s="0" t="s">
        <v>2590</v>
      </c>
      <c r="D756" s="0" t="n">
        <v>3</v>
      </c>
      <c r="E756" s="0" t="str">
        <f aca="false">IFERROR(IFERROR(REPLACE(C756,SEARCH($E$1,C756,1),LEN($E$1),""),REPLACE(C756,SEARCH($F$1,C756,1),LEN($F$1),"")),C756)</f>
        <v>www.studentcrowd.com/university-l1001035-s1008537-anglia_ruskin_university-cambridge</v>
      </c>
      <c r="F756" s="0" t="str">
        <f aca="false">REPLACE(E756,SEARCH("/",E756,1),LEN(E756),"")</f>
        <v>www.studentcrowd.com</v>
      </c>
      <c r="G756" s="0" t="n">
        <f aca="false">IF(F756="www.studentcrowd.com",D756*2/10,IF(F756="www.studentsreview.com",D756*2.5/10,"ERROR"))</f>
        <v>0.6</v>
      </c>
      <c r="H756" s="0" t="str">
        <f aca="false">VLOOKUP(G756,Sheet2!$A$1:$B$8,2,0)</f>
        <v>middle_plus</v>
      </c>
      <c r="I756" s="0" t="str">
        <f aca="false">"{""classes"":["""&amp;H756&amp;"""],""text"":"""&amp;A756&amp;"""},"</f>
        <v>{"classes":["middle_plus"],"text":"I wish Id been taught by the teachers on my course, I was left in lessons without anything being taught to me."},</v>
      </c>
    </row>
    <row r="757" customFormat="false" ht="12.8" hidden="false" customHeight="false" outlineLevel="0" collapsed="false">
      <c r="A757" s="0" t="s">
        <v>2629</v>
      </c>
      <c r="B757" s="0" t="s">
        <v>2589</v>
      </c>
      <c r="C757" s="0" t="s">
        <v>2590</v>
      </c>
      <c r="D757" s="0" t="n">
        <v>1</v>
      </c>
      <c r="E757" s="0" t="str">
        <f aca="false">IFERROR(IFERROR(REPLACE(C757,SEARCH($E$1,C757,1),LEN($E$1),""),REPLACE(C757,SEARCH($F$1,C757,1),LEN($F$1),"")),C757)</f>
        <v>www.studentcrowd.com/university-l1001035-s1008537-anglia_ruskin_university-cambridge</v>
      </c>
      <c r="F757" s="0" t="str">
        <f aca="false">REPLACE(E757,SEARCH("/",E757,1),LEN(E757),"")</f>
        <v>www.studentcrowd.com</v>
      </c>
      <c r="G757" s="0" t="n">
        <f aca="false">IF(F757="www.studentcrowd.com",D757*2/10,IF(F757="www.studentsreview.com",D757*2.5/10,"ERROR"))</f>
        <v>0.2</v>
      </c>
      <c r="H757" s="0" t="str">
        <f aca="false">VLOOKUP(G757,Sheet2!$A$1:$B$8,2,0)</f>
        <v>bad</v>
      </c>
      <c r="I757" s="0" t="str">
        <f aca="false">"{""classes"":["""&amp;H757&amp;"""],""text"":"""&amp;A757&amp;"""},"</f>
        <v>{"classes":["bad"],"text":"the amount of money Im spending Im not getting the most out of it"},</v>
      </c>
    </row>
    <row r="758" customFormat="false" ht="12.8" hidden="false" customHeight="false" outlineLevel="0" collapsed="false">
      <c r="A758" s="0" t="s">
        <v>2632</v>
      </c>
      <c r="B758" s="0" t="s">
        <v>2589</v>
      </c>
      <c r="C758" s="0" t="s">
        <v>2590</v>
      </c>
      <c r="D758" s="0" t="n">
        <v>2</v>
      </c>
      <c r="E758" s="0" t="str">
        <f aca="false">IFERROR(IFERROR(REPLACE(C758,SEARCH($E$1,C758,1),LEN($E$1),""),REPLACE(C758,SEARCH($F$1,C758,1),LEN($F$1),"")),C758)</f>
        <v>www.studentcrowd.com/university-l1001035-s1008537-anglia_ruskin_university-cambridge</v>
      </c>
      <c r="F758" s="0" t="str">
        <f aca="false">REPLACE(E758,SEARCH("/",E758,1),LEN(E758),"")</f>
        <v>www.studentcrowd.com</v>
      </c>
      <c r="G758" s="0" t="n">
        <f aca="false">IF(F758="www.studentcrowd.com",D758*2/10,IF(F758="www.studentsreview.com",D758*2.5/10,"ERROR"))</f>
        <v>0.4</v>
      </c>
      <c r="H758" s="0" t="str">
        <f aca="false">VLOOKUP(G758,Sheet2!$A$1:$B$8,2,0)</f>
        <v>middle_minus</v>
      </c>
      <c r="I758" s="0" t="str">
        <f aca="false">"{""classes"":["""&amp;H758&amp;"""],""text"":"""&amp;A758&amp;"""},"</f>
        <v>{"classes":["middle_minus"],"text":"I thought that the experience was good but wasnt great."},</v>
      </c>
    </row>
    <row r="759" customFormat="false" ht="12.8" hidden="false" customHeight="false" outlineLevel="0" collapsed="false">
      <c r="A759" s="0" t="s">
        <v>2633</v>
      </c>
      <c r="B759" s="0" t="s">
        <v>2589</v>
      </c>
      <c r="C759" s="0" t="s">
        <v>2590</v>
      </c>
      <c r="D759" s="0" t="n">
        <v>2</v>
      </c>
      <c r="E759" s="0" t="str">
        <f aca="false">IFERROR(IFERROR(REPLACE(C759,SEARCH($E$1,C759,1),LEN($E$1),""),REPLACE(C759,SEARCH($F$1,C759,1),LEN($F$1),"")),C759)</f>
        <v>www.studentcrowd.com/university-l1001035-s1008537-anglia_ruskin_university-cambridge</v>
      </c>
      <c r="F759" s="0" t="str">
        <f aca="false">REPLACE(E759,SEARCH("/",E759,1),LEN(E759),"")</f>
        <v>www.studentcrowd.com</v>
      </c>
      <c r="G759" s="0" t="n">
        <f aca="false">IF(F759="www.studentcrowd.com",D759*2/10,IF(F759="www.studentsreview.com",D759*2.5/10,"ERROR"))</f>
        <v>0.4</v>
      </c>
      <c r="H759" s="0" t="str">
        <f aca="false">VLOOKUP(G759,Sheet2!$A$1:$B$8,2,0)</f>
        <v>middle_minus</v>
      </c>
      <c r="I759" s="0" t="str">
        <f aca="false">"{""classes"":["""&amp;H759&amp;"""],""text"":"""&amp;A759&amp;"""},"</f>
        <v>{"classes":["middle_minus"],"text":"Very disorganised and lack of support for their students"},</v>
      </c>
    </row>
    <row r="760" customFormat="false" ht="12.8" hidden="false" customHeight="false" outlineLevel="0" collapsed="false">
      <c r="A760" s="0" t="s">
        <v>2637</v>
      </c>
      <c r="B760" s="0" t="s">
        <v>2589</v>
      </c>
      <c r="C760" s="0" t="s">
        <v>2590</v>
      </c>
      <c r="D760" s="0" t="n">
        <v>2</v>
      </c>
      <c r="E760" s="0" t="str">
        <f aca="false">IFERROR(IFERROR(REPLACE(C760,SEARCH($E$1,C760,1),LEN($E$1),""),REPLACE(C760,SEARCH($F$1,C760,1),LEN($F$1),"")),C760)</f>
        <v>www.studentcrowd.com/university-l1001035-s1008537-anglia_ruskin_university-cambridge</v>
      </c>
      <c r="F760" s="0" t="str">
        <f aca="false">REPLACE(E760,SEARCH("/",E760,1),LEN(E760),"")</f>
        <v>www.studentcrowd.com</v>
      </c>
      <c r="G760" s="0" t="n">
        <f aca="false">IF(F760="www.studentcrowd.com",D760*2/10,IF(F760="www.studentsreview.com",D760*2.5/10,"ERROR"))</f>
        <v>0.4</v>
      </c>
      <c r="H760" s="0" t="str">
        <f aca="false">VLOOKUP(G760,Sheet2!$A$1:$B$8,2,0)</f>
        <v>middle_minus</v>
      </c>
      <c r="I760" s="0" t="str">
        <f aca="false">"{""classes"":["""&amp;H760&amp;"""],""text"":"""&amp;A760&amp;"""},"</f>
        <v>{"classes":["middle_minus"],"text":"the university its self is pretty good. There are several food places, and toilets in every building. There could be more computers and spaces for study outside of the library where its acceptable to talk but is still comfortable! The wifi isnt bad, it has its moments"},</v>
      </c>
    </row>
    <row r="761" customFormat="false" ht="12.8" hidden="false" customHeight="false" outlineLevel="0" collapsed="false">
      <c r="A761" s="0" t="s">
        <v>2639</v>
      </c>
      <c r="B761" s="0" t="s">
        <v>2640</v>
      </c>
      <c r="C761" s="0" t="s">
        <v>2641</v>
      </c>
      <c r="D761" s="0" t="n">
        <v>1</v>
      </c>
      <c r="E761" s="0" t="str">
        <f aca="false">IFERROR(IFERROR(REPLACE(C761,SEARCH($E$1,C761,1),LEN($E$1),""),REPLACE(C761,SEARCH($F$1,C761,1),LEN($F$1),"")),C761)</f>
        <v>www.studentsreview.com/viewprofile.php3?k=1393437784&amp;u=122</v>
      </c>
      <c r="F761" s="0" t="str">
        <f aca="false">REPLACE(E761,SEARCH("/",E761,1),LEN(E761),"")</f>
        <v>www.studentsreview.com</v>
      </c>
      <c r="G761" s="0" t="n">
        <f aca="false">IF(F761="www.studentcrowd.com",D761*2/10,IF(F761="www.studentsreview.com",D761*2.5/10,"ERROR"))</f>
        <v>0.25</v>
      </c>
      <c r="H761" s="0" t="str">
        <f aca="false">VLOOKUP(G761,Sheet2!$A$1:$B$8,2,0)</f>
        <v>bad_plus</v>
      </c>
      <c r="I761" s="0" t="str">
        <f aca="false">"{""classes"":["""&amp;H761&amp;"""],""text"":"""&amp;A761&amp;"""},"</f>
        <v>{"classes":["bad_plus"],"text":"Chemical Engineering  This Major's Salary over time For a student lucky enough to be selected to attend CalTech, I would give some careful advise, because the going to CalTech has some real pitfalls and your career and life opportunities could be greatly diminished by this institution.  Many of the students at this university become victimized by an institution which has serious flaws.  The pace of classes is tough for everyone, and some students wash out.  25% don't make it to graduation.  The criteria for success is not academic merit or achievement, unfortunately.  The classes are so fast and the preparation and quality of instruction is often grossly inadequate, that one must learn the system, more than the material.  This is a shallow method of learning, but still slightly better than the level of understanding at most other engineering progams.  This creates a culture of academia insider favoratism.  Certain academic insiders of average talent and ability get straight As, while truly talented students struggle and will have mixed grades.  These students are blamed incorrectly for the failure of the program.Acceptance to graduate school and employment prospects are less than that at most state university engineering programs.The engineering knowledge that one receives is theoretical, impractical and does not prepare one to function as a professional engineer in any capacity.  After graduation, one must start to learn about practical engineering and industry from scratch.Some of the faculty are smited by the hubris of teaching at a prestigous university, and the attitude towards undergraduates can be horrendous.There is an undercurrent of misconduct at the university as well;  when I was there some of the students were taking laughing gas, passing out and vommiting; and the honor system was widely abused.  Several students committed suicide.Please avoid all of these negative things or get discouraged, and focus on the positive. "},</v>
      </c>
    </row>
    <row r="762" customFormat="false" ht="12.8" hidden="false" customHeight="false" outlineLevel="0" collapsed="false">
      <c r="A762" s="0" t="s">
        <v>2642</v>
      </c>
      <c r="B762" s="0" t="s">
        <v>2640</v>
      </c>
      <c r="C762" s="0" t="s">
        <v>2643</v>
      </c>
      <c r="D762" s="0" t="n">
        <v>1</v>
      </c>
      <c r="E762" s="0" t="str">
        <f aca="false">IFERROR(IFERROR(REPLACE(C762,SEARCH($E$1,C762,1),LEN($E$1),""),REPLACE(C762,SEARCH($F$1,C762,1),LEN($F$1),"")),C762)</f>
        <v>www.studentsreview.com/viewprofile.php3?k=1349850044&amp;u=122</v>
      </c>
      <c r="F762" s="0" t="str">
        <f aca="false">REPLACE(E762,SEARCH("/",E762,1),LEN(E762),"")</f>
        <v>www.studentsreview.com</v>
      </c>
      <c r="G762" s="0" t="n">
        <f aca="false">IF(F762="www.studentcrowd.com",D762*2/10,IF(F762="www.studentsreview.com",D762*2.5/10,"ERROR"))</f>
        <v>0.25</v>
      </c>
      <c r="H762" s="0" t="str">
        <f aca="false">VLOOKUP(G762,Sheet2!$A$1:$B$8,2,0)</f>
        <v>bad_plus</v>
      </c>
      <c r="I762" s="0" t="str">
        <f aca="false">"{""classes"":["""&amp;H762&amp;"""],""text"":"""&amp;A762&amp;"""},"</f>
        <v>{"classes":["bad_plus"],"text":"Physics  This Major's Salary over time I regret attending Caltech.  Although I had some great classmates, the academic experience was abysmal.  The faculty is hired for their research ability, not for the quality of their teaching.  Therefore most professors have zero interest in teaching.  I could have received a better education at many other schools, but I stayed in order to earn my degree because of the reputation.  Unfortunately the reputation doesn?t help much outside of academic circles.  Because of the small size, many people in the business world don?t know about Caltech.  There is intense pressure due to the pace of classroom as well as the natural competitiveness of the student body.  While I was an undergrad, there was at least one suicide every year."},</v>
      </c>
    </row>
    <row r="763" customFormat="false" ht="12.8" hidden="false" customHeight="false" outlineLevel="0" collapsed="false">
      <c r="A763" s="0" t="s">
        <v>2644</v>
      </c>
      <c r="B763" s="0" t="s">
        <v>2640</v>
      </c>
      <c r="C763" s="0" t="s">
        <v>2645</v>
      </c>
      <c r="D763" s="0" t="n">
        <v>3</v>
      </c>
      <c r="E763" s="0" t="str">
        <f aca="false">IFERROR(IFERROR(REPLACE(C763,SEARCH($E$1,C763,1),LEN($E$1),""),REPLACE(C763,SEARCH($F$1,C763,1),LEN($F$1),"")),C763)</f>
        <v>www.studentsreview.com/viewprofile.php3?k=1339441079&amp;u=122</v>
      </c>
      <c r="F763" s="0" t="str">
        <f aca="false">REPLACE(E763,SEARCH("/",E763,1),LEN(E763),"")</f>
        <v>www.studentsreview.com</v>
      </c>
      <c r="G763" s="0" t="n">
        <f aca="false">IF(F763="www.studentcrowd.com",D763*2/10,IF(F763="www.studentsreview.com",D763*2.5/10,"ERROR"))</f>
        <v>0.75</v>
      </c>
      <c r="H763" s="0" t="str">
        <f aca="false">VLOOKUP(G763,Sheet2!$A$1:$B$8,2,0)</f>
        <v>good</v>
      </c>
      <c r="I763" s="0" t="str">
        <f aca="false">"{""classes"":["""&amp;H763&amp;"""],""text"":"""&amp;A763&amp;"""},"</f>
        <v>{"classes":["good"],"text":"Unknown  This Major's Salary over time Caltech is great, They think acadamic is the most important thing, not like P admission which is so random."},</v>
      </c>
    </row>
    <row r="764" customFormat="false" ht="12.8" hidden="false" customHeight="false" outlineLevel="0" collapsed="false">
      <c r="A764" s="0" t="s">
        <v>2646</v>
      </c>
      <c r="B764" s="0" t="s">
        <v>2640</v>
      </c>
      <c r="C764" s="0" t="s">
        <v>2647</v>
      </c>
      <c r="D764" s="0" t="n">
        <v>2</v>
      </c>
      <c r="E764" s="0" t="str">
        <f aca="false">IFERROR(IFERROR(REPLACE(C764,SEARCH($E$1,C764,1),LEN($E$1),""),REPLACE(C764,SEARCH($F$1,C764,1),LEN($F$1),"")),C764)</f>
        <v>www.studentsreview.com/viewprofile.php3?k=1280955726&amp;u=122</v>
      </c>
      <c r="F764" s="0" t="str">
        <f aca="false">REPLACE(E764,SEARCH("/",E764,1),LEN(E764),"")</f>
        <v>www.studentsreview.com</v>
      </c>
      <c r="G764" s="0" t="n">
        <f aca="false">IF(F764="www.studentcrowd.com",D764*2/10,IF(F764="www.studentsreview.com",D764*2.5/10,"ERROR"))</f>
        <v>0.5</v>
      </c>
      <c r="H764" s="0" t="str">
        <f aca="false">VLOOKUP(G764,Sheet2!$A$1:$B$8,2,0)</f>
        <v>middle</v>
      </c>
      <c r="I764" s="0" t="str">
        <f aca="false">"{""classes"":["""&amp;H764&amp;"""],""text"":"""&amp;A764&amp;"""},"</f>
        <v>{"classes":["middle"],"text":"Neuroscience/Cognitive Science  This Major's Salary over time Caltech only admits people who can handle the coursework.  That said, it's been a rewarding experience so far.  People oscillate between high stress and overwhelming happiness.  It's what happens when you love science and go to a school that lets you act on it."},</v>
      </c>
    </row>
    <row r="765" customFormat="false" ht="12.8" hidden="false" customHeight="false" outlineLevel="0" collapsed="false">
      <c r="A765" s="0" t="s">
        <v>2648</v>
      </c>
      <c r="B765" s="0" t="s">
        <v>2640</v>
      </c>
      <c r="C765" s="0" t="s">
        <v>2649</v>
      </c>
      <c r="D765" s="0" t="n">
        <v>2</v>
      </c>
      <c r="E765" s="0" t="str">
        <f aca="false">IFERROR(IFERROR(REPLACE(C765,SEARCH($E$1,C765,1),LEN($E$1),""),REPLACE(C765,SEARCH($F$1,C765,1),LEN($F$1),"")),C765)</f>
        <v>www.studentsreview.com/viewprofile.php3?k=1186623768&amp;u=122</v>
      </c>
      <c r="F765" s="0" t="str">
        <f aca="false">REPLACE(E765,SEARCH("/",E765,1),LEN(E765),"")</f>
        <v>www.studentsreview.com</v>
      </c>
      <c r="G765" s="0" t="n">
        <f aca="false">IF(F765="www.studentcrowd.com",D765*2/10,IF(F765="www.studentsreview.com",D765*2.5/10,"ERROR"))</f>
        <v>0.5</v>
      </c>
      <c r="H765" s="0" t="str">
        <f aca="false">VLOOKUP(G765,Sheet2!$A$1:$B$8,2,0)</f>
        <v>middle</v>
      </c>
      <c r="I765" s="0" t="str">
        <f aca="false">"{""classes"":["""&amp;H765&amp;"""],""text"":"""&amp;A765&amp;"""},"</f>
        <v>{"classes":["middle"],"text":"Unknown  This Major's Salary over time My college's reputation helps me get in the door, but I don't feel like it prepared me well in practical skills. Everything I learned was very theoretical."},</v>
      </c>
    </row>
    <row r="766" customFormat="false" ht="12.8" hidden="false" customHeight="false" outlineLevel="0" collapsed="false">
      <c r="A766" s="0" t="s">
        <v>2654</v>
      </c>
      <c r="B766" s="0" t="s">
        <v>2640</v>
      </c>
      <c r="C766" s="0" t="s">
        <v>2655</v>
      </c>
      <c r="D766" s="0" t="n">
        <v>2</v>
      </c>
      <c r="E766" s="0" t="str">
        <f aca="false">IFERROR(IFERROR(REPLACE(C766,SEARCH($E$1,C766,1),LEN($E$1),""),REPLACE(C766,SEARCH($F$1,C766,1),LEN($F$1),"")),C766)</f>
        <v>www.studentsreview.com/viewprofile.php3?k=1171226086&amp;u=122</v>
      </c>
      <c r="F766" s="0" t="str">
        <f aca="false">REPLACE(E766,SEARCH("/",E766,1),LEN(E766),"")</f>
        <v>www.studentsreview.com</v>
      </c>
      <c r="G766" s="0" t="n">
        <f aca="false">IF(F766="www.studentcrowd.com",D766*2/10,IF(F766="www.studentsreview.com",D766*2.5/10,"ERROR"))</f>
        <v>0.5</v>
      </c>
      <c r="H766" s="0" t="str">
        <f aca="false">VLOOKUP(G766,Sheet2!$A$1:$B$8,2,0)</f>
        <v>middle</v>
      </c>
      <c r="I766" s="0" t="str">
        <f aca="false">"{""classes"":["""&amp;H766&amp;"""],""text"":"""&amp;A766&amp;"""},"</f>
        <v>{"classes":["middle"],"text":"Biology  This Major's Salary over time Despite having some wonderful friends and lots of stories, I would not go there again.  Coming in, I was the typical math &amp; science guy, and even got to skip a quarter of math based on the entrance placement exam  AP calc standards are trivial .  Then, I found many people in my class who already learned the stuff - in 6th grade. That epiphany - wow, I'm not worthy, is really hard to get over.  That said, most everyone is down to earth, approachable and at their core, want to help. Yeah, there are a scant few who are pathologically arrogant, shy, disinhibited, etc., but the small class size do magnify their impact.  Socially, it is an awkward place - what did you expect when you put those already considered awkward in high school, together with some awfully hard academics?  For the gals, the mantra - the odds are good but the goods are odd, is never more literal.  For the guys, don't glom - have some self respect man! "},</v>
      </c>
    </row>
    <row r="767" customFormat="false" ht="12.8" hidden="false" customHeight="false" outlineLevel="0" collapsed="false">
      <c r="A767" s="0" t="s">
        <v>2656</v>
      </c>
      <c r="B767" s="0" t="s">
        <v>2640</v>
      </c>
      <c r="C767" s="0" t="s">
        <v>2657</v>
      </c>
      <c r="D767" s="0" t="n">
        <v>3</v>
      </c>
      <c r="E767" s="0" t="str">
        <f aca="false">IFERROR(IFERROR(REPLACE(C767,SEARCH($E$1,C767,1),LEN($E$1),""),REPLACE(C767,SEARCH($F$1,C767,1),LEN($F$1),"")),C767)</f>
        <v>www.studentsreview.com/viewprofile.php3?k=1164255911&amp;u=122</v>
      </c>
      <c r="F767" s="0" t="str">
        <f aca="false">REPLACE(E767,SEARCH("/",E767,1),LEN(E767),"")</f>
        <v>www.studentsreview.com</v>
      </c>
      <c r="G767" s="0" t="n">
        <f aca="false">IF(F767="www.studentcrowd.com",D767*2/10,IF(F767="www.studentsreview.com",D767*2.5/10,"ERROR"))</f>
        <v>0.75</v>
      </c>
      <c r="H767" s="0" t="str">
        <f aca="false">VLOOKUP(G767,Sheet2!$A$1:$B$8,2,0)</f>
        <v>good</v>
      </c>
      <c r="I767" s="0" t="str">
        <f aca="false">"{""classes"":["""&amp;H767&amp;"""],""text"":"""&amp;A767&amp;"""},"</f>
        <v>{"classes":["good"],"text":"Physics  This Major's Salary over time Caltech is a great school for the right kind of person:1  Very smart2  Sure they want to do math, science or engineering3  Having a quirky/geeky outlook and sense of humor4  Willing to take on an overwhelming workloadIf you don't match all four of these, stay away at all costs. If you do, there's nowhere better."},</v>
      </c>
    </row>
    <row r="768" customFormat="false" ht="12.8" hidden="false" customHeight="false" outlineLevel="0" collapsed="false">
      <c r="A768" s="0" t="s">
        <v>2658</v>
      </c>
      <c r="B768" s="0" t="s">
        <v>2640</v>
      </c>
      <c r="C768" s="0" t="s">
        <v>2659</v>
      </c>
      <c r="D768" s="0" t="n">
        <v>3</v>
      </c>
      <c r="E768" s="0" t="str">
        <f aca="false">IFERROR(IFERROR(REPLACE(C768,SEARCH($E$1,C768,1),LEN($E$1),""),REPLACE(C768,SEARCH($F$1,C768,1),LEN($F$1),"")),C768)</f>
        <v>www.studentsreview.com/viewprofile.php3?k=1145793164&amp;u=122</v>
      </c>
      <c r="F768" s="0" t="str">
        <f aca="false">REPLACE(E768,SEARCH("/",E768,1),LEN(E768),"")</f>
        <v>www.studentsreview.com</v>
      </c>
      <c r="G768" s="0" t="n">
        <f aca="false">IF(F768="www.studentcrowd.com",D768*2/10,IF(F768="www.studentsreview.com",D768*2.5/10,"ERROR"))</f>
        <v>0.75</v>
      </c>
      <c r="H768" s="0" t="str">
        <f aca="false">VLOOKUP(G768,Sheet2!$A$1:$B$8,2,0)</f>
        <v>good</v>
      </c>
      <c r="I768" s="0" t="str">
        <f aca="false">"{""classes"":["""&amp;H768&amp;"""],""text"":"""&amp;A768&amp;"""},"</f>
        <v>{"classes":["good"],"text":"Engineering Department  This Major's Salary over time Hard work.  Thin on girls.  But I'll be better off in the long run.And some fantastic stuff happens here."},</v>
      </c>
    </row>
    <row r="769" customFormat="false" ht="12.8" hidden="false" customHeight="false" outlineLevel="0" collapsed="false">
      <c r="A769" s="0" t="s">
        <v>2660</v>
      </c>
      <c r="B769" s="0" t="s">
        <v>2640</v>
      </c>
      <c r="C769" s="0" t="s">
        <v>2661</v>
      </c>
      <c r="D769" s="0" t="n">
        <v>3</v>
      </c>
      <c r="E769" s="0" t="str">
        <f aca="false">IFERROR(IFERROR(REPLACE(C769,SEARCH($E$1,C769,1),LEN($E$1),""),REPLACE(C769,SEARCH($F$1,C769,1),LEN($F$1),"")),C769)</f>
        <v>www.studentsreview.com/viewprofile.php3?k=1129585170&amp;u=122</v>
      </c>
      <c r="F769" s="0" t="str">
        <f aca="false">REPLACE(E769,SEARCH("/",E769,1),LEN(E769),"")</f>
        <v>www.studentsreview.com</v>
      </c>
      <c r="G769" s="0" t="n">
        <f aca="false">IF(F769="www.studentcrowd.com",D769*2/10,IF(F769="www.studentsreview.com",D769*2.5/10,"ERROR"))</f>
        <v>0.75</v>
      </c>
      <c r="H769" s="0" t="str">
        <f aca="false">VLOOKUP(G769,Sheet2!$A$1:$B$8,2,0)</f>
        <v>good</v>
      </c>
      <c r="I769" s="0" t="str">
        <f aca="false">"{""classes"":["""&amp;H769&amp;"""],""text"":"""&amp;A769&amp;"""},"</f>
        <v>{"classes":["good"],"text":"Mechanical Engineering  This Major's Salary over time The most important thing that Caltech taught me was a solid work ethic, good problem solving algorithms, and an understanding of my own limits  which aren't as much as I thought they were!   After the extraordinary challenge of classes at Caltech  what other place is going to require every single student to take quantum physics and linear algebra?  the rest of life has been a breezeвЂ¦ granted, I have only been out for 5 years, but those 5 years have included graduate work at MIT, working at a small engineering company that faced extreme funding issues, and getting married, amongst other things.  I feel like after having finished Caltech, I can take on pretty much whatever I want."},</v>
      </c>
    </row>
    <row r="770" customFormat="false" ht="12.8" hidden="false" customHeight="false" outlineLevel="0" collapsed="false">
      <c r="A770" s="0" t="s">
        <v>2662</v>
      </c>
      <c r="B770" s="0" t="s">
        <v>2640</v>
      </c>
      <c r="C770" s="0" t="s">
        <v>2663</v>
      </c>
      <c r="D770" s="0" t="n">
        <v>3</v>
      </c>
      <c r="E770" s="0" t="str">
        <f aca="false">IFERROR(IFERROR(REPLACE(C770,SEARCH($E$1,C770,1),LEN($E$1),""),REPLACE(C770,SEARCH($F$1,C770,1),LEN($F$1),"")),C770)</f>
        <v>www.studentsreview.com/viewprofile.php3?k=1115319483&amp;u=122</v>
      </c>
      <c r="F770" s="0" t="str">
        <f aca="false">REPLACE(E770,SEARCH("/",E770,1),LEN(E770),"")</f>
        <v>www.studentsreview.com</v>
      </c>
      <c r="G770" s="0" t="n">
        <f aca="false">IF(F770="www.studentcrowd.com",D770*2/10,IF(F770="www.studentsreview.com",D770*2.5/10,"ERROR"))</f>
        <v>0.75</v>
      </c>
      <c r="H770" s="0" t="str">
        <f aca="false">VLOOKUP(G770,Sheet2!$A$1:$B$8,2,0)</f>
        <v>good</v>
      </c>
      <c r="I770" s="0" t="str">
        <f aca="false">"{""classes"":["""&amp;H770&amp;"""],""text"":"""&amp;A770&amp;"""},"</f>
        <v>{"classes":["good"],"text":"Chemistry  This Major's Salary over time Caltech is the kind of place that is very rare indeed, and you don't know how rare it is until after you have left.  It has the academic and research resources of a large research university, but the intimacy and strong student-faculty interactions of a small liberal arts school.  The classes are intense, but the community is extremely supportive.  Everyone helps each other out.  Socially the place is unusual, but it houses the most amazing and creative set of students I have ever met.  The female:male ratio, while better now than when I graduated is till skewed, and as such the dating atmosphere is far from the usual in college life.It is an amazing place to go to, and if you are up for a lot of hard work  but with friends to help you  and stretching your mind, imagination, and analytical abilities to their limits, then this is a wonderful place.  You have freedom, trust, and responsibility to do whatever you need to.  The Honor Code is taken very seriously here, and it truly builds a place where everyone feels they are in it together.  You meet and discuss science with some of the finest scientist in the world on a regular basis, and something I wish I had taken more advantage of.And, I got be in a musical with Richard Feynman.  What more could you want?"},</v>
      </c>
    </row>
    <row r="771" customFormat="false" ht="12.8" hidden="false" customHeight="false" outlineLevel="0" collapsed="false">
      <c r="A771" s="0" t="s">
        <v>2664</v>
      </c>
      <c r="B771" s="0" t="s">
        <v>2640</v>
      </c>
      <c r="C771" s="0" t="s">
        <v>2665</v>
      </c>
      <c r="D771" s="0" t="n">
        <v>2</v>
      </c>
      <c r="E771" s="0" t="str">
        <f aca="false">IFERROR(IFERROR(REPLACE(C771,SEARCH($E$1,C771,1),LEN($E$1),""),REPLACE(C771,SEARCH($F$1,C771,1),LEN($F$1),"")),C771)</f>
        <v>www.studentsreview.com/viewprofile.php3?k=1095901295&amp;u=122</v>
      </c>
      <c r="F771" s="0" t="str">
        <f aca="false">REPLACE(E771,SEARCH("/",E771,1),LEN(E771),"")</f>
        <v>www.studentsreview.com</v>
      </c>
      <c r="G771" s="0" t="n">
        <f aca="false">IF(F771="www.studentcrowd.com",D771*2/10,IF(F771="www.studentsreview.com",D771*2.5/10,"ERROR"))</f>
        <v>0.5</v>
      </c>
      <c r="H771" s="0" t="str">
        <f aca="false">VLOOKUP(G771,Sheet2!$A$1:$B$8,2,0)</f>
        <v>middle</v>
      </c>
      <c r="I771" s="0" t="str">
        <f aca="false">"{""classes"":["""&amp;H771&amp;"""],""text"":"""&amp;A771&amp;"""},"</f>
        <v>{"classes":["middle"],"text":"Engineering Department  This Major's Salary over time   I graduated back in '02.  Caltech is one of those schools that looking back at your experience, you are quite fond of the uniqueness and zaniness of the experience, but during the time there, you longed to be elsewhere. Almost everyone you will meet from 'tech will give their two cents about the social life there: a skewed male-female ratio, nerdy and eccentric students, etc.  As far as the ratio goes, if you are a guy, you're going to be in for some tough times with the women for the next 4 years.  All the desirable girls are usually picked up within the first 1/2 of freshman year, leaving the rest of us to fend for ourselves.  My buddies and I were able to meet girls outside of school, however, since 'tech is within walking distance of PCC, and driving distance of UCLA.  But all in all, on-campus dating is a nightmare, that not only creates frustration for the guys, but creates this weird social divide amongst the women that I cannot fully describe nor comprehend  This would be a good thesis topic for some of you sociology majors out there.The rest of the partying that you would associate with any college environment is actually quite intact at Caltech.  At least once every year, each  house  within campus will host a mega-party, complete with a custom-built structure that students will spend weeks of their academic term building.  Also, expect friendly but nerdy conversation in whichever dorm you live in.  I should stress that the dorm situation at Caltech is quite unique: each  house  at 'tech has a unique personality   the hippie/druggie house, the sadistic house, the mostly christian house, the sporty house, etc.  that you will soon adopt as your own, whether you want to or not   I was in the hippie/druggie . Once selected into one of these houses, a majority of the students will essentially confine themselves with this one group of people for the rest of their four years.  So be careful about which house you choose to live in.The type of people you'd meet as a student at Caltech are who I'd deem as the  outcasts  from your high school: the nerds, the hippies, the anti-socials, the quiet.  Very rarely will you find the average dresses-trendy, basketball playing  if boy , wears a lot of makeup  if girl  student that comprises most larger universities.   And I have a feeling that the admissions committee does this on-purpose; they select the unique applicants because they're usually the most creative.  And creativity is definitely a part of Caltech that you'd notice immediately.  Students are allowed to draw  art  on their dorm rooms, and build weird structures for parties and senior puzzles, etc.  And that's the single greatest social aspect about Caltech: that the administration supports the students both socially and academically to express themselves and foster new ideas.  You have a great amount of leeway at Caltech to do whatever you want, whenever you want.  At Caltech, you are treated by the administration as a child by his hippie parents, with lots of care, attention, and freedom to find your own path.  There's plenty of opportunities to do research, to take interesting classes without worrying about grades, and to take tests at home when YOU have time to do them.  All of which is awesome.  Now if only there were more girls here : .Oh, one more thing.  The classes are hard, but they teach you a lot.  So be prepared to work your ass off, but get a world-class education because of it.  You'll get treated with a lot of respect when you come out, too :        "},</v>
      </c>
    </row>
    <row r="772" customFormat="false" ht="12.8" hidden="false" customHeight="false" outlineLevel="0" collapsed="false">
      <c r="A772" s="0" t="s">
        <v>2666</v>
      </c>
      <c r="B772" s="0" t="s">
        <v>2640</v>
      </c>
      <c r="C772" s="0" t="s">
        <v>2667</v>
      </c>
      <c r="D772" s="0" t="n">
        <v>3</v>
      </c>
      <c r="E772" s="0" t="str">
        <f aca="false">IFERROR(IFERROR(REPLACE(C772,SEARCH($E$1,C772,1),LEN($E$1),""),REPLACE(C772,SEARCH($F$1,C772,1),LEN($F$1),"")),C772)</f>
        <v>www.studentsreview.com/viewprofile.php3?k=1088529856&amp;u=122</v>
      </c>
      <c r="F772" s="0" t="str">
        <f aca="false">REPLACE(E772,SEARCH("/",E772,1),LEN(E772),"")</f>
        <v>www.studentsreview.com</v>
      </c>
      <c r="G772" s="0" t="n">
        <f aca="false">IF(F772="www.studentcrowd.com",D772*2/10,IF(F772="www.studentsreview.com",D772*2.5/10,"ERROR"))</f>
        <v>0.75</v>
      </c>
      <c r="H772" s="0" t="str">
        <f aca="false">VLOOKUP(G772,Sheet2!$A$1:$B$8,2,0)</f>
        <v>good</v>
      </c>
      <c r="I772" s="0" t="str">
        <f aca="false">"{""classes"":["""&amp;H772&amp;"""],""text"":"""&amp;A772&amp;"""},"</f>
        <v>{"classes":["good"],"text":"Unknown  This Major's Salary over time Caltech offers excellent preparation for any field that requires qualitative thinking.  Though the education is billed as science/math, a key aspect of Tech is that it teaches you how to think.  How to innovate and think creatively.  Professors ask you to write a computer program or design an experiment to figure something out.  My friends are entrepreneurs or are in software, patent law, finance, as well as science.  Until I went to medical school, I never picked up a scantron.  It's a small school, and you can do almost anything you want, for better or worse.  This allows for some incredible opportunities.  Also, there aren't any  gunners  at caltech; there are so few undergrads and everyone is doing his/her own thing that you don't compete against one another.Finally, the social life is what you make it.  There's a quirky on-campus scene, which sucks compared to any other college, but has it's moments. Pasadena is a great city; you can take classes at Occidental or Art Center, which are incredibly.  L.A. is accessible, with a car.  But you won't have much time.  "},</v>
      </c>
    </row>
    <row r="773" customFormat="false" ht="12.8" hidden="false" customHeight="false" outlineLevel="0" collapsed="false">
      <c r="A773" s="0" t="s">
        <v>2668</v>
      </c>
      <c r="B773" s="0" t="s">
        <v>2640</v>
      </c>
      <c r="C773" s="0" t="s">
        <v>2669</v>
      </c>
      <c r="D773" s="0" t="n">
        <v>2</v>
      </c>
      <c r="E773" s="0" t="str">
        <f aca="false">IFERROR(IFERROR(REPLACE(C773,SEARCH($E$1,C773,1),LEN($E$1),""),REPLACE(C773,SEARCH($F$1,C773,1),LEN($F$1),"")),C773)</f>
        <v>www.studentsreview.com/viewprofile.php3?k=1084337528&amp;u=122</v>
      </c>
      <c r="F773" s="0" t="str">
        <f aca="false">REPLACE(E773,SEARCH("/",E773,1),LEN(E773),"")</f>
        <v>www.studentsreview.com</v>
      </c>
      <c r="G773" s="0" t="n">
        <f aca="false">IF(F773="www.studentcrowd.com",D773*2/10,IF(F773="www.studentsreview.com",D773*2.5/10,"ERROR"))</f>
        <v>0.5</v>
      </c>
      <c r="H773" s="0" t="str">
        <f aca="false">VLOOKUP(G773,Sheet2!$A$1:$B$8,2,0)</f>
        <v>middle</v>
      </c>
      <c r="I773" s="0" t="str">
        <f aca="false">"{""classes"":["""&amp;H773&amp;"""],""text"":"""&amp;A773&amp;"""},"</f>
        <v>{"classes":["middle"],"text":"Computer Science  This Major's Salary over time The reason I came to Caltech and the reason I stay is the atmosphere here.  This is a community of people who are all trying to help one another.  I can't count the number of times someone has put aside everything else to help me out of an academic bind.  My major doesn't have an increadible variety of classes, but I'm learning things here that I don't think I could get anywhere else.  I've learned how to work with other people on projects, how to ask for help when I need it, how to give help to others, and how to approach and solve almost any problem I'm faced with.  There have been countelss times I've read an assignment or test through for the first time and didn't have any idea what they were talking about or how to go about solving the problem.  But Caltech has given me the skills I need to break it down, understand what needs to be done, research ways to do it, and then get it done. Caltech has definitely pushed me to my limits.  There were times when I called home crying because I didn't think I could make it, but in the end I'm always amazed by what I've accomplished."},</v>
      </c>
    </row>
    <row r="774" customFormat="false" ht="12.8" hidden="false" customHeight="false" outlineLevel="0" collapsed="false">
      <c r="A774" s="0" t="s">
        <v>2672</v>
      </c>
      <c r="B774" s="0" t="s">
        <v>2640</v>
      </c>
      <c r="C774" s="0" t="s">
        <v>2673</v>
      </c>
      <c r="D774" s="0" t="n">
        <v>3</v>
      </c>
      <c r="E774" s="0" t="str">
        <f aca="false">IFERROR(IFERROR(REPLACE(C774,SEARCH($E$1,C774,1),LEN($E$1),""),REPLACE(C774,SEARCH($F$1,C774,1),LEN($F$1),"")),C774)</f>
        <v>www.studentsreview.com/viewprofile.php3?k=1067850335&amp;u=122</v>
      </c>
      <c r="F774" s="0" t="str">
        <f aca="false">REPLACE(E774,SEARCH("/",E774,1),LEN(E774),"")</f>
        <v>www.studentsreview.com</v>
      </c>
      <c r="G774" s="0" t="n">
        <f aca="false">IF(F774="www.studentcrowd.com",D774*2/10,IF(F774="www.studentsreview.com",D774*2.5/10,"ERROR"))</f>
        <v>0.75</v>
      </c>
      <c r="H774" s="0" t="str">
        <f aca="false">VLOOKUP(G774,Sheet2!$A$1:$B$8,2,0)</f>
        <v>good</v>
      </c>
      <c r="I774" s="0" t="str">
        <f aca="false">"{""classes"":["""&amp;H774&amp;"""],""text"":"""&amp;A774&amp;"""},"</f>
        <v>{"classes":["good"],"text":"Engineering Department  This Major's Salary over time Caltech was a love-hate experience. There were a number of very positive aspects of life there, most of which had to do with academics and research. The research opportunities abound at Caltech, and the majority of undergraduates participate in real, top-notch university research with some of the brightest professors out there. It's simply unmatched in that regard.Less predictably, there are other benefits to Caltech, as well. Because the school is so small  under 1000 undergraduates , students can participate in whatever activities are offered. If you are interested, you can be involved in everything from music to student government to journalism. All of this, of course, is on a smaller scale than at big schools, but it's also open to everyone. Fellow students tend to be very smart  like you are, surely  and generally helpful. There is virtually no competition among students when it comes to academics or research. It's a very open environment. This extends all the way to professors and staff, even, who are  on the whole  very friendly, helpful, good people.The downsides all involve social life. Because the school is small and there are relatively few girls, undergraduate social life is very strained. Compound this with the extreme amount of work students undertake, and you're left with a pretty boring place. If you want to party your undergrad career, do not go to Caltech."},</v>
      </c>
    </row>
    <row r="775" customFormat="false" ht="12.8" hidden="false" customHeight="false" outlineLevel="0" collapsed="false">
      <c r="A775" s="0" t="s">
        <v>2676</v>
      </c>
      <c r="B775" s="0" t="s">
        <v>2640</v>
      </c>
      <c r="C775" s="0" t="s">
        <v>2677</v>
      </c>
      <c r="D775" s="0" t="n">
        <v>3</v>
      </c>
      <c r="E775" s="0" t="str">
        <f aca="false">IFERROR(IFERROR(REPLACE(C775,SEARCH($E$1,C775,1),LEN($E$1),""),REPLACE(C775,SEARCH($F$1,C775,1),LEN($F$1),"")),C775)</f>
        <v>www.studentsreview.com/viewprofile.php3?k=1043897012&amp;u=122</v>
      </c>
      <c r="F775" s="0" t="str">
        <f aca="false">REPLACE(E775,SEARCH("/",E775,1),LEN(E775),"")</f>
        <v>www.studentsreview.com</v>
      </c>
      <c r="G775" s="0" t="n">
        <f aca="false">IF(F775="www.studentcrowd.com",D775*2/10,IF(F775="www.studentsreview.com",D775*2.5/10,"ERROR"))</f>
        <v>0.75</v>
      </c>
      <c r="H775" s="0" t="str">
        <f aca="false">VLOOKUP(G775,Sheet2!$A$1:$B$8,2,0)</f>
        <v>good</v>
      </c>
      <c r="I775" s="0" t="str">
        <f aca="false">"{""classes"":["""&amp;H775&amp;"""],""text"":"""&amp;A775&amp;"""},"</f>
        <v>{"classes":["good"],"text":"Math  This Major's Salary over time A wonderful but very intense experience.  The work load is high  much higher than certain schools in Massachusetts , but it is made managable by the other people around you.The house system, where, each student places themself/is placed in one of 7 Undergraduate houses as a Freshman and tends to be a member their entire time, is incredible.  It serves to make a small University into an even tighter-knit community, and my house is probably my favorite thing here."},</v>
      </c>
    </row>
    <row r="776" customFormat="false" ht="12.8" hidden="false" customHeight="false" outlineLevel="0" collapsed="false">
      <c r="A776" s="0" t="s">
        <v>2678</v>
      </c>
      <c r="B776" s="0" t="s">
        <v>2640</v>
      </c>
      <c r="C776" s="0" t="s">
        <v>2679</v>
      </c>
      <c r="D776" s="0" t="n">
        <v>3</v>
      </c>
      <c r="E776" s="0" t="str">
        <f aca="false">IFERROR(IFERROR(REPLACE(C776,SEARCH($E$1,C776,1),LEN($E$1),""),REPLACE(C776,SEARCH($F$1,C776,1),LEN($F$1),"")),C776)</f>
        <v>www.studentsreview.com/viewprofile.php3?k=1041671050&amp;u=122</v>
      </c>
      <c r="F776" s="0" t="str">
        <f aca="false">REPLACE(E776,SEARCH("/",E776,1),LEN(E776),"")</f>
        <v>www.studentsreview.com</v>
      </c>
      <c r="G776" s="0" t="n">
        <f aca="false">IF(F776="www.studentcrowd.com",D776*2/10,IF(F776="www.studentsreview.com",D776*2.5/10,"ERROR"))</f>
        <v>0.75</v>
      </c>
      <c r="H776" s="0" t="str">
        <f aca="false">VLOOKUP(G776,Sheet2!$A$1:$B$8,2,0)</f>
        <v>good</v>
      </c>
      <c r="I776" s="0" t="str">
        <f aca="false">"{""classes"":["""&amp;H776&amp;"""],""text"":"""&amp;A776&amp;"""},"</f>
        <v>{"classes":["good"],"text":"Undecided  This Major's Salary over time I have so far loved my experience at Caltech.  I came with a solid though not unusual background in math and science but with a true passion for it.  I wanted to be immersed in the books, and found lots of people who could teach me anything I wanted to learn and were glad to do it.  So if you're truly excited about math and science  especially if you're excited about all kinds of it  and don't mind doing LOTS of it, you'll probably like it here very much.  The faculty are approachable, the kids are wonderful, and the resources are to my knowledge unmatched by any other place in the country or the world.There are, however, lots of bitter people here.  I think it's mostly so because they like to sleep, and don't like to work as much as Caltech forces them to.  Also, collaboration is definitely a key to survival here = ."},</v>
      </c>
    </row>
    <row r="777" customFormat="false" ht="12.8" hidden="false" customHeight="false" outlineLevel="0" collapsed="false">
      <c r="A777" s="0" t="s">
        <v>2680</v>
      </c>
      <c r="B777" s="0" t="s">
        <v>2640</v>
      </c>
      <c r="C777" s="0" t="s">
        <v>2681</v>
      </c>
      <c r="D777" s="0" t="n">
        <v>3</v>
      </c>
      <c r="E777" s="0" t="str">
        <f aca="false">IFERROR(IFERROR(REPLACE(C777,SEARCH($E$1,C777,1),LEN($E$1),""),REPLACE(C777,SEARCH($F$1,C777,1),LEN($F$1),"")),C777)</f>
        <v>www.studentsreview.com/viewprofile.php3?k=1033848013&amp;u=122</v>
      </c>
      <c r="F777" s="0" t="str">
        <f aca="false">REPLACE(E777,SEARCH("/",E777,1),LEN(E777),"")</f>
        <v>www.studentsreview.com</v>
      </c>
      <c r="G777" s="0" t="n">
        <f aca="false">IF(F777="www.studentcrowd.com",D777*2/10,IF(F777="www.studentsreview.com",D777*2.5/10,"ERROR"))</f>
        <v>0.75</v>
      </c>
      <c r="H777" s="0" t="str">
        <f aca="false">VLOOKUP(G777,Sheet2!$A$1:$B$8,2,0)</f>
        <v>good</v>
      </c>
      <c r="I777" s="0" t="str">
        <f aca="false">"{""classes"":["""&amp;H777&amp;"""],""text"":"""&amp;A777&amp;"""},"</f>
        <v>{"classes":["good"],"text":"Engineering Department  This Major's Salary over time Caltech is a great school if you are interested in Science if not it can be a bit overwhelming. The work load is heavy but you get to study with great professors. You can participate in their research early on. The big difference I believe is that there are opportunities for everyone to do advanced work that would be very hard to come by at a larger school. Of course the student has to show the initiative and use those opportunities."},</v>
      </c>
    </row>
    <row r="778" customFormat="false" ht="12.8" hidden="false" customHeight="false" outlineLevel="0" collapsed="false">
      <c r="A778" s="0" t="s">
        <v>2682</v>
      </c>
      <c r="B778" s="0" t="s">
        <v>2640</v>
      </c>
      <c r="C778" s="0" t="s">
        <v>2683</v>
      </c>
      <c r="D778" s="0" t="n">
        <v>2</v>
      </c>
      <c r="E778" s="0" t="str">
        <f aca="false">IFERROR(IFERROR(REPLACE(C778,SEARCH($E$1,C778,1),LEN($E$1),""),REPLACE(C778,SEARCH($F$1,C778,1),LEN($F$1),"")),C778)</f>
        <v>www.studentsreview.com/viewprofile.php3?k=1032307879&amp;u=122</v>
      </c>
      <c r="F778" s="0" t="str">
        <f aca="false">REPLACE(E778,SEARCH("/",E778,1),LEN(E778),"")</f>
        <v>www.studentsreview.com</v>
      </c>
      <c r="G778" s="0" t="n">
        <f aca="false">IF(F778="www.studentcrowd.com",D778*2/10,IF(F778="www.studentsreview.com",D778*2.5/10,"ERROR"))</f>
        <v>0.5</v>
      </c>
      <c r="H778" s="0" t="str">
        <f aca="false">VLOOKUP(G778,Sheet2!$A$1:$B$8,2,0)</f>
        <v>middle</v>
      </c>
      <c r="I778" s="0" t="str">
        <f aca="false">"{""classes"":["""&amp;H778&amp;"""],""text"":"""&amp;A778&amp;"""},"</f>
        <v>{"classes":["middle"],"text":"Physics  This Major's Salary over time The work here is hard.  Real hard.  I mean really really hard.  All the time.Despite that, we have an amazing bunch of people here, most of whom you could never meet anywhere else  although, in many cases, you might prefer not to , and some rather interesting  nerdy  stuff is always happening on campus.  Caltech does have a way of beating the science out of people, but I think it makes us better scientists in the end  I hope grad schools will think so! .  If you're a planned science/math/engineering major who loves itвЂ”I mean really loves math and science, wants to do it all the timeвЂ”then I think this is the place to be.  If, however, you'd still like some variety in your class scheduleвЂ”maybe some painting or good writing classes here or there, then avoid Caltech.  Despite the nice small humanities classes  15 students or less , and some decent profs and class variety, the courseload simply doesn't permit the time to dedicate to pursuits outside math and science.  Finally, I think there are some great opportunities for undergraduate research that you'd be hard-pressed to find elsewhere  though I should mention that undergrads from other schools sometimes do summer research here ."},</v>
      </c>
    </row>
    <row r="779" customFormat="false" ht="12.8" hidden="false" customHeight="false" outlineLevel="0" collapsed="false">
      <c r="A779" s="0" t="s">
        <v>2684</v>
      </c>
      <c r="B779" s="0" t="s">
        <v>2640</v>
      </c>
      <c r="C779" s="0" t="s">
        <v>2685</v>
      </c>
      <c r="D779" s="0" t="n">
        <v>2</v>
      </c>
      <c r="E779" s="0" t="str">
        <f aca="false">IFERROR(IFERROR(REPLACE(C779,SEARCH($E$1,C779,1),LEN($E$1),""),REPLACE(C779,SEARCH($F$1,C779,1),LEN($F$1),"")),C779)</f>
        <v>www.studentsreview.com/viewprofile.php3?k=1029870017&amp;u=122</v>
      </c>
      <c r="F779" s="0" t="str">
        <f aca="false">REPLACE(E779,SEARCH("/",E779,1),LEN(E779),"")</f>
        <v>www.studentsreview.com</v>
      </c>
      <c r="G779" s="0" t="n">
        <f aca="false">IF(F779="www.studentcrowd.com",D779*2/10,IF(F779="www.studentsreview.com",D779*2.5/10,"ERROR"))</f>
        <v>0.5</v>
      </c>
      <c r="H779" s="0" t="str">
        <f aca="false">VLOOKUP(G779,Sheet2!$A$1:$B$8,2,0)</f>
        <v>middle</v>
      </c>
      <c r="I779" s="0" t="str">
        <f aca="false">"{""classes"":["""&amp;H779&amp;"""],""text"":"""&amp;A779&amp;"""},"</f>
        <v>{"classes":["middle"],"text":"Undecided  This Major's Salary over time The half-frat/half-dorm housing system is not great for everyone; if your personality doesn't  click  with one of the dorms, you might be out of luck.  The advising system is haphazard at best, and does nothing for undecided students.  Some of the dorms are disgusting, filthy, and depressing.  Some of the students are disgusting, filthy, and depressing.  On the whole, the students are the most fascinating people you could ever want to meet.  The psychological counseling service is no longer freeвЂ”watch for psycho killers.  There was an in-house survey that 24% of students regularly used marijuana, and 10% had used hallucinogens.  Many of the students are extremely bitter.  A lot of freshmen want to be physics majors but aren't able to hack it.  This leads to broken dreams.  The administration is getting increasingly unreasonable, and is taking away many freedoms and priveleges.  I think the honor code is abused; I'm not sure to what extent.  Some students are not friendly and won't answer if you say  Hi, how are you?  right in front of their face.  The high stress leads to strange social behavior; I dealt with some pathological liars.  Some of the profs have an amazing attitude and philosophy toward teaching.  This will be a mind-blowingly challenging school for people from small, rural high schools.  Dating at Caltech:  For girls, the odds are good, but the goods are odd.  For guys, the odds are terrible and the goods are all screwed up."},</v>
      </c>
    </row>
    <row r="780" customFormat="false" ht="12.8" hidden="false" customHeight="false" outlineLevel="0" collapsed="false">
      <c r="A780" s="0" t="s">
        <v>2686</v>
      </c>
      <c r="B780" s="0" t="s">
        <v>2640</v>
      </c>
      <c r="C780" s="0" t="s">
        <v>2687</v>
      </c>
      <c r="D780" s="0" t="n">
        <v>1</v>
      </c>
      <c r="E780" s="0" t="str">
        <f aca="false">IFERROR(IFERROR(REPLACE(C780,SEARCH($E$1,C780,1),LEN($E$1),""),REPLACE(C780,SEARCH($F$1,C780,1),LEN($F$1),"")),C780)</f>
        <v>www.studentsreview.com/viewprofile.php3?k=1027618123&amp;u=122</v>
      </c>
      <c r="F780" s="0" t="str">
        <f aca="false">REPLACE(E780,SEARCH("/",E780,1),LEN(E780),"")</f>
        <v>www.studentsreview.com</v>
      </c>
      <c r="G780" s="0" t="n">
        <f aca="false">IF(F780="www.studentcrowd.com",D780*2/10,IF(F780="www.studentsreview.com",D780*2.5/10,"ERROR"))</f>
        <v>0.25</v>
      </c>
      <c r="H780" s="0" t="str">
        <f aca="false">VLOOKUP(G780,Sheet2!$A$1:$B$8,2,0)</f>
        <v>bad_plus</v>
      </c>
      <c r="I780" s="0" t="str">
        <f aca="false">"{""classes"":["""&amp;H780&amp;"""],""text"":"""&amp;A780&amp;"""},"</f>
        <v>{"classes":["bad_plus"],"text":"Physics  This Major's Salary over time Caltech was a pretty low quality place to go, it didn't really offer much in the way of a 'college experience'.  The coursework was very rigorous, however, in many cases it seemed to emphasize covering more material instead of covering in great depth.  I thought the core would give me a very solid foundation in math/physics  but the classes seemed rushed and overall I think the coverage of the various fields was somewhat spotty."},</v>
      </c>
    </row>
    <row r="781" customFormat="false" ht="12.8" hidden="false" customHeight="false" outlineLevel="0" collapsed="false">
      <c r="A781" s="0" t="s">
        <v>2688</v>
      </c>
      <c r="B781" s="0" t="s">
        <v>2689</v>
      </c>
      <c r="C781" s="0" t="s">
        <v>2690</v>
      </c>
      <c r="D781" s="0" t="n">
        <v>3</v>
      </c>
      <c r="E781" s="0" t="str">
        <f aca="false">IFERROR(IFERROR(REPLACE(C781,SEARCH($E$1,C781,1),LEN($E$1),""),REPLACE(C781,SEARCH($F$1,C781,1),LEN($F$1),"")),C781)</f>
        <v>www.studentsreview.com/viewprofile.php3?k=1460136408&amp;u=196</v>
      </c>
      <c r="F781" s="0" t="str">
        <f aca="false">REPLACE(E781,SEARCH("/",E781,1),LEN(E781),"")</f>
        <v>www.studentsreview.com</v>
      </c>
      <c r="G781" s="0" t="n">
        <f aca="false">IF(F781="www.studentcrowd.com",D781*2/10,IF(F781="www.studentsreview.com",D781*2.5/10,"ERROR"))</f>
        <v>0.75</v>
      </c>
      <c r="H781" s="0" t="str">
        <f aca="false">VLOOKUP(G781,Sheet2!$A$1:$B$8,2,0)</f>
        <v>good</v>
      </c>
      <c r="I781" s="0" t="str">
        <f aca="false">"{""classes"":["""&amp;H781&amp;"""],""text"":"""&amp;A781&amp;"""},"</f>
        <v>{"classes":["good"],"text":"Unknown  This Major's Salary over time There are basically no  down sides  to Stanford.  Great academics ?  - Got it! Great athletics ?  - Got it!  Gorgeous campus  ?  - Got it!  Great faculty/staff  ?  - Got it! If I HAD to pick a  negative  about the school, I'd say it's the surrounding town and atmosphere, as it is the  antithesis  of a  college town  ."},</v>
      </c>
    </row>
    <row r="782" customFormat="false" ht="12.8" hidden="false" customHeight="false" outlineLevel="0" collapsed="false">
      <c r="A782" s="0" t="s">
        <v>2691</v>
      </c>
      <c r="B782" s="0" t="s">
        <v>2689</v>
      </c>
      <c r="C782" s="0" t="s">
        <v>2692</v>
      </c>
      <c r="D782" s="0" t="n">
        <v>1</v>
      </c>
      <c r="E782" s="0" t="str">
        <f aca="false">IFERROR(IFERROR(REPLACE(C782,SEARCH($E$1,C782,1),LEN($E$1),""),REPLACE(C782,SEARCH($F$1,C782,1),LEN($F$1),"")),C782)</f>
        <v>www.studentsreview.com/viewprofile.php3?k=1433470891&amp;u=196</v>
      </c>
      <c r="F782" s="0" t="str">
        <f aca="false">REPLACE(E782,SEARCH("/",E782,1),LEN(E782),"")</f>
        <v>www.studentsreview.com</v>
      </c>
      <c r="G782" s="0" t="n">
        <f aca="false">IF(F782="www.studentcrowd.com",D782*2/10,IF(F782="www.studentsreview.com",D782*2.5/10,"ERROR"))</f>
        <v>0.25</v>
      </c>
      <c r="H782" s="0" t="str">
        <f aca="false">VLOOKUP(G782,Sheet2!$A$1:$B$8,2,0)</f>
        <v>bad_plus</v>
      </c>
      <c r="I782" s="0" t="str">
        <f aca="false">"{""classes"":["""&amp;H782&amp;"""],""text"":"""&amp;A782&amp;"""},"</f>
        <v>{"classes":["bad_plus"],"text":"Mechanical Engineering  This Major's Salary over time Students are self-centered and never do what they say they will  for group projects, clubs .  Professors don't care about students - often don't show up for classes.  All they are working on is their research or latest start up.  The administration only cares about their reputation.  It is a miserable place but no one will admit it because its supposed to be so wonderful.  Don't come here!"},</v>
      </c>
    </row>
    <row r="783" customFormat="false" ht="12.8" hidden="false" customHeight="false" outlineLevel="0" collapsed="false">
      <c r="A783" s="0" t="s">
        <v>2693</v>
      </c>
      <c r="B783" s="0" t="s">
        <v>2689</v>
      </c>
      <c r="C783" s="0" t="s">
        <v>2694</v>
      </c>
      <c r="D783" s="0" t="n">
        <v>1</v>
      </c>
      <c r="E783" s="0" t="str">
        <f aca="false">IFERROR(IFERROR(REPLACE(C783,SEARCH($E$1,C783,1),LEN($E$1),""),REPLACE(C783,SEARCH($F$1,C783,1),LEN($F$1),"")),C783)</f>
        <v>www.studentsreview.com/viewprofile.php3?k=1426561428&amp;u=196</v>
      </c>
      <c r="F783" s="0" t="str">
        <f aca="false">REPLACE(E783,SEARCH("/",E783,1),LEN(E783),"")</f>
        <v>www.studentsreview.com</v>
      </c>
      <c r="G783" s="0" t="n">
        <f aca="false">IF(F783="www.studentcrowd.com",D783*2/10,IF(F783="www.studentsreview.com",D783*2.5/10,"ERROR"))</f>
        <v>0.25</v>
      </c>
      <c r="H783" s="0" t="str">
        <f aca="false">VLOOKUP(G783,Sheet2!$A$1:$B$8,2,0)</f>
        <v>bad_plus</v>
      </c>
      <c r="I783" s="0" t="str">
        <f aca="false">"{""classes"":["""&amp;H783&amp;"""],""text"":"""&amp;A783&amp;"""},"</f>
        <v>{"classes":["bad_plus"],"text":"Sociology  This Major's Salary over time - A university dominated by women. People pretend others are invisible here  extends to the Bay Area as a whole .You might learn better at another university while finding it easier to get good grades.Don't fall for the college marketing scam.You are more likely to enjoy this school if you went to a private high school or high school in NorCal."},</v>
      </c>
    </row>
    <row r="784" customFormat="false" ht="12.8" hidden="false" customHeight="false" outlineLevel="0" collapsed="false">
      <c r="A784" s="0" t="s">
        <v>2695</v>
      </c>
      <c r="B784" s="0" t="s">
        <v>2689</v>
      </c>
      <c r="C784" s="0" t="s">
        <v>2696</v>
      </c>
      <c r="D784" s="0" t="n">
        <v>1</v>
      </c>
      <c r="E784" s="0" t="str">
        <f aca="false">IFERROR(IFERROR(REPLACE(C784,SEARCH($E$1,C784,1),LEN($E$1),""),REPLACE(C784,SEARCH($F$1,C784,1),LEN($F$1),"")),C784)</f>
        <v>www.studentsreview.com/viewprofile.php3?k=1425276327&amp;u=196</v>
      </c>
      <c r="F784" s="0" t="str">
        <f aca="false">REPLACE(E784,SEARCH("/",E784,1),LEN(E784),"")</f>
        <v>www.studentsreview.com</v>
      </c>
      <c r="G784" s="0" t="n">
        <f aca="false">IF(F784="www.studentcrowd.com",D784*2/10,IF(F784="www.studentsreview.com",D784*2.5/10,"ERROR"))</f>
        <v>0.25</v>
      </c>
      <c r="H784" s="0" t="str">
        <f aca="false">VLOOKUP(G784,Sheet2!$A$1:$B$8,2,0)</f>
        <v>bad_plus</v>
      </c>
      <c r="I784" s="0" t="str">
        <f aca="false">"{""classes"":["""&amp;H784&amp;"""],""text"":"""&amp;A784&amp;"""},"</f>
        <v>{"classes":["bad_plus"],"text":"Computer Science  This Major's Salary over time pretty sure I made a terrible decision coming to Stanford. i would not come here if I had the chance again. should have heeded the warning signs and transferred. I thought the name of the school would be worth it, but I really, really, don't want to be associated with this school when I graduate, so I guess I've lost at everything here, except one-dimensional absorption of test-taking-knowledge"},</v>
      </c>
    </row>
    <row r="785" customFormat="false" ht="12.8" hidden="false" customHeight="false" outlineLevel="0" collapsed="false">
      <c r="A785" s="0" t="s">
        <v>2697</v>
      </c>
      <c r="B785" s="0" t="s">
        <v>2689</v>
      </c>
      <c r="C785" s="0" t="s">
        <v>2698</v>
      </c>
      <c r="D785" s="0" t="n">
        <v>1</v>
      </c>
      <c r="E785" s="0" t="str">
        <f aca="false">IFERROR(IFERROR(REPLACE(C785,SEARCH($E$1,C785,1),LEN($E$1),""),REPLACE(C785,SEARCH($F$1,C785,1),LEN($F$1),"")),C785)</f>
        <v>www.studentsreview.com/viewprofile.php3?k=1420699247&amp;u=196</v>
      </c>
      <c r="F785" s="0" t="str">
        <f aca="false">REPLACE(E785,SEARCH("/",E785,1),LEN(E785),"")</f>
        <v>www.studentsreview.com</v>
      </c>
      <c r="G785" s="0" t="n">
        <f aca="false">IF(F785="www.studentcrowd.com",D785*2/10,IF(F785="www.studentsreview.com",D785*2.5/10,"ERROR"))</f>
        <v>0.25</v>
      </c>
      <c r="H785" s="0" t="str">
        <f aca="false">VLOOKUP(G785,Sheet2!$A$1:$B$8,2,0)</f>
        <v>bad_plus</v>
      </c>
      <c r="I785" s="0" t="str">
        <f aca="false">"{""classes"":["""&amp;H785&amp;"""],""text"":"""&amp;A785&amp;"""},"</f>
        <v>{"classes":["bad_plus"],"text":"Math  This Major's Salary over time I'm a third year undergrad at Stanford, and boy has this place turned me into a walking pile of sit. I hate how snotty the students are. I hate the crappy dining hall food. I hate the fact that everyone single one of my classes is techy. I hate the fast pace of the quarter system. I hate handing my parents' money to go to a school I hate. I hate the blandness of the students, the faculty, and the city that is Palo Alto and the Silicon Valley. I hate how no one cares about anything except career advancement and social status. I hate how no one respects privacy. I hate how impersonal the people are and how no one is willing to share their troubles. I hate the snottiness of the students. I hate the fact that everyone came from the top of their high school class. I hate that there is no school spirit. Well, that about sums it up; good luck to all who choose this school."},</v>
      </c>
    </row>
    <row r="786" customFormat="false" ht="12.8" hidden="false" customHeight="false" outlineLevel="0" collapsed="false">
      <c r="A786" s="0" t="s">
        <v>2699</v>
      </c>
      <c r="B786" s="0" t="s">
        <v>2689</v>
      </c>
      <c r="C786" s="0" t="s">
        <v>2700</v>
      </c>
      <c r="D786" s="0" t="n">
        <v>1</v>
      </c>
      <c r="E786" s="0" t="str">
        <f aca="false">IFERROR(IFERROR(REPLACE(C786,SEARCH($E$1,C786,1),LEN($E$1),""),REPLACE(C786,SEARCH($F$1,C786,1),LEN($F$1),"")),C786)</f>
        <v>www.studentsreview.com/viewprofile.php3?k=1420656243&amp;u=196</v>
      </c>
      <c r="F786" s="0" t="str">
        <f aca="false">REPLACE(E786,SEARCH("/",E786,1),LEN(E786),"")</f>
        <v>www.studentsreview.com</v>
      </c>
      <c r="G786" s="0" t="n">
        <f aca="false">IF(F786="www.studentcrowd.com",D786*2/10,IF(F786="www.studentsreview.com",D786*2.5/10,"ERROR"))</f>
        <v>0.25</v>
      </c>
      <c r="H786" s="0" t="str">
        <f aca="false">VLOOKUP(G786,Sheet2!$A$1:$B$8,2,0)</f>
        <v>bad_plus</v>
      </c>
      <c r="I786" s="0" t="str">
        <f aca="false">"{""classes"":["""&amp;H786&amp;"""],""text"":"""&amp;A786&amp;"""},"</f>
        <v>{"classes":["bad_plus"],"text":"Mechanical Engineering  This Major's Salary over time This is a terrible place and no one cares about the students.  Many students are miserable, but only say it to a few friends because everyone is supposed to be happy here.  The counseling center is completely swamped - so many students are unhappy that it takes 3 weeks to get an appointment.  Not very helpful if a student is in crisis.  The University doesn't seem to care.  They spend money on warming and watering their palm trees - not on students.Professors only care about their published reputation or getting rich from their latest start up.  If you want a good education, and want to meet nice students and learn from them, DO NOT GO HERE."},</v>
      </c>
    </row>
    <row r="787" customFormat="false" ht="12.8" hidden="false" customHeight="false" outlineLevel="0" collapsed="false">
      <c r="A787" s="0" t="s">
        <v>2701</v>
      </c>
      <c r="B787" s="0" t="s">
        <v>2689</v>
      </c>
      <c r="C787" s="0" t="s">
        <v>2702</v>
      </c>
      <c r="D787" s="0" t="n">
        <v>1</v>
      </c>
      <c r="E787" s="0" t="str">
        <f aca="false">IFERROR(IFERROR(REPLACE(C787,SEARCH($E$1,C787,1),LEN($E$1),""),REPLACE(C787,SEARCH($F$1,C787,1),LEN($F$1),"")),C787)</f>
        <v>www.studentsreview.com/viewprofile.php3?k=1420648848&amp;u=196</v>
      </c>
      <c r="F787" s="0" t="str">
        <f aca="false">REPLACE(E787,SEARCH("/",E787,1),LEN(E787),"")</f>
        <v>www.studentsreview.com</v>
      </c>
      <c r="G787" s="0" t="n">
        <f aca="false">IF(F787="www.studentcrowd.com",D787*2/10,IF(F787="www.studentsreview.com",D787*2.5/10,"ERROR"))</f>
        <v>0.25</v>
      </c>
      <c r="H787" s="0" t="str">
        <f aca="false">VLOOKUP(G787,Sheet2!$A$1:$B$8,2,0)</f>
        <v>bad_plus</v>
      </c>
      <c r="I787" s="0" t="str">
        <f aca="false">"{""classes"":["""&amp;H787&amp;"""],""text"":"""&amp;A787&amp;"""},"</f>
        <v>{"classes":["bad_plus"],"text":"Mechanical Engineering  This Major's Salary over time No one should go here - the professors only care about their latest start up, students only get in the way.  The bureaucracy is incredible - you have to apply to do anything and the administration doesn't listen.  After all, they are Stanford!  They don't care - they have the name and rep.  So many students are miserable, but don't want to admit it since they are supposed to be at such a great place.  There is really nothing good to say about this place."},</v>
      </c>
    </row>
    <row r="788" customFormat="false" ht="12.8" hidden="false" customHeight="false" outlineLevel="0" collapsed="false">
      <c r="A788" s="0" t="s">
        <v>2703</v>
      </c>
      <c r="B788" s="0" t="s">
        <v>2689</v>
      </c>
      <c r="C788" s="0" t="s">
        <v>2704</v>
      </c>
      <c r="D788" s="0" t="n">
        <v>2</v>
      </c>
      <c r="E788" s="0" t="str">
        <f aca="false">IFERROR(IFERROR(REPLACE(C788,SEARCH($E$1,C788,1),LEN($E$1),""),REPLACE(C788,SEARCH($F$1,C788,1),LEN($F$1),"")),C788)</f>
        <v>www.studentsreview.com/viewprofile.php3?k=1401128094&amp;u=196</v>
      </c>
      <c r="F788" s="0" t="str">
        <f aca="false">REPLACE(E788,SEARCH("/",E788,1),LEN(E788),"")</f>
        <v>www.studentsreview.com</v>
      </c>
      <c r="G788" s="0" t="n">
        <f aca="false">IF(F788="www.studentcrowd.com",D788*2/10,IF(F788="www.studentsreview.com",D788*2.5/10,"ERROR"))</f>
        <v>0.5</v>
      </c>
      <c r="H788" s="0" t="str">
        <f aca="false">VLOOKUP(G788,Sheet2!$A$1:$B$8,2,0)</f>
        <v>middle</v>
      </c>
      <c r="I788" s="0" t="str">
        <f aca="false">"{""classes"":["""&amp;H788&amp;"""],""text"":"""&amp;A788&amp;"""},"</f>
        <v>{"classes":["middle"],"text":"Unknown  This Major's Salary over time The best thing about this school is that it's one of the best one on the ranking list!! The bad thing is that it is very hard to get in.  sadly. "},</v>
      </c>
    </row>
    <row r="789" customFormat="false" ht="12.8" hidden="false" customHeight="false" outlineLevel="0" collapsed="false">
      <c r="A789" s="0" t="s">
        <v>2705</v>
      </c>
      <c r="B789" s="0" t="s">
        <v>2689</v>
      </c>
      <c r="C789" s="0" t="s">
        <v>2706</v>
      </c>
      <c r="D789" s="0" t="n">
        <v>3</v>
      </c>
      <c r="E789" s="0" t="str">
        <f aca="false">IFERROR(IFERROR(REPLACE(C789,SEARCH($E$1,C789,1),LEN($E$1),""),REPLACE(C789,SEARCH($F$1,C789,1),LEN($F$1),"")),C789)</f>
        <v>www.studentsreview.com/viewprofile.php3?k=1377591332&amp;u=196</v>
      </c>
      <c r="F789" s="0" t="str">
        <f aca="false">REPLACE(E789,SEARCH("/",E789,1),LEN(E789),"")</f>
        <v>www.studentsreview.com</v>
      </c>
      <c r="G789" s="0" t="n">
        <f aca="false">IF(F789="www.studentcrowd.com",D789*2/10,IF(F789="www.studentsreview.com",D789*2.5/10,"ERROR"))</f>
        <v>0.75</v>
      </c>
      <c r="H789" s="0" t="str">
        <f aca="false">VLOOKUP(G789,Sheet2!$A$1:$B$8,2,0)</f>
        <v>good</v>
      </c>
      <c r="I789" s="0" t="str">
        <f aca="false">"{""classes"":["""&amp;H789&amp;"""],""text"":"""&amp;A789&amp;"""},"</f>
        <v>{"classes":["good"],"text":"Biology  This Major's Salary over time Stanford University is an excellent college and so far the experience has been phenomenal. I really cannot find anything bad to say about Stanford and I normally like to point things out since I am a stickler.  "},</v>
      </c>
    </row>
    <row r="790" customFormat="false" ht="12.8" hidden="false" customHeight="false" outlineLevel="0" collapsed="false">
      <c r="A790" s="0" t="s">
        <v>2707</v>
      </c>
      <c r="B790" s="0" t="s">
        <v>2689</v>
      </c>
      <c r="C790" s="0" t="s">
        <v>2708</v>
      </c>
      <c r="D790" s="0" t="n">
        <v>1</v>
      </c>
      <c r="E790" s="0" t="str">
        <f aca="false">IFERROR(IFERROR(REPLACE(C790,SEARCH($E$1,C790,1),LEN($E$1),""),REPLACE(C790,SEARCH($F$1,C790,1),LEN($F$1),"")),C790)</f>
        <v>www.studentsreview.com/viewprofile.php3?k=1376870302&amp;u=196</v>
      </c>
      <c r="F790" s="0" t="str">
        <f aca="false">REPLACE(E790,SEARCH("/",E790,1),LEN(E790),"")</f>
        <v>www.studentsreview.com</v>
      </c>
      <c r="G790" s="0" t="n">
        <f aca="false">IF(F790="www.studentcrowd.com",D790*2/10,IF(F790="www.studentsreview.com",D790*2.5/10,"ERROR"))</f>
        <v>0.25</v>
      </c>
      <c r="H790" s="0" t="str">
        <f aca="false">VLOOKUP(G790,Sheet2!$A$1:$B$8,2,0)</f>
        <v>bad_plus</v>
      </c>
      <c r="I790" s="0" t="str">
        <f aca="false">"{""classes"":["""&amp;H790&amp;"""],""text"":"""&amp;A790&amp;"""},"</f>
        <v>{"classes":["bad_plus"],"text":"Computer Science  This Major's Salary over time The common perception people have going into Stanford is that their lives are set and that everything's going to be fun and daisies. The truth is that the competition becomes tougher than ever, you will always be worried about getting into  the next step , and you will work harder than ever before. All in an environment where people are expected to be happy all the time and talking about your difficulties is frowned upon. Seriously, I didn't know this kind of atmosphere could exist until I came here.Want to go to a school where you will be genuinely happy? I don't think Stanford is the place, though I am sure many people are very happy.Want to go to a school where you will become even more competitive than before to the point of being cut-throat, never really show it, not really know what's wrong with the whole shebang since everyone looks so happy but something doesn't feel right and you'll start to feel too self-conscious about yourself and everyone around you? Stanford.That being said, the academic quality is truly top caliber. If you are not entirely sure about coming here, I would not base my decision off of Admit Weekend which is not representative of how you will feel on a daily basis at all - try staying for a few days with a friend or something.The competitive atmosphere you get at Stanford isn't the healthy kind where everyone's cheering each other on to succeed and everyone shares what they do - it's secretive and closed off, despite how open everything seems to be. The general atmosphere of the student body is  me, me  and there is little social activism or community work, and when there is it all seems overwhelmingly for themselves/ourselves. My biggest complaint would be the bubble. Like RCMan13 said  his observations are right on point  Palo Alto is a horrible college town. Students almost never leave campus, and on campus there isn't much to do either in terms of normal life. You will study all day and get really good at academics/test taking, but miss out on real-life events/work experience/everything else that your friends at less isolated universities are getting because the only people you are interacting with are students and professors, not a real-life community."},</v>
      </c>
    </row>
    <row r="791" customFormat="false" ht="12.8" hidden="false" customHeight="false" outlineLevel="0" collapsed="false">
      <c r="A791" s="0" t="s">
        <v>2709</v>
      </c>
      <c r="B791" s="0" t="s">
        <v>2689</v>
      </c>
      <c r="C791" s="0" t="s">
        <v>2710</v>
      </c>
      <c r="D791" s="0" t="n">
        <v>3</v>
      </c>
      <c r="E791" s="0" t="str">
        <f aca="false">IFERROR(IFERROR(REPLACE(C791,SEARCH($E$1,C791,1),LEN($E$1),""),REPLACE(C791,SEARCH($F$1,C791,1),LEN($F$1),"")),C791)</f>
        <v>www.studentsreview.com/viewprofile.php3?k=1356568073&amp;u=196</v>
      </c>
      <c r="F791" s="0" t="str">
        <f aca="false">REPLACE(E791,SEARCH("/",E791,1),LEN(E791),"")</f>
        <v>www.studentsreview.com</v>
      </c>
      <c r="G791" s="0" t="n">
        <f aca="false">IF(F791="www.studentcrowd.com",D791*2/10,IF(F791="www.studentsreview.com",D791*2.5/10,"ERROR"))</f>
        <v>0.75</v>
      </c>
      <c r="H791" s="0" t="str">
        <f aca="false">VLOOKUP(G791,Sheet2!$A$1:$B$8,2,0)</f>
        <v>good</v>
      </c>
      <c r="I791" s="0" t="str">
        <f aca="false">"{""classes"":["""&amp;H791&amp;"""],""text"":"""&amp;A791&amp;"""},"</f>
        <v>{"classes":["good"],"text":"PreMed and Medical  This Major's Salary over time I've been here only for a quarter and I have never felt like I belong somewhere as much as I do now! I love Stanford's students and professors who are not arrogant in spite of the fact that most of them come from great legacies. Everyone is so kind and humble; I have yet to meet a snotty person on campus. "},</v>
      </c>
    </row>
    <row r="792" customFormat="false" ht="12.8" hidden="false" customHeight="false" outlineLevel="0" collapsed="false">
      <c r="A792" s="0" t="s">
        <v>2711</v>
      </c>
      <c r="B792" s="0" t="s">
        <v>2689</v>
      </c>
      <c r="C792" s="0" t="s">
        <v>2712</v>
      </c>
      <c r="D792" s="0" t="n">
        <v>2</v>
      </c>
      <c r="E792" s="0" t="str">
        <f aca="false">IFERROR(IFERROR(REPLACE(C792,SEARCH($E$1,C792,1),LEN($E$1),""),REPLACE(C792,SEARCH($F$1,C792,1),LEN($F$1),"")),C792)</f>
        <v>www.studentsreview.com/viewprofile.php3?k=1351107529&amp;u=196</v>
      </c>
      <c r="F792" s="0" t="str">
        <f aca="false">REPLACE(E792,SEARCH("/",E792,1),LEN(E792),"")</f>
        <v>www.studentsreview.com</v>
      </c>
      <c r="G792" s="0" t="n">
        <f aca="false">IF(F792="www.studentcrowd.com",D792*2/10,IF(F792="www.studentsreview.com",D792*2.5/10,"ERROR"))</f>
        <v>0.5</v>
      </c>
      <c r="H792" s="0" t="str">
        <f aca="false">VLOOKUP(G792,Sheet2!$A$1:$B$8,2,0)</f>
        <v>middle</v>
      </c>
      <c r="I792" s="0" t="str">
        <f aca="false">"{""classes"":["""&amp;H792&amp;"""],""text"":"""&amp;A792&amp;"""},"</f>
        <v>{"classes":["middle"],"text":"Undecided  This Major's Salary over time I didn't want to go here, but my family made me apply and then the financial aid was incredible, so here I am. AND I CAN'T IMAGINE IT ANY BETTER. Everything is what I hoped for and more."},</v>
      </c>
    </row>
    <row r="793" customFormat="false" ht="12.8" hidden="false" customHeight="false" outlineLevel="0" collapsed="false">
      <c r="A793" s="0" t="s">
        <v>2713</v>
      </c>
      <c r="B793" s="0" t="s">
        <v>2689</v>
      </c>
      <c r="C793" s="0" t="s">
        <v>2714</v>
      </c>
      <c r="D793" s="0" t="n">
        <v>2</v>
      </c>
      <c r="E793" s="0" t="str">
        <f aca="false">IFERROR(IFERROR(REPLACE(C793,SEARCH($E$1,C793,1),LEN($E$1),""),REPLACE(C793,SEARCH($F$1,C793,1),LEN($F$1),"")),C793)</f>
        <v>www.studentsreview.com/viewprofile.php3?k=1326168880&amp;u=196</v>
      </c>
      <c r="F793" s="0" t="str">
        <f aca="false">REPLACE(E793,SEARCH("/",E793,1),LEN(E793),"")</f>
        <v>www.studentsreview.com</v>
      </c>
      <c r="G793" s="0" t="n">
        <f aca="false">IF(F793="www.studentcrowd.com",D793*2/10,IF(F793="www.studentsreview.com",D793*2.5/10,"ERROR"))</f>
        <v>0.5</v>
      </c>
      <c r="H793" s="0" t="str">
        <f aca="false">VLOOKUP(G793,Sheet2!$A$1:$B$8,2,0)</f>
        <v>middle</v>
      </c>
      <c r="I793" s="0" t="str">
        <f aca="false">"{""classes"":["""&amp;H793&amp;"""],""text"":"""&amp;A793&amp;"""},"</f>
        <v>{"classes":["middle"],"text":"Unknown  This Major's Salary over time вЂ¦It kinda sucksвЂ¦no partiesвЂ¦no life. everyone wears grey and beige and the girls smell like old ladies."},</v>
      </c>
    </row>
    <row r="794" customFormat="false" ht="12.8" hidden="false" customHeight="false" outlineLevel="0" collapsed="false">
      <c r="A794" s="0" t="s">
        <v>2715</v>
      </c>
      <c r="B794" s="0" t="s">
        <v>2689</v>
      </c>
      <c r="C794" s="0" t="s">
        <v>2716</v>
      </c>
      <c r="D794" s="0" t="n">
        <v>3</v>
      </c>
      <c r="E794" s="0" t="str">
        <f aca="false">IFERROR(IFERROR(REPLACE(C794,SEARCH($E$1,C794,1),LEN($E$1),""),REPLACE(C794,SEARCH($F$1,C794,1),LEN($F$1),"")),C794)</f>
        <v>www.studentsreview.com/viewprofile.php3?k=1302905342&amp;u=196</v>
      </c>
      <c r="F794" s="0" t="str">
        <f aca="false">REPLACE(E794,SEARCH("/",E794,1),LEN(E794),"")</f>
        <v>www.studentsreview.com</v>
      </c>
      <c r="G794" s="0" t="n">
        <f aca="false">IF(F794="www.studentcrowd.com",D794*2/10,IF(F794="www.studentsreview.com",D794*2.5/10,"ERROR"))</f>
        <v>0.75</v>
      </c>
      <c r="H794" s="0" t="str">
        <f aca="false">VLOOKUP(G794,Sheet2!$A$1:$B$8,2,0)</f>
        <v>good</v>
      </c>
      <c r="I794" s="0" t="str">
        <f aca="false">"{""classes"":["""&amp;H794&amp;"""],""text"":"""&amp;A794&amp;"""},"</f>
        <v>{"classes":["good"],"text":"Zoology  This Major's Salary over time Stanford is a great college. I've dreamt of attending it all my life and now I'm almost graduated. All of you haters, shut up! Seriously, the only reason you're even trashing the place is probably because you have no friends, bad grades, and nothing to look forward to. But, I will advise you to be careful when choosing who you want to be friends with, because you could be entering the wrong group for you. I enjoyed my years at Stanford and am definately coming back to get my science degree. Stanford has done so much for me; raised my confidence, set my future, and shown me that I can achieve the best. If all of you sad, sorry, babies would just suck it up and do the coursework maybe you wouldn't be so damn moody about the school. So just freaking shut up and get through it.I swear, some people be using this website like a diary."},</v>
      </c>
    </row>
    <row r="795" customFormat="false" ht="12.8" hidden="false" customHeight="false" outlineLevel="0" collapsed="false">
      <c r="A795" s="0" t="s">
        <v>2717</v>
      </c>
      <c r="B795" s="0" t="s">
        <v>2689</v>
      </c>
      <c r="C795" s="0" t="s">
        <v>2718</v>
      </c>
      <c r="D795" s="0" t="n">
        <v>1</v>
      </c>
      <c r="E795" s="0" t="str">
        <f aca="false">IFERROR(IFERROR(REPLACE(C795,SEARCH($E$1,C795,1),LEN($E$1),""),REPLACE(C795,SEARCH($F$1,C795,1),LEN($F$1),"")),C795)</f>
        <v>www.studentsreview.com/viewprofile.php3?k=1280174385&amp;u=196</v>
      </c>
      <c r="F795" s="0" t="str">
        <f aca="false">REPLACE(E795,SEARCH("/",E795,1),LEN(E795),"")</f>
        <v>www.studentsreview.com</v>
      </c>
      <c r="G795" s="0" t="n">
        <f aca="false">IF(F795="www.studentcrowd.com",D795*2/10,IF(F795="www.studentsreview.com",D795*2.5/10,"ERROR"))</f>
        <v>0.25</v>
      </c>
      <c r="H795" s="0" t="str">
        <f aca="false">VLOOKUP(G795,Sheet2!$A$1:$B$8,2,0)</f>
        <v>bad_plus</v>
      </c>
      <c r="I795" s="0" t="str">
        <f aca="false">"{""classes"":["""&amp;H795&amp;"""],""text"":"""&amp;A795&amp;"""},"</f>
        <v>{"classes":["bad_plus"],"text":"Linguistics  This Major's Salary over time There are some fabulous things about Stanford, but by and large those resources are restricted to grad students and well-connected west coasters. I loved my department, but after a while academic satisfaction wasn't enough to overcome my deep dislike of the Stanford social scene. White, rich, and Californian is the name of the game. Greek life, as small as it is in terms of number of bodies, still manages to find a way to be oppressive. For those of us who like to cut loose on the weekends, there really weren't very options, especially because Palo Alto is possibly the worst college town in North America. The dot com bubble yuppified the place, and now it's too expensive for regular folks to hang out in. Academically speaking, Stanford has a lot going for it, but this is tempered by the university's focus on grad students, science and engineering  the real rainmakers without which Stanford would not be as highly ranked , and the consistent underutilization of resources by the complacent, arrogant, and self-absorbed undergrad population.The athletic culture is just too big. Stanford regularly recruits athletes who can't hack it academically, leading to a stratified social scene consisting mainly of disaffected students desperately seeking intellectual stimulation from their peers, and juicehead jocks who generally do not associate with anyone else but themselves. Stanford is simply a really, REALLY expensive state school in this respect. I'm transferring out, and I couldn't be happier about it. "},</v>
      </c>
    </row>
    <row r="796" customFormat="false" ht="12.8" hidden="false" customHeight="false" outlineLevel="0" collapsed="false">
      <c r="A796" s="0" t="s">
        <v>2719</v>
      </c>
      <c r="B796" s="0" t="s">
        <v>2689</v>
      </c>
      <c r="C796" s="0" t="s">
        <v>2720</v>
      </c>
      <c r="D796" s="0" t="n">
        <v>3</v>
      </c>
      <c r="E796" s="0" t="str">
        <f aca="false">IFERROR(IFERROR(REPLACE(C796,SEARCH($E$1,C796,1),LEN($E$1),""),REPLACE(C796,SEARCH($F$1,C796,1),LEN($F$1),"")),C796)</f>
        <v>www.studentsreview.com/viewprofile.php3?k=1270971472&amp;u=196</v>
      </c>
      <c r="F796" s="0" t="str">
        <f aca="false">REPLACE(E796,SEARCH("/",E796,1),LEN(E796),"")</f>
        <v>www.studentsreview.com</v>
      </c>
      <c r="G796" s="0" t="n">
        <f aca="false">IF(F796="www.studentcrowd.com",D796*2/10,IF(F796="www.studentsreview.com",D796*2.5/10,"ERROR"))</f>
        <v>0.75</v>
      </c>
      <c r="H796" s="0" t="str">
        <f aca="false">VLOOKUP(G796,Sheet2!$A$1:$B$8,2,0)</f>
        <v>good</v>
      </c>
      <c r="I796" s="0" t="str">
        <f aca="false">"{""classes"":["""&amp;H796&amp;"""],""text"":"""&amp;A796&amp;"""},"</f>
        <v>{"classes":["good"],"text":"Biology  This Major's Salary over time  Although I graduated back in 1978, I continue to visit Stanford frequently. My four years there were the most fun, the most exhilarating, and the most maturing of my life.I find the current students to be friendly and happy. They almost uniformly express their appreciation for the chance to attend Stanford.All of the alumni I know have a feeling of intense loyalty to the school."},</v>
      </c>
    </row>
    <row r="797" customFormat="false" ht="12.8" hidden="false" customHeight="false" outlineLevel="0" collapsed="false">
      <c r="A797" s="0" t="s">
        <v>2721</v>
      </c>
      <c r="B797" s="0" t="s">
        <v>2689</v>
      </c>
      <c r="C797" s="0" t="s">
        <v>2722</v>
      </c>
      <c r="D797" s="0" t="n">
        <v>2</v>
      </c>
      <c r="E797" s="0" t="str">
        <f aca="false">IFERROR(IFERROR(REPLACE(C797,SEARCH($E$1,C797,1),LEN($E$1),""),REPLACE(C797,SEARCH($F$1,C797,1),LEN($F$1),"")),C797)</f>
        <v>www.studentsreview.com/viewprofile.php3?k=1269823003&amp;u=196</v>
      </c>
      <c r="F797" s="0" t="str">
        <f aca="false">REPLACE(E797,SEARCH("/",E797,1),LEN(E797),"")</f>
        <v>www.studentsreview.com</v>
      </c>
      <c r="G797" s="0" t="n">
        <f aca="false">IF(F797="www.studentcrowd.com",D797*2/10,IF(F797="www.studentsreview.com",D797*2.5/10,"ERROR"))</f>
        <v>0.5</v>
      </c>
      <c r="H797" s="0" t="str">
        <f aca="false">VLOOKUP(G797,Sheet2!$A$1:$B$8,2,0)</f>
        <v>middle</v>
      </c>
      <c r="I797" s="0" t="str">
        <f aca="false">"{""classes"":["""&amp;H797&amp;"""],""text"":"""&amp;A797&amp;"""},"</f>
        <v>{"classes":["middle"],"text":"Economics  This Major's Salary over time Stanford's academic reputation definitely helped me in the corporate world, since a Stanford degree is looked very highly upon in most corporate circles.  However, I think I honestly would have been happier at a smaller liberal arts college, since I was kind of lost at Stanford, and partied too much probably because it took away some of the stress. Too many giant lecture classes with TA's and professors who I had trouble understanding  didn't speak english clearly.  Also it was definitely an extremely competitive atmosphere with lots of overachievers. I was used to being the  smartest kid  from a large public highschool where it wasn't cool to be smart  you had to hide it , and at Stanford I was immediateley intimidated by all the prep school kids who flaunted their intellect.  I wish I had the confidence then that I do now, since I think I would have gotten more out of it educationally. However, people do tend to look at you with more respect when you tell them you graduated from Stanford, so a Stanford degree obviously carries a lot of clout in the real world.  I do recommend high school students visit the school and don't get carried away by it's reputation - since if I had visited schools, I think I might have made a different choice.  But it all worked out for me, so I can't complain!  Interestingly none of my kids chose to apply to Stanford although I think they probably would have gotten in. "},</v>
      </c>
    </row>
    <row r="798" customFormat="false" ht="12.8" hidden="false" customHeight="false" outlineLevel="0" collapsed="false">
      <c r="A798" s="0" t="s">
        <v>2723</v>
      </c>
      <c r="B798" s="0" t="s">
        <v>2689</v>
      </c>
      <c r="C798" s="0" t="s">
        <v>2724</v>
      </c>
      <c r="D798" s="0" t="n">
        <v>1</v>
      </c>
      <c r="E798" s="0" t="str">
        <f aca="false">IFERROR(IFERROR(REPLACE(C798,SEARCH($E$1,C798,1),LEN($E$1),""),REPLACE(C798,SEARCH($F$1,C798,1),LEN($F$1),"")),C798)</f>
        <v>www.studentsreview.com/viewprofile.php3?k=1268896559&amp;u=196</v>
      </c>
      <c r="F798" s="0" t="str">
        <f aca="false">REPLACE(E798,SEARCH("/",E798,1),LEN(E798),"")</f>
        <v>www.studentsreview.com</v>
      </c>
      <c r="G798" s="0" t="n">
        <f aca="false">IF(F798="www.studentcrowd.com",D798*2/10,IF(F798="www.studentsreview.com",D798*2.5/10,"ERROR"))</f>
        <v>0.25</v>
      </c>
      <c r="H798" s="0" t="str">
        <f aca="false">VLOOKUP(G798,Sheet2!$A$1:$B$8,2,0)</f>
        <v>bad_plus</v>
      </c>
      <c r="I798" s="0" t="str">
        <f aca="false">"{""classes"":["""&amp;H798&amp;"""],""text"":"""&amp;A798&amp;"""},"</f>
        <v>{"classes":["bad_plus"],"text":"Animal Studies  This Major's Salary over time James Genone is a total lamer and doesn't know much about grading."},</v>
      </c>
    </row>
    <row r="799" customFormat="false" ht="12.8" hidden="false" customHeight="false" outlineLevel="0" collapsed="false">
      <c r="A799" s="0" t="s">
        <v>2725</v>
      </c>
      <c r="B799" s="0" t="s">
        <v>2689</v>
      </c>
      <c r="C799" s="0" t="s">
        <v>2726</v>
      </c>
      <c r="D799" s="0" t="n">
        <v>2</v>
      </c>
      <c r="E799" s="0" t="str">
        <f aca="false">IFERROR(IFERROR(REPLACE(C799,SEARCH($E$1,C799,1),LEN($E$1),""),REPLACE(C799,SEARCH($F$1,C799,1),LEN($F$1),"")),C799)</f>
        <v>www.studentsreview.com/viewprofile.php3?k=1237237491&amp;u=196</v>
      </c>
      <c r="F799" s="0" t="str">
        <f aca="false">REPLACE(E799,SEARCH("/",E799,1),LEN(E799),"")</f>
        <v>www.studentsreview.com</v>
      </c>
      <c r="G799" s="0" t="n">
        <f aca="false">IF(F799="www.studentcrowd.com",D799*2/10,IF(F799="www.studentsreview.com",D799*2.5/10,"ERROR"))</f>
        <v>0.5</v>
      </c>
      <c r="H799" s="0" t="str">
        <f aca="false">VLOOKUP(G799,Sheet2!$A$1:$B$8,2,0)</f>
        <v>middle</v>
      </c>
      <c r="I799" s="0" t="str">
        <f aca="false">"{""classes"":["""&amp;H799&amp;"""],""text"":"""&amp;A799&amp;"""},"</f>
        <v>{"classes":["middle"],"text":"Communications  This Major's Salary over time I graduated with two degrees at the age of 20. I should have  stopped to smell the roses  more often and worked harder at developing social networks. College was all work, no play. I hold my teenagers to high educational standards, but I don't want them to make the same mistakes. Life is short and should be enjoyed."},</v>
      </c>
    </row>
    <row r="800" customFormat="false" ht="12.8" hidden="false" customHeight="false" outlineLevel="0" collapsed="false">
      <c r="A800" s="0" t="s">
        <v>2727</v>
      </c>
      <c r="B800" s="0" t="s">
        <v>2689</v>
      </c>
      <c r="C800" s="0" t="s">
        <v>2728</v>
      </c>
      <c r="D800" s="0" t="n">
        <v>3</v>
      </c>
      <c r="E800" s="0" t="str">
        <f aca="false">IFERROR(IFERROR(REPLACE(C800,SEARCH($E$1,C800,1),LEN($E$1),""),REPLACE(C800,SEARCH($F$1,C800,1),LEN($F$1),"")),C800)</f>
        <v>www.studentsreview.com/viewprofile.php3?k=1230246194&amp;u=196</v>
      </c>
      <c r="F800" s="0" t="str">
        <f aca="false">REPLACE(E800,SEARCH("/",E800,1),LEN(E800),"")</f>
        <v>www.studentsreview.com</v>
      </c>
      <c r="G800" s="0" t="n">
        <f aca="false">IF(F800="www.studentcrowd.com",D800*2/10,IF(F800="www.studentsreview.com",D800*2.5/10,"ERROR"))</f>
        <v>0.75</v>
      </c>
      <c r="H800" s="0" t="str">
        <f aca="false">VLOOKUP(G800,Sheet2!$A$1:$B$8,2,0)</f>
        <v>good</v>
      </c>
      <c r="I800" s="0" t="str">
        <f aca="false">"{""classes"":["""&amp;H800&amp;"""],""text"":"""&amp;A800&amp;"""},"</f>
        <v>{"classes":["good"],"text":"Undecided  This Major's Salary over time I LOVE my schoolвЂ¦but it's a challenge. I'm challenged every single day, and while it is easy to slip and let work just slide, it really hurts you. The quarter system goes fast and while it has its advantages, it doesn't leave much time for catching up. You have to stay on top of your work and you have to be independent. The school, people, environment, and everything associated with it are amazing. When I get the time, I look around and I note just how great my experiences here are and just how vast the opportunities are for students. Everyone is brilliant in their own way here and it creates an atmosphere that is unparalleled. I know that my education is preparing me for life, and though I do find myself struggling, I know I will look back on my days here with nothing but gratitude and positive reminiscence. There really is no other place like it. I feel absolutely privileged to be able to go to school here. "},</v>
      </c>
    </row>
    <row r="801" customFormat="false" ht="12.8" hidden="false" customHeight="false" outlineLevel="0" collapsed="false">
      <c r="A801" s="0" t="s">
        <v>2731</v>
      </c>
      <c r="B801" s="0" t="s">
        <v>2689</v>
      </c>
      <c r="C801" s="0" t="s">
        <v>2732</v>
      </c>
      <c r="D801" s="0" t="n">
        <v>3</v>
      </c>
      <c r="E801" s="0" t="str">
        <f aca="false">IFERROR(IFERROR(REPLACE(C801,SEARCH($E$1,C801,1),LEN($E$1),""),REPLACE(C801,SEARCH($F$1,C801,1),LEN($F$1),"")),C801)</f>
        <v>www.studentsreview.com/viewprofile.php3?k=1212711750&amp;u=196</v>
      </c>
      <c r="F801" s="0" t="str">
        <f aca="false">REPLACE(E801,SEARCH("/",E801,1),LEN(E801),"")</f>
        <v>www.studentsreview.com</v>
      </c>
      <c r="G801" s="0" t="n">
        <f aca="false">IF(F801="www.studentcrowd.com",D801*2/10,IF(F801="www.studentsreview.com",D801*2.5/10,"ERROR"))</f>
        <v>0.75</v>
      </c>
      <c r="H801" s="0" t="str">
        <f aca="false">VLOOKUP(G801,Sheet2!$A$1:$B$8,2,0)</f>
        <v>good</v>
      </c>
      <c r="I801" s="0" t="str">
        <f aca="false">"{""classes"":["""&amp;H801&amp;"""],""text"":"""&amp;A801&amp;"""},"</f>
        <v>{"classes":["good"],"text":"Economics  This Major's Salary over time Stanford made a tremendous difference in my life through exposure to bright and interesting classmates, and excellent faculty.  Most of us acquired a personal identity as  Stanford students  in which we took pride and which we were loath to surrender at graduation.  Not everything was perfect and not everyone was highly intelligent or nice, but the place was about as much of a Mecca as it could be given it was full of ambitious teenagers.  "},</v>
      </c>
    </row>
    <row r="802" customFormat="false" ht="12.8" hidden="false" customHeight="false" outlineLevel="0" collapsed="false">
      <c r="A802" s="0" t="s">
        <v>2733</v>
      </c>
      <c r="B802" s="0" t="s">
        <v>2689</v>
      </c>
      <c r="C802" s="0" t="s">
        <v>2734</v>
      </c>
      <c r="D802" s="0" t="n">
        <v>3</v>
      </c>
      <c r="E802" s="0" t="str">
        <f aca="false">IFERROR(IFERROR(REPLACE(C802,SEARCH($E$1,C802,1),LEN($E$1),""),REPLACE(C802,SEARCH($F$1,C802,1),LEN($F$1),"")),C802)</f>
        <v>www.studentsreview.com/viewprofile.php3?k=1205098617&amp;u=196</v>
      </c>
      <c r="F802" s="0" t="str">
        <f aca="false">REPLACE(E802,SEARCH("/",E802,1),LEN(E802),"")</f>
        <v>www.studentsreview.com</v>
      </c>
      <c r="G802" s="0" t="n">
        <f aca="false">IF(F802="www.studentcrowd.com",D802*2/10,IF(F802="www.studentsreview.com",D802*2.5/10,"ERROR"))</f>
        <v>0.75</v>
      </c>
      <c r="H802" s="0" t="str">
        <f aca="false">VLOOKUP(G802,Sheet2!$A$1:$B$8,2,0)</f>
        <v>good</v>
      </c>
      <c r="I802" s="0" t="str">
        <f aca="false">"{""classes"":["""&amp;H802&amp;"""],""text"":"""&amp;A802&amp;"""},"</f>
        <v>{"classes":["good"],"text":"Chemistry  This Major's Salary over time I spent a lot of time considering which university I wanted to attend - right down to May 1. My decision ultimately came down to whether I wanted to spend a lot of money to go to Stanford, or attend a less perstigious university for less money. I do not regret my decision. Stanford works very hard to provide an open environment to its students. Most students are very entusiastic about what they are studying and where they are going in life, and everyone is obviously very talented at what the do. Although I feel like a little fish in a big pond here, I am convinced that, perhaps more than any other aspect of Stanford, my peers are encouraging me to grow."},</v>
      </c>
    </row>
    <row r="803" customFormat="false" ht="12.8" hidden="false" customHeight="false" outlineLevel="0" collapsed="false">
      <c r="A803" s="0" t="s">
        <v>2735</v>
      </c>
      <c r="B803" s="0" t="s">
        <v>2689</v>
      </c>
      <c r="C803" s="0" t="s">
        <v>2736</v>
      </c>
      <c r="D803" s="0" t="n">
        <v>2</v>
      </c>
      <c r="E803" s="0" t="str">
        <f aca="false">IFERROR(IFERROR(REPLACE(C803,SEARCH($E$1,C803,1),LEN($E$1),""),REPLACE(C803,SEARCH($F$1,C803,1),LEN($F$1),"")),C803)</f>
        <v>www.studentsreview.com/viewprofile.php3?k=1194162960&amp;u=196</v>
      </c>
      <c r="F803" s="0" t="str">
        <f aca="false">REPLACE(E803,SEARCH("/",E803,1),LEN(E803),"")</f>
        <v>www.studentsreview.com</v>
      </c>
      <c r="G803" s="0" t="n">
        <f aca="false">IF(F803="www.studentcrowd.com",D803*2/10,IF(F803="www.studentsreview.com",D803*2.5/10,"ERROR"))</f>
        <v>0.5</v>
      </c>
      <c r="H803" s="0" t="str">
        <f aca="false">VLOOKUP(G803,Sheet2!$A$1:$B$8,2,0)</f>
        <v>middle</v>
      </c>
      <c r="I803" s="0" t="str">
        <f aca="false">"{""classes"":["""&amp;H803&amp;"""],""text"":"""&amp;A803&amp;"""},"</f>
        <v>{"classes":["middle"],"text":"Engineering Department  This Major's Salary over time I switched from school of humanities to school of engineering - the latter does make you work twice as hard with less friendlier curves.  The campus is extremely beautiful and your friends and peers make it worth it, although sometimes people can be self-absorbed workaholics here, so find the people who aren't. The school has an abundance of resources but make sure you plan ahead so you can actually make use of them.  Advising is generally quite bad - that's probably my biggest complaint.  Do a lot of research and asking questions on your own and try your best to figure out your goals early on and then Stanford will get you there.  But you got to know what you want first, which can take a while to figure out, especially when the advising department doesn't help you on that discovery."},</v>
      </c>
    </row>
    <row r="804" customFormat="false" ht="12.8" hidden="false" customHeight="false" outlineLevel="0" collapsed="false">
      <c r="A804" s="0" t="s">
        <v>2737</v>
      </c>
      <c r="B804" s="0" t="s">
        <v>2689</v>
      </c>
      <c r="C804" s="0" t="s">
        <v>2738</v>
      </c>
      <c r="D804" s="0" t="n">
        <v>3</v>
      </c>
      <c r="E804" s="0" t="str">
        <f aca="false">IFERROR(IFERROR(REPLACE(C804,SEARCH($E$1,C804,1),LEN($E$1),""),REPLACE(C804,SEARCH($F$1,C804,1),LEN($F$1),"")),C804)</f>
        <v>www.studentsreview.com/viewprofile.php3?k=1188076746&amp;u=196</v>
      </c>
      <c r="F804" s="0" t="str">
        <f aca="false">REPLACE(E804,SEARCH("/",E804,1),LEN(E804),"")</f>
        <v>www.studentsreview.com</v>
      </c>
      <c r="G804" s="0" t="n">
        <f aca="false">IF(F804="www.studentcrowd.com",D804*2/10,IF(F804="www.studentsreview.com",D804*2.5/10,"ERROR"))</f>
        <v>0.75</v>
      </c>
      <c r="H804" s="0" t="str">
        <f aca="false">VLOOKUP(G804,Sheet2!$A$1:$B$8,2,0)</f>
        <v>good</v>
      </c>
      <c r="I804" s="0" t="str">
        <f aca="false">"{""classes"":["""&amp;H804&amp;"""],""text"":"""&amp;A804&amp;"""},"</f>
        <v>{"classes":["good"],"text":"Physics  This Major's Salary over time After reading some of the lengthy negative comments  diatribes?  about Stanford, I have to say I am taken aback.  Maybe these individuals had a hard time finding their niche in college, or simply lacked the initiative to take advantage of the opportunities Stanford has to offer.  A few seem sardonic to the point of being irrational.  All I can offer is the observation that some people will not be happy no matter how much opportunity for enrichment, education, and friendship is placed before them.  Cynicism is a virtue I can live without.Stanford is a truly wonderful place to be an undergrad.  The word idyllic comes to mind.  Having visited friends at half a dozen other universities around the country  and vice-versa , I know with uncommon certainty that I made the right choice.  Beyond the nearly unparalleled opportunities in the classrooms and research labs, the most valuable part of a Stanford education is being surrounded by and interacting with some of the brightest and most broadly thinking people you're likely to ever meet.  Having graduated, I miss that!As for those that claim Stanford is not diverse  ethnically, politically, etc. вЂ”this is crap.  I challenge you to find a more ethnically diverse campus of this stature, anywhere in the world.  While self-segregation is an unfortunate reality, students from all ethnicities and backgrounds participate in extracurriculars, sports, researchвЂ”not to mention classes.  You'd have to live under a rock to not be exposed to other points of view at Stanford.  Politically, you should expect that Stanford students tend to lean left, as do most bright, well educated people, especially in the Bay Area.  However, there are plenty of conservatives both among the student body  certain fraternities, for example  and at the now-infamous Hoover Institution.  At Stanford, I even had a few Evangelical Christian friends.  There are many Mormons at Stanford, and many Muslims as well.  One of my favorite classes was on Buddhist philosophy.  You get the idea.Full financial aid and need-blind admissions mean that Stanford is now economically more diverse as well.  The stereotype of the snooty, privileged, left-wing Silicon Valley intellectual couldn't be further from the Stanford I experienced.  There were more hippies and farm boys there than anyone fitting that unfounded stereotype.  One of my best friends from undergrad at Stanford was from Kenya.  Another was from Turkey.  My freshman roommate was from InglewoodвЂ”one of the grittiest neighborhoods of Los AngelesвЂ”not exactly Beverly Hills.So I guess I'm posting this mainly in response to the few strongly negative reviews I've read.  I think those people really missed the boat.  Many others have expounded on the countless things that make Stanford the best university in the worldвЂ”for undergrads as well as gradsвЂ”so I won't go any further.  Suffice it to say, I was extremely satisfied with virtually all aspects of my experience at Stanford, and wouldn't trade a minute of it.  In fact, if I could change any one thing, I would have stayed longer.A final piece of advice for those considering a school like Stanford: Get out there and find activities and clubs that are interesting to you.  Seek out people who challenge your views, and engage both students and professors in meaningful conversations.  Go to basketball games.  Go fountain hopping.  If you're having difficulties finding your place at Stanford, talk to your Resident Fellow  RF  or your RAвЂ”they took those jobs to help you!  I'm convinced that if the poor souls who posted negative comments here had done that, they might have taken away a completely different impression.  Hopefully yours will be more like mine.Good luck, and best wishes. "},</v>
      </c>
    </row>
    <row r="805" customFormat="false" ht="12.8" hidden="false" customHeight="false" outlineLevel="0" collapsed="false">
      <c r="A805" s="0" t="s">
        <v>2739</v>
      </c>
      <c r="B805" s="0" t="s">
        <v>2689</v>
      </c>
      <c r="C805" s="0" t="s">
        <v>2740</v>
      </c>
      <c r="D805" s="0" t="n">
        <v>2</v>
      </c>
      <c r="E805" s="0" t="str">
        <f aca="false">IFERROR(IFERROR(REPLACE(C805,SEARCH($E$1,C805,1),LEN($E$1),""),REPLACE(C805,SEARCH($F$1,C805,1),LEN($F$1),"")),C805)</f>
        <v>www.studentsreview.com/viewprofile.php3?k=1184005621&amp;u=196</v>
      </c>
      <c r="F805" s="0" t="str">
        <f aca="false">REPLACE(E805,SEARCH("/",E805,1),LEN(E805),"")</f>
        <v>www.studentsreview.com</v>
      </c>
      <c r="G805" s="0" t="n">
        <f aca="false">IF(F805="www.studentcrowd.com",D805*2/10,IF(F805="www.studentsreview.com",D805*2.5/10,"ERROR"))</f>
        <v>0.5</v>
      </c>
      <c r="H805" s="0" t="str">
        <f aca="false">VLOOKUP(G805,Sheet2!$A$1:$B$8,2,0)</f>
        <v>middle</v>
      </c>
      <c r="I805" s="0" t="str">
        <f aca="false">"{""classes"":["""&amp;H805&amp;"""],""text"":"""&amp;A805&amp;"""},"</f>
        <v>{"classes":["middle"],"text":"Linguistics  This Major's Salary over time I received a lot of support in my department and participated in a lot of good university-wide programs  research funding, overseas courses, etc.  as well"},</v>
      </c>
    </row>
    <row r="806" customFormat="false" ht="12.8" hidden="false" customHeight="false" outlineLevel="0" collapsed="false">
      <c r="A806" s="0" t="s">
        <v>2741</v>
      </c>
      <c r="B806" s="0" t="s">
        <v>2689</v>
      </c>
      <c r="C806" s="0" t="s">
        <v>2742</v>
      </c>
      <c r="D806" s="0" t="n">
        <v>3</v>
      </c>
      <c r="E806" s="0" t="str">
        <f aca="false">IFERROR(IFERROR(REPLACE(C806,SEARCH($E$1,C806,1),LEN($E$1),""),REPLACE(C806,SEARCH($F$1,C806,1),LEN($F$1),"")),C806)</f>
        <v>www.studentsreview.com/viewprofile.php3?k=1179136913&amp;u=196</v>
      </c>
      <c r="F806" s="0" t="str">
        <f aca="false">REPLACE(E806,SEARCH("/",E806,1),LEN(E806),"")</f>
        <v>www.studentsreview.com</v>
      </c>
      <c r="G806" s="0" t="n">
        <f aca="false">IF(F806="www.studentcrowd.com",D806*2/10,IF(F806="www.studentsreview.com",D806*2.5/10,"ERROR"))</f>
        <v>0.75</v>
      </c>
      <c r="H806" s="0" t="str">
        <f aca="false">VLOOKUP(G806,Sheet2!$A$1:$B$8,2,0)</f>
        <v>good</v>
      </c>
      <c r="I806" s="0" t="str">
        <f aca="false">"{""classes"":["""&amp;H806&amp;"""],""text"":"""&amp;A806&amp;"""},"</f>
        <v>{"classes":["good"],"text":"Fine Arts - Painting/Sculpture/Photography/etc  This Major's Salary over time I love this school! It inspired and challenged me. I would highly recommend it to anyone who is considering applying. "},</v>
      </c>
    </row>
    <row r="807" customFormat="false" ht="12.8" hidden="false" customHeight="false" outlineLevel="0" collapsed="false">
      <c r="A807" s="0" t="s">
        <v>2743</v>
      </c>
      <c r="B807" s="0" t="s">
        <v>2689</v>
      </c>
      <c r="C807" s="0" t="s">
        <v>2744</v>
      </c>
      <c r="D807" s="0" t="n">
        <v>3</v>
      </c>
      <c r="E807" s="0" t="str">
        <f aca="false">IFERROR(IFERROR(REPLACE(C807,SEARCH($E$1,C807,1),LEN($E$1),""),REPLACE(C807,SEARCH($F$1,C807,1),LEN($F$1),"")),C807)</f>
        <v>www.studentsreview.com/viewprofile.php3?k=1156069575&amp;u=196</v>
      </c>
      <c r="F807" s="0" t="str">
        <f aca="false">REPLACE(E807,SEARCH("/",E807,1),LEN(E807),"")</f>
        <v>www.studentsreview.com</v>
      </c>
      <c r="G807" s="0" t="n">
        <f aca="false">IF(F807="www.studentcrowd.com",D807*2/10,IF(F807="www.studentsreview.com",D807*2.5/10,"ERROR"))</f>
        <v>0.75</v>
      </c>
      <c r="H807" s="0" t="str">
        <f aca="false">VLOOKUP(G807,Sheet2!$A$1:$B$8,2,0)</f>
        <v>good</v>
      </c>
      <c r="I807" s="0" t="str">
        <f aca="false">"{""classes"":["""&amp;H807&amp;"""],""text"":"""&amp;A807&amp;"""},"</f>
        <v>{"classes":["good"],"text":"Religion/Religious  This Major's Salary over time Stanford was exactly the kind of school I was looking for. I wanted to attend a university on the West Coast, but I also wanted a first-rate education. Stanford obviously satisfies both desires. I would have to say that my biggest complaints have to do with the surrounding area and the attitude of some students. Palo alto is not what I would call student friendly. The majority of its inhabitants are very well off and the town's shops and restaurants reflect this  $$$ . As for the students, I do not want people to get the wrong impression. I love the students at Stanford. The diversity and friendliness of the student body is at the top of my list of things I love about Stanford. However, as a religious studies/philosophy major, I sometimes feel that the pre-professional attitude of Stanford can be a little oppressive. I don't want to say that Stanford students are anti-intellectual, but I would say that many are much more focused on their research and internships than on staying up all night discussing philosophical quandaries. Nevertheless, within certain departments  such as philosophy or religious studies  it is very easy to find people who are passionate about intellectual exploration, whether or not the rest of the world considers it worthwhile. And the majority of other students are also open to having deep conversations. I would just say that this is not the place for those who want to be completely immersed in the type of intellectual atmosphere one might find at an isolated liberal arts college.Now for the positives. As I said before, I love the students at Stanford. First of all, everyone is brilliant. They have all done amazing things. Secondly, everyone brings something different to the table. The diversity of the student body provides an extremely enriching and eye-opening environment.I also love the faculty. Those who I have approached for help have gone out of their way to assist me in whatever ways they could.The campus is beautiful, facilities are in top condition, and there is a huge variety of different student groups one may join. I have also found that it is quite easy to become   a part of the community on campus. I love Stanford and I couldn't imagine being anywhere else. I highly recommend it. "},</v>
      </c>
    </row>
    <row r="808" customFormat="false" ht="12.8" hidden="false" customHeight="false" outlineLevel="0" collapsed="false">
      <c r="A808" s="0" t="s">
        <v>2745</v>
      </c>
      <c r="B808" s="0" t="s">
        <v>2689</v>
      </c>
      <c r="C808" s="0" t="s">
        <v>2746</v>
      </c>
      <c r="D808" s="0" t="n">
        <v>3</v>
      </c>
      <c r="E808" s="0" t="str">
        <f aca="false">IFERROR(IFERROR(REPLACE(C808,SEARCH($E$1,C808,1),LEN($E$1),""),REPLACE(C808,SEARCH($F$1,C808,1),LEN($F$1),"")),C808)</f>
        <v>www.studentsreview.com/viewprofile.php3?k=1149271169&amp;u=196</v>
      </c>
      <c r="F808" s="0" t="str">
        <f aca="false">REPLACE(E808,SEARCH("/",E808,1),LEN(E808),"")</f>
        <v>www.studentsreview.com</v>
      </c>
      <c r="G808" s="0" t="n">
        <f aca="false">IF(F808="www.studentcrowd.com",D808*2/10,IF(F808="www.studentsreview.com",D808*2.5/10,"ERROR"))</f>
        <v>0.75</v>
      </c>
      <c r="H808" s="0" t="str">
        <f aca="false">VLOOKUP(G808,Sheet2!$A$1:$B$8,2,0)</f>
        <v>good</v>
      </c>
      <c r="I808" s="0" t="str">
        <f aca="false">"{""classes"":["""&amp;H808&amp;"""],""text"":"""&amp;A808&amp;"""},"</f>
        <v>{"classes":["good"],"text":"English  This Major's Salary over time Having  Stanford University  on my resume opened doors for me all along the way. If it built the confidence of employers that they were about to hire a smart, capable person, it also, in an odd way, gave me confidence tooвЂ”if I had gotten into Stanford and succeeded there, how hard could anything else be? The quality of the educational experience there was superb. My classes in the English department exposed me to great writing, challenged me to think about what I was reading, fascinated me with lore about the origins of words and built my confidence as a writer. Plus, I had a great time."},</v>
      </c>
    </row>
    <row r="809" customFormat="false" ht="12.8" hidden="false" customHeight="false" outlineLevel="0" collapsed="false">
      <c r="A809" s="0" t="s">
        <v>2747</v>
      </c>
      <c r="B809" s="0" t="s">
        <v>2689</v>
      </c>
      <c r="C809" s="0" t="s">
        <v>2748</v>
      </c>
      <c r="D809" s="0" t="n">
        <v>3</v>
      </c>
      <c r="E809" s="0" t="str">
        <f aca="false">IFERROR(IFERROR(REPLACE(C809,SEARCH($E$1,C809,1),LEN($E$1),""),REPLACE(C809,SEARCH($F$1,C809,1),LEN($F$1),"")),C809)</f>
        <v>www.studentsreview.com/viewprofile.php3?k=1146269572&amp;u=196</v>
      </c>
      <c r="F809" s="0" t="str">
        <f aca="false">REPLACE(E809,SEARCH("/",E809,1),LEN(E809),"")</f>
        <v>www.studentsreview.com</v>
      </c>
      <c r="G809" s="0" t="n">
        <f aca="false">IF(F809="www.studentcrowd.com",D809*2/10,IF(F809="www.studentsreview.com",D809*2.5/10,"ERROR"))</f>
        <v>0.75</v>
      </c>
      <c r="H809" s="0" t="str">
        <f aca="false">VLOOKUP(G809,Sheet2!$A$1:$B$8,2,0)</f>
        <v>good</v>
      </c>
      <c r="I809" s="0" t="str">
        <f aca="false">"{""classes"":["""&amp;H809&amp;"""],""text"":"""&amp;A809&amp;"""},"</f>
        <v>{"classes":["good"],"text":"Chemistry  This Major's Salary over time this school rocks."},</v>
      </c>
    </row>
    <row r="810" customFormat="false" ht="12.8" hidden="false" customHeight="false" outlineLevel="0" collapsed="false">
      <c r="A810" s="0" t="s">
        <v>2749</v>
      </c>
      <c r="B810" s="0" t="s">
        <v>2689</v>
      </c>
      <c r="C810" s="0" t="s">
        <v>2750</v>
      </c>
      <c r="D810" s="0" t="n">
        <v>1</v>
      </c>
      <c r="E810" s="0" t="str">
        <f aca="false">IFERROR(IFERROR(REPLACE(C810,SEARCH($E$1,C810,1),LEN($E$1),""),REPLACE(C810,SEARCH($F$1,C810,1),LEN($F$1),"")),C810)</f>
        <v>www.studentsreview.com/viewprofile.php3?k=1142514436&amp;u=196</v>
      </c>
      <c r="F810" s="0" t="str">
        <f aca="false">REPLACE(E810,SEARCH("/",E810,1),LEN(E810),"")</f>
        <v>www.studentsreview.com</v>
      </c>
      <c r="G810" s="0" t="n">
        <f aca="false">IF(F810="www.studentcrowd.com",D810*2/10,IF(F810="www.studentsreview.com",D810*2.5/10,"ERROR"))</f>
        <v>0.25</v>
      </c>
      <c r="H810" s="0" t="str">
        <f aca="false">VLOOKUP(G810,Sheet2!$A$1:$B$8,2,0)</f>
        <v>bad_plus</v>
      </c>
      <c r="I810" s="0" t="str">
        <f aca="false">"{""classes"":["""&amp;H810&amp;"""],""text"":"""&amp;A810&amp;"""},"</f>
        <v>{"classes":["bad_plus"],"text":"Chemistry  This Major's Salary over time I seriously recommend not attending Stanford University.  There is no student union; student life is terrible.  I spend almost all of my time doing homework.  Stanford is like summer camp - the kids are immature and behave like idiots.  Please do not come here.  You will hate it!"},</v>
      </c>
    </row>
    <row r="811" customFormat="false" ht="12.8" hidden="false" customHeight="false" outlineLevel="0" collapsed="false">
      <c r="A811" s="0" t="s">
        <v>2751</v>
      </c>
      <c r="B811" s="0" t="s">
        <v>2689</v>
      </c>
      <c r="C811" s="0" t="s">
        <v>2752</v>
      </c>
      <c r="D811" s="0" t="n">
        <v>3</v>
      </c>
      <c r="E811" s="0" t="str">
        <f aca="false">IFERROR(IFERROR(REPLACE(C811,SEARCH($E$1,C811,1),LEN($E$1),""),REPLACE(C811,SEARCH($F$1,C811,1),LEN($F$1),"")),C811)</f>
        <v>www.studentsreview.com/viewprofile.php3?k=1132917046&amp;u=196</v>
      </c>
      <c r="F811" s="0" t="str">
        <f aca="false">REPLACE(E811,SEARCH("/",E811,1),LEN(E811),"")</f>
        <v>www.studentsreview.com</v>
      </c>
      <c r="G811" s="0" t="n">
        <f aca="false">IF(F811="www.studentcrowd.com",D811*2/10,IF(F811="www.studentsreview.com",D811*2.5/10,"ERROR"))</f>
        <v>0.75</v>
      </c>
      <c r="H811" s="0" t="str">
        <f aca="false">VLOOKUP(G811,Sheet2!$A$1:$B$8,2,0)</f>
        <v>good</v>
      </c>
      <c r="I811" s="0" t="str">
        <f aca="false">"{""classes"":["""&amp;H811&amp;"""],""text"":"""&amp;A811&amp;"""},"</f>
        <v>{"classes":["good"],"text":"Economics  This Major's Salary over time Stanford is quite simply the best university in the world.  Great weather, engaging academics, brilliant people, laid back atmosphere, welcoming dorms, awesome sports teams, and strong alumni network.  I want to fail my senior year classes just so I can stay longer.  The best part is the intellectual vibrancyвЂ”its hard to go back into  the real world  after being surrounded by such excellent, driven people.  People who do not thrive here are the introverted typesвЂ”Stanford is type-A all the way."},</v>
      </c>
    </row>
    <row r="812" customFormat="false" ht="12.8" hidden="false" customHeight="false" outlineLevel="0" collapsed="false">
      <c r="A812" s="0" t="s">
        <v>2753</v>
      </c>
      <c r="B812" s="0" t="s">
        <v>2689</v>
      </c>
      <c r="C812" s="0" t="s">
        <v>2754</v>
      </c>
      <c r="D812" s="0" t="n">
        <v>1</v>
      </c>
      <c r="E812" s="0" t="str">
        <f aca="false">IFERROR(IFERROR(REPLACE(C812,SEARCH($E$1,C812,1),LEN($E$1),""),REPLACE(C812,SEARCH($F$1,C812,1),LEN($F$1),"")),C812)</f>
        <v>www.studentsreview.com/viewprofile.php3?k=1131776130&amp;u=196</v>
      </c>
      <c r="F812" s="0" t="str">
        <f aca="false">REPLACE(E812,SEARCH("/",E812,1),LEN(E812),"")</f>
        <v>www.studentsreview.com</v>
      </c>
      <c r="G812" s="0" t="n">
        <f aca="false">IF(F812="www.studentcrowd.com",D812*2/10,IF(F812="www.studentsreview.com",D812*2.5/10,"ERROR"))</f>
        <v>0.25</v>
      </c>
      <c r="H812" s="0" t="str">
        <f aca="false">VLOOKUP(G812,Sheet2!$A$1:$B$8,2,0)</f>
        <v>bad_plus</v>
      </c>
      <c r="I812" s="0" t="str">
        <f aca="false">"{""classes"":["""&amp;H812&amp;"""],""text"":"""&amp;A812&amp;"""},"</f>
        <v>{"classes":["bad_plus"],"text":"Biology  This Major's Salary over time  Stanford University.Vibrant Californian campus combined with the rigor, prestige and enjoyment of a top Ivy-League education in the laid-back californian attitude. I came from a very prestigious high school from the east coast expecting something somewhat different from my high school whose enviornment was very competitive and advanced. However, I did not get what I was looking for. Not only are so many students there the overachieving types who are suddenly like;  hey, I'm in stanford my life is set let's blow off college!  Then there are those types who are like  i gotta get into med school, I will bug and annoy my professors, backstab and cajole my friends into improving my grades, get into med school THEN my life will be set.  The education is alright, its pretty average considering my major. I have lots of science/math classes where the teaching is competent but just average in terms of professor's enthusiasm towards teaching. These profs probably are sick and tired of those premed and prelaw bums screaming whenever they get a B or C. I'd seriously would have gone to a state school, there at least I could be paying much less.  "},</v>
      </c>
    </row>
    <row r="813" customFormat="false" ht="12.8" hidden="false" customHeight="false" outlineLevel="0" collapsed="false">
      <c r="A813" s="0" t="s">
        <v>2755</v>
      </c>
      <c r="B813" s="0" t="s">
        <v>2689</v>
      </c>
      <c r="C813" s="0" t="s">
        <v>2756</v>
      </c>
      <c r="D813" s="0" t="n">
        <v>2</v>
      </c>
      <c r="E813" s="0" t="str">
        <f aca="false">IFERROR(IFERROR(REPLACE(C813,SEARCH($E$1,C813,1),LEN($E$1),""),REPLACE(C813,SEARCH($F$1,C813,1),LEN($F$1),"")),C813)</f>
        <v>www.studentsreview.com/viewprofile.php3?k=1131544273&amp;u=196</v>
      </c>
      <c r="F813" s="0" t="str">
        <f aca="false">REPLACE(E813,SEARCH("/",E813,1),LEN(E813),"")</f>
        <v>www.studentsreview.com</v>
      </c>
      <c r="G813" s="0" t="n">
        <f aca="false">IF(F813="www.studentcrowd.com",D813*2/10,IF(F813="www.studentsreview.com",D813*2.5/10,"ERROR"))</f>
        <v>0.5</v>
      </c>
      <c r="H813" s="0" t="str">
        <f aca="false">VLOOKUP(G813,Sheet2!$A$1:$B$8,2,0)</f>
        <v>middle</v>
      </c>
      <c r="I813" s="0" t="str">
        <f aca="false">"{""classes"":["""&amp;H813&amp;"""],""text"":"""&amp;A813&amp;"""},"</f>
        <v>{"classes":["middle"],"text":"History/Histories  art history/etc.   This Major's Salary over time This is a university that prides itself on research. Even as a History major, I have had numerous chances to gain some research experience. The work is very hard and the expectations are high. For the average Stanford student the goal is to learn to balance school, job, family, friends, and play. That can be difficult sometimes, but a quick escape to San Francisco usually cheers me up."},</v>
      </c>
    </row>
    <row r="814" customFormat="false" ht="12.8" hidden="false" customHeight="false" outlineLevel="0" collapsed="false">
      <c r="A814" s="0" t="s">
        <v>2757</v>
      </c>
      <c r="B814" s="0" t="s">
        <v>2689</v>
      </c>
      <c r="C814" s="0" t="s">
        <v>2758</v>
      </c>
      <c r="D814" s="0" t="n">
        <v>3</v>
      </c>
      <c r="E814" s="0" t="str">
        <f aca="false">IFERROR(IFERROR(REPLACE(C814,SEARCH($E$1,C814,1),LEN($E$1),""),REPLACE(C814,SEARCH($F$1,C814,1),LEN($F$1),"")),C814)</f>
        <v>www.studentsreview.com/viewprofile.php3?k=1127921331&amp;u=196</v>
      </c>
      <c r="F814" s="0" t="str">
        <f aca="false">REPLACE(E814,SEARCH("/",E814,1),LEN(E814),"")</f>
        <v>www.studentsreview.com</v>
      </c>
      <c r="G814" s="0" t="n">
        <f aca="false">IF(F814="www.studentcrowd.com",D814*2/10,IF(F814="www.studentsreview.com",D814*2.5/10,"ERROR"))</f>
        <v>0.75</v>
      </c>
      <c r="H814" s="0" t="str">
        <f aca="false">VLOOKUP(G814,Sheet2!$A$1:$B$8,2,0)</f>
        <v>good</v>
      </c>
      <c r="I814" s="0" t="str">
        <f aca="false">"{""classes"":["""&amp;H814&amp;"""],""text"":"""&amp;A814&amp;"""},"</f>
        <v>{"classes":["good"],"text":"Political Science  This Major's Salary over time I was deciding between a top liberal arts college and Stanford, and the following are some things that I had heard and had to take into account.There's no getting around the fact that Stanford is a large research university. But, unlike many other schools, the faculty actually are accessibleвЂ¦if you know where to look. Most faculty members become ecstatic when you ask to do research with them. They love to get kids involved. Or, if you're not into the research world, most would be even happier to meet with you, even have a cup of coffee  if either of you can find the time .The teachers here teach. I've heard assaults on larger schools, things like You never see your professors Again, while sometimes it may seem like the professors just give their lectures and then disappear, you can find them and have great conversations, learning just as much outside the clasroom if you try. Plus, all of the TAs and Teaching Fellows are really cool  okay, maybe not all , and through them you can gain a link to the academic communityвЂ¦with someone who is a little closer to your age and your mentality.In addition, Stanford is probably the best larger university at making its student body seem small. There are so many communities on campus, it's impossible not to fit into one. Plus, the freshman residential system, assuming you get into an al-freshman house  which isgoing to be getting easier in the next few years  sets you up immediately with 80 or so good friends, most of whom you will actually want to see after your freshman year.So, to sum it up, make an effort to get to know professors, and enjoy your first few years. They go by quickly. Make a bunch of friends. The more people you meet, the more likely you are to find a cool group of kids to share your experiences with."},</v>
      </c>
    </row>
    <row r="815" customFormat="false" ht="12.8" hidden="false" customHeight="false" outlineLevel="0" collapsed="false">
      <c r="A815" s="0" t="s">
        <v>2759</v>
      </c>
      <c r="B815" s="0" t="s">
        <v>2689</v>
      </c>
      <c r="C815" s="0" t="s">
        <v>2760</v>
      </c>
      <c r="D815" s="0" t="n">
        <v>2</v>
      </c>
      <c r="E815" s="0" t="str">
        <f aca="false">IFERROR(IFERROR(REPLACE(C815,SEARCH($E$1,C815,1),LEN($E$1),""),REPLACE(C815,SEARCH($F$1,C815,1),LEN($F$1),"")),C815)</f>
        <v>www.studentsreview.com/viewprofile.php3?k=1115077765&amp;u=196</v>
      </c>
      <c r="F815" s="0" t="str">
        <f aca="false">REPLACE(E815,SEARCH("/",E815,1),LEN(E815),"")</f>
        <v>www.studentsreview.com</v>
      </c>
      <c r="G815" s="0" t="n">
        <f aca="false">IF(F815="www.studentcrowd.com",D815*2/10,IF(F815="www.studentsreview.com",D815*2.5/10,"ERROR"))</f>
        <v>0.5</v>
      </c>
      <c r="H815" s="0" t="str">
        <f aca="false">VLOOKUP(G815,Sheet2!$A$1:$B$8,2,0)</f>
        <v>middle</v>
      </c>
      <c r="I815" s="0" t="str">
        <f aca="false">"{""classes"":["""&amp;H815&amp;"""],""text"":"""&amp;A815&amp;"""},"</f>
        <v>{"classes":["middle"],"text":"Political Science  This Major's Salary over time The general feeling on campus is not one of intellectuality.  Sometimes you get the feeling that people here don't really care about the issues they're studying, because they rarely discuss them outside of class.  However, these discussions can be foundвЂ”they're just not visible in general  like late night talks in dorm hallways or heated discussions over dinner ."},</v>
      </c>
    </row>
    <row r="816" customFormat="false" ht="12.8" hidden="false" customHeight="false" outlineLevel="0" collapsed="false">
      <c r="A816" s="0" t="s">
        <v>2761</v>
      </c>
      <c r="B816" s="0" t="s">
        <v>2689</v>
      </c>
      <c r="C816" s="0" t="s">
        <v>2762</v>
      </c>
      <c r="D816" s="0" t="n">
        <v>2</v>
      </c>
      <c r="E816" s="0" t="str">
        <f aca="false">IFERROR(IFERROR(REPLACE(C816,SEARCH($E$1,C816,1),LEN($E$1),""),REPLACE(C816,SEARCH($F$1,C816,1),LEN($F$1),"")),C816)</f>
        <v>www.studentsreview.com/viewprofile.php3?k=1114314629&amp;u=196</v>
      </c>
      <c r="F816" s="0" t="str">
        <f aca="false">REPLACE(E816,SEARCH("/",E816,1),LEN(E816),"")</f>
        <v>www.studentsreview.com</v>
      </c>
      <c r="G816" s="0" t="n">
        <f aca="false">IF(F816="www.studentcrowd.com",D816*2/10,IF(F816="www.studentsreview.com",D816*2.5/10,"ERROR"))</f>
        <v>0.5</v>
      </c>
      <c r="H816" s="0" t="str">
        <f aca="false">VLOOKUP(G816,Sheet2!$A$1:$B$8,2,0)</f>
        <v>middle</v>
      </c>
      <c r="I816" s="0" t="str">
        <f aca="false">"{""classes"":["""&amp;H816&amp;"""],""text"":"""&amp;A816&amp;"""},"</f>
        <v>{"classes":["middle"],"text":"Sociology  This Major's Salary over time I'm 46 and graduated in 1982. Stanford might be different for students now, certainly the times have changed.  I've been living in the area  Palo Alto, Menlo Park  continuously since graduation, and I've seen the area change.  Palo Alto downtown is much less sleepy than it was when I attended, but if anything it's even less interesting.  But if you have access to transportation there's plenty of places further off campus that are worth going to.What I needed from Stanford, and what I didn't get, was a sense of direction and purpose.  My advisors did little or nothing for meвЂ”just helped me assemble enough course credits to graduate.  I took classes pretty much at will with no planned course of study; and as a result got a 'well-rounded' but shallow education.  I didn't continue on to graduate study since I had no strong interests and certainly hadn't planned enough to apply anywhere.  This though I did quite well, in terms of grades, and graduated Phi Beta Kappa.  The head of my department, who met me on graduation day, was startled  and disappointed, I sensed  to discover just how unfocussed I was.Classes were mixed, as other people have said.  Some great professors, some awful professors, some good graduate student teachers, and some unintelligible ones  I particularly rememeber a chain-smoking linear algebra TA with a disdainful air whose accent I could just never penetrate .  I had my share of small seminars and large lecture classes.  Smaller is always betterвЂ¦One good aspect for meвЂ”well, perhaps ultimately it wasn't 'good'вЂ”was Stanford's very flexible policy on dropping classes.  I enrolled in classes just to hear the lectures, sometimes, and to see which classes caught my fancy enough for me to actually work at them.  You can  or could, anyway  drop a class anytime before the final with nothing on your record.  It keeps the pressure off when you get in over your head, and I still favor this policy.  I ended up  despite being a techie by nature and in later life  doing a pretty much liberal-arts major so it was easier for me to drop classes than it would have been for the engineering students, who had much stricter graduation requirements.Stanford is also very flexible about letting you stop and restart your course of study.  That was  really  the best thing about Stanford for meвЂ”when I stopped out for two years and went overseas to Taiwan to teach English.  It's simpleвЂ”you just don't enroll one quarter.  And when you come back, you just enroll again  although res ed did lose a box of my stuff that I had stored .  Once admitted, always admitted  I was in more than one class which had a 40 or 50-year old housewife who had returned to finish the degree she had started decades before and never completed .  Stopping out and living overseas helped me mature a lot and develop more of a sense of purpose, which helped greatly when I returned for my senior year. You might say, only half-facetiously, that the most valuable part of my Stanford experience was the part when I wasn't at Stanford.My career  as a software engineer  has had absolutely nothing to do with any of the Education I received at Stanford.  I earn a decent salary  enough to pay a mortgage on a tiny home hereвЂ”if you know the area and housing prices you'll understand  but my job is pretty undistinguished.  My sense is that most Stanford graduates have done better socially, financially, and in terms of career than I have.  In an odd way, that's the downside of StanfordвЂ”you get the feeling that as a Stanford grad you're supposed to be either running a business or hold several patents on a valuable new technology, making decisions that affect hundreds if not thousands or tens of thousands.  At a minimum you're supposed to have a successful career by your mid-40's, instead of just a job, which is what I have.  And lots of Stanford grads do, I just don't seems to have the personality for it.I guess this is all a way of saying that what you get out of college depends a lot on what you bring to it.  I brought strong academic skills but no purpose and no people skills, and that's still very much the way I am today.  Stanford didn't change that.  Having Stanford on your resume helps, a little, but after a few years a BA doesn't help much anywayвЂ”certainly not as a software engineer, even if it is from Stanford.  Stanford is a great place for someone with a sense of direction and purpose.  But I personally would have benefited from doing something else for a few years before going to college.  I didn't have the energy, confidence, or independence to do this, but perhaps I could have realized earlier  or some adult could have alerted me  that I needed to get a better sense of myself.  I really enjoyed my senior yearвЂ”the extra two years of living overseas really helped.  I just wish I'd had that experience and maturity a bit earlier."},</v>
      </c>
    </row>
    <row r="817" customFormat="false" ht="12.8" hidden="false" customHeight="false" outlineLevel="0" collapsed="false">
      <c r="A817" s="0" t="s">
        <v>2763</v>
      </c>
      <c r="B817" s="0" t="s">
        <v>2689</v>
      </c>
      <c r="C817" s="0" t="s">
        <v>2764</v>
      </c>
      <c r="D817" s="0" t="n">
        <v>2</v>
      </c>
      <c r="E817" s="0" t="str">
        <f aca="false">IFERROR(IFERROR(REPLACE(C817,SEARCH($E$1,C817,1),LEN($E$1),""),REPLACE(C817,SEARCH($F$1,C817,1),LEN($F$1),"")),C817)</f>
        <v>www.studentsreview.com/viewprofile.php3?k=1112481314&amp;u=196</v>
      </c>
      <c r="F817" s="0" t="str">
        <f aca="false">REPLACE(E817,SEARCH("/",E817,1),LEN(E817),"")</f>
        <v>www.studentsreview.com</v>
      </c>
      <c r="G817" s="0" t="n">
        <f aca="false">IF(F817="www.studentcrowd.com",D817*2/10,IF(F817="www.studentsreview.com",D817*2.5/10,"ERROR"))</f>
        <v>0.5</v>
      </c>
      <c r="H817" s="0" t="str">
        <f aca="false">VLOOKUP(G817,Sheet2!$A$1:$B$8,2,0)</f>
        <v>middle</v>
      </c>
      <c r="I817" s="0" t="str">
        <f aca="false">"{""classes"":["""&amp;H817&amp;"""],""text"":"""&amp;A817&amp;"""},"</f>
        <v>{"classes":["middle"],"text":"Public Policy  This Major's Salary over time There are a lot of positive things about Stanford.  The campus is beautiful, the atmosphere is relaxed, and the quality of education is top notch.  On the negative side, Palo Alto shuts down around 6 pm, the campus is like a bubble that people refuse to leave, there is little or no social life outside the greek system, and the liberal arts education doesn't really teach you anything specific.  Still, I did learn something extremely valuable, and that is how to think critically."},</v>
      </c>
    </row>
    <row r="818" customFormat="false" ht="12.8" hidden="false" customHeight="false" outlineLevel="0" collapsed="false">
      <c r="A818" s="0" t="s">
        <v>2765</v>
      </c>
      <c r="B818" s="0" t="s">
        <v>2689</v>
      </c>
      <c r="C818" s="0" t="s">
        <v>2766</v>
      </c>
      <c r="D818" s="0" t="n">
        <v>3</v>
      </c>
      <c r="E818" s="0" t="str">
        <f aca="false">IFERROR(IFERROR(REPLACE(C818,SEARCH($E$1,C818,1),LEN($E$1),""),REPLACE(C818,SEARCH($F$1,C818,1),LEN($F$1),"")),C818)</f>
        <v>www.studentsreview.com/viewprofile.php3?k=1111503043&amp;u=196</v>
      </c>
      <c r="F818" s="0" t="str">
        <f aca="false">REPLACE(E818,SEARCH("/",E818,1),LEN(E818),"")</f>
        <v>www.studentsreview.com</v>
      </c>
      <c r="G818" s="0" t="n">
        <f aca="false">IF(F818="www.studentcrowd.com",D818*2/10,IF(F818="www.studentsreview.com",D818*2.5/10,"ERROR"))</f>
        <v>0.75</v>
      </c>
      <c r="H818" s="0" t="str">
        <f aca="false">VLOOKUP(G818,Sheet2!$A$1:$B$8,2,0)</f>
        <v>good</v>
      </c>
      <c r="I818" s="0" t="str">
        <f aca="false">"{""classes"":["""&amp;H818&amp;"""],""text"":"""&amp;A818&amp;"""},"</f>
        <v>{"classes":["good"],"text":"Art &amp; Design Department  This Major's Salary over time This is such a gorgeous school with wonderful, stimulating academics!  I wouldn't dream of going anywhere else, because I have loved the year I've spent here.  I haven't been here very long, but I feel like I have already grown in knowledge and as a person  I know it's a trite saying, but it's true .  The faculty is brilliant, and the average class consists of a room full of so much intellectual strenghth  both from the profs and the students , you can't help but be influenced in some way.  "},</v>
      </c>
    </row>
    <row r="819" customFormat="false" ht="12.8" hidden="false" customHeight="false" outlineLevel="0" collapsed="false">
      <c r="A819" s="0" t="s">
        <v>2767</v>
      </c>
      <c r="B819" s="0" t="s">
        <v>2689</v>
      </c>
      <c r="C819" s="0" t="s">
        <v>2768</v>
      </c>
      <c r="D819" s="0" t="n">
        <v>2</v>
      </c>
      <c r="E819" s="0" t="str">
        <f aca="false">IFERROR(IFERROR(REPLACE(C819,SEARCH($E$1,C819,1),LEN($E$1),""),REPLACE(C819,SEARCH($F$1,C819,1),LEN($F$1),"")),C819)</f>
        <v>www.studentsreview.com/viewprofile.php3?k=1109772695&amp;u=196</v>
      </c>
      <c r="F819" s="0" t="str">
        <f aca="false">REPLACE(E819,SEARCH("/",E819,1),LEN(E819),"")</f>
        <v>www.studentsreview.com</v>
      </c>
      <c r="G819" s="0" t="n">
        <f aca="false">IF(F819="www.studentcrowd.com",D819*2/10,IF(F819="www.studentsreview.com",D819*2.5/10,"ERROR"))</f>
        <v>0.5</v>
      </c>
      <c r="H819" s="0" t="str">
        <f aca="false">VLOOKUP(G819,Sheet2!$A$1:$B$8,2,0)</f>
        <v>middle</v>
      </c>
      <c r="I819" s="0" t="str">
        <f aca="false">"{""classes"":["""&amp;H819&amp;"""],""text"":"""&amp;A819&amp;"""},"</f>
        <v>{"classes":["middle"],"text":"Math  This Major's Salary over time Plenty of amazing people to meet, and honestly that's the only thing that's really cool about being undergrad. Downsides are lots of arrogant and competitive students, faculty more interested in research than teaching, a general focus on graduate and professional education instead of undergrads. Profs and students are for the most part brilliant, but somehow it doesnt all mesh together how it should.As for social life, ethnicities stick to themselves  asians, internationals, etc.  so  diversity  is pointless.Grading varies widely from course to course, instructors make up their own scale on a whim."},</v>
      </c>
    </row>
    <row r="820" customFormat="false" ht="12.8" hidden="false" customHeight="false" outlineLevel="0" collapsed="false">
      <c r="A820" s="0" t="s">
        <v>2769</v>
      </c>
      <c r="B820" s="0" t="s">
        <v>2689</v>
      </c>
      <c r="C820" s="0" t="s">
        <v>2770</v>
      </c>
      <c r="D820" s="0" t="n">
        <v>3</v>
      </c>
      <c r="E820" s="0" t="str">
        <f aca="false">IFERROR(IFERROR(REPLACE(C820,SEARCH($E$1,C820,1),LEN($E$1),""),REPLACE(C820,SEARCH($F$1,C820,1),LEN($F$1),"")),C820)</f>
        <v>www.studentsreview.com/viewprofile.php3?k=1107379473&amp;u=196</v>
      </c>
      <c r="F820" s="0" t="str">
        <f aca="false">REPLACE(E820,SEARCH("/",E820,1),LEN(E820),"")</f>
        <v>www.studentsreview.com</v>
      </c>
      <c r="G820" s="0" t="n">
        <f aca="false">IF(F820="www.studentcrowd.com",D820*2/10,IF(F820="www.studentsreview.com",D820*2.5/10,"ERROR"))</f>
        <v>0.75</v>
      </c>
      <c r="H820" s="0" t="str">
        <f aca="false">VLOOKUP(G820,Sheet2!$A$1:$B$8,2,0)</f>
        <v>good</v>
      </c>
      <c r="I820" s="0" t="str">
        <f aca="false">"{""classes"":["""&amp;H820&amp;"""],""text"":"""&amp;A820&amp;"""},"</f>
        <v>{"classes":["good"],"text":"Biology  This Major's Salary over time Stanford is the best place for you if you're determined to take advantage of every opportunity  academic, extracurricular, social, professional , but have a laid back attitude toward grades, etc.  If you expect the University to do everything for you, don't come hereвЂ”they provide the opportunities, but you need to work to take advantage of them and have the right attitude to enjoy them.  People really ARE friendlier here though!"},</v>
      </c>
    </row>
    <row r="821" customFormat="false" ht="12.8" hidden="false" customHeight="false" outlineLevel="0" collapsed="false">
      <c r="A821" s="0" t="s">
        <v>2771</v>
      </c>
      <c r="B821" s="0" t="s">
        <v>2689</v>
      </c>
      <c r="C821" s="0" t="s">
        <v>2772</v>
      </c>
      <c r="D821" s="0" t="n">
        <v>3</v>
      </c>
      <c r="E821" s="0" t="str">
        <f aca="false">IFERROR(IFERROR(REPLACE(C821,SEARCH($E$1,C821,1),LEN($E$1),""),REPLACE(C821,SEARCH($F$1,C821,1),LEN($F$1),"")),C821)</f>
        <v>www.studentsreview.com/viewprofile.php3?k=1094422654&amp;u=196</v>
      </c>
      <c r="F821" s="0" t="str">
        <f aca="false">REPLACE(E821,SEARCH("/",E821,1),LEN(E821),"")</f>
        <v>www.studentsreview.com</v>
      </c>
      <c r="G821" s="0" t="n">
        <f aca="false">IF(F821="www.studentcrowd.com",D821*2/10,IF(F821="www.studentsreview.com",D821*2.5/10,"ERROR"))</f>
        <v>0.75</v>
      </c>
      <c r="H821" s="0" t="str">
        <f aca="false">VLOOKUP(G821,Sheet2!$A$1:$B$8,2,0)</f>
        <v>good</v>
      </c>
      <c r="I821" s="0" t="str">
        <f aca="false">"{""classes"":["""&amp;H821&amp;"""],""text"":"""&amp;A821&amp;"""},"</f>
        <v>{"classes":["good"],"text":"Biology  This Major's Salary over time I went to Stanford, and I absolutely loved it!  The people I met there were amazing and really changed my worldview.  I am in graduate school, and after having met students from other top colleges in the country, began appreciating my Stanford experience even more.  I think Stanford is best for students who can figure their own way and don't need a lot of handholding.  The advising structure isn't well set up, but I thrived on my own, so it didn't matter to me.  The housing is great, especially if you can get into a Row House  like I did .  The university encourages overseas studies, and there are programs all over the world and more opening up.  Residential education is more complete than almost any other university.  And the policies about discipline/alcohol were laissez-faire when I went there, although I hear it's changing.  The good weather helps too.  Overall, I had a brilliant run of my college years!"},</v>
      </c>
    </row>
    <row r="822" customFormat="false" ht="12.8" hidden="false" customHeight="false" outlineLevel="0" collapsed="false">
      <c r="A822" s="0" t="s">
        <v>2773</v>
      </c>
      <c r="B822" s="0" t="s">
        <v>2689</v>
      </c>
      <c r="C822" s="0" t="s">
        <v>2774</v>
      </c>
      <c r="D822" s="0" t="n">
        <v>2</v>
      </c>
      <c r="E822" s="0" t="str">
        <f aca="false">IFERROR(IFERROR(REPLACE(C822,SEARCH($E$1,C822,1),LEN($E$1),""),REPLACE(C822,SEARCH($F$1,C822,1),LEN($F$1),"")),C822)</f>
        <v>www.studentsreview.com/viewprofile.php3?k=1093158700&amp;u=196</v>
      </c>
      <c r="F822" s="0" t="str">
        <f aca="false">REPLACE(E822,SEARCH("/",E822,1),LEN(E822),"")</f>
        <v>www.studentsreview.com</v>
      </c>
      <c r="G822" s="0" t="n">
        <f aca="false">IF(F822="www.studentcrowd.com",D822*2/10,IF(F822="www.studentsreview.com",D822*2.5/10,"ERROR"))</f>
        <v>0.5</v>
      </c>
      <c r="H822" s="0" t="str">
        <f aca="false">VLOOKUP(G822,Sheet2!$A$1:$B$8,2,0)</f>
        <v>middle</v>
      </c>
      <c r="I822" s="0" t="str">
        <f aca="false">"{""classes"":["""&amp;H822&amp;"""],""text"":"""&amp;A822&amp;"""},"</f>
        <v>{"classes":["middle"],"text":"English  This Major's Salary over time Academics are great.  Palo Alto sucks.  Social scene and drinking get old fast.  Life depends on where you liveвЂ”if you live in a bad house, it can ruin your year.  A lot of people have an issue with pretending that they don't work hard, and they struggle to keep of an illusion of nonchalance and indifference towards academics.  Definitely not an East Coast Ivy League, which is why it's known as the West Coast Ivy, I suppose."},</v>
      </c>
    </row>
    <row r="823" customFormat="false" ht="12.8" hidden="false" customHeight="false" outlineLevel="0" collapsed="false">
      <c r="A823" s="0" t="s">
        <v>2777</v>
      </c>
      <c r="B823" s="0" t="s">
        <v>2689</v>
      </c>
      <c r="C823" s="0" t="s">
        <v>2778</v>
      </c>
      <c r="D823" s="0" t="n">
        <v>3</v>
      </c>
      <c r="E823" s="0" t="str">
        <f aca="false">IFERROR(IFERROR(REPLACE(C823,SEARCH($E$1,C823,1),LEN($E$1),""),REPLACE(C823,SEARCH($F$1,C823,1),LEN($F$1),"")),C823)</f>
        <v>www.studentsreview.com/viewprofile.php3?k=1084993207&amp;u=196</v>
      </c>
      <c r="F823" s="0" t="str">
        <f aca="false">REPLACE(E823,SEARCH("/",E823,1),LEN(E823),"")</f>
        <v>www.studentsreview.com</v>
      </c>
      <c r="G823" s="0" t="n">
        <f aca="false">IF(F823="www.studentcrowd.com",D823*2/10,IF(F823="www.studentsreview.com",D823*2.5/10,"ERROR"))</f>
        <v>0.75</v>
      </c>
      <c r="H823" s="0" t="str">
        <f aca="false">VLOOKUP(G823,Sheet2!$A$1:$B$8,2,0)</f>
        <v>good</v>
      </c>
      <c r="I823" s="0" t="str">
        <f aca="false">"{""classes"":["""&amp;H823&amp;"""],""text"":"""&amp;A823&amp;"""},"</f>
        <v>{"classes":["good"],"text":"Political Science  This Major's Salary over time I have been ridiculously happy at StanfordвЂ”best four years of my life.  Why I love this place  and am trying to stay for law school :1. THE PEOPLE.  The people here are AMAZING.  After a year or two of trying to figure out how to describe Stanford students, I finally settled on thisвЂ”the people here are the coolest people I have ever met in my lifeвЂ¦  but they just so happen to also be incredibly brilliant.  Stanford does a stellar job of selecting friendly, outgoing, relaxed, well-rounded and social students.  Nearly everyone here can carry on a conversation, and it's completely normal that after a year or two of knowing someone you'll somehow find out that they worked for NASA or wrote a novel.  2. THE CAMPUS ATMOSPHEREвЂ”Students have 4 years of guaranteed housing at Stanford, which means that nearly everyone spends all 4 years on campus  to avoid Silicon Valley housing prices .  There are a lot of different housing options on campus, from apartments to co-ops, so the housing itself is pretty goodвЂ¦ but even moreso, it creates an amazing campus atmosphere.  The student body is in general very tight-knit, you can usually walk between dorms/houses throwing  free  parties on any given weekend, and the campus is NEVER  dead  except for during vacation breaks.3. THE CAMPUSвЂ”It is BEAUTIFUL here.  I probably don't need to say too much about this because it's pretty self-evidentвЂ¦  Suffice it to say, the Palo Alto weather and the gorgeous campus definitely affect quality of life!4. THE ACADEMICSвЂ”Although class sizes here are bigger than they should be in many departments, the reason for this is that aside from select upper-division seminars and tracked courses  although they won't check up on you to make sure you fill the requirements , you can take ANY course you want here.  We also have a two-week shopping period at the beginning of each quarter before you have to register for classes, so you have time to try out different classes before registering.  Professors in general are quite good, and most of them care a lot about undergrads  although there are some notable exceptions .In general, I can't say enough about how great this place is.  I love the atmosphere and the people, and I'm going to be sad to leave.  My personal opinion is that this school more or less sells itself.  If you are accepted, come here, and it doesn't feel like the homeвЂ”go somewhere else."},</v>
      </c>
    </row>
    <row r="824" customFormat="false" ht="12.8" hidden="false" customHeight="false" outlineLevel="0" collapsed="false">
      <c r="A824" s="0" t="s">
        <v>2779</v>
      </c>
      <c r="B824" s="0" t="s">
        <v>2689</v>
      </c>
      <c r="C824" s="0" t="s">
        <v>2780</v>
      </c>
      <c r="D824" s="0" t="n">
        <v>3</v>
      </c>
      <c r="E824" s="0" t="str">
        <f aca="false">IFERROR(IFERROR(REPLACE(C824,SEARCH($E$1,C824,1),LEN($E$1),""),REPLACE(C824,SEARCH($F$1,C824,1),LEN($F$1),"")),C824)</f>
        <v>www.studentsreview.com/viewprofile.php3?k=1084221173&amp;u=196</v>
      </c>
      <c r="F824" s="0" t="str">
        <f aca="false">REPLACE(E824,SEARCH("/",E824,1),LEN(E824),"")</f>
        <v>www.studentsreview.com</v>
      </c>
      <c r="G824" s="0" t="n">
        <f aca="false">IF(F824="www.studentcrowd.com",D824*2/10,IF(F824="www.studentsreview.com",D824*2.5/10,"ERROR"))</f>
        <v>0.75</v>
      </c>
      <c r="H824" s="0" t="str">
        <f aca="false">VLOOKUP(G824,Sheet2!$A$1:$B$8,2,0)</f>
        <v>good</v>
      </c>
      <c r="I824" s="0" t="str">
        <f aca="false">"{""classes"":["""&amp;H824&amp;"""],""text"":"""&amp;A824&amp;"""},"</f>
        <v>{"classes":["good"],"text":"Math  This Major's Salary over time I got a good solid education, though not too broad, as I focused on technical subjects.  The requirements at that time allowed a student to take only 7 courses in humanities and social sciences, and take all the rest in technical areas; that is exactly what I did.The aspect of my Stanford experience that had the most profound effect on me professionally is that I took courses from a world famous professor in computer science professor  Dr. Donald Knuth  and did well. He took a personal interest in me, encouraged me to go to graduate school, and wrote me recommendations.  I got into a top-tier grad school in computer science and successfully earned a PhD.The aspect of my Stanford experience that was most lacking was my advising.  The requirements for a math major were very unstructured, and I just ended up taking classes that looked interesting, with no real advice for what made sense for me in the big picture.  The purpose for advising seemed to be to make sure I was on track for graduationвЂ”but I was smart enough to figure that out for myself by reading the university bulletin.The teaching quality at Stanford varied widely from professor to professor.  Some were exceptional teachers. Others were very poor, and did not seem to care about teaching.  I was able to minimize the number of really bad teachers I had after I figured out to ask other students about which professors to avoid.All that being said, I look back on my experience at Stanford positively."},</v>
      </c>
    </row>
    <row r="825" customFormat="false" ht="12.8" hidden="false" customHeight="false" outlineLevel="0" collapsed="false">
      <c r="A825" s="0" t="s">
        <v>2783</v>
      </c>
      <c r="B825" s="0" t="s">
        <v>2689</v>
      </c>
      <c r="C825" s="0" t="s">
        <v>2784</v>
      </c>
      <c r="D825" s="0" t="n">
        <v>3</v>
      </c>
      <c r="E825" s="0" t="str">
        <f aca="false">IFERROR(IFERROR(REPLACE(C825,SEARCH($E$1,C825,1),LEN($E$1),""),REPLACE(C825,SEARCH($F$1,C825,1),LEN($F$1),"")),C825)</f>
        <v>www.studentsreview.com/viewprofile.php3?k=1075585689&amp;u=196</v>
      </c>
      <c r="F825" s="0" t="str">
        <f aca="false">REPLACE(E825,SEARCH("/",E825,1),LEN(E825),"")</f>
        <v>www.studentsreview.com</v>
      </c>
      <c r="G825" s="0" t="n">
        <f aca="false">IF(F825="www.studentcrowd.com",D825*2/10,IF(F825="www.studentsreview.com",D825*2.5/10,"ERROR"))</f>
        <v>0.75</v>
      </c>
      <c r="H825" s="0" t="str">
        <f aca="false">VLOOKUP(G825,Sheet2!$A$1:$B$8,2,0)</f>
        <v>good</v>
      </c>
      <c r="I825" s="0" t="str">
        <f aca="false">"{""classes"":["""&amp;H825&amp;"""],""text"":"""&amp;A825&amp;"""},"</f>
        <v>{"classes":["good"],"text":"Philosophy  This Major's Salary over time Immensely meaningful experience. Stanford is in its own league. "},</v>
      </c>
    </row>
    <row r="826" customFormat="false" ht="12.8" hidden="false" customHeight="false" outlineLevel="0" collapsed="false">
      <c r="A826" s="0" t="s">
        <v>2785</v>
      </c>
      <c r="B826" s="0" t="s">
        <v>2689</v>
      </c>
      <c r="C826" s="0" t="s">
        <v>2786</v>
      </c>
      <c r="D826" s="0" t="n">
        <v>1</v>
      </c>
      <c r="E826" s="0" t="str">
        <f aca="false">IFERROR(IFERROR(REPLACE(C826,SEARCH($E$1,C826,1),LEN($E$1),""),REPLACE(C826,SEARCH($F$1,C826,1),LEN($F$1),"")),C826)</f>
        <v>www.studentsreview.com/viewprofile.php3?k=1069520538&amp;u=196</v>
      </c>
      <c r="F826" s="0" t="str">
        <f aca="false">REPLACE(E826,SEARCH("/",E826,1),LEN(E826),"")</f>
        <v>www.studentsreview.com</v>
      </c>
      <c r="G826" s="0" t="n">
        <f aca="false">IF(F826="www.studentcrowd.com",D826*2/10,IF(F826="www.studentsreview.com",D826*2.5/10,"ERROR"))</f>
        <v>0.25</v>
      </c>
      <c r="H826" s="0" t="str">
        <f aca="false">VLOOKUP(G826,Sheet2!$A$1:$B$8,2,0)</f>
        <v>bad_plus</v>
      </c>
      <c r="I826" s="0" t="str">
        <f aca="false">"{""classes"":["""&amp;H826&amp;"""],""text"":"""&amp;A826&amp;"""},"</f>
        <v>{"classes":["bad_plus"],"text":"Undecided  This Major's Salary over time Ah yes.. Leland Stanford Junior University, what a great combination of Athletics and Academics, what a fun, talented and motivated student body, and what a great location to boot!Before I begin, I will say there is some truth to Stanford's well known selling points, but that the University, the student body, and the campus atmosphere also have their flaws. I will share my criticisms in list form:Lack of idealism - Lack of committment to service and activism - Pre-professionalismStanford is not the campus for the budding social activist or political revolutionary. The vast majority of students here do not choose to use the power and influence of their education to advance change, but rather act in insulated self interest to preserve the status quo and stay on top of the heap. Stanford has often been described as an incubator for high tech companies, and that is truly what it acts as for students in many fields, a sheltered, artificially sunny bubble in which to  grow up . Students may talk radically, but no one walks the walk. Conformity - ElitismStanford students are a remarkably alike bunch. They often differentiate themselves in meaningless, tokenistic ways, but when it comes down to it most think and act remarkably similarly. The Stanford Student is white, s/he is from Southern California, s/he likes to skateboard and surf and lie in the sun, s/he makes biggoted jokes, always appears happy-go lucky, is intensely concerned with post college life and future financial security but does their best to hide it.Lack of diversity - Racial insulationStanford is not diverse. True we have a lot of Asians but they keep to themselves, have no campus presence, and are even worse pre-professionals and elitists than the rest. Blacks and Latinos comprise about 15% of the student body, and have little influence. Campus ethnic centers and departments have been created, but these don't do enough to make the campus truly diverse. Stanford fails diversity where many institutions do, by paying lip service to diversity but not embracing it. Furthermore there is widespread racial insulation. The ethnic theme dorms do not help this matter, nor does the de facto segregation between the white row houses and largely black apartment complex Mirrielees. Frat parties have the same token black faces week in and week out, while black parties attract few whites.Astonishingly weak social scene - Very little datingThere is never anything fun to do on campus on the weekends. The frat parties are all the same, and they consist of many Stanford Students  as caricatured above  standing around drinking, saying what's up to casual, insubstantial acquaintances, listening to the same tired records from 1996 by the same tired DJ, DJ Kenny G, and usually wearing Hawaiian shirts. Worse yet, there is usually only one such party to chose from! Then there are the many in room parties, which consist of alcohol, alcohol and more alcohol. Non-drinkers, enjoy! There are no parties with good music, good dancing, or good looking girls, unless you like bleary-eyed sorority girls who wear their Stanford sweatshirts three days in a row. So what are people doing? Are they dating? No of course not! First of all there is no where to go in the soulless wasteland that is Silicon Valley, secondly everyone is too driven, work-obsessed, out of touch with their feelings and disinterested in developing meaningful relationships of any kind for dating to occur.WeatherAh but the weather, can't complain about that now can you? Actually, it is truly nice for maybe 4 months of the school year, not all year as they would have you believe. And even when it is warm during the day, even when it hits 90, it will be 40 at night. It is 40 every night in the bay area, meaning you often have to change clothes several times a day. And it rains non-stop during all of winter quarter. And when it rains you must either ruin your clothes getting to class by bike  thanks to our spacious 8000 acre campus , or set out by foot 30 minutes before you need to arrive. When it's nice out though surely you can go swimming and stuff, right? Well yes and no. You see, because Stanford's athletics are so top notch, they need some super nice facilities and they need to use them all the time, rest of the students be damned. The weight room is not open in the middle of the afternoon, nor before classes, and much of the equipment is old. There are no treadmills in the main weight room, and only two for the entire student body anywhere on campus. We have a great golf course too, but it costs $20 for students to play, and should you bring a guest who is not lucky enough to be enrolled in this great institution, plan on forking over $75. Where does all that money go to? Maybe Stanford's $500,000 annual flower budget. Appearances, appaarencesвЂ¦LocationThere can be no worse college town than Palo Alto. Everything is overpriced and targeted to the Silicon Valley jet set. This goes for food, clothing, real estate, you name it. You want affordable, try East Palo Alto, the skeleton in Stanford's geographic closet. This community of 30,000 is concentrated in a 2.5 sq mile area on the other side of Hwy 101 a careful bit of gerrymandering in the 60's separated the two communities by the new highway which incidentally paved over East Palo Alto residences, in a similar fashion to the new hotel development in the area known as Whiskey Gulch where Jerry Garcia grew up, and Stanford students used to go hang out before they sold their souls sometime in the 1980s. Besides the immediate environs of the Peninsula, Stanford is lucky enough to be closest to the lamest and most Stanford like of the three bay area cities, San Jose! Lots to see and do there, trust me. The clubs on South First street are worth checking out once, but not returning to. Oakland and San Francisco, representing everything Stanford is not, are located about an hour away by car with no traffic, or anywhere from 2-3 hrs away at rush hour. Public transit, especially the BART, is very ineffective, especially in getting to Oakland. Both real cities in the bay are worth spending much time in, and there is plenty to do with or without your fake ID.SportsWinners of the Sears Cup 5 straight years, how can you complain? Well somehow our teams still aren't much fun to watch. The Sears Cup is awarded based on overall excellence, and Stanford wins it each year with garbage sports that no one cares to watch like gymnastics, golf, water polo, and cross country. Stanford football, though it stumbled into the Rose Bowl last year thanks to a weak field of Pac 10 contenders, is sorry. Coach Willingham is great, but how come they still don't have a running game, nor a special teams game, nor a decent secondary after three years??? Hmm, coach , you there? As for Basketball, this is the great Stanford success story of excellence in both academics and athletics. While this may be true most of the year, it comes to a grinding halt in March when the team gets straight C's on their 12 units worth of exams and loses in the second round of the tournament. Why does this keep happening, because they lack athleticism, they have no guts, and their style of play breaks down against quick teams like Arizona, UConn and UNC. They rely too much on the three pointer and it always fails them in the clutch. Why does this keep happening? Because of Montgomery's out dates style of coaching and the fact that Stanford can't and never will attract true ballers because sadly, they wouldn't belong.After reading this review, I think you will know if you will fit in at Stanford and thus belong, and be happy; or if you are not The Stanford Student, and would be better off elsewhere. "},</v>
      </c>
    </row>
    <row r="827" customFormat="false" ht="12.8" hidden="false" customHeight="false" outlineLevel="0" collapsed="false">
      <c r="A827" s="0" t="s">
        <v>2787</v>
      </c>
      <c r="B827" s="0" t="s">
        <v>2689</v>
      </c>
      <c r="C827" s="0" t="s">
        <v>2788</v>
      </c>
      <c r="D827" s="0" t="n">
        <v>1</v>
      </c>
      <c r="E827" s="0" t="str">
        <f aca="false">IFERROR(IFERROR(REPLACE(C827,SEARCH($E$1,C827,1),LEN($E$1),""),REPLACE(C827,SEARCH($F$1,C827,1),LEN($F$1),"")),C827)</f>
        <v>www.studentsreview.com/viewprofile.php3?k=1069496385&amp;u=196</v>
      </c>
      <c r="F827" s="0" t="str">
        <f aca="false">REPLACE(E827,SEARCH("/",E827,1),LEN(E827),"")</f>
        <v>www.studentsreview.com</v>
      </c>
      <c r="G827" s="0" t="n">
        <f aca="false">IF(F827="www.studentcrowd.com",D827*2/10,IF(F827="www.studentsreview.com",D827*2.5/10,"ERROR"))</f>
        <v>0.25</v>
      </c>
      <c r="H827" s="0" t="str">
        <f aca="false">VLOOKUP(G827,Sheet2!$A$1:$B$8,2,0)</f>
        <v>bad_plus</v>
      </c>
      <c r="I827" s="0" t="str">
        <f aca="false">"{""classes"":["""&amp;H827&amp;"""],""text"":"""&amp;A827&amp;"""},"</f>
        <v>{"classes":["bad_plus"],"text":"Engineering Department  This Major's Salary over time I went to Stanford as an Undergraduate in the late 1990's, majoring in one of the engineering departmentsвЂ¦ And it wasn't worth it. I view my diploma as a receipt, but nothing more. It's not as marketable as some propagandists would like you to believe. In fact, during this past summer's graduation ceremony, a number of students actually spelled out the word  Unemployed!  with pillows laid down on the football field, visible for all to see. Let me give you another example. For those of you who don't know, Donald Knuth is known in the academic community as the  Father of Computer Science,  and has been at Stanford since the late 1960's. He's well known for writing the  Bible  of computer science,  The Art of Computer Programming . Yet even though I took over half-a-dozen core courses in Computer Science at Stanford, I never ONCE heard the name Donald Knuth, I never SAW the guy in person  or even in a photograph until I looked on his website many years after I graduated , and I have never read his books. The Art of Computer Programming books were never part of the curriculum. But that's typical of Stanford: Pay a bunch of professors a lot of money to do very little teaching. In fact, professors generally have to teach only one-quarter  10 weeks total  of classes a year, and that's not even a full ten week period, because the lectures last all of 3 hours TOTAL in the week, and usually a couple of office hours placed at the most inconvenient times. This means that students are paying professors to devote 20% of a typical 40-hour work week to undergraduate matters, with the remaining 80% left to their own discretion. And for many professors, this schedule is in effect for only about 20% of the year  10 weeks out of 52 weeks in a year ; the remaining 80% of the year is left to their discretion, such as doing research, consulting to other companies, doing lectures at other campuses, or running their own companies.  A rare handful of professors do teach for two quarters.  To add insult to injury, I had professors who skipped out on their office hours. A Stanford professor named Tom Campbell  Bachelors, Masters, and PhD degrees from the University of Chicago, PhD Harvard  actually served for five full terms in the House of Representatives of the United States Congress while simultaneously receiving his salary from Stanford. He spent so little time on the Stanford campus that some people started to get seriously upset. Critics charged that he was exploiting Stanford's flexibility, while advocates argued that he was increasing the visibility of Stanford and thus enhancing its reputation. After twenty years at Stanford, Campbell recently became the Dean of the Haas School of Business at UC Berkeley! Thanks Tom! Most professors don't grade papers, and leave it to the Teaching Assistants. This is like writing code without a computer in front of you, and never bothering to run the program on ANY computer. How do you know if your program works? How do the professors know if their teaching is any good? How many of Stanford's Nobel Prize winning faculty attended Stanford as an undergraduate? I don't think a single one. Most of the techie-Teaching Assistants didn't go to Stanford either. I had guys from Purdue, UCLA, Dartmouth, Amherst, U. of Maryland, U. of Texas, and of course, the ubiquitous University of California at Berkeley  UC Berkeley . Several profs got their undergrad degrees from Berkeley. The professors always view themselves as RESEARCHERS first, and teachers a distant third or fourthвЂ”if at all. If you look at the Stanford's  Courses and Degrees , which is a catalog that lists the courses being offered for a particular school year, you will see that many classes are taught by  Staff . No,  Staff  is not the name of a professor, but a euphemism for  somebody who might be associated somehow to our department, such as a graduate student, and who may or may not have ever taught a class before, and who may or may not have any training in how to teach.  Many of my classes were taught by Staff. I recently found out that the Staff instructor for an important core class, spanning two-quarters  20 weeks , had not even earned a Master's degree at the time he was teaching! He was a graduate student who only had a Bachelor's degree. He had practically zero teaching experience, and it showed. The poor quality of that class wasn't just my imagination, as that class has since been discontinued and is no longer offered, and that guy doesn't teach anymore anywhere in the world. But such vindication is small consolation. It was a waste of money and time that can never be recovered. Other core classes have even been taught by currently-matriculated UNDER-graduates. It amazes me that Stanford gets away with it, especially when most HIGH SCHOOLS require that their teachers have a master's degree and have passed state licensing exams. In fact, some classes are so bad that Stanford undergraduates actually take courses at the nearby De Anza Community College and Foothill Community College. That's right: Community Colleges. Don't laughвЂ”if you read the book on the history of the Apple Macintosh,  Insanely Great , you'll find that the hardware engineer attended one of those community colleges  I don't remember which . And in my Freshman year, I knew a political science major who transferred from a California junior college into Stanford. As an out-of-stater, I was shocked, although I have learned that California's junior colleges have a higher standard than the rest of the nation. Nevertheless, it makes you wonder: Why am I paying so much money?  Sophomore Slump  occurs after the euphoria of Frosh year. You enter as a sophomore and realize  the honeymoon is over , i.e. that your professors aren't necessarily gifted in communicating their knowledge  one time literally a guy  taught  numerical analysis on computers by reading from a textbook! , and that the classes are bloated with too many students  I never had less than 50 in a class, so forget the 7:1 student teacher ratio published in US News and World Report's annual college survey . Years after I graduated, ex-president Gerhard CasperвЂ”being a great guy who experienced similar problems during his undergraduate years in GermanyвЂ”tried to rectify the problem by creating Freshmen and Sophomore Seminars, to encourage faculty-student interaction and small class sizes. But the number of open slots for students is extremely limited, and most professors don't participate. Thus the vast majority of undergraduates miss out with one-on-one faculty contact, even though 100% of the student body pays the full $30,000/year tuition. And some of the seminars are of questionable quality. Nobel Prize winning physicist, Doug Osheroff  BS Caltech, PhD Cornell  taught a freshman seminar inвЂ¦amateur photography. What a joke! Talk about taking advantage of the system. And don't get me started on the undergraduate  advising system , which is also a joke! Currently 78% of the faculty do NOT participate in advising undergrads. Many of the remaining advisers are upperclassmen trying to pad their resumes, or graduate students who are alumni of other universities and who are also trying to pad their resumes . You will not get good advice from these people, because they do not really have a track record to demonstrate the validity of their advice. It is the  blind leading the blind.  My own experience was a nightmare. Once I had declared my major, I chose a particular faculty member to be my adviser; he was the only guy in my field of interest. When I went to get my study list signed by him, he flatly refused, saying  I don't advise undergraduates.  I was furious, but what could I do? I ended up signing the remainder of my study lists on my own. How do Stanford's engineering students fare when pitted against other students in competition? Not well.  NATCAR  is a contest for California electrical engineering students, in which radio controlled cars race around a track. Look at the results and search for the Stanford name:  As you can see, Stanford placed 10th in 2001, but is otherwise a no-show. In at least one of the years, the Stanford team triedвЂ”but failedвЂ”to get a car running. It looks like they have now simply abandoned the idea of entering. Stanford's marketing department has used deceptive tactics to imply that Stanford has produced successful people. Look beneath the superficialities, and you'll find that the overwhelming majority did not attend Stanford as an undergraduate, and sometimes, not even as a graduate student. All of the following people have been used in Stanford marketing literature and press releases: Donald Knuth did not attend Stanford for his undergraduate degree; he went to Case Institute of Technology  Case Western Reserve . His PhD is from the California Institute of Technology  Caltech . The founder of MIPS, John Hennessey, did not attend Stanford for his undergraduate degree. His alma mater is Villanova University. He got his graduate degrees at State University of New York, Stonybrook. Take a look at the Senior Management and the Board of Directors at MIPS  www.mips.com . Not a single one received a degree from the undergraduate school of engineering at Stanford, even though MIPS is only 15 minutes away from the Stanford campus! Yet Hennessey was a provost for the school of engineering and is currently the president of Stanford! Does he know something you don't? The inventor of the mouse, Doug Engelbart, did not attend Stanford for his undergraduate degree. Engelbart picked up a degree in electrical engineering from Oregon State, and a Bachelor of Engineering and PhD from UC Berkeley. The founders of Sun Microsystems did not attend Stanford for their undergraduate degrees. Vinod Khosla went to the Indian Institute of Technology and picked up his masters at Carnegie Mellon, Bill Joy went to U. of Michigan and picked up a Master's at UC Berkeley  in addition to inventing the sockets protocol for the Berkeley System Distribution of UNIX , Andy Bechtolsheim got his undergraduate training in Germany and got an MS from Carnegie-Mellon, and Scott McNealy went to Harvard. The founders of Silicon Graphics did not attend Stanford for their undergraduate degree. Jim Clark attended a college in New Orleans, Louisiana, and picked up his PhD from the University of Utah. Marc Hannah went to U. of Illinois at Urbana Champaign. Charles Rhodes picked up his BS, MS, and PhD's from Purdue University. Kurt Akeley got his undergraduate degree from U. of Delaware. The founders of Cisco System did not attend Stanford for their undergraduate degree. Len Bosack got his BSEE from U. of Pennsylvania. Sandra Lerner got her BA in Political Science from California State in Chico. The founders of Google did not attend Stanford for their undergraduate degrees. Larry Page went to U. of Michigan. Sergey Brin's alma mater is U. of Maryland. The founder of defunct VA-Linux and the fully functional Sourceforge did not attend Stanford for his undergraduate degree. Larry Augustin went to U. of Notre Dame. The founders of Apple Computer did not attend Stanford for their undergraduate degrees. Steve Jobs attended  and dropped out of  Reed College. Steve Wozniak received his BSEE from UC Berkeley. The co-inventor of the transistor, William Shockley, did not attend Stanford for his undergraduate degree. His alma mater is Caltech, and he got his PhD from MIT. But he grew up in Palo Alto, California  the town that surrounds Stanford University , and moved back to found one of the first transistor companies that would spawn off into the half-a-dozen companies that put the  silicon  in  Silicon Valley .  The founders of Intel didn't attend Stanford either.  The founders of EBay did not attend Stanford for their undergraduate degrees. Pierre Omidyar went to Tufts and transferred to UC Berkeley. After founding EBay, he gave $10 million to Tufts. Jeff Skoll attended the University of Toronto. The founders of Microsoft did not attend Stanford for their undergraduate degrees. Bill Gates dropped out of Harvard. Paul Allen graduated from the University of Washington in Seattle. The reason I bring this up is that the two nevertheless have their names on two buildings on the Stanford campus. The Gates Building houses the entire Computer Science Department. I wonder why Stanford needed to solicit their funds? Don't they have scores of successful alumni who could have donated the money? It's a rhetorical question, of course. Many of the buildings on campus were funded by non-alumni, including the massive Green Library and Green Earth Sciences building, Stern Hall, the Iris &amp; B. Gerald Cantor Center for the Visual Arts  which was renamed from the Leland Stanford Jr. Memorial Art Museum , and others. Non alumnus and Silicon Graphics/Netscape founder Jim Clark recently caused a furor when he decided to stop funding the building of the Clark Biological Sciences building for Stanford's new department fusing biology and engineering. Explaining his decision in a published letter to the New York Times, Clark made it unequivocally clear that he gave the money for the building because he expected a return on his investment, and not out of love or loyalty to Stanford. Finally, you've no doubt read in  Burn Rate  that Yahoo! was started by a couple of undergrads in their dorm room. Unfortunately, that's not true. The majority shareholder, David Filo, attended Tulane University as an undergraduate. He met up with another GRADUATE student Jerry Yang  who DID attend Stanford as an undergrad  at Stanford in Kyoto, JapanвЂ”surprising to me, because I always thought the world wide Stanford centers were reserved for undergraduates.  But with over 900 electrical engineering GRADUATE students enrolled, versus maybe about 80 electrical engineering undergrads, it's clear that that the graduate students have the upper hand.  I could go on and on. Intel. National Semiconductor. Texas Instruments  which manufactures the chips for Sun.  None of these were founded by undergraduate alumni, and Stanford should not try to take credit and inflate its own resume based on the successes of non-alumni. How would you feel if  hypothetically speaking  an investigation revealed that your beloved local Krispy Kreme Doughnuts store was actually stealing the doughnuts from an obscure little local no-name bakery down the street, and repackaging and selling them to you at inflated prices? Wouldn't you want to switch to the bakery and save your money? Anybody who tells you otherwise is full of it. Especially US News and World Report. I realize that nobody can influence US News and World Report, so it's best to educate prospective college students with the facts. I've been there, and done that. Don't go to Stanford for your undergraduate degree, but DO go there for your graduate degree  although I think that Stanford now will take between 30% to 60% of the income of any invention or other intellectual property you create while working at their labs . And based on the biographies above, it's definitely OK to go to a state university. Some people feel a stigma otherwise. If you don't believe any of this could happen, read the Boyer Commission's report at   and  Profscam  by Charles Sykes, who ironically has a fellowship at the Hoover Institution, an independent think-tank nestled in the Hoover Tower on the Stanford campus. Also, go to websites of various high tech companies, and look at the biographies of the executives. Find out the names of each executive's undergraduate alma mater. The results are often surprising, and will give you a clue about where you can get the best value for your money. In addition, take note of people who attended Stanford, and wisely figured out that they didn't need to continue paying Stanford for a lousy education: Nobel prize winning author John Steinbeck. Ted Danson, the actor who portrayed the bartender Sam Malone on the syndicated television series  Cheers . Danson transferred from Stanford to Carnegie-Mellon. John McEnroe, Wimbledon tennis champion. Reese Witherspoon, actress. Tiger Woods, golfing prodigy and multi-gazillionaire. Remember, these folks DROPPED OUT of Stanford. You may notice some reviews on this topic that claim that Stanford students are getting six figure salaries upon graduating. Caveat emptorвЂ”that is all in the past, due to the hype of the Internet bubble, which has collapsed. As I pointed out, this year, graduating Stanford students had a tough time finding  and not finding  jobs. In these days of economic recession, incessant job layoffs, and uncertain times, youвЂ”the potential college consumerвЂ”owe it to yourself and your parents  or guardians  to get the best value for your money. Finally, let me say that writing this review is somewhat painful, because when I graduated from high school, ready to go to Stanford, my parents were proud, I felt like I had accomplished something, and the future looked great and rosy. When I got to Stanford and experienced it, it was not great, did not provide me with the fundamental and necessary training, and left me cynical and pessimistic about the underlying motivations of the faculty. Don't make the same mistake I did. Good luck in the future!   Feel free to send this info to any parent, high school counselor, or wide-eyed innocent high school student. When I was in high school, I didn't have the advantage of the Internet to research schools thoroughly. I wish I had had this information.   "},</v>
      </c>
    </row>
    <row r="828" customFormat="false" ht="12.8" hidden="false" customHeight="false" outlineLevel="0" collapsed="false">
      <c r="A828" s="0" t="s">
        <v>2789</v>
      </c>
      <c r="B828" s="0" t="s">
        <v>2689</v>
      </c>
      <c r="C828" s="0" t="s">
        <v>2790</v>
      </c>
      <c r="D828" s="0" t="n">
        <v>1</v>
      </c>
      <c r="E828" s="0" t="str">
        <f aca="false">IFERROR(IFERROR(REPLACE(C828,SEARCH($E$1,C828,1),LEN($E$1),""),REPLACE(C828,SEARCH($F$1,C828,1),LEN($F$1),"")),C828)</f>
        <v>www.studentsreview.com/viewprofile.php3?k=1069494515&amp;u=196</v>
      </c>
      <c r="F828" s="0" t="str">
        <f aca="false">REPLACE(E828,SEARCH("/",E828,1),LEN(E828),"")</f>
        <v>www.studentsreview.com</v>
      </c>
      <c r="G828" s="0" t="n">
        <f aca="false">IF(F828="www.studentcrowd.com",D828*2/10,IF(F828="www.studentsreview.com",D828*2.5/10,"ERROR"))</f>
        <v>0.25</v>
      </c>
      <c r="H828" s="0" t="str">
        <f aca="false">VLOOKUP(G828,Sheet2!$A$1:$B$8,2,0)</f>
        <v>bad_plus</v>
      </c>
      <c r="I828" s="0" t="str">
        <f aca="false">"{""classes"":["""&amp;H828&amp;"""],""text"":"""&amp;A828&amp;"""},"</f>
        <v>{"classes":["bad_plus"],"text":"Economics  This Major's Salary over time Don't get short-changed. The Economics Department at Stanford does not focus on undergraduate teaching, and the subject might not be what you think it is. However, economics is still the largest undergraduate major at Stanford. As an academic field, economics is extremely theoretical. If you want to get a PhD in economics, then you should probably major in economics as an undergraduate, or perhaps even mathematics. If you want to go into business but Stanford does not offer an undergraduate business degree, you may be better off in Industrial Engineering. Or, just major in anything, get a job after you graduate, and then go to business school. The economics major gives you very little.My opinion is that the economics faculty and administration just do not know what to do with the hundreds of economics majors and students outside the major who take economics courses. Only about one percent of undergraduate economics majors are interested in going on to get a PhD in economics in order to teach and do research. This is the stuff economics professors devote their lives to, and it is really not their goal to help students who want to go into business. Most students want to get a consulting or investment banking job after graduation. Since this is Stanford, many want to work for start-ups too. The situation is much like the way professors in the biology department grudgingly handle the masses of pre-med students who strain their resources. However, I think the economics department handles the situation more poorly.Advising is terrible, about as bad as advising in biological sciences. The department assigns advisors to students based on general preferences or requests. There are about two women among the faculty and I was assigned one of them since she worked on gender issues which I was interested in. I met with her once or twice and she seemed too tired and busy. Then, she decided to take a professorship elsewhere, without a word to her advisees. I finished the year without an advisor since it didn't make any difference whether I had one or not. The economics faculty and administration are somewhat hostile to the fact that economics is the most popular double major at Stanford. A large fraction of economics majors are double majors. They recently raised the number of units required for the major, in part to make the major more difficult. I had to take twelve classes in order to complete the major. This was before the unit requirement increase. I took the most challenging courses available, but was taught by a professor in the department only three times! Other times, I've been taught by visiting professors, lecturers, and often graduate student instructors. However, it turns out that this is not that bad a deal because the quality of instruction tends to be inversely related to the instructor's rank and title. Specific Courses and InstructorsAfter being through the major, I have to say that it's pretty useless. The one and only useful class offered in the major is:Economics 140: Introduction to Financial EconomicsTake it with Alex Gould. He is a graduate student an an awesome lecturer. He teaches at the speed of light and it is impossible not to learn a lot. Before I took this class, I only had an inkling of what stocks are. In this course, you first learn general financial  mathematical  concepts like present value. Then you learn about the fixed income or bond market. Then, the stock market and all sorts of interesting theoretical stuff which is actually used in real life. The course is very mathematically oriented, but Gould is very good at explaining ideas conceptually and intuitively.Coming in a close second is:Economics 102: Introduction to EconometricsProfessor Rothwell will make you raise your eyebrows in disbelief the first day you walk into class. You will think to yourself, what a nut. By the second day, most students start to enjoy his somewhat off-putting humor, and get accustomed to the daily rantings and ravings about everything you should and should not do, things people do that are stupid, and life advice in general. There actually is a lot of insight behind his wisecracks.Anyway, econometrics is a subject more for the theorist, but at the introductory level, it is quite useful knowledge. You will learn in great detail how to fit an ordinary least squares model to real data, and apply this skill in the final group project and paper. Of all the group projects I have done, I had the best group project experience in this course.By the end of the course, you will also know more about Microsoft Excel that you thought there was to know in the areas of statistics and chart-making. One thing Professor Rothwell teaches well, as a side benefit, is how to make a good presentation. Take the class to find out!I've seen both the inside view and the outside view of the economics major. Here are some stereotypes: The grading curve is based on an A- average. This is actually quite true, and is probably the largest contributor to Stanford's reputation for grade inflation. I've taken several courses where the instructors state that the mean grade will be a B+/A-. Other departments I've been in usually center the average at a B-.From course surveys, most students spend about 0-10 hours per week outside of class per economics course. For courses in other departments I've been in, most students spend about 10-20 hours per week per course. I guess I'm giving the general impression that economics is an easy major.I thought I wanted to get a PhD in economics and almost went for it, so at the time, economics seemed to be a useful major. Now that I've decided to do other things, the economics major seems pretty useless. I could just go read a book and learn more.Economics and business are two different things. Someone I once had this discussion with said wittily: Economists see the world from a perfect theoretical perspective and define everything in relation to that theoretical equilibrium. In a perfectly competitive market, profits go to zero. Well, business is the process of taking advantage of the imperfections in the market. You want to make profits.So, if you are pre-business, the best thing to do is to get real working experience, and major in anything you want. Something besides economics, either a humanities or engineering major, will be a good complement. Either writing skills or technical skills are extremely useful for careers in business. "},</v>
      </c>
    </row>
    <row r="829" customFormat="false" ht="12.8" hidden="false" customHeight="false" outlineLevel="0" collapsed="false">
      <c r="A829" s="0" t="s">
        <v>2791</v>
      </c>
      <c r="B829" s="0" t="s">
        <v>2689</v>
      </c>
      <c r="C829" s="0" t="s">
        <v>2792</v>
      </c>
      <c r="D829" s="0" t="n">
        <v>1</v>
      </c>
      <c r="E829" s="0" t="str">
        <f aca="false">IFERROR(IFERROR(REPLACE(C829,SEARCH($E$1,C829,1),LEN($E$1),""),REPLACE(C829,SEARCH($F$1,C829,1),LEN($F$1),"")),C829)</f>
        <v>www.studentsreview.com/viewprofile.php3?k=1069492155&amp;u=196</v>
      </c>
      <c r="F829" s="0" t="str">
        <f aca="false">REPLACE(E829,SEARCH("/",E829,1),LEN(E829),"")</f>
        <v>www.studentsreview.com</v>
      </c>
      <c r="G829" s="0" t="n">
        <f aca="false">IF(F829="www.studentcrowd.com",D829*2/10,IF(F829="www.studentsreview.com",D829*2.5/10,"ERROR"))</f>
        <v>0.25</v>
      </c>
      <c r="H829" s="0" t="str">
        <f aca="false">VLOOKUP(G829,Sheet2!$A$1:$B$8,2,0)</f>
        <v>bad_plus</v>
      </c>
      <c r="I829" s="0" t="str">
        <f aca="false">"{""classes"":["""&amp;H829&amp;"""],""text"":"""&amp;A829&amp;"""},"</f>
        <v>{"classes":["bad_plus"],"text":"English  This Major's Salary over time I attended SU from 1988-92 as an undergraduate. I hope and assume that there have been major improvements over the past decade and I anticipate more to come thanks to the generous grant from the Packard Foundation specifically targeted for undergraduate education . However, based on my experience, I have forbidden my children from even thinking about applying to Stanford, and I certainly wouldn't recommend it over any of the quality, small, undergraduate focused, liberal arts institutions that exist in this country  notably the schools that form the Consortium of Liberal Arts Colleges.  I would recommend that if one is superficial enough to be stuck on getting the prestigious  to some  Stanford label, the smarter way to do it would be to begin your academic career at one of the small, interesting colleges, and then transfer as a junior  or better yet, as a grad student  AFTER you've benefitted from the attention, feedback and nurturing of a school that is focused on giving its undergraduates a quality education. There is no 18 year old who wouldn't benefit from the intimacy and engagement of a college devoted to teaching the undergraduate and OPENING his/her mind. Stanford is more suitable for the student who is naive enough to think that they know who they are  or even presume that they SHOULD know themselves at the ripe old age of 18  and who aren't focused on the love of learning but more interested in the love of elitism, narrow mindedness and self congratulation.  For further discussion, I direct you to the books of Loren Pope:  Looking Beyond the Ivy League  and  Colleges That Change Lives .  At 18 life should be about expansion NOT contraction. Personal details? Well, I was REALLY looking forward to college. I anticipated gatherings with my fellow students and professors, discussing philosophy and politics and art over wine and cheese. Instead, I moved into the dorm  at that time there was an acute housing shortage, so there was a habit of cramming two freshman into a single. Fortunately, I liked my roommate, but can I get a refund?  and discovered the social scene to be the most pathetic junior high school soap opera imaginable. I was in utter shock to witness the obsession with who was dating what football player and who was getting in whose pants. Had I been transported to 1950? I began my search for my 'peeps'. Sadly, I never quite found them. I made better friends at my job at Stanford Shopping Center. As an undecided major, I found my academic counselor utterly useless. He basically just checked to make sure I wasn't on academic probation, but never so much as suggested a course. Essentially I was on my own to drift around until I managed to find the smallest department that I could  Urban Studies, not yet an offical major  so that I wasn't so totally overwhelmed. Essentially, it was me and the course catalog to figure out my direction through college.  At the time, there wasn't even a core curriculum.  I'm not saying there were no good teachers or classes, I am sure they existed, but for premium education dollar, I think a minimum amount of guidance would have been in order. I did manage to get a degree, but I basically felt as though I was abandoned after my acceptance letter. I was placed on a life raft in the middle of the Pacific and expected to navigate my way without a compass or even any idea which continent I should head for. I didn't know what to do, so I let the current carry me. I suppose the 'sink or swim' approach is acceptable to some, however, when I paid for my kids to get swimming lessons, I avoided those whose philosophy was to throw the baby in the pool and wait to see if he/she would swim to the surface. In the end, I did get a degree, but it would have been really nice to have some assistance from SOME professional. I am ashamed by how little I learned. There actually ARE schools who share in the responsibility to insure that a graduate of their institution has actually been intellectually challenged and at least develops the skills to cultivate curiosity and nourish their mind, body and spirit. Positive experiences? Well, after three years of misery, I somehow realized  Lord knows, no faculty suggested it!  that for the same tuition and no language requirement, I could go overseasвЂ¦ so I attended the Stanford Program in England. That was absolutely the highlight of my 4 years. It was fun to travel abroad. It was great to be near London. The  campus   castle is more accurate  was refreshingly intimate and dramatically lovely. I enjoyed the courses and closer contact with my professors.  In my Shakespeare class, we actually were able to attend about 15 productions in London and Stratford. In my favorite class,  The English Country House  we spent the morning watching slides and studying/discussing social, political, architectural, musical, etc вЂ¦ trends of a period, then we'd spend the afternoon visiting three or four estates.  Unfortunately, those were my final quarters at school. If I'd had that experience in my sophomore year, I would have started to take Italian so that I could go to the campus in Florence! In fact, there are MANY things I would have done in retrospect, but four years isn't much time for the trial and error method of self education. A mentor sure would have been helpful. I certainly hope that Stanford takes some of that 300K endowment and invests some of it in a system that provides more support and increased contact with members of the university community who can offer guidance and who really can encourage the growth of each individual student. After all, the primary goal of that stage of life  and ALL stages  is GROWTH: intellectual, personal, spiritual, emotional, creative. In summary, unless you are a pro-bound athlete, I can't imagine any reason to attend Stanford  or any of the graduate, research focused universities  for your undergraduate education.  Graduate school is another discussion.  I have found NO value whatsoever in having a Stanford undergraduate degree in terms of better employment opportunities or salary.  Later, after years of frustration, I went to nursing school so that I would have a MARKETABLE degree.  The only people who are impressed when they find out I attended Stanford  I don't exactly broadcast it  are superficial, label conscious, judge a book by its cover types.  The people who need Rolex watches and drive Land Rovers for validation.  The statistics show that a B.A. is pretty much a B.A. They also show that small liberal arts colleges place their graduates in prestigious graduate schools at much higher percentages than schools like Stanford, or even the Ivies.  The admissions offices of the graduate departments at elite, selective institutions know which schools actually EDUCATE and best prepare students.  Surely a school with resources like Stanford has a lot to offer, but what good is it all if you don't have a guide or a map to help you become aware of all the possibilities available, let alone ASSIST you in selecting which path is right for you? The truth is that there isn't anybody paying attention to help you figure it out. You might get lucky and accidentally find your niche, but why should you have to rely on chance? Doesn't it make more sense to go to a place where there are people who actually think it's their job to notice and offer guidance and to discuss the multiple options AND who actually know and care about individuals AND who are part of an institution that supports that instead of pressuring its faculty to 'publish or perish' at the expense of their pupils?  Teachers whose goal and purpose and passion is to TEACH!!! What a concept!  Well, good luck to the college bound. I hope you have a richer experience that I did, and I think you have a better chance of having a rich experience if you avoid Stanford for your undergraduate education. I suspect that it is the same at most of the prestigious universities, including the Ivy League. I recently went to a recruiting event hosted jointly by Harvard, Duke, PENN and Georgetown. I asked them two questions: 1 How do you respond to the criticism that the graduate and research focused institutions neglect their undergraduates? 2 Acknowledging that the schools have great resources, what systems are in place to insure that students are aware of the opportunities that would be relevant to their needs AND to insure that nobody falls through the cracks? The non answer to my first question was a dismissive,  That's a myth!  The non answer to my second question was that 'a student SHOULD be able to find help if they need it'. Sorry, but I am not reassured. What's wrong with a system that is personal enough to actually observe when a student is absent from class, or where there is a periodic check in with a dorm supervisor  who is trained in counseling  or an advisor so that someone takes responsibility to explore potential and perhaps notice changes in mood or behavior? One might expect that someone would get lost in a big, anonymous, state school, but I can testify that it is the norm at pricey, elite universities as well. I am not surprised by the family that is currently suing MIT for their daughter's suicide.  There was a recent article in the  New York Times Magazine .  Perhaps the school was not negligent, but at least it will draw attention to the fact that, in spite of what one might assume, the reality IS: nobody's watching. They are too busy pursuing their research, which their institutions not only encourage, but insist upon. For $35K/year SOMEBODY should be watching. Why support the notion that if you are smart enough to get in, you should be smart enough to figure out how to maneuver your way out? Why pay all that money for what is, essentially, an independent study program? Why have to keep your fingers crossed in the HOPE that you'll stumble across someone who takes a sincere interest?  A mind is a terrible thing to waste.  "},</v>
      </c>
    </row>
    <row r="830" customFormat="false" ht="12.8" hidden="false" customHeight="false" outlineLevel="0" collapsed="false">
      <c r="A830" s="0" t="s">
        <v>2793</v>
      </c>
      <c r="B830" s="0" t="s">
        <v>2689</v>
      </c>
      <c r="C830" s="0" t="s">
        <v>2794</v>
      </c>
      <c r="D830" s="0" t="n">
        <v>2</v>
      </c>
      <c r="E830" s="0" t="str">
        <f aca="false">IFERROR(IFERROR(REPLACE(C830,SEARCH($E$1,C830,1),LEN($E$1),""),REPLACE(C830,SEARCH($F$1,C830,1),LEN($F$1),"")),C830)</f>
        <v>www.studentsreview.com/viewprofile.php3?k=1069398368&amp;u=196</v>
      </c>
      <c r="F830" s="0" t="str">
        <f aca="false">REPLACE(E830,SEARCH("/",E830,1),LEN(E830),"")</f>
        <v>www.studentsreview.com</v>
      </c>
      <c r="G830" s="0" t="n">
        <f aca="false">IF(F830="www.studentcrowd.com",D830*2/10,IF(F830="www.studentsreview.com",D830*2.5/10,"ERROR"))</f>
        <v>0.5</v>
      </c>
      <c r="H830" s="0" t="str">
        <f aca="false">VLOOKUP(G830,Sheet2!$A$1:$B$8,2,0)</f>
        <v>middle</v>
      </c>
      <c r="I830" s="0" t="str">
        <f aca="false">"{""classes"":["""&amp;H830&amp;"""],""text"":"""&amp;A830&amp;"""},"</f>
        <v>{"classes":["middle"],"text":"Economics  This Major's Salary over time Stanford was a key foundation to my success."},</v>
      </c>
    </row>
    <row r="831" customFormat="false" ht="12.8" hidden="false" customHeight="false" outlineLevel="0" collapsed="false">
      <c r="A831" s="0" t="s">
        <v>2795</v>
      </c>
      <c r="B831" s="0" t="s">
        <v>2689</v>
      </c>
      <c r="C831" s="0" t="s">
        <v>2796</v>
      </c>
      <c r="D831" s="0" t="n">
        <v>3</v>
      </c>
      <c r="E831" s="0" t="str">
        <f aca="false">IFERROR(IFERROR(REPLACE(C831,SEARCH($E$1,C831,1),LEN($E$1),""),REPLACE(C831,SEARCH($F$1,C831,1),LEN($F$1),"")),C831)</f>
        <v>www.studentsreview.com/viewprofile.php3?k=1069396141&amp;u=196</v>
      </c>
      <c r="F831" s="0" t="str">
        <f aca="false">REPLACE(E831,SEARCH("/",E831,1),LEN(E831),"")</f>
        <v>www.studentsreview.com</v>
      </c>
      <c r="G831" s="0" t="n">
        <f aca="false">IF(F831="www.studentcrowd.com",D831*2/10,IF(F831="www.studentsreview.com",D831*2.5/10,"ERROR"))</f>
        <v>0.75</v>
      </c>
      <c r="H831" s="0" t="str">
        <f aca="false">VLOOKUP(G831,Sheet2!$A$1:$B$8,2,0)</f>
        <v>good</v>
      </c>
      <c r="I831" s="0" t="str">
        <f aca="false">"{""classes"":["""&amp;H831&amp;"""],""text"":"""&amp;A831&amp;"""},"</f>
        <v>{"classes":["good"],"text":"English  This Major's Salary over time Stanford will expose you to dimensions of the world you won't find in many other places."},</v>
      </c>
    </row>
    <row r="832" customFormat="false" ht="12.8" hidden="false" customHeight="false" outlineLevel="0" collapsed="false">
      <c r="A832" s="0" t="s">
        <v>2797</v>
      </c>
      <c r="B832" s="0" t="s">
        <v>2689</v>
      </c>
      <c r="C832" s="0" t="s">
        <v>2798</v>
      </c>
      <c r="D832" s="0" t="n">
        <v>2</v>
      </c>
      <c r="E832" s="0" t="str">
        <f aca="false">IFERROR(IFERROR(REPLACE(C832,SEARCH($E$1,C832,1),LEN($E$1),""),REPLACE(C832,SEARCH($F$1,C832,1),LEN($F$1),"")),C832)</f>
        <v>www.studentsreview.com/viewprofile.php3?k=1069395036&amp;u=196</v>
      </c>
      <c r="F832" s="0" t="str">
        <f aca="false">REPLACE(E832,SEARCH("/",E832,1),LEN(E832),"")</f>
        <v>www.studentsreview.com</v>
      </c>
      <c r="G832" s="0" t="n">
        <f aca="false">IF(F832="www.studentcrowd.com",D832*2/10,IF(F832="www.studentsreview.com",D832*2.5/10,"ERROR"))</f>
        <v>0.5</v>
      </c>
      <c r="H832" s="0" t="str">
        <f aca="false">VLOOKUP(G832,Sheet2!$A$1:$B$8,2,0)</f>
        <v>middle</v>
      </c>
      <c r="I832" s="0" t="str">
        <f aca="false">"{""classes"":["""&amp;H832&amp;"""],""text"":"""&amp;A832&amp;"""},"</f>
        <v>{"classes":["middle"],"text":"Economics  This Major's Salary over time Stanford is way  over-rated."},</v>
      </c>
    </row>
    <row r="833" customFormat="false" ht="12.8" hidden="false" customHeight="false" outlineLevel="0" collapsed="false">
      <c r="A833" s="0" t="s">
        <v>2799</v>
      </c>
      <c r="B833" s="0" t="s">
        <v>2689</v>
      </c>
      <c r="C833" s="0" t="s">
        <v>2800</v>
      </c>
      <c r="D833" s="0" t="n">
        <v>3</v>
      </c>
      <c r="E833" s="0" t="str">
        <f aca="false">IFERROR(IFERROR(REPLACE(C833,SEARCH($E$1,C833,1),LEN($E$1),""),REPLACE(C833,SEARCH($F$1,C833,1),LEN($F$1),"")),C833)</f>
        <v>www.studentsreview.com/viewprofile.php3?k=1067393223&amp;u=196</v>
      </c>
      <c r="F833" s="0" t="str">
        <f aca="false">REPLACE(E833,SEARCH("/",E833,1),LEN(E833),"")</f>
        <v>www.studentsreview.com</v>
      </c>
      <c r="G833" s="0" t="n">
        <f aca="false">IF(F833="www.studentcrowd.com",D833*2/10,IF(F833="www.studentsreview.com",D833*2.5/10,"ERROR"))</f>
        <v>0.75</v>
      </c>
      <c r="H833" s="0" t="str">
        <f aca="false">VLOOKUP(G833,Sheet2!$A$1:$B$8,2,0)</f>
        <v>good</v>
      </c>
      <c r="I833" s="0" t="str">
        <f aca="false">"{""classes"":["""&amp;H833&amp;"""],""text"":"""&amp;A833&amp;"""},"</f>
        <v>{"classes":["good"],"text":"Psychology  This Major's Salary over time I transferred into Stanford after a year at UCLA. Though there were a few bumps in the road, my overall experience at Stanford is one I would not have traded for the world. I learned so much from my fellows students, learned about diversity, learned how to engage in some really heavy discussions, learned about life, love, on and on, at Stanford. My most memorable experiences included 3 months overseas at the Austria campus and another 3 of travel at the end of my senior year  I delayed my graduation by a quarter just to do it, even though I had enough credit to graduate on time and I would owe a bit more after graduation . I also loved many weekend trips to San Francisco in small groups. The best friends I have ever had and have are my Stanford friends, even though many not from my same year. I was pre-med and a psychology major; the psychology courses were topnotch and given by topnotch people. Not so the biology and chemistry courses. You would think that at Stanford at least someone could think of a way to make organic chemistry interesting, relevant, or even understandableвЂ”the professors who taught that were absolutely awful  I hope things have changed in the past 30 years . Had wonderful Shakespeare, Beethoven, Russian lit, art history classes. Foreign language and physics were also good. But virtually all bio classes were disappointing considering we had some big names teaching them. Of course, many of these profs are probably gone, one way or another. But, I did get into med school and probably, coming from Stanford was a help. I'm on the East Coast now and my youngest son is a senior in high school. I'm encouraging him to apply even though it's kind of far."},</v>
      </c>
    </row>
    <row r="834" customFormat="false" ht="12.8" hidden="false" customHeight="false" outlineLevel="0" collapsed="false">
      <c r="A834" s="0" t="s">
        <v>2801</v>
      </c>
      <c r="B834" s="0" t="s">
        <v>2689</v>
      </c>
      <c r="C834" s="0" t="s">
        <v>2802</v>
      </c>
      <c r="D834" s="0" t="n">
        <v>2</v>
      </c>
      <c r="E834" s="0" t="str">
        <f aca="false">IFERROR(IFERROR(REPLACE(C834,SEARCH($E$1,C834,1),LEN($E$1),""),REPLACE(C834,SEARCH($F$1,C834,1),LEN($F$1),"")),C834)</f>
        <v>www.studentsreview.com/viewprofile.php3?k=1066185886&amp;u=196</v>
      </c>
      <c r="F834" s="0" t="str">
        <f aca="false">REPLACE(E834,SEARCH("/",E834,1),LEN(E834),"")</f>
        <v>www.studentsreview.com</v>
      </c>
      <c r="G834" s="0" t="n">
        <f aca="false">IF(F834="www.studentcrowd.com",D834*2/10,IF(F834="www.studentsreview.com",D834*2.5/10,"ERROR"))</f>
        <v>0.5</v>
      </c>
      <c r="H834" s="0" t="str">
        <f aca="false">VLOOKUP(G834,Sheet2!$A$1:$B$8,2,0)</f>
        <v>middle</v>
      </c>
      <c r="I834" s="0" t="str">
        <f aca="false">"{""classes"":["""&amp;H834&amp;"""],""text"":"""&amp;A834&amp;"""},"</f>
        <v>{"classes":["middle"],"text":"Mechanical Engineering  This Major's Salary over time Stanford is a place of great educational opportunity.  I rejected full tution scholarships to Caltech and Texas A&amp;M; and active recruitment by Rice to come here.  In retrospect, I regret my decision.  Sure, this place has one of the best engineering schools in the nation.  However, in my four years here I constantly had professors questioning my ability to get through Stanford.  'You should question your commitment to Stanford,' was one professor's comment on a paper I wrote for her.  My major advisor told me my GRE scores were 'too low' despite the fact they were good enough to get me into some of the top engineering graduate schools in the nation.  After several years of this I've just about had enough.  I have met a lot of wonderful people and the Stanford name has its advantages, but they just can't make up for all the long nights and less than satisfying results.  "},</v>
      </c>
    </row>
    <row r="835" customFormat="false" ht="12.8" hidden="false" customHeight="false" outlineLevel="0" collapsed="false">
      <c r="A835" s="0" t="s">
        <v>2803</v>
      </c>
      <c r="B835" s="0" t="s">
        <v>2689</v>
      </c>
      <c r="C835" s="0" t="s">
        <v>2804</v>
      </c>
      <c r="D835" s="0" t="n">
        <v>3</v>
      </c>
      <c r="E835" s="0" t="str">
        <f aca="false">IFERROR(IFERROR(REPLACE(C835,SEARCH($E$1,C835,1),LEN($E$1),""),REPLACE(C835,SEARCH($F$1,C835,1),LEN($F$1),"")),C835)</f>
        <v>www.studentsreview.com/viewprofile.php3?k=1063227194&amp;u=196</v>
      </c>
      <c r="F835" s="0" t="str">
        <f aca="false">REPLACE(E835,SEARCH("/",E835,1),LEN(E835),"")</f>
        <v>www.studentsreview.com</v>
      </c>
      <c r="G835" s="0" t="n">
        <f aca="false">IF(F835="www.studentcrowd.com",D835*2/10,IF(F835="www.studentsreview.com",D835*2.5/10,"ERROR"))</f>
        <v>0.75</v>
      </c>
      <c r="H835" s="0" t="str">
        <f aca="false">VLOOKUP(G835,Sheet2!$A$1:$B$8,2,0)</f>
        <v>good</v>
      </c>
      <c r="I835" s="0" t="str">
        <f aca="false">"{""classes"":["""&amp;H835&amp;"""],""text"":"""&amp;A835&amp;"""},"</f>
        <v>{"classes":["good"],"text":"Other  This Major's Salary over time My major is MS&amp;E;  Management Science and Engineering . It's a great department, even though almost everybody in it wants to become an investment banker or consultant and is too focused on making money. Other than that, I have few complaints. Make sure you lock your bikes though! Sometimes bike thieves like to take bikes at night, and I had mine stolen my freshman year! "},</v>
      </c>
    </row>
    <row r="836" customFormat="false" ht="12.8" hidden="false" customHeight="false" outlineLevel="0" collapsed="false">
      <c r="A836" s="0" t="s">
        <v>2805</v>
      </c>
      <c r="B836" s="0" t="s">
        <v>2689</v>
      </c>
      <c r="C836" s="0" t="s">
        <v>2806</v>
      </c>
      <c r="D836" s="0" t="n">
        <v>3</v>
      </c>
      <c r="E836" s="0" t="str">
        <f aca="false">IFERROR(IFERROR(REPLACE(C836,SEARCH($E$1,C836,1),LEN($E$1),""),REPLACE(C836,SEARCH($F$1,C836,1),LEN($F$1),"")),C836)</f>
        <v>www.studentsreview.com/viewprofile.php3?k=1063226342&amp;u=196</v>
      </c>
      <c r="F836" s="0" t="str">
        <f aca="false">REPLACE(E836,SEARCH("/",E836,1),LEN(E836),"")</f>
        <v>www.studentsreview.com</v>
      </c>
      <c r="G836" s="0" t="n">
        <f aca="false">IF(F836="www.studentcrowd.com",D836*2/10,IF(F836="www.studentsreview.com",D836*2.5/10,"ERROR"))</f>
        <v>0.75</v>
      </c>
      <c r="H836" s="0" t="str">
        <f aca="false">VLOOKUP(G836,Sheet2!$A$1:$B$8,2,0)</f>
        <v>good</v>
      </c>
      <c r="I836" s="0" t="str">
        <f aca="false">"{""classes"":["""&amp;H836&amp;"""],""text"":"""&amp;A836&amp;"""},"</f>
        <v>{"classes":["good"],"text":"PreMed and Medical  This Major's Salary over time This school has been everything I expected it to be and more! The icing on the cake has been the school's study abroad/off-campus program. I'm spending all of next year off-campus with one trimester in Oxford, another in Florence, and the third at the Hopkins Marine Biology center. I'm also going to try to make it to Germany in the autumn for opart of Octoberfest! I'll miss the friends I've made the last two years, but I'm sure all the fun I'm going to have next year will make up for it."},</v>
      </c>
    </row>
    <row r="837" customFormat="false" ht="12.8" hidden="false" customHeight="false" outlineLevel="0" collapsed="false">
      <c r="A837" s="0" t="s">
        <v>2807</v>
      </c>
      <c r="B837" s="0" t="s">
        <v>2689</v>
      </c>
      <c r="C837" s="0" t="s">
        <v>2808</v>
      </c>
      <c r="D837" s="0" t="n">
        <v>3</v>
      </c>
      <c r="E837" s="0" t="str">
        <f aca="false">IFERROR(IFERROR(REPLACE(C837,SEARCH($E$1,C837,1),LEN($E$1),""),REPLACE(C837,SEARCH($F$1,C837,1),LEN($F$1),"")),C837)</f>
        <v>www.studentsreview.com/viewprofile.php3?k=1063225716&amp;u=196</v>
      </c>
      <c r="F837" s="0" t="str">
        <f aca="false">REPLACE(E837,SEARCH("/",E837,1),LEN(E837),"")</f>
        <v>www.studentsreview.com</v>
      </c>
      <c r="G837" s="0" t="n">
        <f aca="false">IF(F837="www.studentcrowd.com",D837*2/10,IF(F837="www.studentsreview.com",D837*2.5/10,"ERROR"))</f>
        <v>0.75</v>
      </c>
      <c r="H837" s="0" t="str">
        <f aca="false">VLOOKUP(G837,Sheet2!$A$1:$B$8,2,0)</f>
        <v>good</v>
      </c>
      <c r="I837" s="0" t="str">
        <f aca="false">"{""classes"":["""&amp;H837&amp;"""],""text"":"""&amp;A837&amp;"""},"</f>
        <v>{"classes":["good"],"text":"Electrical Engineering  This Major's Salary over time I picked Stanford over Harvard and MIT, and I'm really glad I did! I'm learning so much from my professors, my classmates, and especially from the people I'm living with. There's a really diverse group of people on campus, and befriending all the people in my dorm last year was an incredible experience.The academic life here is really tough, especially if you're one of Stanford's  techies,  or science/engineering students. The  fuzzies,  i.e. the arts/humanities students, have it easier, but they still work hard. Life in general is pretty good. Our dorms are spacious, well lit, and clean.  Compare our dorms with Berkeley's if you want to see a night vs. day kind of difference . The campus is incredibly beautiful, and it really makes a difference in your mood when you have to walk or bike from one area on campus to another in a welcoming, aesthetically pleasing environment. The surrounding area isn't all that exciting, but Palo Alto is a nice place to catch dinner if you want to get off campus. The school is pretty generous with financial aid, and I got a great package - a couple thousand more than I got from either Harvard or MIT. The only thing that can get kind of annoying is the fact that the student spaces on campus, while plentiful, is somewhat old. The student government is talking about building a new student center to replace Tressider, our current one. But I don't know if that's going to happen for another year or so. Oh and one more thing: Berkeley students like to give Stanford students a hard time. They call us arrogant, spoiled, etc. Well, I won't deny that there are some people like that on our campus as there are at every other college across the United States. But then again, they're just bitter that they didn't get into Stanford. Really, really bitter. For all of you who aren't familiar with this relationship between the two schools, think of the relationship between the United States and France. One is a superpower and the other likes to be a pain in the rear. Berkeley is like France - the angry, resentful has-beens."},</v>
      </c>
    </row>
    <row r="838" customFormat="false" ht="12.8" hidden="false" customHeight="false" outlineLevel="0" collapsed="false">
      <c r="A838" s="0" t="s">
        <v>2809</v>
      </c>
      <c r="B838" s="0" t="s">
        <v>2689</v>
      </c>
      <c r="C838" s="0" t="s">
        <v>2810</v>
      </c>
      <c r="D838" s="0" t="n">
        <v>3</v>
      </c>
      <c r="E838" s="0" t="str">
        <f aca="false">IFERROR(IFERROR(REPLACE(C838,SEARCH($E$1,C838,1),LEN($E$1),""),REPLACE(C838,SEARCH($F$1,C838,1),LEN($F$1),"")),C838)</f>
        <v>www.studentsreview.com/viewprofile.php3?k=1063216183&amp;u=196</v>
      </c>
      <c r="F838" s="0" t="str">
        <f aca="false">REPLACE(E838,SEARCH("/",E838,1),LEN(E838),"")</f>
        <v>www.studentsreview.com</v>
      </c>
      <c r="G838" s="0" t="n">
        <f aca="false">IF(F838="www.studentcrowd.com",D838*2/10,IF(F838="www.studentsreview.com",D838*2.5/10,"ERROR"))</f>
        <v>0.75</v>
      </c>
      <c r="H838" s="0" t="str">
        <f aca="false">VLOOKUP(G838,Sheet2!$A$1:$B$8,2,0)</f>
        <v>good</v>
      </c>
      <c r="I838" s="0" t="str">
        <f aca="false">"{""classes"":["""&amp;H838&amp;"""],""text"":"""&amp;A838&amp;"""},"</f>
        <v>{"classes":["good"],"text":"Computer Science  This Major's Salary over time I had a ton of choices at the end of my senior yearвЂ¦one year later, I can be confident in saying that I picked the right school. The campus is beautiful and the people are from everywhere and very nice. My first computer science class was sort of a make or break experimentвЂ”did I like programming? Did I like the department, etc. But my professor was great-funny, engaging, and informative-and my TA was also very accessible and helpful. Just like the name suggests, TAs never TEACH a class at Stanford. Instead, they help convey complex ideas and thoughts in a smaller setting that's more conducive to questions. The only thing I really don't like about Stanford is the townвЂ”Pallo Alto. It's so boring and upscale. It really makes me miss my hometown.Be sure to get involved, though, and you'll never be bored. There's so much to see and do on campus. "},</v>
      </c>
    </row>
    <row r="839" customFormat="false" ht="12.8" hidden="false" customHeight="false" outlineLevel="0" collapsed="false">
      <c r="A839" s="0" t="s">
        <v>2811</v>
      </c>
      <c r="B839" s="0" t="s">
        <v>2689</v>
      </c>
      <c r="C839" s="0" t="s">
        <v>2812</v>
      </c>
      <c r="D839" s="0" t="n">
        <v>3</v>
      </c>
      <c r="E839" s="0" t="str">
        <f aca="false">IFERROR(IFERROR(REPLACE(C839,SEARCH($E$1,C839,1),LEN($E$1),""),REPLACE(C839,SEARCH($F$1,C839,1),LEN($F$1),"")),C839)</f>
        <v>www.studentsreview.com/viewprofile.php3?k=1063136695&amp;u=196</v>
      </c>
      <c r="F839" s="0" t="str">
        <f aca="false">REPLACE(E839,SEARCH("/",E839,1),LEN(E839),"")</f>
        <v>www.studentsreview.com</v>
      </c>
      <c r="G839" s="0" t="n">
        <f aca="false">IF(F839="www.studentcrowd.com",D839*2/10,IF(F839="www.studentsreview.com",D839*2.5/10,"ERROR"))</f>
        <v>0.75</v>
      </c>
      <c r="H839" s="0" t="str">
        <f aca="false">VLOOKUP(G839,Sheet2!$A$1:$B$8,2,0)</f>
        <v>good</v>
      </c>
      <c r="I839" s="0" t="str">
        <f aca="false">"{""classes"":["""&amp;H839&amp;"""],""text"":"""&amp;A839&amp;"""},"</f>
        <v>{"classes":["good"],"text":"Economics  This Major's Salary over time I've totally enjoyed my two years at Stanford. I'm really glad I chose to go there instead of the east coast ivies I got into. Having lived and grown up in Westchester, NY my entire life, I can really appreciate how getting out of that Chote/Rye Country Day/Horace Mann atmosphere has done wonders for my outlook on life. The quality of life is incredible, seeing as how the dorms are almost all new  thanks to an ongoing $1.2 billion project called the CIP or Capital Improvement Project , the food is good  though not Cornell good , and the weatherвЂ¦ well, lets just say during the winter of 02'-03' when the Northeast was buried in snow, I was walking around campus in a T-shirt and khakis. The academics are also uniformly incredible, with the notable exception of our music and arts departments. The engineering school is second to none, and having taken a bunch of Comp Sci classes and an electrical engineering class, I can totally understand how Silicon Valley sprung up around Stanford. Economics, Poli Sci, History, and psychology are also amazing departments, with profs like Ken Arrow, Zimbardo, and other huge names. The only real beef that I have with the school is that the surrounding area isn't as fun as say Boston or D.C.  two notoriously fun college cities , because Stanford is nestled in the middle of a suburb. That means for out of state students like me, getting off campus can be tough if you don't have a car. Other than that though, I've loved my time out there, and I'm looking forward to another two great years! "},</v>
      </c>
    </row>
    <row r="840" customFormat="false" ht="12.8" hidden="false" customHeight="false" outlineLevel="0" collapsed="false">
      <c r="A840" s="0" t="s">
        <v>2813</v>
      </c>
      <c r="B840" s="0" t="s">
        <v>2689</v>
      </c>
      <c r="C840" s="0" t="s">
        <v>2814</v>
      </c>
      <c r="D840" s="0" t="n">
        <v>3</v>
      </c>
      <c r="E840" s="0" t="str">
        <f aca="false">IFERROR(IFERROR(REPLACE(C840,SEARCH($E$1,C840,1),LEN($E$1),""),REPLACE(C840,SEARCH($F$1,C840,1),LEN($F$1),"")),C840)</f>
        <v>www.studentsreview.com/viewprofile.php3?k=1062921990&amp;u=196</v>
      </c>
      <c r="F840" s="0" t="str">
        <f aca="false">REPLACE(E840,SEARCH("/",E840,1),LEN(E840),"")</f>
        <v>www.studentsreview.com</v>
      </c>
      <c r="G840" s="0" t="n">
        <f aca="false">IF(F840="www.studentcrowd.com",D840*2/10,IF(F840="www.studentsreview.com",D840*2.5/10,"ERROR"))</f>
        <v>0.75</v>
      </c>
      <c r="H840" s="0" t="str">
        <f aca="false">VLOOKUP(G840,Sheet2!$A$1:$B$8,2,0)</f>
        <v>good</v>
      </c>
      <c r="I840" s="0" t="str">
        <f aca="false">"{""classes"":["""&amp;H840&amp;"""],""text"":"""&amp;A840&amp;"""},"</f>
        <v>{"classes":["good"],"text":"Computer Engineering  This Major's Salary over time Stanford is an amazing place to go to school, the experience is undoubtedly the greatest in my life.  You have to be able to deal with the  intemedation factor  but other than that there are GREAT people there for you to just sit back and learn from."},</v>
      </c>
    </row>
    <row r="841" customFormat="false" ht="12.8" hidden="false" customHeight="false" outlineLevel="0" collapsed="false">
      <c r="A841" s="0" t="s">
        <v>2815</v>
      </c>
      <c r="B841" s="0" t="s">
        <v>2689</v>
      </c>
      <c r="C841" s="0" t="s">
        <v>2816</v>
      </c>
      <c r="D841" s="0" t="n">
        <v>3</v>
      </c>
      <c r="E841" s="0" t="str">
        <f aca="false">IFERROR(IFERROR(REPLACE(C841,SEARCH($E$1,C841,1),LEN($E$1),""),REPLACE(C841,SEARCH($F$1,C841,1),LEN($F$1),"")),C841)</f>
        <v>www.studentsreview.com/viewprofile.php3?k=1062097190&amp;u=196</v>
      </c>
      <c r="F841" s="0" t="str">
        <f aca="false">REPLACE(E841,SEARCH("/",E841,1),LEN(E841),"")</f>
        <v>www.studentsreview.com</v>
      </c>
      <c r="G841" s="0" t="n">
        <f aca="false">IF(F841="www.studentcrowd.com",D841*2/10,IF(F841="www.studentsreview.com",D841*2.5/10,"ERROR"))</f>
        <v>0.75</v>
      </c>
      <c r="H841" s="0" t="str">
        <f aca="false">VLOOKUP(G841,Sheet2!$A$1:$B$8,2,0)</f>
        <v>good</v>
      </c>
      <c r="I841" s="0" t="str">
        <f aca="false">"{""classes"":["""&amp;H841&amp;"""],""text"":"""&amp;A841&amp;"""},"</f>
        <v>{"classes":["good"],"text":"Computer Science  This Major's Salary over time Despite the economy, being here in Silicon Valley as a comp-sci major in a thrill. I love Stanford - best education, best sports, best everything!"},</v>
      </c>
    </row>
    <row r="842" customFormat="false" ht="12.8" hidden="false" customHeight="false" outlineLevel="0" collapsed="false">
      <c r="A842" s="0" t="s">
        <v>2817</v>
      </c>
      <c r="B842" s="0" t="s">
        <v>2689</v>
      </c>
      <c r="C842" s="0" t="s">
        <v>2818</v>
      </c>
      <c r="D842" s="0" t="n">
        <v>3</v>
      </c>
      <c r="E842" s="0" t="str">
        <f aca="false">IFERROR(IFERROR(REPLACE(C842,SEARCH($E$1,C842,1),LEN($E$1),""),REPLACE(C842,SEARCH($F$1,C842,1),LEN($F$1),"")),C842)</f>
        <v>www.studentsreview.com/viewprofile.php3?k=1062058908&amp;u=196</v>
      </c>
      <c r="F842" s="0" t="str">
        <f aca="false">REPLACE(E842,SEARCH("/",E842,1),LEN(E842),"")</f>
        <v>www.studentsreview.com</v>
      </c>
      <c r="G842" s="0" t="n">
        <f aca="false">IF(F842="www.studentcrowd.com",D842*2/10,IF(F842="www.studentsreview.com",D842*2.5/10,"ERROR"))</f>
        <v>0.75</v>
      </c>
      <c r="H842" s="0" t="str">
        <f aca="false">VLOOKUP(G842,Sheet2!$A$1:$B$8,2,0)</f>
        <v>good</v>
      </c>
      <c r="I842" s="0" t="str">
        <f aca="false">"{""classes"":["""&amp;H842&amp;"""],""text"":"""&amp;A842&amp;"""},"</f>
        <v>{"classes":["good"],"text":"Economics  This Major's Salary over time What other school can you name that can boast both MIT and Harvard as equal competitors?This school is so full of life, and the classes are more than I could have hoped for: Challenging, inspiring, and actually worth the insane tuition.  Financial aid is good, though . Also there is immense diversity, both in terms of ethnicity and intellectual interests; and continuous  interaction between different people. If you're given the chance, come to Stanford. You won't regret it."},</v>
      </c>
    </row>
    <row r="843" customFormat="false" ht="12.8" hidden="false" customHeight="false" outlineLevel="0" collapsed="false">
      <c r="A843" s="0" t="s">
        <v>2819</v>
      </c>
      <c r="B843" s="0" t="s">
        <v>2689</v>
      </c>
      <c r="C843" s="0" t="s">
        <v>2820</v>
      </c>
      <c r="D843" s="0" t="n">
        <v>3</v>
      </c>
      <c r="E843" s="0" t="str">
        <f aca="false">IFERROR(IFERROR(REPLACE(C843,SEARCH($E$1,C843,1),LEN($E$1),""),REPLACE(C843,SEARCH($F$1,C843,1),LEN($F$1),"")),C843)</f>
        <v>www.studentsreview.com/viewprofile.php3?k=1062058149&amp;u=196</v>
      </c>
      <c r="F843" s="0" t="str">
        <f aca="false">REPLACE(E843,SEARCH("/",E843,1),LEN(E843),"")</f>
        <v>www.studentsreview.com</v>
      </c>
      <c r="G843" s="0" t="n">
        <f aca="false">IF(F843="www.studentcrowd.com",D843*2/10,IF(F843="www.studentsreview.com",D843*2.5/10,"ERROR"))</f>
        <v>0.75</v>
      </c>
      <c r="H843" s="0" t="str">
        <f aca="false">VLOOKUP(G843,Sheet2!$A$1:$B$8,2,0)</f>
        <v>good</v>
      </c>
      <c r="I843" s="0" t="str">
        <f aca="false">"{""classes"":["""&amp;H843&amp;"""],""text"":"""&amp;A843&amp;"""},"</f>
        <v>{"classes":["good"],"text":"Public Policy  This Major's Salary over time This university is truly amazing. Upon coming here, I don't think I realized just how passionate people can be for academics, and how much can be learned in-depth at the college level. The people here are intensely devoted to some field or another, whether it be music composition, computer science, or Greek literature. Academics here mean so much than grades, the students and professors mull over problems or research issues tirelessly and with genuine interest.Having visited other schools  esp. those on the east coast , I think our warm and relaxed atmosphere helps to keep everyone humble, open, friendly, and passionate. This is not at all an elitist place, and no one is uptight or competitive. As quixotic as it may sound, we really are all here for the pursuit of higher learningвЂ”and there is no better place than Stanford to give you the opportunities to explore your passions. The campus is really safe, so you can wander about  at any hour  as you please without worry. One thing to remember thoughвЂ”biking is almost necessary here  hey, it also keeps everyone fit! . The campus is enormousвЂ”sometimes classes are literally miles apart. You can definitely walk if you'd really like, but biking seems to be the prominent and most efficient means of travel. It's also relaxing, since the campus is so scenic and the weather is always wonderful.All right, I apologize for my verbose language. I hope you find a school that you will love and that will enable you to develop your interests! Remember that there are great people at every school. For me, Stanford has been an incredible experience and I wholeheartedly recommend this place to anyone considering it. "},</v>
      </c>
    </row>
    <row r="844" customFormat="false" ht="12.8" hidden="false" customHeight="false" outlineLevel="0" collapsed="false">
      <c r="A844" s="0" t="s">
        <v>2821</v>
      </c>
      <c r="B844" s="0" t="s">
        <v>2689</v>
      </c>
      <c r="C844" s="0" t="s">
        <v>2822</v>
      </c>
      <c r="D844" s="0" t="n">
        <v>3</v>
      </c>
      <c r="E844" s="0" t="str">
        <f aca="false">IFERROR(IFERROR(REPLACE(C844,SEARCH($E$1,C844,1),LEN($E$1),""),REPLACE(C844,SEARCH($F$1,C844,1),LEN($F$1),"")),C844)</f>
        <v>www.studentsreview.com/viewprofile.php3?k=1061323734&amp;u=196</v>
      </c>
      <c r="F844" s="0" t="str">
        <f aca="false">REPLACE(E844,SEARCH("/",E844,1),LEN(E844),"")</f>
        <v>www.studentsreview.com</v>
      </c>
      <c r="G844" s="0" t="n">
        <f aca="false">IF(F844="www.studentcrowd.com",D844*2/10,IF(F844="www.studentsreview.com",D844*2.5/10,"ERROR"))</f>
        <v>0.75</v>
      </c>
      <c r="H844" s="0" t="str">
        <f aca="false">VLOOKUP(G844,Sheet2!$A$1:$B$8,2,0)</f>
        <v>good</v>
      </c>
      <c r="I844" s="0" t="str">
        <f aca="false">"{""classes"":["""&amp;H844&amp;"""],""text"":"""&amp;A844&amp;"""},"</f>
        <v>{"classes":["good"],"text":"Undecided  This Major's Salary over time The only turn-away from this school is that it is a half hour from the beach rather than a couple minutes."},</v>
      </c>
    </row>
    <row r="845" customFormat="false" ht="12.8" hidden="false" customHeight="false" outlineLevel="0" collapsed="false">
      <c r="A845" s="0" t="s">
        <v>2823</v>
      </c>
      <c r="B845" s="0" t="s">
        <v>2689</v>
      </c>
      <c r="C845" s="0" t="s">
        <v>2824</v>
      </c>
      <c r="D845" s="0" t="n">
        <v>3</v>
      </c>
      <c r="E845" s="0" t="str">
        <f aca="false">IFERROR(IFERROR(REPLACE(C845,SEARCH($E$1,C845,1),LEN($E$1),""),REPLACE(C845,SEARCH($F$1,C845,1),LEN($F$1),"")),C845)</f>
        <v>www.studentsreview.com/viewprofile.php3?k=1060858805&amp;u=196</v>
      </c>
      <c r="F845" s="0" t="str">
        <f aca="false">REPLACE(E845,SEARCH("/",E845,1),LEN(E845),"")</f>
        <v>www.studentsreview.com</v>
      </c>
      <c r="G845" s="0" t="n">
        <f aca="false">IF(F845="www.studentcrowd.com",D845*2/10,IF(F845="www.studentsreview.com",D845*2.5/10,"ERROR"))</f>
        <v>0.75</v>
      </c>
      <c r="H845" s="0" t="str">
        <f aca="false">VLOOKUP(G845,Sheet2!$A$1:$B$8,2,0)</f>
        <v>good</v>
      </c>
      <c r="I845" s="0" t="str">
        <f aca="false">"{""classes"":["""&amp;H845&amp;"""],""text"":"""&amp;A845&amp;"""},"</f>
        <v>{"classes":["good"],"text":"English  This Major's Salary over time Stanford will expose you to dimensions of the world you won't find in many other places.  Having lunch with a professor who has made groundbreaking contributions to his or her field is a humbling yet common occurence.  If you have the opportunity to come here, I strongly suggest you take it."},</v>
      </c>
    </row>
    <row r="846" customFormat="false" ht="12.8" hidden="false" customHeight="false" outlineLevel="0" collapsed="false">
      <c r="A846" s="0" t="s">
        <v>2825</v>
      </c>
      <c r="B846" s="0" t="s">
        <v>2689</v>
      </c>
      <c r="C846" s="0" t="s">
        <v>2826</v>
      </c>
      <c r="D846" s="0" t="n">
        <v>3</v>
      </c>
      <c r="E846" s="0" t="str">
        <f aca="false">IFERROR(IFERROR(REPLACE(C846,SEARCH($E$1,C846,1),LEN($E$1),""),REPLACE(C846,SEARCH($F$1,C846,1),LEN($F$1),"")),C846)</f>
        <v>www.studentsreview.com/viewprofile.php3?k=1058958111&amp;u=196</v>
      </c>
      <c r="F846" s="0" t="str">
        <f aca="false">REPLACE(E846,SEARCH("/",E846,1),LEN(E846),"")</f>
        <v>www.studentsreview.com</v>
      </c>
      <c r="G846" s="0" t="n">
        <f aca="false">IF(F846="www.studentcrowd.com",D846*2/10,IF(F846="www.studentsreview.com",D846*2.5/10,"ERROR"))</f>
        <v>0.75</v>
      </c>
      <c r="H846" s="0" t="str">
        <f aca="false">VLOOKUP(G846,Sheet2!$A$1:$B$8,2,0)</f>
        <v>good</v>
      </c>
      <c r="I846" s="0" t="str">
        <f aca="false">"{""classes"":["""&amp;H846&amp;"""],""text"":"""&amp;A846&amp;"""},"</f>
        <v>{"classes":["good"],"text":"Other  This Major's Salary over time This is an amazing university. Beware of those grade inflation articles though, it's all but true nowadays. The campus is huge, which means you have to get a bike and sometimes it's a hassle to get to class far away  especially in the winter rain . However academics-wise, this place is wonderful and inspiring. Lots of caring students,tooвЂ”and public service opportunities abound.One thing to remember: Cal sucks!"},</v>
      </c>
    </row>
    <row r="847" customFormat="false" ht="12.8" hidden="false" customHeight="false" outlineLevel="0" collapsed="false">
      <c r="A847" s="0" t="s">
        <v>2827</v>
      </c>
      <c r="B847" s="0" t="s">
        <v>2689</v>
      </c>
      <c r="C847" s="0" t="s">
        <v>2828</v>
      </c>
      <c r="D847" s="0" t="n">
        <v>3</v>
      </c>
      <c r="E847" s="0" t="str">
        <f aca="false">IFERROR(IFERROR(REPLACE(C847,SEARCH($E$1,C847,1),LEN($E$1),""),REPLACE(C847,SEARCH($F$1,C847,1),LEN($F$1),"")),C847)</f>
        <v>www.studentsreview.com/viewprofile.php3?k=1053601943&amp;u=196</v>
      </c>
      <c r="F847" s="0" t="str">
        <f aca="false">REPLACE(E847,SEARCH("/",E847,1),LEN(E847),"")</f>
        <v>www.studentsreview.com</v>
      </c>
      <c r="G847" s="0" t="n">
        <f aca="false">IF(F847="www.studentcrowd.com",D847*2/10,IF(F847="www.studentsreview.com",D847*2.5/10,"ERROR"))</f>
        <v>0.75</v>
      </c>
      <c r="H847" s="0" t="str">
        <f aca="false">VLOOKUP(G847,Sheet2!$A$1:$B$8,2,0)</f>
        <v>good</v>
      </c>
      <c r="I847" s="0" t="str">
        <f aca="false">"{""classes"":["""&amp;H847&amp;"""],""text"":"""&amp;A847&amp;"""},"</f>
        <v>{"classes":["good"],"text":"Engineering Department  This Major's Salary over time wonderful place to be.  wonderful place to be from.  "},</v>
      </c>
    </row>
    <row r="848" customFormat="false" ht="12.8" hidden="false" customHeight="false" outlineLevel="0" collapsed="false">
      <c r="A848" s="0" t="s">
        <v>2829</v>
      </c>
      <c r="B848" s="0" t="s">
        <v>2689</v>
      </c>
      <c r="C848" s="0" t="s">
        <v>2830</v>
      </c>
      <c r="D848" s="0" t="n">
        <v>2</v>
      </c>
      <c r="E848" s="0" t="str">
        <f aca="false">IFERROR(IFERROR(REPLACE(C848,SEARCH($E$1,C848,1),LEN($E$1),""),REPLACE(C848,SEARCH($F$1,C848,1),LEN($F$1),"")),C848)</f>
        <v>www.studentsreview.com/viewprofile.php3?k=1046795391&amp;u=196</v>
      </c>
      <c r="F848" s="0" t="str">
        <f aca="false">REPLACE(E848,SEARCH("/",E848,1),LEN(E848),"")</f>
        <v>www.studentsreview.com</v>
      </c>
      <c r="G848" s="0" t="n">
        <f aca="false">IF(F848="www.studentcrowd.com",D848*2/10,IF(F848="www.studentsreview.com",D848*2.5/10,"ERROR"))</f>
        <v>0.5</v>
      </c>
      <c r="H848" s="0" t="str">
        <f aca="false">VLOOKUP(G848,Sheet2!$A$1:$B$8,2,0)</f>
        <v>middle</v>
      </c>
      <c r="I848" s="0" t="str">
        <f aca="false">"{""classes"":["""&amp;H848&amp;"""],""text"":"""&amp;A848&amp;"""},"</f>
        <v>{"classes":["middle"],"text":"Biology  This Major's Salary over time Stanford was the best years of my life. I was constantly challenged in the classroom, and much more so during late night discussions in the dorm hallways. I have met incredible people and it's been a humbling experience. Go if you can, it will change your life. I am in grad school now somewhere else, and no other place is like Stanford. "},</v>
      </c>
    </row>
    <row r="849" customFormat="false" ht="12.8" hidden="false" customHeight="false" outlineLevel="0" collapsed="false">
      <c r="A849" s="0" t="s">
        <v>2831</v>
      </c>
      <c r="B849" s="0" t="s">
        <v>2689</v>
      </c>
      <c r="C849" s="0" t="s">
        <v>2832</v>
      </c>
      <c r="D849" s="0" t="n">
        <v>2</v>
      </c>
      <c r="E849" s="0" t="str">
        <f aca="false">IFERROR(IFERROR(REPLACE(C849,SEARCH($E$1,C849,1),LEN($E$1),""),REPLACE(C849,SEARCH($F$1,C849,1),LEN($F$1),"")),C849)</f>
        <v>www.studentsreview.com/viewprofile.php3?k=1044428125&amp;u=196</v>
      </c>
      <c r="F849" s="0" t="str">
        <f aca="false">REPLACE(E849,SEARCH("/",E849,1),LEN(E849),"")</f>
        <v>www.studentsreview.com</v>
      </c>
      <c r="G849" s="0" t="n">
        <f aca="false">IF(F849="www.studentcrowd.com",D849*2/10,IF(F849="www.studentsreview.com",D849*2.5/10,"ERROR"))</f>
        <v>0.5</v>
      </c>
      <c r="H849" s="0" t="str">
        <f aca="false">VLOOKUP(G849,Sheet2!$A$1:$B$8,2,0)</f>
        <v>middle</v>
      </c>
      <c r="I849" s="0" t="str">
        <f aca="false">"{""classes"":["""&amp;H849&amp;"""],""text"":"""&amp;A849&amp;"""},"</f>
        <v>{"classes":["middle"],"text":"Biology  This Major's Salary over time I loved Stanford, although my experience, at least the social side, was a bit different than many.  Being a granola-type, I lived in one of the international houses  Haus Mitteleuropa  and later in the vegetarian-concensus house  Columbae .  The friends and community I gained there has stayed with me throughout the years.  Also the skills I gained in a house devoted to concensus decision-making have helped me tremendously in my roles as team-leader and board chair.Academically, I got a lot out of Stanford, but I got this primarily from the Mechanical Engineering dept  I doubled in Bio and ME .  The ME dept was great and was really focused on undergrads.  Frankly, the Bio dept courses sucked and the Bio faculty seemed determined to avoid undergrads, but I made a real and 'undeterable' effort to do independent projects with the professors and got a lot out of those experiences."},</v>
      </c>
    </row>
    <row r="850" customFormat="false" ht="12.8" hidden="false" customHeight="false" outlineLevel="0" collapsed="false">
      <c r="A850" s="0" t="s">
        <v>2833</v>
      </c>
      <c r="B850" s="0" t="s">
        <v>2689</v>
      </c>
      <c r="C850" s="0" t="s">
        <v>2834</v>
      </c>
      <c r="D850" s="0" t="n">
        <v>1</v>
      </c>
      <c r="E850" s="0" t="str">
        <f aca="false">IFERROR(IFERROR(REPLACE(C850,SEARCH($E$1,C850,1),LEN($E$1),""),REPLACE(C850,SEARCH($F$1,C850,1),LEN($F$1),"")),C850)</f>
        <v>www.studentsreview.com/viewprofile.php3?k=1041989886&amp;u=196</v>
      </c>
      <c r="F850" s="0" t="str">
        <f aca="false">REPLACE(E850,SEARCH("/",E850,1),LEN(E850),"")</f>
        <v>www.studentsreview.com</v>
      </c>
      <c r="G850" s="0" t="n">
        <f aca="false">IF(F850="www.studentcrowd.com",D850*2/10,IF(F850="www.studentsreview.com",D850*2.5/10,"ERROR"))</f>
        <v>0.25</v>
      </c>
      <c r="H850" s="0" t="str">
        <f aca="false">VLOOKUP(G850,Sheet2!$A$1:$B$8,2,0)</f>
        <v>bad_plus</v>
      </c>
      <c r="I850" s="0" t="str">
        <f aca="false">"{""classes"":["""&amp;H850&amp;"""],""text"":"""&amp;A850&amp;"""},"</f>
        <v>{"classes":["bad_plus"],"text":"Math  This Major's Salary over time Do you still complain about the 2000 election?Are you a Democrat?Do you think Bill Clinton is God?Did you enjoy watching Elian Gonzalez get sent back to a Communist dictatorship?Are you against the war on terrorism?If you answered  yes  to one or all of the above questions, Stanford is for you! Stanford is a communist university, much like Cal-Berkeley and the other prestigious schools here in the U.S. Bottom line is, if you are a conservative, capitalist, opportunity-seeking individual, don't come to Stanford. Most of the idiots that go here never worked a day in their life or suffered through hardships, yet they think they know about issues such as the war on terrorism and other social issues  too many to name . One of the worst choices I made was to come here to this communist country disguised as a university; don't make the same mistake I made. Don't even consider Stanford. Go to Notre Dame, Boston College, or USC instead. I'll probably be transferring to USC in Fall 2003."},</v>
      </c>
    </row>
    <row r="851" customFormat="false" ht="12.8" hidden="false" customHeight="false" outlineLevel="0" collapsed="false">
      <c r="A851" s="0" t="s">
        <v>2835</v>
      </c>
      <c r="B851" s="0" t="s">
        <v>2689</v>
      </c>
      <c r="C851" s="0" t="s">
        <v>2836</v>
      </c>
      <c r="D851" s="0" t="n">
        <v>2</v>
      </c>
      <c r="E851" s="0" t="str">
        <f aca="false">IFERROR(IFERROR(REPLACE(C851,SEARCH($E$1,C851,1),LEN($E$1),""),REPLACE(C851,SEARCH($F$1,C851,1),LEN($F$1),"")),C851)</f>
        <v>www.studentsreview.com/viewprofile.php3?k=1012384815&amp;u=196</v>
      </c>
      <c r="F851" s="0" t="str">
        <f aca="false">REPLACE(E851,SEARCH("/",E851,1),LEN(E851),"")</f>
        <v>www.studentsreview.com</v>
      </c>
      <c r="G851" s="0" t="n">
        <f aca="false">IF(F851="www.studentcrowd.com",D851*2/10,IF(F851="www.studentsreview.com",D851*2.5/10,"ERROR"))</f>
        <v>0.5</v>
      </c>
      <c r="H851" s="0" t="str">
        <f aca="false">VLOOKUP(G851,Sheet2!$A$1:$B$8,2,0)</f>
        <v>middle</v>
      </c>
      <c r="I851" s="0" t="str">
        <f aca="false">"{""classes"":["""&amp;H851&amp;"""],""text"":"""&amp;A851&amp;"""},"</f>
        <v>{"classes":["middle"],"text":"Economics  This Major's Salary over time Having been admitted into Harvard, Princeton, Wharton and Cambridge, I picked Stanford. It was the most amazing time of my life. I met many wonderful people and was pushed. The experience really varies depending on what you want to get out of your 4  in my case, 3  years."},</v>
      </c>
    </row>
    <row r="852" customFormat="false" ht="12.8" hidden="false" customHeight="false" outlineLevel="0" collapsed="false">
      <c r="A852" s="0" t="s">
        <v>2837</v>
      </c>
      <c r="B852" s="0" t="s">
        <v>2689</v>
      </c>
      <c r="C852" s="0" t="s">
        <v>2838</v>
      </c>
      <c r="D852" s="0" t="n">
        <v>3</v>
      </c>
      <c r="E852" s="0" t="str">
        <f aca="false">IFERROR(IFERROR(REPLACE(C852,SEARCH($E$1,C852,1),LEN($E$1),""),REPLACE(C852,SEARCH($F$1,C852,1),LEN($F$1),"")),C852)</f>
        <v>www.studentsreview.com/viewprofile.php3?k=1010903023&amp;u=196</v>
      </c>
      <c r="F852" s="0" t="str">
        <f aca="false">REPLACE(E852,SEARCH("/",E852,1),LEN(E852),"")</f>
        <v>www.studentsreview.com</v>
      </c>
      <c r="G852" s="0" t="n">
        <f aca="false">IF(F852="www.studentcrowd.com",D852*2/10,IF(F852="www.studentsreview.com",D852*2.5/10,"ERROR"))</f>
        <v>0.75</v>
      </c>
      <c r="H852" s="0" t="str">
        <f aca="false">VLOOKUP(G852,Sheet2!$A$1:$B$8,2,0)</f>
        <v>good</v>
      </c>
      <c r="I852" s="0" t="str">
        <f aca="false">"{""classes"":["""&amp;H852&amp;"""],""text"":"""&amp;A852&amp;"""},"</f>
        <v>{"classes":["good"],"text":"Psychology  This Major's Salary over time Stanford was a key foundation to my success.  I remember sitting in Frost Amphitheater for Freshman Welcoming Ceremony  or whatever it was called!  and having the President tell us that we would be the leaders of our generation.  Many of us are.  Of course Stanford takes students with great potential who have already demonstrated success in life, but it provides an environment in which you can interact with other extremely bright and talented people including both students, faculty, alumni and visiting guests.  The atmosphere is serious, yet California laid-back to a degree  it's hard to get too worried about anything when it's sunny and 75 degrees, which it often is! .  But Stanford gave me a lot of self-confidence and polish, and continues to be a great benefit, especially when I meet fellow alumni who are always fascinating people who have had very interesting lives.  The networking is invaluable.  I would go there again in a heart beat, and wish I could do it all again!!!"},</v>
      </c>
    </row>
    <row r="853" customFormat="false" ht="12.8" hidden="false" customHeight="false" outlineLevel="0" collapsed="false">
      <c r="A853" s="0" t="s">
        <v>2842</v>
      </c>
      <c r="B853" s="0" t="s">
        <v>2840</v>
      </c>
      <c r="C853" s="0" t="s">
        <v>2843</v>
      </c>
      <c r="D853" s="0" t="n">
        <v>2</v>
      </c>
      <c r="E853" s="0" t="str">
        <f aca="false">IFERROR(IFERROR(REPLACE(C853,SEARCH($E$1,C853,1),LEN($E$1),""),REPLACE(C853,SEARCH($F$1,C853,1),LEN($F$1),"")),C853)</f>
        <v>www.studentsreview.com/viewprofile.php3?k=1370755553&amp;u=585</v>
      </c>
      <c r="F853" s="0" t="str">
        <f aca="false">REPLACE(E853,SEARCH("/",E853,1),LEN(E853),"")</f>
        <v>www.studentsreview.com</v>
      </c>
      <c r="G853" s="0" t="n">
        <f aca="false">IF(F853="www.studentcrowd.com",D853*2/10,IF(F853="www.studentsreview.com",D853*2.5/10,"ERROR"))</f>
        <v>0.5</v>
      </c>
      <c r="H853" s="0" t="str">
        <f aca="false">VLOOKUP(G853,Sheet2!$A$1:$B$8,2,0)</f>
        <v>middle</v>
      </c>
      <c r="I853" s="0" t="str">
        <f aca="false">"{""classes"":["""&amp;H853&amp;"""],""text"":"""&amp;A853&amp;"""},"</f>
        <v>{"classes":["middle"],"text":"Mechanical Engineering  This Major's Salary over time It's definitely a lot of work, but the experience is worth it."},</v>
      </c>
    </row>
    <row r="854" customFormat="false" ht="12.8" hidden="false" customHeight="false" outlineLevel="0" collapsed="false">
      <c r="A854" s="0" t="s">
        <v>2844</v>
      </c>
      <c r="B854" s="0" t="s">
        <v>2840</v>
      </c>
      <c r="C854" s="0" t="s">
        <v>2845</v>
      </c>
      <c r="D854" s="0" t="n">
        <v>3</v>
      </c>
      <c r="E854" s="0" t="str">
        <f aca="false">IFERROR(IFERROR(REPLACE(C854,SEARCH($E$1,C854,1),LEN($E$1),""),REPLACE(C854,SEARCH($F$1,C854,1),LEN($F$1),"")),C854)</f>
        <v>www.studentsreview.com/viewprofile.php3?k=1365004369&amp;u=585</v>
      </c>
      <c r="F854" s="0" t="str">
        <f aca="false">REPLACE(E854,SEARCH("/",E854,1),LEN(E854),"")</f>
        <v>www.studentsreview.com</v>
      </c>
      <c r="G854" s="0" t="n">
        <f aca="false">IF(F854="www.studentcrowd.com",D854*2/10,IF(F854="www.studentsreview.com",D854*2.5/10,"ERROR"))</f>
        <v>0.75</v>
      </c>
      <c r="H854" s="0" t="str">
        <f aca="false">VLOOKUP(G854,Sheet2!$A$1:$B$8,2,0)</f>
        <v>good</v>
      </c>
      <c r="I854" s="0" t="str">
        <f aca="false">"{""classes"":["""&amp;H854&amp;"""],""text"":"""&amp;A854&amp;"""},"</f>
        <v>{"classes":["good"],"text":"Physics  This Major's Salary over time I am currently a double major in physics and EECS about to graduate, so my experience has to be broken down by majors.Part I: the academicsA  Physics:  I found the physics department at MIT amazing. We have 70-80 physics majors each year, which means you'll always find other people to pset with easily, and makes the department devote a significant effort to make the undergrad education stellar.  In fact, they always try to have the best lecturers  Allan Adams, Alan Guth etcвЂ¦  in the undergrad class.  The major is really well thought out, especially their quantum sequence.  If you are planning to go to grad school, makes sure to take their WHOLE quantum sequence  8.04, 8.05, 8.06 .  They are life-changing classes.  The problem sets have consistently been enlightening, mind-opening and challenging but not impossible  ok, some of the grad psets i got might have been on the verge of impossible .  You will notice the smartest physics/math majors are also the most humble: this is one of the traits i liked best about MIT. In this pressure-cooker and purist environment, arrogance has no place. EECS:  Because the department is so large, the classes definitely will feel impersonal, until you hit your grad-level classes.  In general, i thought the intro classes well thought out, however i found significant complaints. This is because people come in with such a wide background  not knowing how to script  hello world  to having implemented as OS , that the experience depends highly on your starting level.  The gist of the education in EECS, however is the labs. I learnt much less from doing problem sets, or studying for finals  you still have to do that .  THe problem sets are less interesting and challenging, however the labs/projects will chew your soul, swallow it, digest it and regurgitate it.  Some of the grad-level projects are extremely time-consuming, but the feeling of satisfaction at the end will be proportional to the amount of frustration you felt while doing them.  If you are a hands-on person, the EECS department would definitely be a good fit.  I have mixed feelings about my education in this department, but overall, I will have to admit that studying EECS drastically the way I think about designing complex, real-world systems for the better.  Sometimes, i felt it was busy-work and overwhelming, but in the end, going through the the crap-work was necessary for my personal development.  Furthermore, the job opportunities for EECS at MIT are limitless.  I get spammed by internship offers from all kinds of places, and I don't even make particular efforts to get recruited.Other students:  I find it nice at MIT that students are a lot less likely to judge you.  You will find your typical jock, your cheerleader, but what is nice is they all minglebecause in the end, you are judged by your academics.  And you can be the most popular guy in high school, it doesn't matter when you come here if you are stuck on a differential equation. The students are extremely varied, probably moreso at MIT than at any other college campuses.There's definitely a minority  ~3%  that might have some type of social problem, and lock themselves up doing work. But the vast majority are humble, smart and engaging.  There's also a large culture of collaboration, of we are in this shit together, of us vs. MIT. Research:  The research opportunities are are definitely what you make of it.  I know people who put in more time into their research than their classes, and others who slack off and get nothing done.  But all of them had an easy time finding a group to work with.  Make sure you have the maturity to monitor yourself before you ask for a research position.  The problem is not that the professor will refuse, it is that he will give you so much freedom you might end up accomplishing nothing at all.  I personally prefer doing UROP's during the summer, since I'm so busy during the semester research is just not an option. Sports:  What is nice about sports is that while being at the lower end level  div III type , it makes it much easier for the typical undergrad to participate.  Something like 20% of MIT students do varsity sports. There are a lot of pick-up games of soccer, frisbee etc.. on Briggs field, especially during the spring/summer, so you will not get bored.Food: dining is good but really expensive because it is Cambridge.  I personally cook for myself, and there are plenty of places on campus for quick snacks.  This are could be improved though."},</v>
      </c>
    </row>
    <row r="855" customFormat="false" ht="12.8" hidden="false" customHeight="false" outlineLevel="0" collapsed="false">
      <c r="A855" s="0" t="s">
        <v>2846</v>
      </c>
      <c r="B855" s="0" t="s">
        <v>2840</v>
      </c>
      <c r="C855" s="0" t="s">
        <v>2847</v>
      </c>
      <c r="D855" s="0" t="n">
        <v>3</v>
      </c>
      <c r="E855" s="0" t="str">
        <f aca="false">IFERROR(IFERROR(REPLACE(C855,SEARCH($E$1,C855,1),LEN($E$1),""),REPLACE(C855,SEARCH($F$1,C855,1),LEN($F$1),"")),C855)</f>
        <v>www.studentsreview.com/viewprofile.php3?k=1350898158&amp;u=585</v>
      </c>
      <c r="F855" s="0" t="str">
        <f aca="false">REPLACE(E855,SEARCH("/",E855,1),LEN(E855),"")</f>
        <v>www.studentsreview.com</v>
      </c>
      <c r="G855" s="0" t="n">
        <f aca="false">IF(F855="www.studentcrowd.com",D855*2/10,IF(F855="www.studentsreview.com",D855*2.5/10,"ERROR"))</f>
        <v>0.75</v>
      </c>
      <c r="H855" s="0" t="str">
        <f aca="false">VLOOKUP(G855,Sheet2!$A$1:$B$8,2,0)</f>
        <v>good</v>
      </c>
      <c r="I855" s="0" t="str">
        <f aca="false">"{""classes"":["""&amp;H855&amp;"""],""text"":"""&amp;A855&amp;"""},"</f>
        <v>{"classes":["good"],"text":"Physics  This Major's Salary over time An application to MIT should /gush/ with your enthusiasm for what you love. One of my friends got in with an essay on her sock collection. If the admissions officer is grinning while reading yours, you're doing it right."},</v>
      </c>
    </row>
    <row r="856" customFormat="false" ht="12.8" hidden="false" customHeight="false" outlineLevel="0" collapsed="false">
      <c r="A856" s="0" t="s">
        <v>2848</v>
      </c>
      <c r="B856" s="0" t="s">
        <v>2840</v>
      </c>
      <c r="C856" s="0" t="s">
        <v>2849</v>
      </c>
      <c r="D856" s="0" t="n">
        <v>3</v>
      </c>
      <c r="E856" s="0" t="str">
        <f aca="false">IFERROR(IFERROR(REPLACE(C856,SEARCH($E$1,C856,1),LEN($E$1),""),REPLACE(C856,SEARCH($F$1,C856,1),LEN($F$1),"")),C856)</f>
        <v>www.studentsreview.com/viewprofile.php3?k=1344667549&amp;u=585</v>
      </c>
      <c r="F856" s="0" t="str">
        <f aca="false">REPLACE(E856,SEARCH("/",E856,1),LEN(E856),"")</f>
        <v>www.studentsreview.com</v>
      </c>
      <c r="G856" s="0" t="n">
        <f aca="false">IF(F856="www.studentcrowd.com",D856*2/10,IF(F856="www.studentsreview.com",D856*2.5/10,"ERROR"))</f>
        <v>0.75</v>
      </c>
      <c r="H856" s="0" t="str">
        <f aca="false">VLOOKUP(G856,Sheet2!$A$1:$B$8,2,0)</f>
        <v>good</v>
      </c>
      <c r="I856" s="0" t="str">
        <f aca="false">"{""classes"":["""&amp;H856&amp;"""],""text"":"""&amp;A856&amp;"""},"</f>
        <v>{"classes":["good"],"text":"Physics  This Major's Salary over time MIT provides amazing opportunities if you're the type to take advantage of them.  First semester can be tough, as many brilliant students have to learn how to study for the first time once they're in a class of nearly all brilliant students and a professor who expects that.  It's definitely not meant for everybody, but for the highly intelligent and hard working, it can't be beat.  "},</v>
      </c>
    </row>
    <row r="857" customFormat="false" ht="12.8" hidden="false" customHeight="false" outlineLevel="0" collapsed="false">
      <c r="A857" s="0" t="s">
        <v>2850</v>
      </c>
      <c r="B857" s="0" t="s">
        <v>2840</v>
      </c>
      <c r="C857" s="0" t="s">
        <v>2851</v>
      </c>
      <c r="D857" s="0" t="n">
        <v>3</v>
      </c>
      <c r="E857" s="0" t="str">
        <f aca="false">IFERROR(IFERROR(REPLACE(C857,SEARCH($E$1,C857,1),LEN($E$1),""),REPLACE(C857,SEARCH($F$1,C857,1),LEN($F$1),"")),C857)</f>
        <v>www.studentsreview.com/viewprofile.php3?k=1317659842&amp;u=585</v>
      </c>
      <c r="F857" s="0" t="str">
        <f aca="false">REPLACE(E857,SEARCH("/",E857,1),LEN(E857),"")</f>
        <v>www.studentsreview.com</v>
      </c>
      <c r="G857" s="0" t="n">
        <f aca="false">IF(F857="www.studentcrowd.com",D857*2/10,IF(F857="www.studentsreview.com",D857*2.5/10,"ERROR"))</f>
        <v>0.75</v>
      </c>
      <c r="H857" s="0" t="str">
        <f aca="false">VLOOKUP(G857,Sheet2!$A$1:$B$8,2,0)</f>
        <v>good</v>
      </c>
      <c r="I857" s="0" t="str">
        <f aca="false">"{""classes"":["""&amp;H857&amp;"""],""text"":"""&amp;A857&amp;"""},"</f>
        <v>{"classes":["good"],"text":"Computer Science  This Major's Salary over time Dude, MIT Rocks.Ok, now that I have that out of the way, and anyone who judges reviews by the first line has stopped reading:  MIT is actually pretty good.  The coursework is difficult, true, and it can feel like you're drowning, but overall the experience can actually be pretty positive.First, you have to make sure that you have good friends; a good support group.  It may seem like you won't have time at MIT for friends and fun, but it's critical that you don't just lock yourself away and expect to succeed in isolation.  That's a surefire way to go crazy.  Trust me - I did.  I had to drop out  medical leave of absence .  However, unlike  at least  one of the previous posters, the deans were very helpful and supportive of me getting back in, once I got therapy and help and showed I had a support network and proper plans in place.  They want you to succeed  they want every student to succeed , but not at the cost of your health.  [Sidebar: Whether that comes from truly caring about students or a fear of lawsuits, I could not say.]I got back in after taking 2 years off, finished off my degree, and learned a lot from the experience.  If you take things to excess, whether studying or partying, you'll regret it.  If you survive MIT, anything the  real world  throws at you will be a piece of cake.  On an unrelated note to all of this, I found that, like anywhere, most of the professors were helpful, but some decidedly sucked.  Most of the TA's had open door policies, but some were jealous a-holes and would mark bright students down  easy to get around if you just acted fumbling around them as asked for help  for minor errors.  Most of the students are very friendly and feel just as unsure as you  or anyone , but some are arrogant snobs who need their kneecaps kicked in.There's not going to be a one-size-fits-all experience, but as long as you find people with similar interests, you work diligently, but not all-consumingly  not a word, I know  at your studies, and you ensure that above all, you take care of yourself, going to MIT will be one of the best experiences of your life.And the fact that it's right next to Boston doesn't hurt either. "},</v>
      </c>
    </row>
    <row r="858" customFormat="false" ht="12.8" hidden="false" customHeight="false" outlineLevel="0" collapsed="false">
      <c r="A858" s="0" t="s">
        <v>2852</v>
      </c>
      <c r="B858" s="0" t="s">
        <v>2840</v>
      </c>
      <c r="C858" s="0" t="s">
        <v>2853</v>
      </c>
      <c r="D858" s="0" t="n">
        <v>2</v>
      </c>
      <c r="E858" s="0" t="str">
        <f aca="false">IFERROR(IFERROR(REPLACE(C858,SEARCH($E$1,C858,1),LEN($E$1),""),REPLACE(C858,SEARCH($F$1,C858,1),LEN($F$1),"")),C858)</f>
        <v>www.studentsreview.com/viewprofile.php3?k=1314101175&amp;u=585</v>
      </c>
      <c r="F858" s="0" t="str">
        <f aca="false">REPLACE(E858,SEARCH("/",E858,1),LEN(E858),"")</f>
        <v>www.studentsreview.com</v>
      </c>
      <c r="G858" s="0" t="n">
        <f aca="false">IF(F858="www.studentcrowd.com",D858*2/10,IF(F858="www.studentsreview.com",D858*2.5/10,"ERROR"))</f>
        <v>0.5</v>
      </c>
      <c r="H858" s="0" t="str">
        <f aca="false">VLOOKUP(G858,Sheet2!$A$1:$B$8,2,0)</f>
        <v>middle</v>
      </c>
      <c r="I858" s="0" t="str">
        <f aca="false">"{""classes"":["""&amp;H858&amp;"""],""text"":"""&amp;A858&amp;"""},"</f>
        <v>{"classes":["middle"],"text":"Computer Engineering  This Major's Salary over time MIT has a great deal to offer, all of which with strings attached.  If you're smart, hard-working, savvy about recruiting, and perhaps a bit lucky, you can get into essentially any field you want.  Top tech company, done.  I-banking, done.  Management consulting, done.  Entrepreneurship, finance, top grad/med/law school, you name it, done.   A word to the ambitious: these are the best options, and you should pick one of them.   It won't guarantee you a private island and a multi-national conglomerate if you don't already have a lot of family moneyвЂ”but to the extent that going to a good college can help you get ahead in life, the world is your oyster.  As long as you don't screw up.  Even if you're a bit lazier, you'll still be essentially recession-proof with a C.S. degree and a decent GPA, although you'd better be alright with being a normal engineer for the rest of your life if you do choose that path.While you're here, you'll be able to meet a vast array of incredibly intelligent and accomplished people.  You will probably form deeper connections with other MIT students than you ever did with your classmates in high school, with a possible exception if you went to an elite one.   A significant portion of the student body did, public or private, so you'll see a lot of old friends here if this is youвЂ”although you already knew that if you did.   Putting some extra effort into networking will benefit both your happiness and your career, and all it takes is a little bit of practice at starting conversations.Coming here will also show you how the world works.  You will learn as much from talking to other students as you will in your classes, and by the time you graduate, you'll be able to competently discuss almost any subject of importance.  You will learn the nuances of politics in an environment in which almost everyone is as smart as you are, and you will have a much more difficult time trying to lead organizations than in high school if that's your thing.  But, upon graduation, you will also be miles ahead of someone who had an easier time with this at a less selective school.Be prepared to pull all-nighters regularly.  Expect a workload that can be utterly, shockingly unhealthy, although this doesn't usually start until around sophomore year.  Expect to get sick more often from the physical stress.  Expect for no one in your academic life to care when you do.  Expect to feel like you got hit by a bulldozer every morning you get up after sleeping for two hours, if at all, and hope that it doesn't happen enough times in succession that you end up sleeping through an exam  see  screw up  above .  If you try to cheat the system with caffeine or other stimulants, expect to become physically addicted to them.  Sleep deprivation is a matter of culture here; it is literally a running joke.  But it won't be like this every single day, and afterwards, the rest of your working life will feel a bit like a vacation.  You'll be surprised at how much you're able to accomplish.Be prepared to sometimes have no idea how to solve a given problem, and be prepared when none of the TAs give useful advice and the response from some students who might know is derision.  MIT might be the only place in the world at which so many talented people can be made to feel so enduringly insecure, and it might happen to you too if you let itвЂ”don't.  If all else fails, remember that most of the top students in any given field are only good at it because they started young.  But it's best to just avoid comparing yourself to others.  You're probably overestimating them, and regardless, you'll still be ok if you focus on getting your work done.  Usually.Be prepared to occasionally see people crash, sometimes even people you know, and hopefully not you.  Roughly 10% of students withdraw at some point, usually for 'medical reasons,' and many never come back.  They're not in the official statistics, and I suspect MIT isn't the only top school with this hidden exit door, so don't expect the situation to be much rosier at any of its competitors.  Be aware that medical leave can be involuntary and that re-admission is not guaranteed, so be very cautious about trusting the official resources if you're under more pressure than you can take.  Which you will be, at some point, if you care about the things in paragraph 1.  Learn when to say enough is enough.  Learn when to selectively retreat, to drop a class or bail out of an activity or two, so that you're still around for next semester.  If you're spending literally all of your available time working or traveling to/from work and still can't handle it, don't be afraid to pull back a little bit.  But if you're being distracted by other things, fix that first.There are interesting people to hang out with if you put some effort into it and try to get into a dorm or FSILG with a culture that works for you.  There are classes in almost every area you could possibly be interested in, although some will be too hard to actually take unless you've had a lot of prior experience.  There are famous professors to talk to, assuming you can find time in their schedules.  There are representatives from the best companies in the world ready to interview you, as long as you know what should be on your resume and haven't screwed up anything that might leave a mark.  There are people just like you, who might even be willing to date youвЂ¦ at least if you can stand out from all the other people just like you.  No longer being different is both a blessing and a curse.So welcome to reality, I suppose: choose between success and safety.  MIT's offer is a Faustian bargain, but you have to go through hell if you want to be the best in the world.  As to whether that would make you happyвЂ¦ that depends on what matters to you."},</v>
      </c>
    </row>
    <row r="859" customFormat="false" ht="12.8" hidden="false" customHeight="false" outlineLevel="0" collapsed="false">
      <c r="A859" s="0" t="s">
        <v>2854</v>
      </c>
      <c r="B859" s="0" t="s">
        <v>2840</v>
      </c>
      <c r="C859" s="0" t="s">
        <v>2855</v>
      </c>
      <c r="D859" s="0" t="n">
        <v>1</v>
      </c>
      <c r="E859" s="0" t="str">
        <f aca="false">IFERROR(IFERROR(REPLACE(C859,SEARCH($E$1,C859,1),LEN($E$1),""),REPLACE(C859,SEARCH($F$1,C859,1),LEN($F$1),"")),C859)</f>
        <v>www.studentsreview.com/viewprofile.php3?k=1303958465&amp;u=585</v>
      </c>
      <c r="F859" s="0" t="str">
        <f aca="false">REPLACE(E859,SEARCH("/",E859,1),LEN(E859),"")</f>
        <v>www.studentsreview.com</v>
      </c>
      <c r="G859" s="0" t="n">
        <f aca="false">IF(F859="www.studentcrowd.com",D859*2/10,IF(F859="www.studentsreview.com",D859*2.5/10,"ERROR"))</f>
        <v>0.25</v>
      </c>
      <c r="H859" s="0" t="str">
        <f aca="false">VLOOKUP(G859,Sheet2!$A$1:$B$8,2,0)</f>
        <v>bad_plus</v>
      </c>
      <c r="I859" s="0" t="str">
        <f aca="false">"{""classes"":["""&amp;H859&amp;"""],""text"":"""&amp;A859&amp;"""},"</f>
        <v>{"classes":["bad_plus"],"text":"Chemistry  This Major's Salary over time My experience at MIT was kind of like being stuck in the middle of the ocean with waves bobbing you up and down and pushing you around, but not being able to find a foothold to take a deep, refreshing breath. Its extremely stressful. Almost like you're constantly on the verge of exploding. You'll work as hard as you can but it still won't be enough. It got to the point where my brain sort of stopped working. I couldn't think straight if I tried. I ended up falling into severe depression, the most horrible experience of my life. No doubt exacerbated by the expectations I had of myself at MIT. I took a medical leave which I wouldn't advise anyone to do. Once you're out they act like you are a leper. As if you aren't the same person who they accepted out of high school. As if you aren't more prepared for the environment since you've been in it. That is very frustrating. Don't expect to come back from a medical leave even if you do what is expected of you. I suppose the issue is that all the pressure is self-inflicted. You don't know how good or bad anyone else is doing and nobody is checking in on you. A lot of people drink way too much, but that is really the only way to cope with the immense amount of stress. Expect to not be able to do the things you enjoy while there.When everyone around you is struggling, there isn't anyone to go to for help. And that makes it more difficult. It is a very lonely and disenchanting experience."},</v>
      </c>
    </row>
    <row r="860" customFormat="false" ht="12.8" hidden="false" customHeight="false" outlineLevel="0" collapsed="false">
      <c r="A860" s="0" t="s">
        <v>2856</v>
      </c>
      <c r="B860" s="0" t="s">
        <v>2840</v>
      </c>
      <c r="C860" s="0" t="s">
        <v>2857</v>
      </c>
      <c r="D860" s="0" t="n">
        <v>3</v>
      </c>
      <c r="E860" s="0" t="str">
        <f aca="false">IFERROR(IFERROR(REPLACE(C860,SEARCH($E$1,C860,1),LEN($E$1),""),REPLACE(C860,SEARCH($F$1,C860,1),LEN($F$1),"")),C860)</f>
        <v>www.studentsreview.com/viewprofile.php3?k=1301610319&amp;u=585</v>
      </c>
      <c r="F860" s="0" t="str">
        <f aca="false">REPLACE(E860,SEARCH("/",E860,1),LEN(E860),"")</f>
        <v>www.studentsreview.com</v>
      </c>
      <c r="G860" s="0" t="n">
        <f aca="false">IF(F860="www.studentcrowd.com",D860*2/10,IF(F860="www.studentsreview.com",D860*2.5/10,"ERROR"))</f>
        <v>0.75</v>
      </c>
      <c r="H860" s="0" t="str">
        <f aca="false">VLOOKUP(G860,Sheet2!$A$1:$B$8,2,0)</f>
        <v>good</v>
      </c>
      <c r="I860" s="0" t="str">
        <f aca="false">"{""classes"":["""&amp;H860&amp;"""],""text"":"""&amp;A860&amp;"""},"</f>
        <v>{"classes":["good"],"text":"Computer Science  This Major's Salary over time The work is not super intensive and not hard. You have to put a lot of time and effort in, but the hardest part about that is there is so much to do here that it gets difficult to manage time.The education lives up to its name. You WILL learn a lot here so education is not an issue. What's a striking surprise for me was all the research/job opportunities you have here. It's really easy to get a research position even if you're just exploring a major. Other students at other schools would die for these opportunities. Even as a freshman brand new to the school, you can get a research position right in the beginning in the fall. There are plenty of PE classes and intramural sports for you to play if you're not as hardcore as varsity players. There is a TON of clubs and you'll easily find ones that suite you.We study hard, but party harder. Weekends are usually filled with one to three frat parties that are hella fun and wild, but not too crazy  because we still care about safety or else we can't throw anymore parties . I enjoyed my first year here, and even though my work load is getting bigger, there is still time for me to enjoy my college years."},</v>
      </c>
    </row>
    <row r="861" customFormat="false" ht="12.8" hidden="false" customHeight="false" outlineLevel="0" collapsed="false">
      <c r="A861" s="0" t="s">
        <v>2858</v>
      </c>
      <c r="B861" s="0" t="s">
        <v>2840</v>
      </c>
      <c r="C861" s="0" t="s">
        <v>2859</v>
      </c>
      <c r="D861" s="0" t="n">
        <v>3</v>
      </c>
      <c r="E861" s="0" t="str">
        <f aca="false">IFERROR(IFERROR(REPLACE(C861,SEARCH($E$1,C861,1),LEN($E$1),""),REPLACE(C861,SEARCH($F$1,C861,1),LEN($F$1),"")),C861)</f>
        <v>www.studentsreview.com/viewprofile.php3?k=1281826616&amp;u=585</v>
      </c>
      <c r="F861" s="0" t="str">
        <f aca="false">REPLACE(E861,SEARCH("/",E861,1),LEN(E861),"")</f>
        <v>www.studentsreview.com</v>
      </c>
      <c r="G861" s="0" t="n">
        <f aca="false">IF(F861="www.studentcrowd.com",D861*2/10,IF(F861="www.studentsreview.com",D861*2.5/10,"ERROR"))</f>
        <v>0.75</v>
      </c>
      <c r="H861" s="0" t="str">
        <f aca="false">VLOOKUP(G861,Sheet2!$A$1:$B$8,2,0)</f>
        <v>good</v>
      </c>
      <c r="I861" s="0" t="str">
        <f aca="false">"{""classes"":["""&amp;H861&amp;"""],""text"":"""&amp;A861&amp;"""},"</f>
        <v>{"classes":["good"],"text":"Political Science  This Major's Salary over time I had a fantastic time at MIT.  It's really, really intense and you have to be extremely driven and love technical subjects.  If that describes you, you'll have a great time.It's also a great party school, believe it or not.  The dorms are all very different from each other, some with typical college life, some really nerdy, some with lots of hardcore partying.  This makes it a place where it's easy to find people who are similar to you, assuming that you are generally smart and like math.MIT is pretty nice in terms of things like having an open campus even at night, not forcing dining plans upon you even in your first year, not caring if you drill holes into walls of the older dorms and explode things in the courtyard, etc."},</v>
      </c>
    </row>
    <row r="862" customFormat="false" ht="12.8" hidden="false" customHeight="false" outlineLevel="0" collapsed="false">
      <c r="A862" s="0" t="s">
        <v>2860</v>
      </c>
      <c r="B862" s="0" t="s">
        <v>2840</v>
      </c>
      <c r="C862" s="0" t="s">
        <v>2861</v>
      </c>
      <c r="D862" s="0" t="n">
        <v>3</v>
      </c>
      <c r="E862" s="0" t="str">
        <f aca="false">IFERROR(IFERROR(REPLACE(C862,SEARCH($E$1,C862,1),LEN($E$1),""),REPLACE(C862,SEARCH($F$1,C862,1),LEN($F$1),"")),C862)</f>
        <v>www.studentsreview.com/viewprofile.php3?k=1280904587&amp;u=585</v>
      </c>
      <c r="F862" s="0" t="str">
        <f aca="false">REPLACE(E862,SEARCH("/",E862,1),LEN(E862),"")</f>
        <v>www.studentsreview.com</v>
      </c>
      <c r="G862" s="0" t="n">
        <f aca="false">IF(F862="www.studentcrowd.com",D862*2/10,IF(F862="www.studentsreview.com",D862*2.5/10,"ERROR"))</f>
        <v>0.75</v>
      </c>
      <c r="H862" s="0" t="str">
        <f aca="false">VLOOKUP(G862,Sheet2!$A$1:$B$8,2,0)</f>
        <v>good</v>
      </c>
      <c r="I862" s="0" t="str">
        <f aca="false">"{""classes"":["""&amp;H862&amp;"""],""text"":"""&amp;A862&amp;"""},"</f>
        <v>{"classes":["good"],"text":"Chemical Engineering  This Major's Salary over time At the beginning of freshman year, I made the mistake of thinking I could keep my study habits from high school and still succeed academically.  Luckily, MIT's first semester is pass/no record, so my adjustment to harder coursework  and the resulting C in one of my classes  did not negatively affect my GPA.  There are so many resources on campus, and I learned to use tutoring sessions and office hours.  I have been able to make a close group of friends with high standards, and we often study together.  I believe that forming study groups, reading the textbooks, and maintaining a hobby/escape  mine is running  are essential to succeeding at MIT.  "},</v>
      </c>
    </row>
    <row r="863" customFormat="false" ht="12.8" hidden="false" customHeight="false" outlineLevel="0" collapsed="false">
      <c r="A863" s="0" t="s">
        <v>2862</v>
      </c>
      <c r="B863" s="0" t="s">
        <v>2840</v>
      </c>
      <c r="C863" s="0" t="s">
        <v>2863</v>
      </c>
      <c r="D863" s="0" t="n">
        <v>1</v>
      </c>
      <c r="E863" s="0" t="str">
        <f aca="false">IFERROR(IFERROR(REPLACE(C863,SEARCH($E$1,C863,1),LEN($E$1),""),REPLACE(C863,SEARCH($F$1,C863,1),LEN($F$1),"")),C863)</f>
        <v>www.studentsreview.com/viewprofile.php3?k=1274995537&amp;u=585</v>
      </c>
      <c r="F863" s="0" t="str">
        <f aca="false">REPLACE(E863,SEARCH("/",E863,1),LEN(E863),"")</f>
        <v>www.studentsreview.com</v>
      </c>
      <c r="G863" s="0" t="n">
        <f aca="false">IF(F863="www.studentcrowd.com",D863*2/10,IF(F863="www.studentsreview.com",D863*2.5/10,"ERROR"))</f>
        <v>0.25</v>
      </c>
      <c r="H863" s="0" t="str">
        <f aca="false">VLOOKUP(G863,Sheet2!$A$1:$B$8,2,0)</f>
        <v>bad_plus</v>
      </c>
      <c r="I863" s="0" t="str">
        <f aca="false">"{""classes"":["""&amp;H863&amp;"""],""text"":"""&amp;A863&amp;"""},"</f>
        <v>{"classes":["bad_plus"],"text":"Undecided  This Major's Salary over time When I came for CPW I thought MIT would be the place for me. After spending a year there, I realized it is nothing like what people make it out to be. People still never drop the snooty, I'm better than you attitude even though you've all made it to the same place. People are quickly closed off into their own little boxes and are quick to judge the type of person someone is based on how they look or where they live  i.e. East Campus vs. West Campus . If you don't know where you stand immediately you will be left on your own to figure things out. Instead of college being a place where you learn new things, MIT is a place where you continue being the person you came in as. People are willing you help you so long as you don't do better than them. Classes based on everyone else's grades are the norm no matter what people say. Go somewhere more small and open-minded. No one here cares about anything that doesnt involve academics or getting drunk on the weekends. Interested in social change or anything outside of the college bubble? Go somewhere else or your social life will suck because of all the things you feel like you are missing. The depressing Boston winters are just the icing on this already bitter cake."},</v>
      </c>
    </row>
    <row r="864" customFormat="false" ht="12.8" hidden="false" customHeight="false" outlineLevel="0" collapsed="false">
      <c r="A864" s="0" t="s">
        <v>2864</v>
      </c>
      <c r="B864" s="0" t="s">
        <v>2840</v>
      </c>
      <c r="C864" s="0" t="s">
        <v>2865</v>
      </c>
      <c r="D864" s="0" t="n">
        <v>2</v>
      </c>
      <c r="E864" s="0" t="str">
        <f aca="false">IFERROR(IFERROR(REPLACE(C864,SEARCH($E$1,C864,1),LEN($E$1),""),REPLACE(C864,SEARCH($F$1,C864,1),LEN($F$1),"")),C864)</f>
        <v>www.studentsreview.com/viewprofile.php3?k=1271210275&amp;u=585</v>
      </c>
      <c r="F864" s="0" t="str">
        <f aca="false">REPLACE(E864,SEARCH("/",E864,1),LEN(E864),"")</f>
        <v>www.studentsreview.com</v>
      </c>
      <c r="G864" s="0" t="n">
        <f aca="false">IF(F864="www.studentcrowd.com",D864*2/10,IF(F864="www.studentsreview.com",D864*2.5/10,"ERROR"))</f>
        <v>0.5</v>
      </c>
      <c r="H864" s="0" t="str">
        <f aca="false">VLOOKUP(G864,Sheet2!$A$1:$B$8,2,0)</f>
        <v>middle</v>
      </c>
      <c r="I864" s="0" t="str">
        <f aca="false">"{""classes"":["""&amp;H864&amp;"""],""text"":"""&amp;A864&amp;"""},"</f>
        <v>{"classes":["middle"],"text":"Economics  This Major's Salary over time MIT definitely lives by the work hard party hard mentality Surprisingly enough, students here like to have a good time. We are usually pretty busy during the week, and the work can be very challenging, especially if you don't come from a scientific background  my high school was very liberal arts/humanities focused . But most students find time to be social on weekendsвЂ¦and in fact, its all of the BU, Simmons, Northeastern, and Harvard kids that are trying to get in to all the MIT parties, and not the other way around. There are probably a higher number of frustratingly socially awkward people here than you would find at other colleges, but if you look hard enough  which isn't actually very hard  there are plenty of quote unquote normal people here too. Anyway, in summary: if you come to MIT prepare to be very academically challenged, but you'll also make great friendships, and have a lot of fun if you remind yourself to have a life and not stress so much.   "},</v>
      </c>
    </row>
    <row r="865" customFormat="false" ht="12.8" hidden="false" customHeight="false" outlineLevel="0" collapsed="false">
      <c r="A865" s="0" t="s">
        <v>2866</v>
      </c>
      <c r="B865" s="0" t="s">
        <v>2840</v>
      </c>
      <c r="C865" s="0" t="s">
        <v>2867</v>
      </c>
      <c r="D865" s="0" t="n">
        <v>2</v>
      </c>
      <c r="E865" s="0" t="str">
        <f aca="false">IFERROR(IFERROR(REPLACE(C865,SEARCH($E$1,C865,1),LEN($E$1),""),REPLACE(C865,SEARCH($F$1,C865,1),LEN($F$1),"")),C865)</f>
        <v>www.studentsreview.com/viewprofile.php3?k=1268686416&amp;u=585</v>
      </c>
      <c r="F865" s="0" t="str">
        <f aca="false">REPLACE(E865,SEARCH("/",E865,1),LEN(E865),"")</f>
        <v>www.studentsreview.com</v>
      </c>
      <c r="G865" s="0" t="n">
        <f aca="false">IF(F865="www.studentcrowd.com",D865*2/10,IF(F865="www.studentsreview.com",D865*2.5/10,"ERROR"))</f>
        <v>0.5</v>
      </c>
      <c r="H865" s="0" t="str">
        <f aca="false">VLOOKUP(G865,Sheet2!$A$1:$B$8,2,0)</f>
        <v>middle</v>
      </c>
      <c r="I865" s="0" t="str">
        <f aca="false">"{""classes"":["""&amp;H865&amp;"""],""text"":"""&amp;A865&amp;"""},"</f>
        <v>{"classes":["middle"],"text":"Biology  This Major's Salary over time   The MIT way of thinking takes some getting used to.  Everything is based on problem-solving. I know that in my department, biology, most of my friends at other schools memorize and repeat facts.  Here, biology classes ask you to apply these facts to hypothetical situations; exams frequently ask what sort of assay you would run to determine something, what sample results mean, etc.MIT is not for everyone."},</v>
      </c>
    </row>
    <row r="866" customFormat="false" ht="12.8" hidden="false" customHeight="false" outlineLevel="0" collapsed="false">
      <c r="A866" s="0" t="s">
        <v>2868</v>
      </c>
      <c r="B866" s="0" t="s">
        <v>2840</v>
      </c>
      <c r="C866" s="0" t="s">
        <v>2869</v>
      </c>
      <c r="D866" s="0" t="n">
        <v>3</v>
      </c>
      <c r="E866" s="0" t="str">
        <f aca="false">IFERROR(IFERROR(REPLACE(C866,SEARCH($E$1,C866,1),LEN($E$1),""),REPLACE(C866,SEARCH($F$1,C866,1),LEN($F$1),"")),C866)</f>
        <v>www.studentsreview.com/viewprofile.php3?k=1263518401&amp;u=585</v>
      </c>
      <c r="F866" s="0" t="str">
        <f aca="false">REPLACE(E866,SEARCH("/",E866,1),LEN(E866),"")</f>
        <v>www.studentsreview.com</v>
      </c>
      <c r="G866" s="0" t="n">
        <f aca="false">IF(F866="www.studentcrowd.com",D866*2/10,IF(F866="www.studentsreview.com",D866*2.5/10,"ERROR"))</f>
        <v>0.75</v>
      </c>
      <c r="H866" s="0" t="str">
        <f aca="false">VLOOKUP(G866,Sheet2!$A$1:$B$8,2,0)</f>
        <v>good</v>
      </c>
      <c r="I866" s="0" t="str">
        <f aca="false">"{""classes"":["""&amp;H866&amp;"""],""text"":"""&amp;A866&amp;"""},"</f>
        <v>{"classes":["good"],"text":"Math  This Major's Salary over time I know it's not for everyone, but MIT has been awesome for me.  It's like everything good you could have imagined about college  especially as compared to high school  rolled into one."},</v>
      </c>
    </row>
    <row r="867" customFormat="false" ht="12.8" hidden="false" customHeight="false" outlineLevel="0" collapsed="false">
      <c r="A867" s="0" t="s">
        <v>2870</v>
      </c>
      <c r="B867" s="0" t="s">
        <v>2840</v>
      </c>
      <c r="C867" s="0" t="s">
        <v>2871</v>
      </c>
      <c r="D867" s="0" t="n">
        <v>3</v>
      </c>
      <c r="E867" s="0" t="str">
        <f aca="false">IFERROR(IFERROR(REPLACE(C867,SEARCH($E$1,C867,1),LEN($E$1),""),REPLACE(C867,SEARCH($F$1,C867,1),LEN($F$1),"")),C867)</f>
        <v>www.studentsreview.com/viewprofile.php3?k=1260628239&amp;u=585</v>
      </c>
      <c r="F867" s="0" t="str">
        <f aca="false">REPLACE(E867,SEARCH("/",E867,1),LEN(E867),"")</f>
        <v>www.studentsreview.com</v>
      </c>
      <c r="G867" s="0" t="n">
        <f aca="false">IF(F867="www.studentcrowd.com",D867*2/10,IF(F867="www.studentsreview.com",D867*2.5/10,"ERROR"))</f>
        <v>0.75</v>
      </c>
      <c r="H867" s="0" t="str">
        <f aca="false">VLOOKUP(G867,Sheet2!$A$1:$B$8,2,0)</f>
        <v>good</v>
      </c>
      <c r="I867" s="0" t="str">
        <f aca="false">"{""classes"":["""&amp;H867&amp;"""],""text"":"""&amp;A867&amp;"""},"</f>
        <v>{"classes":["good"],"text":"Math  This Major's Salary over time The past two years at MIT have been awesome. I love it here, people are very nice and interested in similar subjects, and easy to make friends with. The work is almost always garanteed to be interesting and you can challenge yourself as much as you like. "},</v>
      </c>
    </row>
    <row r="868" customFormat="false" ht="12.8" hidden="false" customHeight="false" outlineLevel="0" collapsed="false">
      <c r="A868" s="0" t="s">
        <v>2872</v>
      </c>
      <c r="B868" s="0" t="s">
        <v>2840</v>
      </c>
      <c r="C868" s="0" t="s">
        <v>2873</v>
      </c>
      <c r="D868" s="0" t="n">
        <v>3</v>
      </c>
      <c r="E868" s="0" t="str">
        <f aca="false">IFERROR(IFERROR(REPLACE(C868,SEARCH($E$1,C868,1),LEN($E$1),""),REPLACE(C868,SEARCH($F$1,C868,1),LEN($F$1),"")),C868)</f>
        <v>www.studentsreview.com/viewprofile.php3?k=1259014347&amp;u=585</v>
      </c>
      <c r="F868" s="0" t="str">
        <f aca="false">REPLACE(E868,SEARCH("/",E868,1),LEN(E868),"")</f>
        <v>www.studentsreview.com</v>
      </c>
      <c r="G868" s="0" t="n">
        <f aca="false">IF(F868="www.studentcrowd.com",D868*2/10,IF(F868="www.studentsreview.com",D868*2.5/10,"ERROR"))</f>
        <v>0.75</v>
      </c>
      <c r="H868" s="0" t="str">
        <f aca="false">VLOOKUP(G868,Sheet2!$A$1:$B$8,2,0)</f>
        <v>good</v>
      </c>
      <c r="I868" s="0" t="str">
        <f aca="false">"{""classes"":["""&amp;H868&amp;"""],""text"":"""&amp;A868&amp;"""},"</f>
        <v>{"classes":["good"],"text":"Geography and Geosciences  This Major's Salary over time An MIT education gives students and ability to think positively and to work in a collaborative environment.  To get through the Institute, you really had to learn hour to manage your time and triage.  Some people say going through MIT, you can pick 2 out of 3: Academics, Social life, or Sleep.  I often picked social life and sleep, so my academic record is not great, but not bad.   I still put in the time on my work and went to class.  If you dont take any time to learn material, you will fail.  Take advantage of all the resources availible.  TAs and professors were very approachable and helpful."},</v>
      </c>
    </row>
    <row r="869" customFormat="false" ht="12.8" hidden="false" customHeight="false" outlineLevel="0" collapsed="false">
      <c r="A869" s="0" t="s">
        <v>2874</v>
      </c>
      <c r="B869" s="0" t="s">
        <v>2840</v>
      </c>
      <c r="C869" s="0" t="s">
        <v>2875</v>
      </c>
      <c r="D869" s="0" t="n">
        <v>1</v>
      </c>
      <c r="E869" s="0" t="str">
        <f aca="false">IFERROR(IFERROR(REPLACE(C869,SEARCH($E$1,C869,1),LEN($E$1),""),REPLACE(C869,SEARCH($F$1,C869,1),LEN($F$1),"")),C869)</f>
        <v>www.studentsreview.com/viewprofile.php3?k=1241578173&amp;u=585</v>
      </c>
      <c r="F869" s="0" t="str">
        <f aca="false">REPLACE(E869,SEARCH("/",E869,1),LEN(E869),"")</f>
        <v>www.studentsreview.com</v>
      </c>
      <c r="G869" s="0" t="n">
        <f aca="false">IF(F869="www.studentcrowd.com",D869*2/10,IF(F869="www.studentsreview.com",D869*2.5/10,"ERROR"))</f>
        <v>0.25</v>
      </c>
      <c r="H869" s="0" t="str">
        <f aca="false">VLOOKUP(G869,Sheet2!$A$1:$B$8,2,0)</f>
        <v>bad_plus</v>
      </c>
      <c r="I869" s="0" t="str">
        <f aca="false">"{""classes"":["""&amp;H869&amp;"""],""text"":"""&amp;A869&amp;"""},"</f>
        <v>{"classes":["bad_plus"],"text":"Economics  This Major's Salary over time Negatives: The campus is very utilitarian. They do not put much work into making the campus look nice.People are too busy to have real friends at the institute. You will end up picking your homework over your friends or friends over your homework and you lose either way.People here are crushedPeople will lie to you and say that they don't work that much when really they are working all the time- so mindgamespeople on perscription drugs to help them concentrateYou constantly feel stressed outIf you aren't the type to study in your room there aren't that many great places to study unless you go out to Bostondull campus life. socially inept stressed people lead to a bad combinationHomeworks are created to learn new concepts you have not been adequately taught so you WILL have the experience of not knowing how to do a pset for sure. In this case you betterhave a tutor, know someone who has taken the class or get the answers out of the TAClasses assume a very good grasp of math before you even get therelack of socially conscious pplPositivesYou will leave here thinking critically about everythingYou will learn how to manage your life and learn study skillsYou will learn how to put your studies first and everything else on the backburner- so you will learn to focusreputationconfidence in your abilities to figure things out"},</v>
      </c>
    </row>
    <row r="870" customFormat="false" ht="12.8" hidden="false" customHeight="false" outlineLevel="0" collapsed="false">
      <c r="A870" s="0" t="s">
        <v>2876</v>
      </c>
      <c r="B870" s="0" t="s">
        <v>2840</v>
      </c>
      <c r="C870" s="0" t="s">
        <v>2877</v>
      </c>
      <c r="D870" s="0" t="n">
        <v>3</v>
      </c>
      <c r="E870" s="0" t="str">
        <f aca="false">IFERROR(IFERROR(REPLACE(C870,SEARCH($E$1,C870,1),LEN($E$1),""),REPLACE(C870,SEARCH($F$1,C870,1),LEN($F$1),"")),C870)</f>
        <v>www.studentsreview.com/viewprofile.php3?k=1239635527&amp;u=585</v>
      </c>
      <c r="F870" s="0" t="str">
        <f aca="false">REPLACE(E870,SEARCH("/",E870,1),LEN(E870),"")</f>
        <v>www.studentsreview.com</v>
      </c>
      <c r="G870" s="0" t="n">
        <f aca="false">IF(F870="www.studentcrowd.com",D870*2/10,IF(F870="www.studentsreview.com",D870*2.5/10,"ERROR"))</f>
        <v>0.75</v>
      </c>
      <c r="H870" s="0" t="str">
        <f aca="false">VLOOKUP(G870,Sheet2!$A$1:$B$8,2,0)</f>
        <v>good</v>
      </c>
      <c r="I870" s="0" t="str">
        <f aca="false">"{""classes"":["""&amp;H870&amp;"""],""text"":"""&amp;A870&amp;"""},"</f>
        <v>{"classes":["good"],"text":"Computer Engineering  This Major's Salary over time MIT is hard and challenging and you can't expect to get a lot of sleep for 4 years straight. Coming back from an alum perspective though, the opportunities it presents are top notch. Everyone wants to hire MIT grads and you can develop a network of great friends who will also possibly be helpful to your career. Just be prepared to earn these opportunities. If you don't, you won't be at MIT for long."},</v>
      </c>
    </row>
    <row r="871" customFormat="false" ht="12.8" hidden="false" customHeight="false" outlineLevel="0" collapsed="false">
      <c r="A871" s="0" t="s">
        <v>2878</v>
      </c>
      <c r="B871" s="0" t="s">
        <v>2840</v>
      </c>
      <c r="C871" s="0" t="s">
        <v>2879</v>
      </c>
      <c r="D871" s="0" t="n">
        <v>3</v>
      </c>
      <c r="E871" s="0" t="str">
        <f aca="false">IFERROR(IFERROR(REPLACE(C871,SEARCH($E$1,C871,1),LEN($E$1),""),REPLACE(C871,SEARCH($F$1,C871,1),LEN($F$1),"")),C871)</f>
        <v>www.studentsreview.com/viewprofile.php3?k=1224969553&amp;u=585</v>
      </c>
      <c r="F871" s="0" t="str">
        <f aca="false">REPLACE(E871,SEARCH("/",E871,1),LEN(E871),"")</f>
        <v>www.studentsreview.com</v>
      </c>
      <c r="G871" s="0" t="n">
        <f aca="false">IF(F871="www.studentcrowd.com",D871*2/10,IF(F871="www.studentsreview.com",D871*2.5/10,"ERROR"))</f>
        <v>0.75</v>
      </c>
      <c r="H871" s="0" t="str">
        <f aca="false">VLOOKUP(G871,Sheet2!$A$1:$B$8,2,0)</f>
        <v>good</v>
      </c>
      <c r="I871" s="0" t="str">
        <f aca="false">"{""classes"":["""&amp;H871&amp;"""],""text"":"""&amp;A871&amp;"""},"</f>
        <v>{"classes":["good"],"text":"Electrical Engineering  This Major's Salary over time Even more competitive to get into than when I went 20 years ago. But it's a great place to be from if you apply yourself and have the grades and well-roundedness required now to get in."},</v>
      </c>
    </row>
    <row r="872" customFormat="false" ht="12.8" hidden="false" customHeight="false" outlineLevel="0" collapsed="false">
      <c r="A872" s="0" t="s">
        <v>2880</v>
      </c>
      <c r="B872" s="0" t="s">
        <v>2840</v>
      </c>
      <c r="C872" s="0" t="s">
        <v>2881</v>
      </c>
      <c r="D872" s="0" t="n">
        <v>3</v>
      </c>
      <c r="E872" s="0" t="str">
        <f aca="false">IFERROR(IFERROR(REPLACE(C872,SEARCH($E$1,C872,1),LEN($E$1),""),REPLACE(C872,SEARCH($F$1,C872,1),LEN($F$1),"")),C872)</f>
        <v>www.studentsreview.com/viewprofile.php3?k=1221458632&amp;u=585</v>
      </c>
      <c r="F872" s="0" t="str">
        <f aca="false">REPLACE(E872,SEARCH("/",E872,1),LEN(E872),"")</f>
        <v>www.studentsreview.com</v>
      </c>
      <c r="G872" s="0" t="n">
        <f aca="false">IF(F872="www.studentcrowd.com",D872*2/10,IF(F872="www.studentsreview.com",D872*2.5/10,"ERROR"))</f>
        <v>0.75</v>
      </c>
      <c r="H872" s="0" t="str">
        <f aca="false">VLOOKUP(G872,Sheet2!$A$1:$B$8,2,0)</f>
        <v>good</v>
      </c>
      <c r="I872" s="0" t="str">
        <f aca="false">"{""classes"":["""&amp;H872&amp;"""],""text"":"""&amp;A872&amp;"""},"</f>
        <v>{"classes":["good"],"text":"Neuroscience/Cognitive Science  This Major's Salary over time MIT is a great place to get a truly valuable education, but you need to put the work in to get something out of it.  And if you're going to MIT and not putting the work in, you probably won't be going to MIT for very long.  The coursework is challenging, but that's also what helps make MIT great.  Every problem has a meaning and a bearing on understanding the course material.  All that being said, MIT won't kill you as long as you MANAGE YOUR TIME.  Learn to schedule properly and don't take on more than you can handle, especially not your first semester.  If you plan your work out right, you should have ample time for extracurriculars and social activities.  You might not have as much time as your friends at other schools, but if you're just studying all the time, you're doing something wrong.  Don't let the workload scare you off from MIT; rather, see it as a challenge.  You'll get so much more out of an MIT education than you will at a  party school  or some place where learning is not the fundamental virtue.  And also understand that even though MIT is focused on science, technology, and engineering, it has a fantastic school of Humanities, Arts, and Social Science, and you will have to complete distributive requirements in the humanities much like you would at a liberal arts college.  MIT's mission is NOT to produce culturally illiterate, out-of-touch scientists and engineers.  On the contrary, MIT works to ensure every student gets a broad education in various forms of communication and humanities-based studies.  So take advantage of not only MIT's great science and engineering, but also humanities!"},</v>
      </c>
    </row>
    <row r="873" customFormat="false" ht="12.8" hidden="false" customHeight="false" outlineLevel="0" collapsed="false">
      <c r="A873" s="0" t="s">
        <v>2882</v>
      </c>
      <c r="B873" s="0" t="s">
        <v>2840</v>
      </c>
      <c r="C873" s="0" t="s">
        <v>2883</v>
      </c>
      <c r="D873" s="0" t="n">
        <v>2</v>
      </c>
      <c r="E873" s="0" t="str">
        <f aca="false">IFERROR(IFERROR(REPLACE(C873,SEARCH($E$1,C873,1),LEN($E$1),""),REPLACE(C873,SEARCH($F$1,C873,1),LEN($F$1),"")),C873)</f>
        <v>www.studentsreview.com/viewprofile.php3?k=1217696392&amp;u=585</v>
      </c>
      <c r="F873" s="0" t="str">
        <f aca="false">REPLACE(E873,SEARCH("/",E873,1),LEN(E873),"")</f>
        <v>www.studentsreview.com</v>
      </c>
      <c r="G873" s="0" t="n">
        <f aca="false">IF(F873="www.studentcrowd.com",D873*2/10,IF(F873="www.studentsreview.com",D873*2.5/10,"ERROR"))</f>
        <v>0.5</v>
      </c>
      <c r="H873" s="0" t="str">
        <f aca="false">VLOOKUP(G873,Sheet2!$A$1:$B$8,2,0)</f>
        <v>middle</v>
      </c>
      <c r="I873" s="0" t="str">
        <f aca="false">"{""classes"":["""&amp;H873&amp;"""],""text"":"""&amp;A873&amp;"""},"</f>
        <v>{"classes":["middle"],"text":"Biology  This Major's Salary over time MIT is not for everyone.  If you are coming here for the prestige, then you would more then likely be happier at another school.  MIT does have a few regular Joes and Janes, but a good number of students here were the top of their high school class;  won national or regional science/math competitions;  built robots when they were twelve;  and so forth.  Then they come to MIT and realize that they are just another face in the crowd.  Some students find this a relief, others depressing.  The course-work is hard, even those who major in the Humanities are required to take a year of Calculus and a year of Physics.  Think of MIT as akin to going through SEAL training;  you will be pushed to your absolute limits, and then pushed some more.  If you stick with it, in the end you will know that you are one of the best.  Receiving straight A's in high school is one thing, but here it is not that common.  While it does happen from time to time most students receive B's and C's.  If you strive for perfection, then you would be best served somewhere else.  That sounds contradictory, but an unwritten mantra at MIT is that they expect you to fail, at something. The logic being that you learn from your mistakes and failure breeds perseverance.   "},</v>
      </c>
    </row>
    <row r="874" customFormat="false" ht="12.8" hidden="false" customHeight="false" outlineLevel="0" collapsed="false">
      <c r="A874" s="0" t="s">
        <v>2886</v>
      </c>
      <c r="B874" s="0" t="s">
        <v>2840</v>
      </c>
      <c r="C874" s="0" t="s">
        <v>2887</v>
      </c>
      <c r="D874" s="0" t="n">
        <v>3</v>
      </c>
      <c r="E874" s="0" t="str">
        <f aca="false">IFERROR(IFERROR(REPLACE(C874,SEARCH($E$1,C874,1),LEN($E$1),""),REPLACE(C874,SEARCH($F$1,C874,1),LEN($F$1),"")),C874)</f>
        <v>www.studentsreview.com/viewprofile.php3?k=1216847725&amp;u=585</v>
      </c>
      <c r="F874" s="0" t="str">
        <f aca="false">REPLACE(E874,SEARCH("/",E874,1),LEN(E874),"")</f>
        <v>www.studentsreview.com</v>
      </c>
      <c r="G874" s="0" t="n">
        <f aca="false">IF(F874="www.studentcrowd.com",D874*2/10,IF(F874="www.studentsreview.com",D874*2.5/10,"ERROR"))</f>
        <v>0.75</v>
      </c>
      <c r="H874" s="0" t="str">
        <f aca="false">VLOOKUP(G874,Sheet2!$A$1:$B$8,2,0)</f>
        <v>good</v>
      </c>
      <c r="I874" s="0" t="str">
        <f aca="false">"{""classes"":["""&amp;H874&amp;"""],""text"":"""&amp;A874&amp;"""},"</f>
        <v>{"classes":["good"],"text":"Economics  This Major's Salary over time A great thing about MIT is how down-to-earth and humble everyone is. A few months after knowing someone, you will sometimes discover that they were the US Math Champion, or has a patent, etcвЂ¦I would not experience the same at surrounding schools such as BC or Harvard, where kids tend to be wealthier and snootier. Of course everywhere you go, there will be those few know-it-alls, but I think people at MIT are very approachable. Also, on the side-note, although we aren't know for our looks and glamour, you will find great personality and some amazing, intelligent people filled with ideas. But overall, I think you can have some of the most interesting conversations with MIT people. In terms of academics, MIT is challenging, but DO-able.  much more do-able than I expected!  I'm not a genius, but I do know my priorities, which is what gets me through MIT. Also, I have great friends by my side that makes this school so much greater. I think some kids get caught up in getting their straight A's that they isolate themselves from making friends. Don't do thisвЂ”know the balance needed! I would much rather have a few B's here and there and be happy!  but obviously, don't do the oppositeвЂ¦like just go to frat parties 24/7 and get C's  "},</v>
      </c>
    </row>
    <row r="875" customFormat="false" ht="12.8" hidden="false" customHeight="false" outlineLevel="0" collapsed="false">
      <c r="A875" s="0" t="s">
        <v>2888</v>
      </c>
      <c r="B875" s="0" t="s">
        <v>2840</v>
      </c>
      <c r="C875" s="0" t="s">
        <v>2889</v>
      </c>
      <c r="D875" s="0" t="n">
        <v>3</v>
      </c>
      <c r="E875" s="0" t="str">
        <f aca="false">IFERROR(IFERROR(REPLACE(C875,SEARCH($E$1,C875,1),LEN($E$1),""),REPLACE(C875,SEARCH($F$1,C875,1),LEN($F$1),"")),C875)</f>
        <v>www.studentsreview.com/viewprofile.php3?k=1206816398&amp;u=585</v>
      </c>
      <c r="F875" s="0" t="str">
        <f aca="false">REPLACE(E875,SEARCH("/",E875,1),LEN(E875),"")</f>
        <v>www.studentsreview.com</v>
      </c>
      <c r="G875" s="0" t="n">
        <f aca="false">IF(F875="www.studentcrowd.com",D875*2/10,IF(F875="www.studentsreview.com",D875*2.5/10,"ERROR"))</f>
        <v>0.75</v>
      </c>
      <c r="H875" s="0" t="str">
        <f aca="false">VLOOKUP(G875,Sheet2!$A$1:$B$8,2,0)</f>
        <v>good</v>
      </c>
      <c r="I875" s="0" t="str">
        <f aca="false">"{""classes"":["""&amp;H875&amp;"""],""text"":"""&amp;A875&amp;"""},"</f>
        <v>{"classes":["good"],"text":"Electrical Engineering  This Major's Salary over time MIT was wonderful, especially for meeting great people"},</v>
      </c>
    </row>
    <row r="876" customFormat="false" ht="12.8" hidden="false" customHeight="false" outlineLevel="0" collapsed="false">
      <c r="A876" s="0" t="s">
        <v>2890</v>
      </c>
      <c r="B876" s="0" t="s">
        <v>2840</v>
      </c>
      <c r="C876" s="0" t="s">
        <v>2891</v>
      </c>
      <c r="D876" s="0" t="n">
        <v>3</v>
      </c>
      <c r="E876" s="0" t="str">
        <f aca="false">IFERROR(IFERROR(REPLACE(C876,SEARCH($E$1,C876,1),LEN($E$1),""),REPLACE(C876,SEARCH($F$1,C876,1),LEN($F$1),"")),C876)</f>
        <v>www.studentsreview.com/viewprofile.php3?k=1203232425&amp;u=585</v>
      </c>
      <c r="F876" s="0" t="str">
        <f aca="false">REPLACE(E876,SEARCH("/",E876,1),LEN(E876),"")</f>
        <v>www.studentsreview.com</v>
      </c>
      <c r="G876" s="0" t="n">
        <f aca="false">IF(F876="www.studentcrowd.com",D876*2/10,IF(F876="www.studentsreview.com",D876*2.5/10,"ERROR"))</f>
        <v>0.75</v>
      </c>
      <c r="H876" s="0" t="str">
        <f aca="false">VLOOKUP(G876,Sheet2!$A$1:$B$8,2,0)</f>
        <v>good</v>
      </c>
      <c r="I876" s="0" t="str">
        <f aca="false">"{""classes"":["""&amp;H876&amp;"""],""text"":"""&amp;A876&amp;"""},"</f>
        <v>{"classes":["good"],"text":"Unknown  This Major's Salary over time Coming to MIT is the best decision I had ever made in my life so far."},</v>
      </c>
    </row>
    <row r="877" customFormat="false" ht="12.8" hidden="false" customHeight="false" outlineLevel="0" collapsed="false">
      <c r="A877" s="0" t="s">
        <v>2892</v>
      </c>
      <c r="B877" s="0" t="s">
        <v>2840</v>
      </c>
      <c r="C877" s="0" t="s">
        <v>2893</v>
      </c>
      <c r="D877" s="0" t="n">
        <v>3</v>
      </c>
      <c r="E877" s="0" t="str">
        <f aca="false">IFERROR(IFERROR(REPLACE(C877,SEARCH($E$1,C877,1),LEN($E$1),""),REPLACE(C877,SEARCH($F$1,C877,1),LEN($F$1),"")),C877)</f>
        <v>www.studentsreview.com/viewprofile.php3?k=1196477659&amp;u=585</v>
      </c>
      <c r="F877" s="0" t="str">
        <f aca="false">REPLACE(E877,SEARCH("/",E877,1),LEN(E877),"")</f>
        <v>www.studentsreview.com</v>
      </c>
      <c r="G877" s="0" t="n">
        <f aca="false">IF(F877="www.studentcrowd.com",D877*2/10,IF(F877="www.studentsreview.com",D877*2.5/10,"ERROR"))</f>
        <v>0.75</v>
      </c>
      <c r="H877" s="0" t="str">
        <f aca="false">VLOOKUP(G877,Sheet2!$A$1:$B$8,2,0)</f>
        <v>good</v>
      </c>
      <c r="I877" s="0" t="str">
        <f aca="false">"{""classes"":["""&amp;H877&amp;"""],""text"":"""&amp;A877&amp;"""},"</f>
        <v>{"classes":["good"],"text":"Finance  This Major's Salary over time MIT prepared me for life in many ways. MIT is a meritocracy so fortunately those beside me at school worked very hard didnt get in because daddy bought them in. MIT is what the real world is about if you work hard and keep your eye on the ball you will do well. Many speak about the school being a pressure cooker but I think its just a tough school because everyone at the school is a genius and they know they cant BS the MIT student body with alot of lightweight useless courses. I have never learned so much in my life. As they say studying at MIT is  like drinking from a firehose . Non stop excitement and discovery everywhere you turn. I got into all of the Ivy's but I wasnt born a rich brat with a billion dollars so I chose MIT as the way to arrive where I wanted to go in the shortest amount of time. I went to a prestigious boarding school and got sick of all the idiots soaked in money that I lived with for years who got nowhere except the ER with alcohol poisoning. Rather than spend all of my time getting wasted in Finals Clubs and Eating Clubs or talking about how wasted I got I went to MIT in order to work towards a serious life goal. The students were supportive and everyone worked daily in teams with no sabotage. There are no honors at MIT because its an honor to graduate from there so that does away with the cutthroat BS most Ivys equate to  competitive  learning models.  The professors are unique, strange and most have amazing senses of humor and they are there for you. The UROPs are fantastic take advantage of that.The hacks are amazing too. I am enormously proud to have graduated from MIT. Its an honor to have survived the only intellectual boot camp of its kind in the world. When you say you went to MIT everyone knows they can count on you to solve problems. The name MIT is 100% integrity! By the way join a frat the social life was great and everyone came to our parties even the school next door. One more thing when H runs out of levels in math and science they send their wizards over to MIT to take a few courses!Thats probably why everyone recruits at MIT over anywhere. MIT students know how to work not pose said my first boss! So True. "},</v>
      </c>
    </row>
    <row r="878" customFormat="false" ht="12.8" hidden="false" customHeight="false" outlineLevel="0" collapsed="false">
      <c r="A878" s="0" t="s">
        <v>2894</v>
      </c>
      <c r="B878" s="0" t="s">
        <v>2840</v>
      </c>
      <c r="C878" s="0" t="s">
        <v>2895</v>
      </c>
      <c r="D878" s="0" t="n">
        <v>2</v>
      </c>
      <c r="E878" s="0" t="str">
        <f aca="false">IFERROR(IFERROR(REPLACE(C878,SEARCH($E$1,C878,1),LEN($E$1),""),REPLACE(C878,SEARCH($F$1,C878,1),LEN($F$1),"")),C878)</f>
        <v>www.studentsreview.com/viewprofile.php3?k=1195231123&amp;u=585</v>
      </c>
      <c r="F878" s="0" t="str">
        <f aca="false">REPLACE(E878,SEARCH("/",E878,1),LEN(E878),"")</f>
        <v>www.studentsreview.com</v>
      </c>
      <c r="G878" s="0" t="n">
        <f aca="false">IF(F878="www.studentcrowd.com",D878*2/10,IF(F878="www.studentsreview.com",D878*2.5/10,"ERROR"))</f>
        <v>0.5</v>
      </c>
      <c r="H878" s="0" t="str">
        <f aca="false">VLOOKUP(G878,Sheet2!$A$1:$B$8,2,0)</f>
        <v>middle</v>
      </c>
      <c r="I878" s="0" t="str">
        <f aca="false">"{""classes"":["""&amp;H878&amp;"""],""text"":"""&amp;A878&amp;"""},"</f>
        <v>{"classes":["middle"],"text":"Architecture  This Major's Salary over time This place makes me want to kill myself"},</v>
      </c>
    </row>
    <row r="879" customFormat="false" ht="12.8" hidden="false" customHeight="false" outlineLevel="0" collapsed="false">
      <c r="A879" s="0" t="s">
        <v>2896</v>
      </c>
      <c r="B879" s="0" t="s">
        <v>2840</v>
      </c>
      <c r="C879" s="0" t="s">
        <v>2897</v>
      </c>
      <c r="D879" s="0" t="n">
        <v>3</v>
      </c>
      <c r="E879" s="0" t="str">
        <f aca="false">IFERROR(IFERROR(REPLACE(C879,SEARCH($E$1,C879,1),LEN($E$1),""),REPLACE(C879,SEARCH($F$1,C879,1),LEN($F$1),"")),C879)</f>
        <v>www.studentsreview.com/viewprofile.php3?k=1179420609&amp;u=585</v>
      </c>
      <c r="F879" s="0" t="str">
        <f aca="false">REPLACE(E879,SEARCH("/",E879,1),LEN(E879),"")</f>
        <v>www.studentsreview.com</v>
      </c>
      <c r="G879" s="0" t="n">
        <f aca="false">IF(F879="www.studentcrowd.com",D879*2/10,IF(F879="www.studentsreview.com",D879*2.5/10,"ERROR"))</f>
        <v>0.75</v>
      </c>
      <c r="H879" s="0" t="str">
        <f aca="false">VLOOKUP(G879,Sheet2!$A$1:$B$8,2,0)</f>
        <v>good</v>
      </c>
      <c r="I879" s="0" t="str">
        <f aca="false">"{""classes"":["""&amp;H879&amp;"""],""text"":"""&amp;A879&amp;"""},"</f>
        <v>{"classes":["good"],"text":"Business - Management and Administration  This Major's Salary over time MIT has opened the doorsw not only for German medical school but later on as well. It allowed me to do an executive MBA without too much of a problem because ever since my undergraduate days 80+ hours/weeks has become more of the rule than the exception. It also made me aware of what I can and cannot do and allowed me to question even supposed experts if their reasoning appeared not valid."},</v>
      </c>
    </row>
    <row r="880" customFormat="false" ht="12.8" hidden="false" customHeight="false" outlineLevel="0" collapsed="false">
      <c r="A880" s="0" t="s">
        <v>2898</v>
      </c>
      <c r="B880" s="0" t="s">
        <v>2840</v>
      </c>
      <c r="C880" s="0" t="s">
        <v>2899</v>
      </c>
      <c r="D880" s="0" t="n">
        <v>3</v>
      </c>
      <c r="E880" s="0" t="str">
        <f aca="false">IFERROR(IFERROR(REPLACE(C880,SEARCH($E$1,C880,1),LEN($E$1),""),REPLACE(C880,SEARCH($F$1,C880,1),LEN($F$1),"")),C880)</f>
        <v>www.studentsreview.com/viewprofile.php3?k=1170809942&amp;u=585</v>
      </c>
      <c r="F880" s="0" t="str">
        <f aca="false">REPLACE(E880,SEARCH("/",E880,1),LEN(E880),"")</f>
        <v>www.studentsreview.com</v>
      </c>
      <c r="G880" s="0" t="n">
        <f aca="false">IF(F880="www.studentcrowd.com",D880*2/10,IF(F880="www.studentsreview.com",D880*2.5/10,"ERROR"))</f>
        <v>0.75</v>
      </c>
      <c r="H880" s="0" t="str">
        <f aca="false">VLOOKUP(G880,Sheet2!$A$1:$B$8,2,0)</f>
        <v>good</v>
      </c>
      <c r="I880" s="0" t="str">
        <f aca="false">"{""classes"":["""&amp;H880&amp;"""],""text"":"""&amp;A880&amp;"""},"</f>
        <v>{"classes":["good"],"text":"Math  This Major's Salary over time The environment at MIT is incredible for students who are interested in math, computer science, engineering, technology, and all related fields.  There's enough to keep any nerd on the edge.  Yet the people here definitely do more than just tool all the time.  The diversity of options for having fun is huge  partying, extracurriculars, sports, hacking, etc. ."},</v>
      </c>
    </row>
    <row r="881" customFormat="false" ht="12.8" hidden="false" customHeight="false" outlineLevel="0" collapsed="false">
      <c r="A881" s="0" t="s">
        <v>2902</v>
      </c>
      <c r="B881" s="0" t="s">
        <v>2840</v>
      </c>
      <c r="C881" s="0" t="s">
        <v>2903</v>
      </c>
      <c r="D881" s="0" t="n">
        <v>1</v>
      </c>
      <c r="E881" s="0" t="str">
        <f aca="false">IFERROR(IFERROR(REPLACE(C881,SEARCH($E$1,C881,1),LEN($E$1),""),REPLACE(C881,SEARCH($F$1,C881,1),LEN($F$1),"")),C881)</f>
        <v>www.studentsreview.com/viewprofile.php3?k=1149793314&amp;u=585</v>
      </c>
      <c r="F881" s="0" t="str">
        <f aca="false">REPLACE(E881,SEARCH("/",E881,1),LEN(E881),"")</f>
        <v>www.studentsreview.com</v>
      </c>
      <c r="G881" s="0" t="n">
        <f aca="false">IF(F881="www.studentcrowd.com",D881*2/10,IF(F881="www.studentsreview.com",D881*2.5/10,"ERROR"))</f>
        <v>0.25</v>
      </c>
      <c r="H881" s="0" t="str">
        <f aca="false">VLOOKUP(G881,Sheet2!$A$1:$B$8,2,0)</f>
        <v>bad_plus</v>
      </c>
      <c r="I881" s="0" t="str">
        <f aca="false">"{""classes"":["""&amp;H881&amp;"""],""text"":"""&amp;A881&amp;"""},"</f>
        <v>{"classes":["bad_plus"],"text":"Aerospace Engineering  This Major's Salary over time Whatever you expect, MIT will go beyond.  This includes: workload, complexity of material, competitiveness of peers, bureaucratic nonsense, terrible financial aid, etc.  I got a full ride to RPI and didn't take it because of MIT's prestige.  And now, I'm swimming in loans after 1 year."},</v>
      </c>
    </row>
    <row r="882" customFormat="false" ht="12.8" hidden="false" customHeight="false" outlineLevel="0" collapsed="false">
      <c r="A882" s="0" t="s">
        <v>2904</v>
      </c>
      <c r="B882" s="0" t="s">
        <v>2840</v>
      </c>
      <c r="C882" s="0" t="s">
        <v>2905</v>
      </c>
      <c r="D882" s="0" t="n">
        <v>1</v>
      </c>
      <c r="E882" s="0" t="str">
        <f aca="false">IFERROR(IFERROR(REPLACE(C882,SEARCH($E$1,C882,1),LEN($E$1),""),REPLACE(C882,SEARCH($F$1,C882,1),LEN($F$1),"")),C882)</f>
        <v>www.studentsreview.com/viewprofile.php3?k=1146102007&amp;u=585</v>
      </c>
      <c r="F882" s="0" t="str">
        <f aca="false">REPLACE(E882,SEARCH("/",E882,1),LEN(E882),"")</f>
        <v>www.studentsreview.com</v>
      </c>
      <c r="G882" s="0" t="n">
        <f aca="false">IF(F882="www.studentcrowd.com",D882*2/10,IF(F882="www.studentsreview.com",D882*2.5/10,"ERROR"))</f>
        <v>0.25</v>
      </c>
      <c r="H882" s="0" t="str">
        <f aca="false">VLOOKUP(G882,Sheet2!$A$1:$B$8,2,0)</f>
        <v>bad_plus</v>
      </c>
      <c r="I882" s="0" t="str">
        <f aca="false">"{""classes"":["""&amp;H882&amp;"""],""text"":"""&amp;A882&amp;"""},"</f>
        <v>{"classes":["bad_plus"],"text":"Undecided  This Major's Salary over time I thought MIT would be different - the students embracing science, generally intelligent, willing to hold conversations about random things. Not so. People seem rather limited to their major, unwilling to try new things, and generally crushed by the institution. Those willing to rebel spend all their time rebelling, and not much learning. I'm trying to transfer out."},</v>
      </c>
    </row>
    <row r="883" customFormat="false" ht="12.8" hidden="false" customHeight="false" outlineLevel="0" collapsed="false">
      <c r="A883" s="0" t="s">
        <v>2906</v>
      </c>
      <c r="B883" s="0" t="s">
        <v>2840</v>
      </c>
      <c r="C883" s="0" t="s">
        <v>2907</v>
      </c>
      <c r="D883" s="0" t="n">
        <v>3</v>
      </c>
      <c r="E883" s="0" t="str">
        <f aca="false">IFERROR(IFERROR(REPLACE(C883,SEARCH($E$1,C883,1),LEN($E$1),""),REPLACE(C883,SEARCH($F$1,C883,1),LEN($F$1),"")),C883)</f>
        <v>www.studentsreview.com/viewprofile.php3?k=1145148938&amp;u=585</v>
      </c>
      <c r="F883" s="0" t="str">
        <f aca="false">REPLACE(E883,SEARCH("/",E883,1),LEN(E883),"")</f>
        <v>www.studentsreview.com</v>
      </c>
      <c r="G883" s="0" t="n">
        <f aca="false">IF(F883="www.studentcrowd.com",D883*2/10,IF(F883="www.studentsreview.com",D883*2.5/10,"ERROR"))</f>
        <v>0.75</v>
      </c>
      <c r="H883" s="0" t="str">
        <f aca="false">VLOOKUP(G883,Sheet2!$A$1:$B$8,2,0)</f>
        <v>good</v>
      </c>
      <c r="I883" s="0" t="str">
        <f aca="false">"{""classes"":["""&amp;H883&amp;"""],""text"":"""&amp;A883&amp;"""},"</f>
        <v>{"classes":["good"],"text":"Aerospace Engineering  This Major's Salary over time It's hard: weekdays are very much a grind.  Weekends are pure sleep-filled heaven. Five classes is really a lot harder than four classes, and really, here, it doesn't take much to crash head-on into your limits.  But that's the central spirit of the place  part of the fun of it , seeing what you can do, what you can build, what you can find.  MIT is for those who are after that kind of independent, explorative culture, not something so prominent in any other university in the world.  If you're looking for a continuation of high school or college as depicted by teen movies, I recommend you look elsewhere.  You can find the alcohol, parties, sorority girls really anywhere, and probably not have to work your ass off for it.  "},</v>
      </c>
    </row>
    <row r="884" customFormat="false" ht="12.8" hidden="false" customHeight="false" outlineLevel="0" collapsed="false">
      <c r="A884" s="0" t="s">
        <v>2908</v>
      </c>
      <c r="B884" s="0" t="s">
        <v>2840</v>
      </c>
      <c r="C884" s="0" t="s">
        <v>2909</v>
      </c>
      <c r="D884" s="0" t="n">
        <v>3</v>
      </c>
      <c r="E884" s="0" t="str">
        <f aca="false">IFERROR(IFERROR(REPLACE(C884,SEARCH($E$1,C884,1),LEN($E$1),""),REPLACE(C884,SEARCH($F$1,C884,1),LEN($F$1),"")),C884)</f>
        <v>www.studentsreview.com/viewprofile.php3?k=1144545494&amp;u=585</v>
      </c>
      <c r="F884" s="0" t="str">
        <f aca="false">REPLACE(E884,SEARCH("/",E884,1),LEN(E884),"")</f>
        <v>www.studentsreview.com</v>
      </c>
      <c r="G884" s="0" t="n">
        <f aca="false">IF(F884="www.studentcrowd.com",D884*2/10,IF(F884="www.studentsreview.com",D884*2.5/10,"ERROR"))</f>
        <v>0.75</v>
      </c>
      <c r="H884" s="0" t="str">
        <f aca="false">VLOOKUP(G884,Sheet2!$A$1:$B$8,2,0)</f>
        <v>good</v>
      </c>
      <c r="I884" s="0" t="str">
        <f aca="false">"{""classes"":["""&amp;H884&amp;"""],""text"":"""&amp;A884&amp;"""},"</f>
        <v>{"classes":["good"],"text":"Economics  This Major's Salary over time Very tough academic work load. Do not attend if you are not a disciplined person with good study habits. When you graduate you know you've gotten one of the best educations possible. The name of the school means a lot to others, even many years after you've graduated. Much to my suprise, after graduation  in 1958 I found that I had received far more than a  nerd's  education. Not only was the technical stuff supurb, but I discovered I'd learned more general humanities literature, art, etc. than the typical graduate of a so-called  liberal arts  college."},</v>
      </c>
    </row>
    <row r="885" customFormat="false" ht="12.8" hidden="false" customHeight="false" outlineLevel="0" collapsed="false">
      <c r="A885" s="0" t="s">
        <v>2910</v>
      </c>
      <c r="B885" s="0" t="s">
        <v>2840</v>
      </c>
      <c r="C885" s="0" t="s">
        <v>2911</v>
      </c>
      <c r="D885" s="0" t="n">
        <v>2</v>
      </c>
      <c r="E885" s="0" t="str">
        <f aca="false">IFERROR(IFERROR(REPLACE(C885,SEARCH($E$1,C885,1),LEN($E$1),""),REPLACE(C885,SEARCH($F$1,C885,1),LEN($F$1),"")),C885)</f>
        <v>www.studentsreview.com/viewprofile.php3?k=1142443751&amp;u=585</v>
      </c>
      <c r="F885" s="0" t="str">
        <f aca="false">REPLACE(E885,SEARCH("/",E885,1),LEN(E885),"")</f>
        <v>www.studentsreview.com</v>
      </c>
      <c r="G885" s="0" t="n">
        <f aca="false">IF(F885="www.studentcrowd.com",D885*2/10,IF(F885="www.studentsreview.com",D885*2.5/10,"ERROR"))</f>
        <v>0.5</v>
      </c>
      <c r="H885" s="0" t="str">
        <f aca="false">VLOOKUP(G885,Sheet2!$A$1:$B$8,2,0)</f>
        <v>middle</v>
      </c>
      <c r="I885" s="0" t="str">
        <f aca="false">"{""classes"":["""&amp;H885&amp;"""],""text"":"""&amp;A885&amp;"""},"</f>
        <v>{"classes":["middle"],"text":"Math  This Major's Salary over time I Love this place and I hate this place are the two most common thoughts of undergrads at MIT  ILTFP, IHTFP .  There are weeks when you will do 60 or more hours of work and barely sleep, and wish that you had gone to your local state school.  There are weeks when you will love every class, get satisfaction from every solved problem, be overjoyed with your exam performance, and have a great time attending college partys."},</v>
      </c>
    </row>
    <row r="886" customFormat="false" ht="12.8" hidden="false" customHeight="false" outlineLevel="0" collapsed="false">
      <c r="A886" s="0" t="s">
        <v>2912</v>
      </c>
      <c r="B886" s="0" t="s">
        <v>2840</v>
      </c>
      <c r="C886" s="0" t="s">
        <v>2913</v>
      </c>
      <c r="D886" s="0" t="n">
        <v>2</v>
      </c>
      <c r="E886" s="0" t="str">
        <f aca="false">IFERROR(IFERROR(REPLACE(C886,SEARCH($E$1,C886,1),LEN($E$1),""),REPLACE(C886,SEARCH($F$1,C886,1),LEN($F$1),"")),C886)</f>
        <v>www.studentsreview.com/viewprofile.php3?k=1141032944&amp;u=585</v>
      </c>
      <c r="F886" s="0" t="str">
        <f aca="false">REPLACE(E886,SEARCH("/",E886,1),LEN(E886),"")</f>
        <v>www.studentsreview.com</v>
      </c>
      <c r="G886" s="0" t="n">
        <f aca="false">IF(F886="www.studentcrowd.com",D886*2/10,IF(F886="www.studentsreview.com",D886*2.5/10,"ERROR"))</f>
        <v>0.5</v>
      </c>
      <c r="H886" s="0" t="str">
        <f aca="false">VLOOKUP(G886,Sheet2!$A$1:$B$8,2,0)</f>
        <v>middle</v>
      </c>
      <c r="I886" s="0" t="str">
        <f aca="false">"{""classes"":["""&amp;H886&amp;"""],""text"":"""&amp;A886&amp;"""},"</f>
        <v>{"classes":["middle"],"text":"Computer Science  This Major's Salary over time Not enough freedom to do your own thing"},</v>
      </c>
    </row>
    <row r="887" customFormat="false" ht="12.8" hidden="false" customHeight="false" outlineLevel="0" collapsed="false">
      <c r="A887" s="0" t="s">
        <v>2914</v>
      </c>
      <c r="B887" s="0" t="s">
        <v>2840</v>
      </c>
      <c r="C887" s="0" t="s">
        <v>2915</v>
      </c>
      <c r="D887" s="0" t="n">
        <v>3</v>
      </c>
      <c r="E887" s="0" t="str">
        <f aca="false">IFERROR(IFERROR(REPLACE(C887,SEARCH($E$1,C887,1),LEN($E$1),""),REPLACE(C887,SEARCH($F$1,C887,1),LEN($F$1),"")),C887)</f>
        <v>www.studentsreview.com/viewprofile.php3?k=1138651411&amp;u=585</v>
      </c>
      <c r="F887" s="0" t="str">
        <f aca="false">REPLACE(E887,SEARCH("/",E887,1),LEN(E887),"")</f>
        <v>www.studentsreview.com</v>
      </c>
      <c r="G887" s="0" t="n">
        <f aca="false">IF(F887="www.studentcrowd.com",D887*2/10,IF(F887="www.studentsreview.com",D887*2.5/10,"ERROR"))</f>
        <v>0.75</v>
      </c>
      <c r="H887" s="0" t="str">
        <f aca="false">VLOOKUP(G887,Sheet2!$A$1:$B$8,2,0)</f>
        <v>good</v>
      </c>
      <c r="I887" s="0" t="str">
        <f aca="false">"{""classes"":["""&amp;H887&amp;"""],""text"":"""&amp;A887&amp;"""},"</f>
        <v>{"classes":["good"],"text":"Communications  This Major's Salary over time Despite rumors to the contrary, MIT has a solid humanities and social sciences school.  Its economics department is number one; its political science, public policy, science/technology/society, and comparative media studies programs are top 10.Furthermore, MIT has an extremely competitive business curriculum.  We have access to top companies, including investment banks, consulting firms, hedge funds, private equity / venture capital firms, and corporations."},</v>
      </c>
    </row>
    <row r="888" customFormat="false" ht="12.8" hidden="false" customHeight="false" outlineLevel="0" collapsed="false">
      <c r="A888" s="0" t="s">
        <v>2916</v>
      </c>
      <c r="B888" s="0" t="s">
        <v>2840</v>
      </c>
      <c r="C888" s="0" t="s">
        <v>2917</v>
      </c>
      <c r="D888" s="0" t="n">
        <v>3</v>
      </c>
      <c r="E888" s="0" t="str">
        <f aca="false">IFERROR(IFERROR(REPLACE(C888,SEARCH($E$1,C888,1),LEN($E$1),""),REPLACE(C888,SEARCH($F$1,C888,1),LEN($F$1),"")),C888)</f>
        <v>www.studentsreview.com/viewprofile.php3?k=1136689501&amp;u=585</v>
      </c>
      <c r="F888" s="0" t="str">
        <f aca="false">REPLACE(E888,SEARCH("/",E888,1),LEN(E888),"")</f>
        <v>www.studentsreview.com</v>
      </c>
      <c r="G888" s="0" t="n">
        <f aca="false">IF(F888="www.studentcrowd.com",D888*2/10,IF(F888="www.studentsreview.com",D888*2.5/10,"ERROR"))</f>
        <v>0.75</v>
      </c>
      <c r="H888" s="0" t="str">
        <f aca="false">VLOOKUP(G888,Sheet2!$A$1:$B$8,2,0)</f>
        <v>good</v>
      </c>
      <c r="I888" s="0" t="str">
        <f aca="false">"{""classes"":["""&amp;H888&amp;"""],""text"":"""&amp;A888&amp;"""},"</f>
        <v>{"classes":["good"],"text":"Urban Planning  This Major's Salary over time Very creative and entrepreneurial environment. Students and faculty are very down to earth."},</v>
      </c>
    </row>
    <row r="889" customFormat="false" ht="12.8" hidden="false" customHeight="false" outlineLevel="0" collapsed="false">
      <c r="A889" s="0" t="s">
        <v>2918</v>
      </c>
      <c r="B889" s="0" t="s">
        <v>2840</v>
      </c>
      <c r="C889" s="0" t="s">
        <v>2919</v>
      </c>
      <c r="D889" s="0" t="n">
        <v>3</v>
      </c>
      <c r="E889" s="0" t="str">
        <f aca="false">IFERROR(IFERROR(REPLACE(C889,SEARCH($E$1,C889,1),LEN($E$1),""),REPLACE(C889,SEARCH($F$1,C889,1),LEN($F$1),"")),C889)</f>
        <v>www.studentsreview.com/viewprofile.php3?k=1136597645&amp;u=585</v>
      </c>
      <c r="F889" s="0" t="str">
        <f aca="false">REPLACE(E889,SEARCH("/",E889,1),LEN(E889),"")</f>
        <v>www.studentsreview.com</v>
      </c>
      <c r="G889" s="0" t="n">
        <f aca="false">IF(F889="www.studentcrowd.com",D889*2/10,IF(F889="www.studentsreview.com",D889*2.5/10,"ERROR"))</f>
        <v>0.75</v>
      </c>
      <c r="H889" s="0" t="str">
        <f aca="false">VLOOKUP(G889,Sheet2!$A$1:$B$8,2,0)</f>
        <v>good</v>
      </c>
      <c r="I889" s="0" t="str">
        <f aca="false">"{""classes"":["""&amp;H889&amp;"""],""text"":"""&amp;A889&amp;"""},"</f>
        <v>{"classes":["good"],"text":"Business - Management and Administration  This Major's Salary over time Somehow i began to like the hectic life here at MIT."},</v>
      </c>
    </row>
    <row r="890" customFormat="false" ht="12.8" hidden="false" customHeight="false" outlineLevel="0" collapsed="false">
      <c r="A890" s="0" t="s">
        <v>2920</v>
      </c>
      <c r="B890" s="0" t="s">
        <v>2840</v>
      </c>
      <c r="C890" s="0" t="s">
        <v>2921</v>
      </c>
      <c r="D890" s="0" t="n">
        <v>3</v>
      </c>
      <c r="E890" s="0" t="str">
        <f aca="false">IFERROR(IFERROR(REPLACE(C890,SEARCH($E$1,C890,1),LEN($E$1),""),REPLACE(C890,SEARCH($F$1,C890,1),LEN($F$1),"")),C890)</f>
        <v>www.studentsreview.com/viewprofile.php3?k=1125848302&amp;u=585</v>
      </c>
      <c r="F890" s="0" t="str">
        <f aca="false">REPLACE(E890,SEARCH("/",E890,1),LEN(E890),"")</f>
        <v>www.studentsreview.com</v>
      </c>
      <c r="G890" s="0" t="n">
        <f aca="false">IF(F890="www.studentcrowd.com",D890*2/10,IF(F890="www.studentsreview.com",D890*2.5/10,"ERROR"))</f>
        <v>0.75</v>
      </c>
      <c r="H890" s="0" t="str">
        <f aca="false">VLOOKUP(G890,Sheet2!$A$1:$B$8,2,0)</f>
        <v>good</v>
      </c>
      <c r="I890" s="0" t="str">
        <f aca="false">"{""classes"":["""&amp;H890&amp;"""],""text"":"""&amp;A890&amp;"""},"</f>
        <v>{"classes":["good"],"text":"Biology  This Major's Salary over time MIT is a wonderful placeвЂ”if you're willing to work hard.One of our deans said the following, which I think pretty much sums it up:  MIT is the kind of place you love to hate, but you really don't hate it. What you hate about it is the enormous pressure that people put on you here and which you also put on yourself. What you love about it is the enormous pressure people put on you and you put on yourself and that you can accomplish and succeed and produce and learnвЂ¦ students are telling me they're having a great experience here however you look at it. They're exhausted, they don't sleep enough, they don't eat enough, they get frustrated and depressed, but at the end of the road, they have a fabulous experience, but, they hate how hard it was to get there.  -Dean of Student Life Larry G. Benedict"},</v>
      </c>
    </row>
    <row r="891" customFormat="false" ht="12.8" hidden="false" customHeight="false" outlineLevel="0" collapsed="false">
      <c r="A891" s="0" t="s">
        <v>2924</v>
      </c>
      <c r="B891" s="0" t="s">
        <v>2840</v>
      </c>
      <c r="C891" s="0" t="s">
        <v>2925</v>
      </c>
      <c r="D891" s="0" t="n">
        <v>3</v>
      </c>
      <c r="E891" s="0" t="str">
        <f aca="false">IFERROR(IFERROR(REPLACE(C891,SEARCH($E$1,C891,1),LEN($E$1),""),REPLACE(C891,SEARCH($F$1,C891,1),LEN($F$1),"")),C891)</f>
        <v>www.studentsreview.com/viewprofile.php3?k=1112897651&amp;u=585</v>
      </c>
      <c r="F891" s="0" t="str">
        <f aca="false">REPLACE(E891,SEARCH("/",E891,1),LEN(E891),"")</f>
        <v>www.studentsreview.com</v>
      </c>
      <c r="G891" s="0" t="n">
        <f aca="false">IF(F891="www.studentcrowd.com",D891*2/10,IF(F891="www.studentsreview.com",D891*2.5/10,"ERROR"))</f>
        <v>0.75</v>
      </c>
      <c r="H891" s="0" t="str">
        <f aca="false">VLOOKUP(G891,Sheet2!$A$1:$B$8,2,0)</f>
        <v>good</v>
      </c>
      <c r="I891" s="0" t="str">
        <f aca="false">"{""classes"":["""&amp;H891&amp;"""],""text"":"""&amp;A891&amp;"""},"</f>
        <v>{"classes":["good"],"text":"Chemistry  This Major's Salary over time MIT has an amazing network of alumni.Undergraduate research is among the best at MIT.Lots of businesses/schools/etc come specifically to MIT to recruit!I wish I had taken more courses outside of my major.The entrance bar keeps going up - only advice is to be the best at everything you do."},</v>
      </c>
    </row>
    <row r="892" customFormat="false" ht="12.8" hidden="false" customHeight="false" outlineLevel="0" collapsed="false">
      <c r="A892" s="0" t="s">
        <v>2926</v>
      </c>
      <c r="B892" s="0" t="s">
        <v>2840</v>
      </c>
      <c r="C892" s="0" t="s">
        <v>2927</v>
      </c>
      <c r="D892" s="0" t="n">
        <v>3</v>
      </c>
      <c r="E892" s="0" t="str">
        <f aca="false">IFERROR(IFERROR(REPLACE(C892,SEARCH($E$1,C892,1),LEN($E$1),""),REPLACE(C892,SEARCH($F$1,C892,1),LEN($F$1),"")),C892)</f>
        <v>www.studentsreview.com/viewprofile.php3?k=1112071971&amp;u=585</v>
      </c>
      <c r="F892" s="0" t="str">
        <f aca="false">REPLACE(E892,SEARCH("/",E892,1),LEN(E892),"")</f>
        <v>www.studentsreview.com</v>
      </c>
      <c r="G892" s="0" t="n">
        <f aca="false">IF(F892="www.studentcrowd.com",D892*2/10,IF(F892="www.studentsreview.com",D892*2.5/10,"ERROR"))</f>
        <v>0.75</v>
      </c>
      <c r="H892" s="0" t="str">
        <f aca="false">VLOOKUP(G892,Sheet2!$A$1:$B$8,2,0)</f>
        <v>good</v>
      </c>
      <c r="I892" s="0" t="str">
        <f aca="false">"{""classes"":["""&amp;H892&amp;"""],""text"":"""&amp;A892&amp;"""},"</f>
        <v>{"classes":["good"],"text":"Computer Science  This Major's Salary over time I learned to think at MIT.  I met friends I kept for life.  I've been able to network with MIT Alumni after graduation, providing interesting events and job advancement.MIT is one of a handful of schools that provide you  given credibility  in engineering.MIT also has one of the most encouragingвЂ”and comprehensiveвЂ”college athletic programs.  They are aimed at the participants and not the spectators, which is great!"},</v>
      </c>
    </row>
    <row r="893" customFormat="false" ht="12.8" hidden="false" customHeight="false" outlineLevel="0" collapsed="false">
      <c r="A893" s="0" t="s">
        <v>2930</v>
      </c>
      <c r="B893" s="0" t="s">
        <v>2840</v>
      </c>
      <c r="C893" s="0" t="s">
        <v>2931</v>
      </c>
      <c r="D893" s="0" t="n">
        <v>1</v>
      </c>
      <c r="E893" s="0" t="str">
        <f aca="false">IFERROR(IFERROR(REPLACE(C893,SEARCH($E$1,C893,1),LEN($E$1),""),REPLACE(C893,SEARCH($F$1,C893,1),LEN($F$1),"")),C893)</f>
        <v>www.studentsreview.com/viewprofile.php3?k=1109110767&amp;u=585</v>
      </c>
      <c r="F893" s="0" t="str">
        <f aca="false">REPLACE(E893,SEARCH("/",E893,1),LEN(E893),"")</f>
        <v>www.studentsreview.com</v>
      </c>
      <c r="G893" s="0" t="n">
        <f aca="false">IF(F893="www.studentcrowd.com",D893*2/10,IF(F893="www.studentsreview.com",D893*2.5/10,"ERROR"))</f>
        <v>0.25</v>
      </c>
      <c r="H893" s="0" t="str">
        <f aca="false">VLOOKUP(G893,Sheet2!$A$1:$B$8,2,0)</f>
        <v>bad_plus</v>
      </c>
      <c r="I893" s="0" t="str">
        <f aca="false">"{""classes"":["""&amp;H893&amp;"""],""text"":"""&amp;A893&amp;"""},"</f>
        <v>{"classes":["bad_plus"],"text":"Electrical Engineering  This Major's Salary over time I've learned much more after college than I did during college. The MIT undergrad experience is unfriendly, theoretical, and confidence-damaging. But it depends heavily on your department."},</v>
      </c>
    </row>
    <row r="894" customFormat="false" ht="12.8" hidden="false" customHeight="false" outlineLevel="0" collapsed="false">
      <c r="A894" s="0" t="s">
        <v>2932</v>
      </c>
      <c r="B894" s="0" t="s">
        <v>2840</v>
      </c>
      <c r="C894" s="0" t="s">
        <v>2933</v>
      </c>
      <c r="D894" s="0" t="n">
        <v>2</v>
      </c>
      <c r="E894" s="0" t="str">
        <f aca="false">IFERROR(IFERROR(REPLACE(C894,SEARCH($E$1,C894,1),LEN($E$1),""),REPLACE(C894,SEARCH($F$1,C894,1),LEN($F$1),"")),C894)</f>
        <v>www.studentsreview.com/viewprofile.php3?k=1105845613&amp;u=585</v>
      </c>
      <c r="F894" s="0" t="str">
        <f aca="false">REPLACE(E894,SEARCH("/",E894,1),LEN(E894),"")</f>
        <v>www.studentsreview.com</v>
      </c>
      <c r="G894" s="0" t="n">
        <f aca="false">IF(F894="www.studentcrowd.com",D894*2/10,IF(F894="www.studentsreview.com",D894*2.5/10,"ERROR"))</f>
        <v>0.5</v>
      </c>
      <c r="H894" s="0" t="str">
        <f aca="false">VLOOKUP(G894,Sheet2!$A$1:$B$8,2,0)</f>
        <v>middle</v>
      </c>
      <c r="I894" s="0" t="str">
        <f aca="false">"{""classes"":["""&amp;H894&amp;"""],""text"":"""&amp;A894&amp;"""},"</f>
        <v>{"classes":["middle"],"text":"Undecided  This Major's Salary over time Reflecting upon the last three years, I think I would have chosen to attend a different university.  Some of the students here have malice in their hearts, and cold, disheartening attitudes.  I hope to immerse myself in a completely different environment when I apply and get into grad school and continue to achieve great accomplishments."},</v>
      </c>
    </row>
    <row r="895" customFormat="false" ht="12.8" hidden="false" customHeight="false" outlineLevel="0" collapsed="false">
      <c r="A895" s="0" t="s">
        <v>2934</v>
      </c>
      <c r="B895" s="0" t="s">
        <v>2840</v>
      </c>
      <c r="C895" s="0" t="s">
        <v>2935</v>
      </c>
      <c r="D895" s="0" t="n">
        <v>3</v>
      </c>
      <c r="E895" s="0" t="str">
        <f aca="false">IFERROR(IFERROR(REPLACE(C895,SEARCH($E$1,C895,1),LEN($E$1),""),REPLACE(C895,SEARCH($F$1,C895,1),LEN($F$1),"")),C895)</f>
        <v>www.studentsreview.com/viewprofile.php3?k=1101001306&amp;u=585</v>
      </c>
      <c r="F895" s="0" t="str">
        <f aca="false">REPLACE(E895,SEARCH("/",E895,1),LEN(E895),"")</f>
        <v>www.studentsreview.com</v>
      </c>
      <c r="G895" s="0" t="n">
        <f aca="false">IF(F895="www.studentcrowd.com",D895*2/10,IF(F895="www.studentsreview.com",D895*2.5/10,"ERROR"))</f>
        <v>0.75</v>
      </c>
      <c r="H895" s="0" t="str">
        <f aca="false">VLOOKUP(G895,Sheet2!$A$1:$B$8,2,0)</f>
        <v>good</v>
      </c>
      <c r="I895" s="0" t="str">
        <f aca="false">"{""classes"":["""&amp;H895&amp;"""],""text"":"""&amp;A895&amp;"""},"</f>
        <v>{"classes":["good"],"text":"Unknown  This Major's Salary over time What make this university good? good question. apart from having exceptional education system. it also has a very friendly environment. people here is really friendly and really want to help you if you get stuck on an assignment. but beware, you need to do some works first before asking for help or you won't learn anything. there is no cutthroat competition here. everyone here is suffered the amount of work load as everyone else. also, if you can't handle working everyday, then don't consider coming here. coming here meaning work, sleep, work, sleep. everyday, you wake up, you work more. wake up and work more. but you will get smarter. the key is to plan ahead and not to let stress get on you. also, realize there are other people around to help you out too. overall, this is the university that i think everyone should consider. i'm really happy to be here and experience it and i wonder where i will end up four years from now."},</v>
      </c>
    </row>
    <row r="896" customFormat="false" ht="12.8" hidden="false" customHeight="false" outlineLevel="0" collapsed="false">
      <c r="A896" s="0" t="s">
        <v>2936</v>
      </c>
      <c r="B896" s="0" t="s">
        <v>2840</v>
      </c>
      <c r="C896" s="0" t="s">
        <v>2937</v>
      </c>
      <c r="D896" s="0" t="n">
        <v>2</v>
      </c>
      <c r="E896" s="0" t="str">
        <f aca="false">IFERROR(IFERROR(REPLACE(C896,SEARCH($E$1,C896,1),LEN($E$1),""),REPLACE(C896,SEARCH($F$1,C896,1),LEN($F$1),"")),C896)</f>
        <v>www.studentsreview.com/viewprofile.php3?k=1095001944&amp;u=585</v>
      </c>
      <c r="F896" s="0" t="str">
        <f aca="false">REPLACE(E896,SEARCH("/",E896,1),LEN(E896),"")</f>
        <v>www.studentsreview.com</v>
      </c>
      <c r="G896" s="0" t="n">
        <f aca="false">IF(F896="www.studentcrowd.com",D896*2/10,IF(F896="www.studentsreview.com",D896*2.5/10,"ERROR"))</f>
        <v>0.5</v>
      </c>
      <c r="H896" s="0" t="str">
        <f aca="false">VLOOKUP(G896,Sheet2!$A$1:$B$8,2,0)</f>
        <v>middle</v>
      </c>
      <c r="I896" s="0" t="str">
        <f aca="false">"{""classes"":["""&amp;H896&amp;"""],""text"":"""&amp;A896&amp;"""},"</f>
        <v>{"classes":["middle"],"text":"Engineering Department  This Major's Salary over time Looking back, MIT wasn't all it's hyped up to be. If I had it to do again, I likely would choose to go to a different school. That's not to say that MIT is all bad. It does have a great extracurricular program, the people there are great, I made a lot of close friends there, and learned a lot. The problem is the stress and pressure you're under while you're there. Pressure is a good thing in the right doses, but MIT takes it too far. The majority of students at the school are broken down, and 90% of the conversations I had with other students were all about the amount of work we had to do and how stressed out we were. During my four years there, I had one friend kill himself, had another friend try multiple times, and two friends had nervous breakdowns and had to go home. That being said, if you can survive the pressure, the prestige of the school will help you out a lot after graduation."},</v>
      </c>
    </row>
    <row r="897" customFormat="false" ht="12.8" hidden="false" customHeight="false" outlineLevel="0" collapsed="false">
      <c r="A897" s="0" t="s">
        <v>2938</v>
      </c>
      <c r="B897" s="0" t="s">
        <v>2840</v>
      </c>
      <c r="C897" s="0" t="s">
        <v>2939</v>
      </c>
      <c r="D897" s="0" t="n">
        <v>2</v>
      </c>
      <c r="E897" s="0" t="str">
        <f aca="false">IFERROR(IFERROR(REPLACE(C897,SEARCH($E$1,C897,1),LEN($E$1),""),REPLACE(C897,SEARCH($F$1,C897,1),LEN($F$1),"")),C897)</f>
        <v>www.studentsreview.com/viewprofile.php3?k=1090570526&amp;u=585</v>
      </c>
      <c r="F897" s="0" t="str">
        <f aca="false">REPLACE(E897,SEARCH("/",E897,1),LEN(E897),"")</f>
        <v>www.studentsreview.com</v>
      </c>
      <c r="G897" s="0" t="n">
        <f aca="false">IF(F897="www.studentcrowd.com",D897*2/10,IF(F897="www.studentsreview.com",D897*2.5/10,"ERROR"))</f>
        <v>0.5</v>
      </c>
      <c r="H897" s="0" t="str">
        <f aca="false">VLOOKUP(G897,Sheet2!$A$1:$B$8,2,0)</f>
        <v>middle</v>
      </c>
      <c r="I897" s="0" t="str">
        <f aca="false">"{""classes"":["""&amp;H897&amp;"""],""text"":"""&amp;A897&amp;"""},"</f>
        <v>{"classes":["middle"],"text":"Finance  This Major's Salary over time Boston is first of all the greatest college town EVER.  Then MIT is also a very challenging school.  Be prepared to be beaten over the head with a stupid stickвЂ¦repeatedly.  At times you want to stab your eyes out, but in the end, it's all worth it as you hibernate the months away.  haha, yeah, as bad as it can get, it brings you so much closer to your friends.  It's really amazing the support system there.  Also, we really really hate the Yankees."},</v>
      </c>
    </row>
    <row r="898" customFormat="false" ht="12.8" hidden="false" customHeight="false" outlineLevel="0" collapsed="false">
      <c r="A898" s="0" t="s">
        <v>2940</v>
      </c>
      <c r="B898" s="0" t="s">
        <v>2840</v>
      </c>
      <c r="C898" s="0" t="s">
        <v>2941</v>
      </c>
      <c r="D898" s="0" t="n">
        <v>1</v>
      </c>
      <c r="E898" s="0" t="str">
        <f aca="false">IFERROR(IFERROR(REPLACE(C898,SEARCH($E$1,C898,1),LEN($E$1),""),REPLACE(C898,SEARCH($F$1,C898,1),LEN($F$1),"")),C898)</f>
        <v>www.studentsreview.com/viewprofile.php3?k=1089172164&amp;u=585</v>
      </c>
      <c r="F898" s="0" t="str">
        <f aca="false">REPLACE(E898,SEARCH("/",E898,1),LEN(E898),"")</f>
        <v>www.studentsreview.com</v>
      </c>
      <c r="G898" s="0" t="n">
        <f aca="false">IF(F898="www.studentcrowd.com",D898*2/10,IF(F898="www.studentsreview.com",D898*2.5/10,"ERROR"))</f>
        <v>0.25</v>
      </c>
      <c r="H898" s="0" t="str">
        <f aca="false">VLOOKUP(G898,Sheet2!$A$1:$B$8,2,0)</f>
        <v>bad_plus</v>
      </c>
      <c r="I898" s="0" t="str">
        <f aca="false">"{""classes"":["""&amp;H898&amp;"""],""text"":"""&amp;A898&amp;"""},"</f>
        <v>{"classes":["bad_plus"],"text":"Other  This Major's Salary over time Major: management  Minor:  economicsMIT is an excellent university with a stellar reputation to receive an undergraduate education.  However if you have any doubt about the probability of you being successful and ending up in the career you want to be in, do yourself a favor and enroll elsewhere.  There are many other prestiguous colleges and universities to choose from.I hated my whole experience here and will regret it for the rest of my life.  I wish I had received a denial letter - they could have used the same letterhead and the same amount of ink.  With a 4.0/5.0 gpa, I learned almost absolutely nothing and left MIT feeling incompetent and with a feeling of emptyness.  And I consider myself to be an intelligent person with a 130 IQ who imposes high academic standards for myself  We live in a country obsessed with IQ .  You have to have had acquired some sort of knowledge.  Also I made very few friends while I was there and couldn't wait to get out.   I ignored all of the warning signs when I was a freshman that it was time for me to drop out.  I got one A and B's in all of my classes that year, but lacked a sense of fulfillment and pride in my work.  I wanted to major in computer science and work in that industry but ended up having to major in mgmt and economics to graduate.  I was never accepted by my living group as a colleague or member of the MIT community, not to the extent that anyone qualified enough to be accepted by MIT deserves.  Obviously I just didn't belong at this school.  I have never experienced this type of rejection before in my life.  Frankly, I would have preferred it in writing."},</v>
      </c>
    </row>
    <row r="899" customFormat="false" ht="12.8" hidden="false" customHeight="false" outlineLevel="0" collapsed="false">
      <c r="A899" s="0" t="s">
        <v>2942</v>
      </c>
      <c r="B899" s="0" t="s">
        <v>2840</v>
      </c>
      <c r="C899" s="0" t="s">
        <v>2943</v>
      </c>
      <c r="D899" s="0" t="n">
        <v>3</v>
      </c>
      <c r="E899" s="0" t="str">
        <f aca="false">IFERROR(IFERROR(REPLACE(C899,SEARCH($E$1,C899,1),LEN($E$1),""),REPLACE(C899,SEARCH($F$1,C899,1),LEN($F$1),"")),C899)</f>
        <v>www.studentsreview.com/viewprofile.php3?k=1086910768&amp;u=585</v>
      </c>
      <c r="F899" s="0" t="str">
        <f aca="false">REPLACE(E899,SEARCH("/",E899,1),LEN(E899),"")</f>
        <v>www.studentsreview.com</v>
      </c>
      <c r="G899" s="0" t="n">
        <f aca="false">IF(F899="www.studentcrowd.com",D899*2/10,IF(F899="www.studentsreview.com",D899*2.5/10,"ERROR"))</f>
        <v>0.75</v>
      </c>
      <c r="H899" s="0" t="str">
        <f aca="false">VLOOKUP(G899,Sheet2!$A$1:$B$8,2,0)</f>
        <v>good</v>
      </c>
      <c r="I899" s="0" t="str">
        <f aca="false">"{""classes"":["""&amp;H899&amp;"""],""text"":"""&amp;A899&amp;"""},"</f>
        <v>{"classes":["good"],"text":"Biology  This Major's Salary over time MIT teaches critical thinking better than any other university that I've been associated with  and I've taught at Harvard, Einstein and USC .  Such skills are invaluable in most areas of science and academics."},</v>
      </c>
    </row>
    <row r="900" customFormat="false" ht="12.8" hidden="false" customHeight="false" outlineLevel="0" collapsed="false">
      <c r="A900" s="0" t="s">
        <v>2944</v>
      </c>
      <c r="B900" s="0" t="s">
        <v>2840</v>
      </c>
      <c r="C900" s="0" t="s">
        <v>2945</v>
      </c>
      <c r="D900" s="0" t="n">
        <v>3</v>
      </c>
      <c r="E900" s="0" t="str">
        <f aca="false">IFERROR(IFERROR(REPLACE(C900,SEARCH($E$1,C900,1),LEN($E$1),""),REPLACE(C900,SEARCH($F$1,C900,1),LEN($F$1),"")),C900)</f>
        <v>www.studentsreview.com/viewprofile.php3?k=1085277405&amp;u=585</v>
      </c>
      <c r="F900" s="0" t="str">
        <f aca="false">REPLACE(E900,SEARCH("/",E900,1),LEN(E900),"")</f>
        <v>www.studentsreview.com</v>
      </c>
      <c r="G900" s="0" t="n">
        <f aca="false">IF(F900="www.studentcrowd.com",D900*2/10,IF(F900="www.studentsreview.com",D900*2.5/10,"ERROR"))</f>
        <v>0.75</v>
      </c>
      <c r="H900" s="0" t="str">
        <f aca="false">VLOOKUP(G900,Sheet2!$A$1:$B$8,2,0)</f>
        <v>good</v>
      </c>
      <c r="I900" s="0" t="str">
        <f aca="false">"{""classes"":["""&amp;H900&amp;"""],""text"":"""&amp;A900&amp;"""},"</f>
        <v>{"classes":["good"],"text":"Biology  This Major's Salary over time I really love mit even though its very challenging and very hard to get amazing grades"},</v>
      </c>
    </row>
    <row r="901" customFormat="false" ht="12.8" hidden="false" customHeight="false" outlineLevel="0" collapsed="false">
      <c r="A901" s="0" t="s">
        <v>2946</v>
      </c>
      <c r="B901" s="0" t="s">
        <v>2840</v>
      </c>
      <c r="C901" s="0" t="s">
        <v>2947</v>
      </c>
      <c r="D901" s="0" t="n">
        <v>3</v>
      </c>
      <c r="E901" s="0" t="str">
        <f aca="false">IFERROR(IFERROR(REPLACE(C901,SEARCH($E$1,C901,1),LEN($E$1),""),REPLACE(C901,SEARCH($F$1,C901,1),LEN($F$1),"")),C901)</f>
        <v>www.studentsreview.com/viewprofile.php3?k=1085270946&amp;u=585</v>
      </c>
      <c r="F901" s="0" t="str">
        <f aca="false">REPLACE(E901,SEARCH("/",E901,1),LEN(E901),"")</f>
        <v>www.studentsreview.com</v>
      </c>
      <c r="G901" s="0" t="n">
        <f aca="false">IF(F901="www.studentcrowd.com",D901*2/10,IF(F901="www.studentsreview.com",D901*2.5/10,"ERROR"))</f>
        <v>0.75</v>
      </c>
      <c r="H901" s="0" t="str">
        <f aca="false">VLOOKUP(G901,Sheet2!$A$1:$B$8,2,0)</f>
        <v>good</v>
      </c>
      <c r="I901" s="0" t="str">
        <f aca="false">"{""classes"":["""&amp;H901&amp;"""],""text"":"""&amp;A901&amp;"""},"</f>
        <v>{"classes":["good"],"text":"Other  This Major's Salary over time i'm a brain and cognitive sciences major.  you'd think that MIT would only be very good in technical aspects like math, physics, and engineering, but you'd be surprised.  the BCS department was started about 10 years ago, and since then, it's really caught on as a major.  our faculty are really great and the department is small enough to interact with them, which is awesome.comments about MIT in general:  when i came here, i had no idea how hard it would be.  i was from a public school in a relatively small town, but a lot of my classmates were from top magnet schools in the country.  i had applied here and to a handful of liberal arts schools thinking i wouldn't get into mit:  some of my peers were hell-bent on going here and majoring in whatever since they were young.  everyone is different, and it's kind of intimidating if you've not got the academic background, but it is possible to excel here without it. mit is totally an amazing place.  it's a life-changing experience.  it's a distilled version of college: there is so much more to learn, do, etc., and it comes at you all at once.  and you learn to deal with that, and possibly even enjoy it. : "},</v>
      </c>
    </row>
    <row r="902" customFormat="false" ht="12.8" hidden="false" customHeight="false" outlineLevel="0" collapsed="false">
      <c r="A902" s="0" t="s">
        <v>2948</v>
      </c>
      <c r="B902" s="0" t="s">
        <v>2840</v>
      </c>
      <c r="C902" s="0" t="s">
        <v>2949</v>
      </c>
      <c r="D902" s="0" t="n">
        <v>1</v>
      </c>
      <c r="E902" s="0" t="str">
        <f aca="false">IFERROR(IFERROR(REPLACE(C902,SEARCH($E$1,C902,1),LEN($E$1),""),REPLACE(C902,SEARCH($F$1,C902,1),LEN($F$1),"")),C902)</f>
        <v>www.studentsreview.com/viewprofile.php3?k=1078610955&amp;u=585</v>
      </c>
      <c r="F902" s="0" t="str">
        <f aca="false">REPLACE(E902,SEARCH("/",E902,1),LEN(E902),"")</f>
        <v>www.studentsreview.com</v>
      </c>
      <c r="G902" s="0" t="n">
        <f aca="false">IF(F902="www.studentcrowd.com",D902*2/10,IF(F902="www.studentsreview.com",D902*2.5/10,"ERROR"))</f>
        <v>0.25</v>
      </c>
      <c r="H902" s="0" t="str">
        <f aca="false">VLOOKUP(G902,Sheet2!$A$1:$B$8,2,0)</f>
        <v>bad_plus</v>
      </c>
      <c r="I902" s="0" t="str">
        <f aca="false">"{""classes"":["""&amp;H902&amp;"""],""text"":"""&amp;A902&amp;"""},"</f>
        <v>{"classes":["bad_plus"],"text":"Other  This Major's Salary over time Things you need to know before going to MIT:1. If you're not completely certain that you want to be a science or technology major, don't come here. MIT isn't called  Massacusetts Institute of Technology  for nothing. The curriculum does not cater to those who want to major in Literature or many of the other humanities. The curriculum does require that you take eight  humanities  courses, but it also requires that you take 2 semesters of physics  MIT physics, mind you , 1 semester of chemistry, 1 semester of biology, and 2 semesters of calculus. It can be accurately said that each semester course is the equivalent of a two-semester course at another school. And most of the students here could care less about writing or the humanities.2. Don't expect to meet happy, enthusiastic students. Saying that students here have broken spirits is an understatement. Most people here are just stressed out and don't get much sleep. 3. If you're apathetic about politics, this is the place to be. If you take a quick trip to the other little school down the street from MIT, you might notice that students are more politically active. It's very difficult to get anyone involved in politics here at MIT. That's probably because everyone's got so much work to do. "},</v>
      </c>
    </row>
    <row r="903" customFormat="false" ht="12.8" hidden="false" customHeight="false" outlineLevel="0" collapsed="false">
      <c r="A903" s="0" t="s">
        <v>2950</v>
      </c>
      <c r="B903" s="0" t="s">
        <v>2840</v>
      </c>
      <c r="C903" s="0" t="s">
        <v>2951</v>
      </c>
      <c r="D903" s="0" t="n">
        <v>3</v>
      </c>
      <c r="E903" s="0" t="str">
        <f aca="false">IFERROR(IFERROR(REPLACE(C903,SEARCH($E$1,C903,1),LEN($E$1),""),REPLACE(C903,SEARCH($F$1,C903,1),LEN($F$1),"")),C903)</f>
        <v>www.studentsreview.com/viewprofile.php3?k=1071696901&amp;u=585</v>
      </c>
      <c r="F903" s="0" t="str">
        <f aca="false">REPLACE(E903,SEARCH("/",E903,1),LEN(E903),"")</f>
        <v>www.studentsreview.com</v>
      </c>
      <c r="G903" s="0" t="n">
        <f aca="false">IF(F903="www.studentcrowd.com",D903*2/10,IF(F903="www.studentsreview.com",D903*2.5/10,"ERROR"))</f>
        <v>0.75</v>
      </c>
      <c r="H903" s="0" t="str">
        <f aca="false">VLOOKUP(G903,Sheet2!$A$1:$B$8,2,0)</f>
        <v>good</v>
      </c>
      <c r="I903" s="0" t="str">
        <f aca="false">"{""classes"":["""&amp;H903&amp;"""],""text"":"""&amp;A903&amp;"""},"</f>
        <v>{"classes":["good"],"text":"Aerospace Engineering  This Major's Salary over time The best part about MIT is the students work hard, play hard attitude.  The stress here is intense, but that causes everyone to pull together,  metaphorically  chanting IHTFP and   fighting their way to drink from the firehose, while loving every minute."},</v>
      </c>
    </row>
    <row r="904" customFormat="false" ht="12.8" hidden="false" customHeight="false" outlineLevel="0" collapsed="false">
      <c r="A904" s="0" t="s">
        <v>2952</v>
      </c>
      <c r="B904" s="0" t="s">
        <v>2840</v>
      </c>
      <c r="C904" s="0" t="s">
        <v>2953</v>
      </c>
      <c r="D904" s="0" t="n">
        <v>3</v>
      </c>
      <c r="E904" s="0" t="str">
        <f aca="false">IFERROR(IFERROR(REPLACE(C904,SEARCH($E$1,C904,1),LEN($E$1),""),REPLACE(C904,SEARCH($F$1,C904,1),LEN($F$1),"")),C904)</f>
        <v>www.studentsreview.com/viewprofile.php3?k=1069888707&amp;u=585</v>
      </c>
      <c r="F904" s="0" t="str">
        <f aca="false">REPLACE(E904,SEARCH("/",E904,1),LEN(E904),"")</f>
        <v>www.studentsreview.com</v>
      </c>
      <c r="G904" s="0" t="n">
        <f aca="false">IF(F904="www.studentcrowd.com",D904*2/10,IF(F904="www.studentsreview.com",D904*2.5/10,"ERROR"))</f>
        <v>0.75</v>
      </c>
      <c r="H904" s="0" t="str">
        <f aca="false">VLOOKUP(G904,Sheet2!$A$1:$B$8,2,0)</f>
        <v>good</v>
      </c>
      <c r="I904" s="0" t="str">
        <f aca="false">"{""classes"":["""&amp;H904&amp;"""],""text"":"""&amp;A904&amp;"""},"</f>
        <v>{"classes":["good"],"text":"Chemistry  This Major's Salary over time MIT is an excellent place to pursue just about any field of science and come out with a lot of knowledge and the skills needed to solve new problems.  However, MIT's humanities are not as well-done as other portions of the school's curriculum.  Overall, it's a wonderful place to beвЂ”people are nice for the most part, with the occaisional cut-throat pre-med and arrogant genius.  And Boston is one of the best cities in the Northeast"},</v>
      </c>
    </row>
    <row r="905" customFormat="false" ht="12.8" hidden="false" customHeight="false" outlineLevel="0" collapsed="false">
      <c r="A905" s="0" t="s">
        <v>2954</v>
      </c>
      <c r="B905" s="0" t="s">
        <v>2840</v>
      </c>
      <c r="C905" s="0" t="s">
        <v>2955</v>
      </c>
      <c r="D905" s="0" t="n">
        <v>3</v>
      </c>
      <c r="E905" s="0" t="str">
        <f aca="false">IFERROR(IFERROR(REPLACE(C905,SEARCH($E$1,C905,1),LEN($E$1),""),REPLACE(C905,SEARCH($F$1,C905,1),LEN($F$1),"")),C905)</f>
        <v>www.studentsreview.com/viewprofile.php3?k=1069314692&amp;u=585</v>
      </c>
      <c r="F905" s="0" t="str">
        <f aca="false">REPLACE(E905,SEARCH("/",E905,1),LEN(E905),"")</f>
        <v>www.studentsreview.com</v>
      </c>
      <c r="G905" s="0" t="n">
        <f aca="false">IF(F905="www.studentcrowd.com",D905*2/10,IF(F905="www.studentsreview.com",D905*2.5/10,"ERROR"))</f>
        <v>0.75</v>
      </c>
      <c r="H905" s="0" t="str">
        <f aca="false">VLOOKUP(G905,Sheet2!$A$1:$B$8,2,0)</f>
        <v>good</v>
      </c>
      <c r="I905" s="0" t="str">
        <f aca="false">"{""classes"":["""&amp;H905&amp;"""],""text"":"""&amp;A905&amp;"""},"</f>
        <v>{"classes":["good"],"text":"Undecided  This Major's Salary over time As has been already pointed out, it definitely takes a certain sort to love MIT, and that type of person might have just as wonderful a time at one of several other schools. Yeah, classes are rough, yeah, there's a lot of science and math aroundвЂ¦but if you think all you're here for are classes, go elsewhere. The student body is definitely diverse, not all geeks like most people assume, although there's certainly a lot of geeks. Only when you start to factor in the attitude of the place, then you begin to understand what makes this place special. I had a v. tough time deciding between MIT and a few other schools, and I'm glad I decided  hey, it's the chance of a lifetimeвЂ¦so take it!  And it works for meвЂ¦I've had so many amazing experiences in my first few months here, some of which I'm absolutely sure I wouldn't manage anywhere else, like watching the Boston skyline from the top of the little Dome, or dropping a whole kilo of sodium into the Charles [crazy crazy Rush happenings] Remember, the most important thing is that you get out what you put in. If you want a good social life, go out and meet people, most of them don't bite. If you want to pursue some really cool research topic, talk to professors, spam the entire department if need be  usually not!  and voila, you've got a project. The possibilities really are endless; come visit overnight  do NOT limit yourself to the official tour/class spiel  and we'll show you what we're about."},</v>
      </c>
    </row>
    <row r="906" customFormat="false" ht="12.8" hidden="false" customHeight="false" outlineLevel="0" collapsed="false">
      <c r="A906" s="0" t="s">
        <v>2956</v>
      </c>
      <c r="B906" s="0" t="s">
        <v>2840</v>
      </c>
      <c r="C906" s="0" t="s">
        <v>2957</v>
      </c>
      <c r="D906" s="0" t="n">
        <v>3</v>
      </c>
      <c r="E906" s="0" t="str">
        <f aca="false">IFERROR(IFERROR(REPLACE(C906,SEARCH($E$1,C906,1),LEN($E$1),""),REPLACE(C906,SEARCH($F$1,C906,1),LEN($F$1),"")),C906)</f>
        <v>www.studentsreview.com/viewprofile.php3?k=1068520068&amp;u=585</v>
      </c>
      <c r="F906" s="0" t="str">
        <f aca="false">REPLACE(E906,SEARCH("/",E906,1),LEN(E906),"")</f>
        <v>www.studentsreview.com</v>
      </c>
      <c r="G906" s="0" t="n">
        <f aca="false">IF(F906="www.studentcrowd.com",D906*2/10,IF(F906="www.studentsreview.com",D906*2.5/10,"ERROR"))</f>
        <v>0.75</v>
      </c>
      <c r="H906" s="0" t="str">
        <f aca="false">VLOOKUP(G906,Sheet2!$A$1:$B$8,2,0)</f>
        <v>good</v>
      </c>
      <c r="I906" s="0" t="str">
        <f aca="false">"{""classes"":["""&amp;H906&amp;"""],""text"":"""&amp;A906&amp;"""},"</f>
        <v>{"classes":["good"],"text":"Business - Management and Administration  This Major's Salary over time MIT is the most respected place in the world to get an engineering degree, economics degree, and near the top for the sciences and management.  If you are interested in another field, you are missing the point."},</v>
      </c>
    </row>
    <row r="907" customFormat="false" ht="12.8" hidden="false" customHeight="false" outlineLevel="0" collapsed="false">
      <c r="A907" s="0" t="s">
        <v>2958</v>
      </c>
      <c r="B907" s="0" t="s">
        <v>2840</v>
      </c>
      <c r="C907" s="0" t="s">
        <v>2959</v>
      </c>
      <c r="D907" s="0" t="n">
        <v>3</v>
      </c>
      <c r="E907" s="0" t="str">
        <f aca="false">IFERROR(IFERROR(REPLACE(C907,SEARCH($E$1,C907,1),LEN($E$1),""),REPLACE(C907,SEARCH($F$1,C907,1),LEN($F$1),"")),C907)</f>
        <v>www.studentsreview.com/viewprofile.php3?k=1068438558&amp;u=585</v>
      </c>
      <c r="F907" s="0" t="str">
        <f aca="false">REPLACE(E907,SEARCH("/",E907,1),LEN(E907),"")</f>
        <v>www.studentsreview.com</v>
      </c>
      <c r="G907" s="0" t="n">
        <f aca="false">IF(F907="www.studentcrowd.com",D907*2/10,IF(F907="www.studentsreview.com",D907*2.5/10,"ERROR"))</f>
        <v>0.75</v>
      </c>
      <c r="H907" s="0" t="str">
        <f aca="false">VLOOKUP(G907,Sheet2!$A$1:$B$8,2,0)</f>
        <v>good</v>
      </c>
      <c r="I907" s="0" t="str">
        <f aca="false">"{""classes"":["""&amp;H907&amp;"""],""text"":"""&amp;A907&amp;"""},"</f>
        <v>{"classes":["good"],"text":"Economics  This Major's Salary over time If you are good at math and like it, you should definitely consider MIT."},</v>
      </c>
    </row>
    <row r="908" customFormat="false" ht="12.8" hidden="false" customHeight="false" outlineLevel="0" collapsed="false">
      <c r="A908" s="0" t="s">
        <v>2960</v>
      </c>
      <c r="B908" s="0" t="s">
        <v>2840</v>
      </c>
      <c r="C908" s="0" t="s">
        <v>2961</v>
      </c>
      <c r="D908" s="0" t="n">
        <v>3</v>
      </c>
      <c r="E908" s="0" t="str">
        <f aca="false">IFERROR(IFERROR(REPLACE(C908,SEARCH($E$1,C908,1),LEN($E$1),""),REPLACE(C908,SEARCH($F$1,C908,1),LEN($F$1),"")),C908)</f>
        <v>www.studentsreview.com/viewprofile.php3?k=1068416557&amp;u=585</v>
      </c>
      <c r="F908" s="0" t="str">
        <f aca="false">REPLACE(E908,SEARCH("/",E908,1),LEN(E908),"")</f>
        <v>www.studentsreview.com</v>
      </c>
      <c r="G908" s="0" t="n">
        <f aca="false">IF(F908="www.studentcrowd.com",D908*2/10,IF(F908="www.studentsreview.com",D908*2.5/10,"ERROR"))</f>
        <v>0.75</v>
      </c>
      <c r="H908" s="0" t="str">
        <f aca="false">VLOOKUP(G908,Sheet2!$A$1:$B$8,2,0)</f>
        <v>good</v>
      </c>
      <c r="I908" s="0" t="str">
        <f aca="false">"{""classes"":["""&amp;H908&amp;"""],""text"":"""&amp;A908&amp;"""},"</f>
        <v>{"classes":["good"],"text":"Chemical Engineering  This Major's Salary over time I' a freshman and this school is hardcore.  It puts its dollars in the right places  in your education and life style  and is the greatest place."},</v>
      </c>
    </row>
    <row r="909" customFormat="false" ht="12.8" hidden="false" customHeight="false" outlineLevel="0" collapsed="false">
      <c r="A909" s="0" t="s">
        <v>2962</v>
      </c>
      <c r="B909" s="0" t="s">
        <v>2840</v>
      </c>
      <c r="C909" s="0" t="s">
        <v>2963</v>
      </c>
      <c r="D909" s="0" t="n">
        <v>3</v>
      </c>
      <c r="E909" s="0" t="str">
        <f aca="false">IFERROR(IFERROR(REPLACE(C909,SEARCH($E$1,C909,1),LEN($E$1),""),REPLACE(C909,SEARCH($F$1,C909,1),LEN($F$1),"")),C909)</f>
        <v>www.studentsreview.com/viewprofile.php3?k=1063059000&amp;u=585</v>
      </c>
      <c r="F909" s="0" t="str">
        <f aca="false">REPLACE(E909,SEARCH("/",E909,1),LEN(E909),"")</f>
        <v>www.studentsreview.com</v>
      </c>
      <c r="G909" s="0" t="n">
        <f aca="false">IF(F909="www.studentcrowd.com",D909*2/10,IF(F909="www.studentsreview.com",D909*2.5/10,"ERROR"))</f>
        <v>0.75</v>
      </c>
      <c r="H909" s="0" t="str">
        <f aca="false">VLOOKUP(G909,Sheet2!$A$1:$B$8,2,0)</f>
        <v>good</v>
      </c>
      <c r="I909" s="0" t="str">
        <f aca="false">"{""classes"":["""&amp;H909&amp;"""],""text"":"""&amp;A909&amp;"""},"</f>
        <v>{"classes":["good"],"text":"Computer Science  This Major's Salary over time I did my S.B. in math &amp; EECS  + M.Eng  so I had the opportunity to work with people in the two departments.  My general impression of engineering students was that most of them were quite bright and the less bright had to work around the clock to survive the back breaking work load.  People are relentless and it's amazing how they don't stop working.  With the math department, things are a little more theoretical so you generally tend to see more people with very analytical minds and poorer work habits.  Not to say the math majors are lazy or anything but it seems like you're less likely to solve a math problem by spending hours on it as opposed to an engineering problem set which involves tons of grunge work.  Overall, everyone was pretty smart and suprisingly open to collaboration.  I heard all these scary stories about the cut throat competition @ MIT and I was relieved to find out that people are more than willing to stay up and help each other on problem sets.  Professors are aware of the need for collaboration so they openly endorse it  although they usually require you to put the names of the collaborators on your pset .  I can easily say I had the best five years of my life there  S.B. &amp; M.Eng  and I was able to land an $83000 job as a software engineer @ Oracle straight out of college.  There are about 40 other kids from my class at Oracle and it's gotten so ridiculous to a point where we don't even get excited when we see an old friend here anymore.  It's a sad fact but corporate America is ran by prestige whores and the MIT name brand will take you far especially in these times.  I recommend MIT to anyone who is hell bent on succeeding in college  even at the expense of making some social sacrifices  and you can be sure that the back to back all nighters and the long lab hours will pay off in the end.  Another note on the social lifeвЂ¦the social life is not really that great but it's not nearly as bad as people make it out to be from the outside.  There are some nerds/geeks at MIT but there are also tons of normal people who are fun to hang out with.  The student body is very diverse and you meet people from all kinds of socioeconomic backgrounds.  I had a friend who bought two Porsches by junior year and I know of a kids whose parents had minimum wage jobs.  Varsity sports are obviously not so big  we don't recruit athletes  but the intramural scene is quite alive and you can participate in a wide variety of sports. "},</v>
      </c>
    </row>
    <row r="910" customFormat="false" ht="12.8" hidden="false" customHeight="false" outlineLevel="0" collapsed="false">
      <c r="A910" s="0" t="s">
        <v>2964</v>
      </c>
      <c r="B910" s="0" t="s">
        <v>2840</v>
      </c>
      <c r="C910" s="0" t="s">
        <v>2965</v>
      </c>
      <c r="D910" s="0" t="n">
        <v>3</v>
      </c>
      <c r="E910" s="0" t="str">
        <f aca="false">IFERROR(IFERROR(REPLACE(C910,SEARCH($E$1,C910,1),LEN($E$1),""),REPLACE(C910,SEARCH($F$1,C910,1),LEN($F$1),"")),C910)</f>
        <v>www.studentsreview.com/viewprofile.php3?k=1063056899&amp;u=585</v>
      </c>
      <c r="F910" s="0" t="str">
        <f aca="false">REPLACE(E910,SEARCH("/",E910,1),LEN(E910),"")</f>
        <v>www.studentsreview.com</v>
      </c>
      <c r="G910" s="0" t="n">
        <f aca="false">IF(F910="www.studentcrowd.com",D910*2/10,IF(F910="www.studentsreview.com",D910*2.5/10,"ERROR"))</f>
        <v>0.75</v>
      </c>
      <c r="H910" s="0" t="str">
        <f aca="false">VLOOKUP(G910,Sheet2!$A$1:$B$8,2,0)</f>
        <v>good</v>
      </c>
      <c r="I910" s="0" t="str">
        <f aca="false">"{""classes"":["""&amp;H910&amp;"""],""text"":"""&amp;A910&amp;"""},"</f>
        <v>{"classes":["good"],"text":"Computer Science  This Major's Salary over time I did my S.B. in math &amp; EECS so I had the opportunity to work with people in the two departments.  My general impression of engineering students was that most of them were quite bright and the less bright had to work around the clock to survive the back breaking work load.  People are relentless and it's amazing how they don't stop working.  With the math department, things are a little more theoretically so you generally tend to see more people with very analytical minds and poorer work habits.  Not to say the math majors are lazy or anything but it seems like you're less likely to solve a math problem by spending hours on it as opposed to an engineering problem set which involves tons of grunge work.  Overall, everyone was pretty smart and suprisingly open to collaboration.  I heard all these scary stories about the cut throat competition @ MIT and I was relieved to find out that people are more than willing to stay up and help each other on problem sets.  Professors are aware of the need for collaboration so they openly endorse it  although they usually require you to put the names of the collaborators on your pset .  I can easily say I had the best five years of my life there  S.B. &amp; M.Eng  and I was able to land an $83000 job as a software engineer @ Oracle straight out of college.  There are about 40 other kids from my class at Oracle and it's gotten so ridiculous to a point where we don't even get excited when we see an old friend here anymore.  It's a sad fact but corporate America is ran by prestige whores and the MIT name brand will take you far especially in these times.  I recommend MIT to anyone who is hell bent on succeeding in college  even at the expense of making some social sacrifices  and you can be sure that the back to back all nighters and the long lab hours will pay off in the end.  Another note on the social lifeвЂ¦the social life is not really that great but it's not nearly as bad as people make it out to be from the outside.  There are some nerds/geeks at MIT but there are also tons of normal people who are fun to hang out with.  The student body is very diverse and you meet people from all kinds of socioeconomic backgrounds.  I had a friend who bought two Porsches by junior year and I know of a kids whose parents had minimum wage jobs.  Varsity sports are obviously not so big  we don't recruit athletes  but the intramural scene is quite alive and you can participate in a wide variety of sports. "},</v>
      </c>
    </row>
    <row r="911" customFormat="false" ht="12.8" hidden="false" customHeight="false" outlineLevel="0" collapsed="false">
      <c r="A911" s="0" t="s">
        <v>2968</v>
      </c>
      <c r="B911" s="0" t="s">
        <v>2840</v>
      </c>
      <c r="C911" s="0" t="s">
        <v>2969</v>
      </c>
      <c r="D911" s="0" t="n">
        <v>3</v>
      </c>
      <c r="E911" s="0" t="str">
        <f aca="false">IFERROR(IFERROR(REPLACE(C911,SEARCH($E$1,C911,1),LEN($E$1),""),REPLACE(C911,SEARCH($F$1,C911,1),LEN($F$1),"")),C911)</f>
        <v>www.studentsreview.com/viewprofile.php3?k=1054763504&amp;u=585</v>
      </c>
      <c r="F911" s="0" t="str">
        <f aca="false">REPLACE(E911,SEARCH("/",E911,1),LEN(E911),"")</f>
        <v>www.studentsreview.com</v>
      </c>
      <c r="G911" s="0" t="n">
        <f aca="false">IF(F911="www.studentcrowd.com",D911*2/10,IF(F911="www.studentsreview.com",D911*2.5/10,"ERROR"))</f>
        <v>0.75</v>
      </c>
      <c r="H911" s="0" t="str">
        <f aca="false">VLOOKUP(G911,Sheet2!$A$1:$B$8,2,0)</f>
        <v>good</v>
      </c>
      <c r="I911" s="0" t="str">
        <f aca="false">"{""classes"":["""&amp;H911&amp;"""],""text"":"""&amp;A911&amp;"""},"</f>
        <v>{"classes":["good"],"text":"Biology  This Major's Salary over time If you are interested in biology, MIT is the ABSOLUTE BEST place to be! I've been here for three years, and my experience with the biology faculty has been nothing less than amazing.  The professors' love for biology is contagious.  Not only are the professors some of the most brilliant brains you will ever meet, they are also so incredibly friendly, approachable, and supportive. At MIT, they really care about their undergraduates.  Unlike other universities  ahem, Harvard , even MIT's most advanced biology courses are taught by professors  not TA's or postdocs .  Also, MIT has a widely participated program called the Undergraduate Research Opportunities Program that allows undergrads to easily get involved with the pioneering, mind-blowing research that goes on here."},</v>
      </c>
    </row>
    <row r="912" customFormat="false" ht="12.8" hidden="false" customHeight="false" outlineLevel="0" collapsed="false">
      <c r="A912" s="0" t="s">
        <v>2970</v>
      </c>
      <c r="B912" s="0" t="s">
        <v>2840</v>
      </c>
      <c r="C912" s="0" t="s">
        <v>2971</v>
      </c>
      <c r="D912" s="0" t="n">
        <v>2</v>
      </c>
      <c r="E912" s="0" t="str">
        <f aca="false">IFERROR(IFERROR(REPLACE(C912,SEARCH($E$1,C912,1),LEN($E$1),""),REPLACE(C912,SEARCH($F$1,C912,1),LEN($F$1),"")),C912)</f>
        <v>www.studentsreview.com/viewprofile.php3?k=1052681850&amp;u=585</v>
      </c>
      <c r="F912" s="0" t="str">
        <f aca="false">REPLACE(E912,SEARCH("/",E912,1),LEN(E912),"")</f>
        <v>www.studentsreview.com</v>
      </c>
      <c r="G912" s="0" t="n">
        <f aca="false">IF(F912="www.studentcrowd.com",D912*2/10,IF(F912="www.studentsreview.com",D912*2.5/10,"ERROR"))</f>
        <v>0.5</v>
      </c>
      <c r="H912" s="0" t="str">
        <f aca="false">VLOOKUP(G912,Sheet2!$A$1:$B$8,2,0)</f>
        <v>middle</v>
      </c>
      <c r="I912" s="0" t="str">
        <f aca="false">"{""classes"":["""&amp;H912&amp;"""],""text"":"""&amp;A912&amp;"""},"</f>
        <v>{"classes":["middle"],"text":"Chemistry  This Major's Salary over time The word load at MIT was so heavy that graduate school was trivial. While much of what I learned is out of date after 50+ years, the techniques of problem solving persist.  A note: the tuition I paid was $800/year. That's about one week at the present rate."},</v>
      </c>
    </row>
    <row r="913" customFormat="false" ht="12.8" hidden="false" customHeight="false" outlineLevel="0" collapsed="false">
      <c r="A913" s="0" t="s">
        <v>2972</v>
      </c>
      <c r="B913" s="0" t="s">
        <v>2840</v>
      </c>
      <c r="C913" s="0" t="s">
        <v>2973</v>
      </c>
      <c r="D913" s="0" t="n">
        <v>1</v>
      </c>
      <c r="E913" s="0" t="str">
        <f aca="false">IFERROR(IFERROR(REPLACE(C913,SEARCH($E$1,C913,1),LEN($E$1),""),REPLACE(C913,SEARCH($F$1,C913,1),LEN($F$1),"")),C913)</f>
        <v>www.studentsreview.com/viewprofile.php3?k=1051230838&amp;u=585</v>
      </c>
      <c r="F913" s="0" t="str">
        <f aca="false">REPLACE(E913,SEARCH("/",E913,1),LEN(E913),"")</f>
        <v>www.studentsreview.com</v>
      </c>
      <c r="G913" s="0" t="n">
        <f aca="false">IF(F913="www.studentcrowd.com",D913*2/10,IF(F913="www.studentsreview.com",D913*2.5/10,"ERROR"))</f>
        <v>0.25</v>
      </c>
      <c r="H913" s="0" t="str">
        <f aca="false">VLOOKUP(G913,Sheet2!$A$1:$B$8,2,0)</f>
        <v>bad_plus</v>
      </c>
      <c r="I913" s="0" t="str">
        <f aca="false">"{""classes"":["""&amp;H913&amp;"""],""text"":"""&amp;A913&amp;"""},"</f>
        <v>{"classes":["bad_plus"],"text":"Economics  This Major's Salary over time the undergraduate experience for economics majors is terrible - the faculty consistently gets the lowest rankings on student surveys of teaching ability. it is not that the the professors are not great researchers - they are - many have won nobel prizes, etc. but their teaching ability leaves a LOT to be desired - moreover, they don't give a damn about undergrads - no matter how well you do in the department, it is often difficult to get meaningful UROPs with professors - they are too involved with their own research to careвЂ¦the mit experience is in large part shaped by the department that you choose to major in  - in this case, don't major in economics unless you are hell bent on a Phd - you're job options post graduation suck and the quality of your educational experience is limited  unless you enjoy teaching yourself all the material and doing a lot of independent research "},</v>
      </c>
    </row>
    <row r="914" customFormat="false" ht="12.8" hidden="false" customHeight="false" outlineLevel="0" collapsed="false">
      <c r="A914" s="0" t="s">
        <v>2974</v>
      </c>
      <c r="B914" s="0" t="s">
        <v>2840</v>
      </c>
      <c r="C914" s="0" t="s">
        <v>2975</v>
      </c>
      <c r="D914" s="0" t="n">
        <v>3</v>
      </c>
      <c r="E914" s="0" t="str">
        <f aca="false">IFERROR(IFERROR(REPLACE(C914,SEARCH($E$1,C914,1),LEN($E$1),""),REPLACE(C914,SEARCH($F$1,C914,1),LEN($F$1),"")),C914)</f>
        <v>www.studentsreview.com/viewprofile.php3?k=1049394082&amp;u=585</v>
      </c>
      <c r="F914" s="0" t="str">
        <f aca="false">REPLACE(E914,SEARCH("/",E914,1),LEN(E914),"")</f>
        <v>www.studentsreview.com</v>
      </c>
      <c r="G914" s="0" t="n">
        <f aca="false">IF(F914="www.studentcrowd.com",D914*2/10,IF(F914="www.studentsreview.com",D914*2.5/10,"ERROR"))</f>
        <v>0.75</v>
      </c>
      <c r="H914" s="0" t="str">
        <f aca="false">VLOOKUP(G914,Sheet2!$A$1:$B$8,2,0)</f>
        <v>good</v>
      </c>
      <c r="I914" s="0" t="str">
        <f aca="false">"{""classes"":["""&amp;H914&amp;"""],""text"":"""&amp;A914&amp;"""},"</f>
        <v>{"classes":["good"],"text":"Computer Science  This Major's Salary over time Very strong programs, hard classes, but I like it."},</v>
      </c>
    </row>
    <row r="915" customFormat="false" ht="12.8" hidden="false" customHeight="false" outlineLevel="0" collapsed="false">
      <c r="A915" s="0" t="s">
        <v>2976</v>
      </c>
      <c r="B915" s="0" t="s">
        <v>2840</v>
      </c>
      <c r="C915" s="0" t="s">
        <v>2977</v>
      </c>
      <c r="D915" s="0" t="n">
        <v>3</v>
      </c>
      <c r="E915" s="0" t="str">
        <f aca="false">IFERROR(IFERROR(REPLACE(C915,SEARCH($E$1,C915,1),LEN($E$1),""),REPLACE(C915,SEARCH($F$1,C915,1),LEN($F$1),"")),C915)</f>
        <v>www.studentsreview.com/viewprofile.php3?k=1045638801&amp;u=585</v>
      </c>
      <c r="F915" s="0" t="str">
        <f aca="false">REPLACE(E915,SEARCH("/",E915,1),LEN(E915),"")</f>
        <v>www.studentsreview.com</v>
      </c>
      <c r="G915" s="0" t="n">
        <f aca="false">IF(F915="www.studentcrowd.com",D915*2/10,IF(F915="www.studentsreview.com",D915*2.5/10,"ERROR"))</f>
        <v>0.75</v>
      </c>
      <c r="H915" s="0" t="str">
        <f aca="false">VLOOKUP(G915,Sheet2!$A$1:$B$8,2,0)</f>
        <v>good</v>
      </c>
      <c r="I915" s="0" t="str">
        <f aca="false">"{""classes"":["""&amp;H915&amp;"""],""text"":"""&amp;A915&amp;"""},"</f>
        <v>{"classes":["good"],"text":"Physics  This Major's Salary over time So I'm sitting here with four problem sets this week hanging over my head, planning on pulling an all-nighter to plan a protest against the administration's plans to eliminate an important aspect of student life  dorm rush , in desperate need of caffeine, and I haven't had decent food in a week.  Yet I can't imagine anywhere else I'd rather be.  This place is absolutely amazing.  Don't come here if you want to be coddled and have grade-inflation and administrators holding your hand all the time.  Come here if you want to make your own decisions and work harder than you ever have in your life.  Because if you put in the work, this place will give back more to you than you could ever imagine.  I have been able to learn more here than I ever thought possible.  I have been able to acheive amazing things working through student groups.  I look around at the faces of people in my dorm and I see thinkers, builders, artists, theorists, and great engineers.  I know these people will one day change the world, or at least their own little part of it.  Yet these same people are the ones I flirt with, pull pranks and hacks with, complain about workload with, order middle of the night pizza with.  It's mindblowing.  The diversity of culture here is fantasticвЂ”you can choose where you live.  There's really a sense of community with where you live; it's not just a bunch of people living together.  There's an option for everyone: the French speaker, the  cool kids  from high school, the pyromaniacs, the raging liberal hippies, the serious student, the serious drinker, whatever.The professors are generally quite accessible.  As a freshman, I took classes with Chomsky, the guy who discovered the world's oldest rock, and the guy who discovered Uranus' rings.  One of my classes was only 2 people.  Getting UROPs  research jobs, $8.75/hr to start  is ridiculously easy; I emailed a prof saying I was interested in what he was doing, and within a week I was hired.  Don't apply to MIT unless you love math and science and engineering.  It doesn't matter that MIT is ranked in the top 10 or 5 or whatever it is now in USNWR.  It matters that you get the best possible education for youвЂ”and someone put off by the number of math and science requirements should not be applying to MIT.  If you want a broad, Ivory Tower liberal arts education, try the little school up-chuck.  If you want to be around some of the best minds in the country and want to analytically look at the problems in today's world  yes, engineering problems but social problems as well , this may be the place for you.  MIT is idiosyncratic, so visit before you decide.I Love This Fucking Place."},</v>
      </c>
    </row>
    <row r="916" customFormat="false" ht="12.8" hidden="false" customHeight="false" outlineLevel="0" collapsed="false">
      <c r="A916" s="0" t="s">
        <v>2978</v>
      </c>
      <c r="B916" s="0" t="s">
        <v>2840</v>
      </c>
      <c r="C916" s="0" t="s">
        <v>2979</v>
      </c>
      <c r="D916" s="0" t="n">
        <v>3</v>
      </c>
      <c r="E916" s="0" t="str">
        <f aca="false">IFERROR(IFERROR(REPLACE(C916,SEARCH($E$1,C916,1),LEN($E$1),""),REPLACE(C916,SEARCH($F$1,C916,1),LEN($F$1),"")),C916)</f>
        <v>www.studentsreview.com/viewprofile.php3?k=1045507691&amp;u=585</v>
      </c>
      <c r="F916" s="0" t="str">
        <f aca="false">REPLACE(E916,SEARCH("/",E916,1),LEN(E916),"")</f>
        <v>www.studentsreview.com</v>
      </c>
      <c r="G916" s="0" t="n">
        <f aca="false">IF(F916="www.studentcrowd.com",D916*2/10,IF(F916="www.studentsreview.com",D916*2.5/10,"ERROR"))</f>
        <v>0.75</v>
      </c>
      <c r="H916" s="0" t="str">
        <f aca="false">VLOOKUP(G916,Sheet2!$A$1:$B$8,2,0)</f>
        <v>good</v>
      </c>
      <c r="I916" s="0" t="str">
        <f aca="false">"{""classes"":["""&amp;H916&amp;"""],""text"":"""&amp;A916&amp;"""},"</f>
        <v>{"classes":["good"],"text":"Computer Science  This Major's Salary over time Good school - expect to do tons of work to survive, even if you are very very smart. "},</v>
      </c>
    </row>
    <row r="917" customFormat="false" ht="12.8" hidden="false" customHeight="false" outlineLevel="0" collapsed="false">
      <c r="A917" s="0" t="s">
        <v>2980</v>
      </c>
      <c r="B917" s="0" t="s">
        <v>2840</v>
      </c>
      <c r="C917" s="0" t="s">
        <v>2981</v>
      </c>
      <c r="D917" s="0" t="n">
        <v>3</v>
      </c>
      <c r="E917" s="0" t="str">
        <f aca="false">IFERROR(IFERROR(REPLACE(C917,SEARCH($E$1,C917,1),LEN($E$1),""),REPLACE(C917,SEARCH($F$1,C917,1),LEN($F$1),"")),C917)</f>
        <v>www.studentsreview.com/viewprofile.php3?k=1044817454&amp;u=585</v>
      </c>
      <c r="F917" s="0" t="str">
        <f aca="false">REPLACE(E917,SEARCH("/",E917,1),LEN(E917),"")</f>
        <v>www.studentsreview.com</v>
      </c>
      <c r="G917" s="0" t="n">
        <f aca="false">IF(F917="www.studentcrowd.com",D917*2/10,IF(F917="www.studentsreview.com",D917*2.5/10,"ERROR"))</f>
        <v>0.75</v>
      </c>
      <c r="H917" s="0" t="str">
        <f aca="false">VLOOKUP(G917,Sheet2!$A$1:$B$8,2,0)</f>
        <v>good</v>
      </c>
      <c r="I917" s="0" t="str">
        <f aca="false">"{""classes"":["""&amp;H917&amp;"""],""text"":"""&amp;A917&amp;"""},"</f>
        <v>{"classes":["good"],"text":"Physics  This Major's Salary over time A couple years ago I was deciding between MIT, Caltech, and Stanford.  Caltech was cheaper and closer to home.  Stanford was also in California, and they were giving me money.  MIT is out in the middle of the coldest place on earth, it's expensive, it's far from home, and it's hard as hell.  And I've never regretted my decision.That's the weird thing about this place, and I didn't even think about it when I chose to come here.  The stuff that's done here isn't done anywhere else in the world.  Period.  Regardless of what Yale and Harvard students may say about their classes  some of which I've sit in on , they don't even begin to compare.  They teach sciences as liberal arts.  Now I'll be quite honest with you: Caltech is also a pretty good school, probably of the same quality in the hard sciences.  But MIT also has top-notch programs in economics, management, and engineering  in addition to the core sciences .  And it's right next to a city that seems to be designed for college students.  And the students at Caltech are a little more weird than the ones here; at MIT, you can always find a group to fly with.By far the coolest thing about this place is the attitude.  You'll see a lot of student articles about how terrible MIT is, or how the administration isn't doing anything right.  And most people don't really understand what these things representвЂ”they are our form of school spirit.  The students here pride themselves in being able handle anything thrown at them, and always carry an attitude of it's us versus the administration.  And because of that, you always see students helping each other out.  Nobody thinks that they're smarter than everyone else  even though there are some amazingly brilliant people here , and nobody competes for professors' attention.  And nobody gets ahead by smooching.  What matters here is what you can do.I also want to say that, although this may or may not play a big role in your life as an undergraduate here, the research that goes on here is astounding.  The guys that invented the world wide web and TCP/IP, those that discovered quarks and developed the theory of quantum chromodynamics and the MIT-bag model of quark interactions, those that seqeuenced a huge portion of the human genome at the Whitehead Institute, and one of the developers of the Black-Scholes equation in economics, they're all here.  No matter what field you go into, you'll run into people who invented it.  Seven of the people who won Nobel Prizes in 2001 studied or instructed at MIT.  Stuff happens here, and it happens fast.  And it's a pretty exciting place to be.  And that's pretty cool.People always told me that the knowledge was made here, but I didn't realize it until I got here.  And now that I'm here, I can't believe some of the things that go on around me."},</v>
      </c>
    </row>
    <row r="918" customFormat="false" ht="12.8" hidden="false" customHeight="false" outlineLevel="0" collapsed="false">
      <c r="A918" s="0" t="s">
        <v>2982</v>
      </c>
      <c r="B918" s="0" t="s">
        <v>2840</v>
      </c>
      <c r="C918" s="0" t="s">
        <v>2983</v>
      </c>
      <c r="D918" s="0" t="n">
        <v>2</v>
      </c>
      <c r="E918" s="0" t="str">
        <f aca="false">IFERROR(IFERROR(REPLACE(C918,SEARCH($E$1,C918,1),LEN($E$1),""),REPLACE(C918,SEARCH($F$1,C918,1),LEN($F$1),"")),C918)</f>
        <v>www.studentsreview.com/viewprofile.php3?k=1043462662&amp;u=585</v>
      </c>
      <c r="F918" s="0" t="str">
        <f aca="false">REPLACE(E918,SEARCH("/",E918,1),LEN(E918),"")</f>
        <v>www.studentsreview.com</v>
      </c>
      <c r="G918" s="0" t="n">
        <f aca="false">IF(F918="www.studentcrowd.com",D918*2/10,IF(F918="www.studentsreview.com",D918*2.5/10,"ERROR"))</f>
        <v>0.5</v>
      </c>
      <c r="H918" s="0" t="str">
        <f aca="false">VLOOKUP(G918,Sheet2!$A$1:$B$8,2,0)</f>
        <v>middle</v>
      </c>
      <c r="I918" s="0" t="str">
        <f aca="false">"{""classes"":["""&amp;H918&amp;"""],""text"":"""&amp;A918&amp;"""},"</f>
        <v>{"classes":["middle"],"text":"Political Science  This Major's Salary over time The two most useful things I learned at MIT:  how to solve problems and what's truly important to me.  I switched my major from engineering to political science, hung around a fifth year to get simultaneous bachelor's and master's degrees.  I was in my department a short time and learned more there as an undergrad than I did in my Ph.D. program elsewhere.  At MIT you will work hard but to survive mentally you'll have to learn to play hard as well.  I found it hard to make friends in my classesвЂ”in many social science and liberal arts departments graduate students take the same classes as undergrads, and 28 year olds have different interests than 18 year olds.  The peo"},</v>
      </c>
    </row>
    <row r="919" customFormat="false" ht="12.8" hidden="false" customHeight="false" outlineLevel="0" collapsed="false">
      <c r="A919" s="0" t="s">
        <v>2984</v>
      </c>
      <c r="B919" s="0" t="s">
        <v>2840</v>
      </c>
      <c r="C919" s="0" t="s">
        <v>2985</v>
      </c>
      <c r="D919" s="0" t="n">
        <v>3</v>
      </c>
      <c r="E919" s="0" t="str">
        <f aca="false">IFERROR(IFERROR(REPLACE(C919,SEARCH($E$1,C919,1),LEN($E$1),""),REPLACE(C919,SEARCH($F$1,C919,1),LEN($F$1),"")),C919)</f>
        <v>www.studentsreview.com/viewprofile.php3?k=1039019480&amp;u=585</v>
      </c>
      <c r="F919" s="0" t="str">
        <f aca="false">REPLACE(E919,SEARCH("/",E919,1),LEN(E919),"")</f>
        <v>www.studentsreview.com</v>
      </c>
      <c r="G919" s="0" t="n">
        <f aca="false">IF(F919="www.studentcrowd.com",D919*2/10,IF(F919="www.studentsreview.com",D919*2.5/10,"ERROR"))</f>
        <v>0.75</v>
      </c>
      <c r="H919" s="0" t="str">
        <f aca="false">VLOOKUP(G919,Sheet2!$A$1:$B$8,2,0)</f>
        <v>good</v>
      </c>
      <c r="I919" s="0" t="str">
        <f aca="false">"{""classes"":["""&amp;H919&amp;"""],""text"":"""&amp;A919&amp;"""},"</f>
        <v>{"classes":["good"],"text":"Mechanical Engineering  This Major's Salary over time MIT provides a great education in problem solving.  When I graduated I remember thinking that I hadn't learned anything, and was doomed.  However, after the first two weeks at work I discovered that I was a 99th percentile general problem solver. The  social education  was not all that bad. I made many friends with whom I still stay in touch, and learned my first lessons in dealing with difficult people  students AND faculty . In the 60's at least, MIT was a  do it yourself  kind of place with no in loco parentis stuff.  It was sometimes painful, but I'm glad I did it.  I'm sorry there weren't more women attending when I was there.  I did go on to grad school at MIT and then to Harvard Law. The MIT prep was fine for law school, too."},</v>
      </c>
    </row>
    <row r="920" customFormat="false" ht="12.8" hidden="false" customHeight="false" outlineLevel="0" collapsed="false">
      <c r="A920" s="0" t="s">
        <v>2986</v>
      </c>
      <c r="B920" s="0" t="s">
        <v>2840</v>
      </c>
      <c r="C920" s="0" t="s">
        <v>2987</v>
      </c>
      <c r="D920" s="0" t="n">
        <v>3</v>
      </c>
      <c r="E920" s="0" t="str">
        <f aca="false">IFERROR(IFERROR(REPLACE(C920,SEARCH($E$1,C920,1),LEN($E$1),""),REPLACE(C920,SEARCH($F$1,C920,1),LEN($F$1),"")),C920)</f>
        <v>www.studentsreview.com/viewprofile.php3?k=1038427184&amp;u=585</v>
      </c>
      <c r="F920" s="0" t="str">
        <f aca="false">REPLACE(E920,SEARCH("/",E920,1),LEN(E920),"")</f>
        <v>www.studentsreview.com</v>
      </c>
      <c r="G920" s="0" t="n">
        <f aca="false">IF(F920="www.studentcrowd.com",D920*2/10,IF(F920="www.studentsreview.com",D920*2.5/10,"ERROR"))</f>
        <v>0.75</v>
      </c>
      <c r="H920" s="0" t="str">
        <f aca="false">VLOOKUP(G920,Sheet2!$A$1:$B$8,2,0)</f>
        <v>good</v>
      </c>
      <c r="I920" s="0" t="str">
        <f aca="false">"{""classes"":["""&amp;H920&amp;"""],""text"":"""&amp;A920&amp;"""},"</f>
        <v>{"classes":["good"],"text":"Physics  This Major's Salary over time MIT in my time was a great place to go if you had enough initiative to strike out on your own a bit.  There's not a lot of hand holding, and while you can get through by just doing what is expected of you, you miss what makes MIT truly great  though you do get the name recognition persk of the degree, which are not small .  The thing that most impressed me about MIT was the way the school treated it's students more like adults than other schools.  There's a lot of opportunity to gain a lot of valuable life experience, as well as valuable learning.  There are downsides too: lots of freedom means a lot of freedom to make mistakes, academically, emotionally, socially.  Students need to be prepared for the fact that it won't be easy, no matter how smart you are.  If you've always found everything easy in school, you may be in for a rude shock."},</v>
      </c>
    </row>
    <row r="921" customFormat="false" ht="12.8" hidden="false" customHeight="false" outlineLevel="0" collapsed="false">
      <c r="A921" s="0" t="s">
        <v>2990</v>
      </c>
      <c r="B921" s="0" t="s">
        <v>2840</v>
      </c>
      <c r="C921" s="0" t="s">
        <v>2991</v>
      </c>
      <c r="D921" s="0" t="n">
        <v>3</v>
      </c>
      <c r="E921" s="0" t="str">
        <f aca="false">IFERROR(IFERROR(REPLACE(C921,SEARCH($E$1,C921,1),LEN($E$1),""),REPLACE(C921,SEARCH($F$1,C921,1),LEN($F$1),"")),C921)</f>
        <v>www.studentsreview.com/viewprofile.php3?k=1037773910&amp;u=585</v>
      </c>
      <c r="F921" s="0" t="str">
        <f aca="false">REPLACE(E921,SEARCH("/",E921,1),LEN(E921),"")</f>
        <v>www.studentsreview.com</v>
      </c>
      <c r="G921" s="0" t="n">
        <f aca="false">IF(F921="www.studentcrowd.com",D921*2/10,IF(F921="www.studentsreview.com",D921*2.5/10,"ERROR"))</f>
        <v>0.75</v>
      </c>
      <c r="H921" s="0" t="str">
        <f aca="false">VLOOKUP(G921,Sheet2!$A$1:$B$8,2,0)</f>
        <v>good</v>
      </c>
      <c r="I921" s="0" t="str">
        <f aca="false">"{""classes"":["""&amp;H921&amp;"""],""text"":"""&amp;A921&amp;"""},"</f>
        <v>{"classes":["good"],"text":"Mechanical Engineering  This Major's Salary over time MIT is a great place.  You may take it for granted while you are here. As a senior I realize that love this place, the people, and the opportunities it has given me.  Sometimes it has been rough, but it hasmade a better person because of it."},</v>
      </c>
    </row>
    <row r="922" customFormat="false" ht="12.8" hidden="false" customHeight="false" outlineLevel="0" collapsed="false">
      <c r="A922" s="0" t="s">
        <v>2992</v>
      </c>
      <c r="B922" s="0" t="s">
        <v>2840</v>
      </c>
      <c r="C922" s="0" t="s">
        <v>2993</v>
      </c>
      <c r="D922" s="0" t="n">
        <v>3</v>
      </c>
      <c r="E922" s="0" t="str">
        <f aca="false">IFERROR(IFERROR(REPLACE(C922,SEARCH($E$1,C922,1),LEN($E$1),""),REPLACE(C922,SEARCH($F$1,C922,1),LEN($F$1),"")),C922)</f>
        <v>www.studentsreview.com/viewprofile.php3?k=1037773156&amp;u=585</v>
      </c>
      <c r="F922" s="0" t="str">
        <f aca="false">REPLACE(E922,SEARCH("/",E922,1),LEN(E922),"")</f>
        <v>www.studentsreview.com</v>
      </c>
      <c r="G922" s="0" t="n">
        <f aca="false">IF(F922="www.studentcrowd.com",D922*2/10,IF(F922="www.studentsreview.com",D922*2.5/10,"ERROR"))</f>
        <v>0.75</v>
      </c>
      <c r="H922" s="0" t="str">
        <f aca="false">VLOOKUP(G922,Sheet2!$A$1:$B$8,2,0)</f>
        <v>good</v>
      </c>
      <c r="I922" s="0" t="str">
        <f aca="false">"{""classes"":["""&amp;H922&amp;"""],""text"":"""&amp;A922&amp;"""},"</f>
        <v>{"classes":["good"],"text":"Architecture  This Major's Salary over time There is no question about the quality of the education hereвЂ”it's amazing. The only problem is that it's not automatically uploaded into our brains, which means that there is *a lot* of work. Sometimes we think about how much easier life would be or how much more free time we'd have if we just went to a different schoolвЂ”but in truth, I'm glad I'm here. The environment is enrichingвЂ”I am surrounded by astonishingly brilliant people that I constantly learn from, almost as much as  if not, at times, more than  my professors. About architectureвЂ”since it is a Bachelor of Science, not a B.Arch, you'll need to go to grad school anyway for a professional degree. There are definitely better schools for undergraduate Architecture, but I feel that here I've gotten the chance to get a really strong overall education, and then will get to focus on Architecture more when I do my Masters. "},</v>
      </c>
    </row>
    <row r="923" customFormat="false" ht="12.8" hidden="false" customHeight="false" outlineLevel="0" collapsed="false">
      <c r="A923" s="0" t="s">
        <v>2994</v>
      </c>
      <c r="B923" s="0" t="s">
        <v>2840</v>
      </c>
      <c r="C923" s="0" t="s">
        <v>2995</v>
      </c>
      <c r="D923" s="0" t="n">
        <v>2</v>
      </c>
      <c r="E923" s="0" t="str">
        <f aca="false">IFERROR(IFERROR(REPLACE(C923,SEARCH($E$1,C923,1),LEN($E$1),""),REPLACE(C923,SEARCH($F$1,C923,1),LEN($F$1),"")),C923)</f>
        <v>www.studentsreview.com/viewprofile.php3?k=1037624276&amp;u=585</v>
      </c>
      <c r="F923" s="0" t="str">
        <f aca="false">REPLACE(E923,SEARCH("/",E923,1),LEN(E923),"")</f>
        <v>www.studentsreview.com</v>
      </c>
      <c r="G923" s="0" t="n">
        <f aca="false">IF(F923="www.studentcrowd.com",D923*2/10,IF(F923="www.studentsreview.com",D923*2.5/10,"ERROR"))</f>
        <v>0.5</v>
      </c>
      <c r="H923" s="0" t="str">
        <f aca="false">VLOOKUP(G923,Sheet2!$A$1:$B$8,2,0)</f>
        <v>middle</v>
      </c>
      <c r="I923" s="0" t="str">
        <f aca="false">"{""classes"":["""&amp;H923&amp;"""],""text"":"""&amp;A923&amp;"""},"</f>
        <v>{"classes":["middle"],"text":"Physics  This Major's Salary over time I HAte this fucking Place"},</v>
      </c>
    </row>
    <row r="924" customFormat="false" ht="12.8" hidden="false" customHeight="false" outlineLevel="0" collapsed="false">
      <c r="A924" s="0" t="s">
        <v>2996</v>
      </c>
      <c r="B924" s="0" t="s">
        <v>2840</v>
      </c>
      <c r="C924" s="0" t="s">
        <v>2997</v>
      </c>
      <c r="D924" s="0" t="n">
        <v>3</v>
      </c>
      <c r="E924" s="0" t="str">
        <f aca="false">IFERROR(IFERROR(REPLACE(C924,SEARCH($E$1,C924,1),LEN($E$1),""),REPLACE(C924,SEARCH($F$1,C924,1),LEN($F$1),"")),C924)</f>
        <v>www.studentsreview.com/viewprofile.php3?k=1035225407&amp;u=585</v>
      </c>
      <c r="F924" s="0" t="str">
        <f aca="false">REPLACE(E924,SEARCH("/",E924,1),LEN(E924),"")</f>
        <v>www.studentsreview.com</v>
      </c>
      <c r="G924" s="0" t="n">
        <f aca="false">IF(F924="www.studentcrowd.com",D924*2/10,IF(F924="www.studentsreview.com",D924*2.5/10,"ERROR"))</f>
        <v>0.75</v>
      </c>
      <c r="H924" s="0" t="str">
        <f aca="false">VLOOKUP(G924,Sheet2!$A$1:$B$8,2,0)</f>
        <v>good</v>
      </c>
      <c r="I924" s="0" t="str">
        <f aca="false">"{""classes"":["""&amp;H924&amp;"""],""text"":"""&amp;A924&amp;"""},"</f>
        <v>{"classes":["good"],"text":"Physics  This Major's Salary over time MIT is a place where brilliant minds can mingle and come up with original and great ideas. No other place in the country is there such an atmosphere. The faculty and resources are first rate, and Boston in the fall is awe inspiring."},</v>
      </c>
    </row>
    <row r="925" customFormat="false" ht="12.8" hidden="false" customHeight="false" outlineLevel="0" collapsed="false">
      <c r="A925" s="0" t="s">
        <v>2998</v>
      </c>
      <c r="B925" s="0" t="s">
        <v>2840</v>
      </c>
      <c r="C925" s="0" t="s">
        <v>2999</v>
      </c>
      <c r="D925" s="0" t="n">
        <v>1</v>
      </c>
      <c r="E925" s="0" t="str">
        <f aca="false">IFERROR(IFERROR(REPLACE(C925,SEARCH($E$1,C925,1),LEN($E$1),""),REPLACE(C925,SEARCH($F$1,C925,1),LEN($F$1),"")),C925)</f>
        <v>www.studentsreview.com/viewprofile.php3?k=1028639342&amp;u=585</v>
      </c>
      <c r="F925" s="0" t="str">
        <f aca="false">REPLACE(E925,SEARCH("/",E925,1),LEN(E925),"")</f>
        <v>www.studentsreview.com</v>
      </c>
      <c r="G925" s="0" t="n">
        <f aca="false">IF(F925="www.studentcrowd.com",D925*2/10,IF(F925="www.studentsreview.com",D925*2.5/10,"ERROR"))</f>
        <v>0.25</v>
      </c>
      <c r="H925" s="0" t="str">
        <f aca="false">VLOOKUP(G925,Sheet2!$A$1:$B$8,2,0)</f>
        <v>bad_plus</v>
      </c>
      <c r="I925" s="0" t="str">
        <f aca="false">"{""classes"":["""&amp;H925&amp;"""],""text"":"""&amp;A925&amp;"""},"</f>
        <v>{"classes":["bad_plus"],"text":"Physics  This Major's Salary over time Sadly, I can no longer give MIT's undergraduate program the strong endorsement I once did. Since the freshman drinking death a few years back, the campus climate has become stifling. The oppostunities for independence and personal growth are fewer and farther between."},</v>
      </c>
    </row>
    <row r="926" customFormat="false" ht="12.8" hidden="false" customHeight="false" outlineLevel="0" collapsed="false">
      <c r="A926" s="0" t="s">
        <v>3002</v>
      </c>
      <c r="B926" s="0" t="s">
        <v>2840</v>
      </c>
      <c r="C926" s="0" t="s">
        <v>3003</v>
      </c>
      <c r="D926" s="0" t="n">
        <v>3</v>
      </c>
      <c r="E926" s="0" t="str">
        <f aca="false">IFERROR(IFERROR(REPLACE(C926,SEARCH($E$1,C926,1),LEN($E$1),""),REPLACE(C926,SEARCH($F$1,C926,1),LEN($F$1),"")),C926)</f>
        <v>www.studentsreview.com/viewprofile.php3?k=1027448667&amp;u=585</v>
      </c>
      <c r="F926" s="0" t="str">
        <f aca="false">REPLACE(E926,SEARCH("/",E926,1),LEN(E926),"")</f>
        <v>www.studentsreview.com</v>
      </c>
      <c r="G926" s="0" t="n">
        <f aca="false">IF(F926="www.studentcrowd.com",D926*2/10,IF(F926="www.studentsreview.com",D926*2.5/10,"ERROR"))</f>
        <v>0.75</v>
      </c>
      <c r="H926" s="0" t="str">
        <f aca="false">VLOOKUP(G926,Sheet2!$A$1:$B$8,2,0)</f>
        <v>good</v>
      </c>
      <c r="I926" s="0" t="str">
        <f aca="false">"{""classes"":["""&amp;H926&amp;"""],""text"":"""&amp;A926&amp;"""},"</f>
        <v>{"classes":["good"],"text":"Business - Management and Administration  This Major's Salary over time The diversity of students has had a tremendous impact on my experience. People are very approachable and welcome the opportunity to meet new people. It is the fellow students at this school and the relationships created that make this place bearable."},</v>
      </c>
    </row>
    <row r="927" customFormat="false" ht="12.8" hidden="false" customHeight="false" outlineLevel="0" collapsed="false">
      <c r="A927" s="0" t="s">
        <v>3006</v>
      </c>
      <c r="B927" s="0" t="s">
        <v>2840</v>
      </c>
      <c r="C927" s="0" t="s">
        <v>3007</v>
      </c>
      <c r="D927" s="0" t="n">
        <v>1</v>
      </c>
      <c r="E927" s="0" t="str">
        <f aca="false">IFERROR(IFERROR(REPLACE(C927,SEARCH($E$1,C927,1),LEN($E$1),""),REPLACE(C927,SEARCH($F$1,C927,1),LEN($F$1),"")),C927)</f>
        <v>www.studentsreview.com/viewprofile.php3?k=1024330408&amp;u=585</v>
      </c>
      <c r="F927" s="0" t="str">
        <f aca="false">REPLACE(E927,SEARCH("/",E927,1),LEN(E927),"")</f>
        <v>www.studentsreview.com</v>
      </c>
      <c r="G927" s="0" t="n">
        <f aca="false">IF(F927="www.studentcrowd.com",D927*2/10,IF(F927="www.studentsreview.com",D927*2.5/10,"ERROR"))</f>
        <v>0.25</v>
      </c>
      <c r="H927" s="0" t="str">
        <f aca="false">VLOOKUP(G927,Sheet2!$A$1:$B$8,2,0)</f>
        <v>bad_plus</v>
      </c>
      <c r="I927" s="0" t="str">
        <f aca="false">"{""classes"":["""&amp;H927&amp;"""],""text"":"""&amp;A927&amp;"""},"</f>
        <v>{"classes":["bad_plus"],"text":"Economics  This Major's Salary over time After 3 years at MIT, I really hate this place and can't wait to graduate. Given another chance, I would NOT come here again. Apart from some of the wonderful students I've met here, MIT really sucks. This is a place which cares more about research than its undergraduate population and prides itself in having a pressure cooker atmosphere. One wonders why MIT should pride itself in having such a stressful atmosphere. I have friends with 5.0 GPA's who suffer anxiety attacks because of all the work they have.I also feel this school fosters depression and this is probably what the Boston Globe meant when it said MIt had   a culture of suicide .  "},</v>
      </c>
    </row>
    <row r="928" customFormat="false" ht="12.8" hidden="false" customHeight="false" outlineLevel="0" collapsed="false">
      <c r="A928" s="0" t="s">
        <v>3008</v>
      </c>
      <c r="B928" s="0" t="s">
        <v>2840</v>
      </c>
      <c r="C928" s="0" t="s">
        <v>3009</v>
      </c>
      <c r="D928" s="0" t="n">
        <v>2</v>
      </c>
      <c r="E928" s="0" t="str">
        <f aca="false">IFERROR(IFERROR(REPLACE(C928,SEARCH($E$1,C928,1),LEN($E$1),""),REPLACE(C928,SEARCH($F$1,C928,1),LEN($F$1),"")),C928)</f>
        <v>www.studentsreview.com/viewprofile.php3?k=1024329261&amp;u=585</v>
      </c>
      <c r="F928" s="0" t="str">
        <f aca="false">REPLACE(E928,SEARCH("/",E928,1),LEN(E928),"")</f>
        <v>www.studentsreview.com</v>
      </c>
      <c r="G928" s="0" t="n">
        <f aca="false">IF(F928="www.studentcrowd.com",D928*2/10,IF(F928="www.studentsreview.com",D928*2.5/10,"ERROR"))</f>
        <v>0.5</v>
      </c>
      <c r="H928" s="0" t="str">
        <f aca="false">VLOOKUP(G928,Sheet2!$A$1:$B$8,2,0)</f>
        <v>middle</v>
      </c>
      <c r="I928" s="0" t="str">
        <f aca="false">"{""classes"":["""&amp;H928&amp;"""],""text"":"""&amp;A928&amp;"""},"</f>
        <v>{"classes":["middle"],"text":"Economics  This Major's Salary over time It can be a stressful, intense environment, but the students help each other and work together often.   "},</v>
      </c>
    </row>
    <row r="929" customFormat="false" ht="12.8" hidden="false" customHeight="false" outlineLevel="0" collapsed="false">
      <c r="A929" s="0" t="s">
        <v>3010</v>
      </c>
      <c r="B929" s="0" t="s">
        <v>2840</v>
      </c>
      <c r="C929" s="0" t="s">
        <v>3011</v>
      </c>
      <c r="D929" s="0" t="n">
        <v>3</v>
      </c>
      <c r="E929" s="0" t="str">
        <f aca="false">IFERROR(IFERROR(REPLACE(C929,SEARCH($E$1,C929,1),LEN($E$1),""),REPLACE(C929,SEARCH($F$1,C929,1),LEN($F$1),"")),C929)</f>
        <v>www.studentsreview.com/viewprofile.php3?k=1022741874&amp;u=585</v>
      </c>
      <c r="F929" s="0" t="str">
        <f aca="false">REPLACE(E929,SEARCH("/",E929,1),LEN(E929),"")</f>
        <v>www.studentsreview.com</v>
      </c>
      <c r="G929" s="0" t="n">
        <f aca="false">IF(F929="www.studentcrowd.com",D929*2/10,IF(F929="www.studentsreview.com",D929*2.5/10,"ERROR"))</f>
        <v>0.75</v>
      </c>
      <c r="H929" s="0" t="str">
        <f aca="false">VLOOKUP(G929,Sheet2!$A$1:$B$8,2,0)</f>
        <v>good</v>
      </c>
      <c r="I929" s="0" t="str">
        <f aca="false">"{""classes"":["""&amp;H929&amp;"""],""text"":"""&amp;A929&amp;"""},"</f>
        <v>{"classes":["good"],"text":"Business - Management and Administration  This Major's Salary over time The MIT name alone has always been beneficial.  MIT is ranked #1 in Economics and #2 in Undergraduate Business, which has helped me land very prestigious internships so far.However, the environment teaches much, especially humility. Virtually all MIT students were superstars in more than one area in high school - just in my fraternity, there are three high school all-american athletes  one of whom was also a valedictorian , eight other valedictorians, two kids who had 1600 on their SAT's, and a host of superstar musicians just to name a few.Academically, the school is fantastic, and you do get a lot of attention from the faculty, even those with international reputations, since all professors are required to teach.Though a little worn down, MIT students never stop. Day and night and through the next day, MIT students work, read, and hang out. There's always something new to finish, so study time is always broken by excursions into Boston in order to keep us all happy. Students learn to manage their time well here, but it's a general understanding that as soon as you finish, there's more to do.Above all, donвЂ™t believe the geek stereotype.  We consistently throw the best school parties in Boston, and students from all over the area always attend whether we want them to or not  i.e. snooty Harvard kids .Engineering students at the school might be more вЂњbeaten-downвЂќ by MIT than other students, and their apathy for student activities can sometimes be a downer.  If youвЂ™re the type who doesnвЂ™t let that get to you, MIT is by far the best school to grow personally and excel your career  over Princeton and Harvard . "},</v>
      </c>
    </row>
    <row r="930" customFormat="false" ht="12.8" hidden="false" customHeight="false" outlineLevel="0" collapsed="false">
      <c r="A930" s="0" t="s">
        <v>3012</v>
      </c>
      <c r="B930" s="0" t="s">
        <v>2840</v>
      </c>
      <c r="C930" s="0" t="s">
        <v>3013</v>
      </c>
      <c r="D930" s="0" t="n">
        <v>2</v>
      </c>
      <c r="E930" s="0" t="str">
        <f aca="false">IFERROR(IFERROR(REPLACE(C930,SEARCH($E$1,C930,1),LEN($E$1),""),REPLACE(C930,SEARCH($F$1,C930,1),LEN($F$1),"")),C930)</f>
        <v>www.studentsreview.com/viewprofile.php3?k=1022152210&amp;u=585</v>
      </c>
      <c r="F930" s="0" t="str">
        <f aca="false">REPLACE(E930,SEARCH("/",E930,1),LEN(E930),"")</f>
        <v>www.studentsreview.com</v>
      </c>
      <c r="G930" s="0" t="n">
        <f aca="false">IF(F930="www.studentcrowd.com",D930*2/10,IF(F930="www.studentsreview.com",D930*2.5/10,"ERROR"))</f>
        <v>0.5</v>
      </c>
      <c r="H930" s="0" t="str">
        <f aca="false">VLOOKUP(G930,Sheet2!$A$1:$B$8,2,0)</f>
        <v>middle</v>
      </c>
      <c r="I930" s="0" t="str">
        <f aca="false">"{""classes"":["""&amp;H930&amp;"""],""text"":"""&amp;A930&amp;"""},"</f>
        <v>{"classes":["middle"],"text":"Computer Science  This Major's Salary over time MIT strives to teach you a lot.  In some classes here you cover in one semester what in other schools maybe covered in two semesters.  The assumption maybe that since you are expected to be smart that you can handle it.  Most average smart people can handle it.  However I think the people who benefit the most are the super smart people.Unfortunately, for people of average smartness it is easy to be dragged into doing the crap work  lots of problem sets, labs, projects and papers  and to think about grades rather than getting to understand the material well.   MIT has low grade inflation .I felt that for some of the fast paced classes with tons of work that I spent my time studying to keep up with little room to reflect on the material.  I felt I was studying rather than learning. "},</v>
      </c>
    </row>
    <row r="931" customFormat="false" ht="12.8" hidden="false" customHeight="false" outlineLevel="0" collapsed="false">
      <c r="A931" s="0" t="s">
        <v>3014</v>
      </c>
      <c r="B931" s="0" t="s">
        <v>2840</v>
      </c>
      <c r="C931" s="0" t="s">
        <v>3015</v>
      </c>
      <c r="D931" s="0" t="n">
        <v>2</v>
      </c>
      <c r="E931" s="0" t="str">
        <f aca="false">IFERROR(IFERROR(REPLACE(C931,SEARCH($E$1,C931,1),LEN($E$1),""),REPLACE(C931,SEARCH($F$1,C931,1),LEN($F$1),"")),C931)</f>
        <v>www.studentsreview.com/viewprofile.php3?k=1021786223&amp;u=585</v>
      </c>
      <c r="F931" s="0" t="str">
        <f aca="false">REPLACE(E931,SEARCH("/",E931,1),LEN(E931),"")</f>
        <v>www.studentsreview.com</v>
      </c>
      <c r="G931" s="0" t="n">
        <f aca="false">IF(F931="www.studentcrowd.com",D931*2/10,IF(F931="www.studentsreview.com",D931*2.5/10,"ERROR"))</f>
        <v>0.5</v>
      </c>
      <c r="H931" s="0" t="str">
        <f aca="false">VLOOKUP(G931,Sheet2!$A$1:$B$8,2,0)</f>
        <v>middle</v>
      </c>
      <c r="I931" s="0" t="str">
        <f aca="false">"{""classes"":["""&amp;H931&amp;"""],""text"":"""&amp;A931&amp;"""},"</f>
        <v>{"classes":["middle"],"text":"Other  This Major's Salary over time MIT can be a very lonely place and students tend to stick with people they know and thus seem unapproachable.  Professors can also give you the feeling that they'd rather lick the gum off the bottom of their shoes than interact with students and address their issues.  But departments vary a lot in this aspect.  When I changed majors, I was met with a much friendlier atmosphere and suddenly my impression of MIT changed drastically.  I still don't think that it's a particularly happy place, but I am now much more satisfied with my interactions with both faculty and students.  In terms of my major/department  Brain and Cognitive Sciences, course IX , there isn't a better place in the world, both in quality of research and academics, as well as the atmosphere.My major problem with MIT is the administration and their inability to fix problems with the system.  They have a horrible relationship with undergrads, grad students, and professors.  They feign interest in student opinions and then make their decision as if they have a policy of doing the opposite of what we suggest."},</v>
      </c>
    </row>
    <row r="932" customFormat="false" ht="12.8" hidden="false" customHeight="false" outlineLevel="0" collapsed="false">
      <c r="A932" s="0" t="s">
        <v>3016</v>
      </c>
      <c r="B932" s="0" t="s">
        <v>2840</v>
      </c>
      <c r="C932" s="0" t="s">
        <v>3017</v>
      </c>
      <c r="D932" s="0" t="n">
        <v>3</v>
      </c>
      <c r="E932" s="0" t="str">
        <f aca="false">IFERROR(IFERROR(REPLACE(C932,SEARCH($E$1,C932,1),LEN($E$1),""),REPLACE(C932,SEARCH($F$1,C932,1),LEN($F$1),"")),C932)</f>
        <v>www.studentsreview.com/viewprofile.php3?k=1021349977&amp;u=585</v>
      </c>
      <c r="F932" s="0" t="str">
        <f aca="false">REPLACE(E932,SEARCH("/",E932,1),LEN(E932),"")</f>
        <v>www.studentsreview.com</v>
      </c>
      <c r="G932" s="0" t="n">
        <f aca="false">IF(F932="www.studentcrowd.com",D932*2/10,IF(F932="www.studentsreview.com",D932*2.5/10,"ERROR"))</f>
        <v>0.75</v>
      </c>
      <c r="H932" s="0" t="str">
        <f aca="false">VLOOKUP(G932,Sheet2!$A$1:$B$8,2,0)</f>
        <v>good</v>
      </c>
      <c r="I932" s="0" t="str">
        <f aca="false">"{""classes"":["""&amp;H932&amp;"""],""text"":"""&amp;A932&amp;"""},"</f>
        <v>{"classes":["good"],"text":"Civil Engineering  This Major's Salary over time I can't imagine a more amazing school.  We do work hard, but it's worth it.  Most of the people are really cool and down to earth.  Not the nerds that I expected.  It is so exciting to interact with so many extremely intelligent people on a daily basis.  There's fun to be had here as well.  Boston is the best college town in the country and students from all over the area come to our parties."},</v>
      </c>
    </row>
    <row r="933" customFormat="false" ht="12.8" hidden="false" customHeight="false" outlineLevel="0" collapsed="false">
      <c r="A933" s="0" t="s">
        <v>3018</v>
      </c>
      <c r="B933" s="0" t="s">
        <v>2840</v>
      </c>
      <c r="C933" s="0" t="s">
        <v>3019</v>
      </c>
      <c r="D933" s="0" t="n">
        <v>3</v>
      </c>
      <c r="E933" s="0" t="str">
        <f aca="false">IFERROR(IFERROR(REPLACE(C933,SEARCH($E$1,C933,1),LEN($E$1),""),REPLACE(C933,SEARCH($F$1,C933,1),LEN($F$1),"")),C933)</f>
        <v>www.studentsreview.com/viewprofile.php3?k=1021349866&amp;u=585</v>
      </c>
      <c r="F933" s="0" t="str">
        <f aca="false">REPLACE(E933,SEARCH("/",E933,1),LEN(E933),"")</f>
        <v>www.studentsreview.com</v>
      </c>
      <c r="G933" s="0" t="n">
        <f aca="false">IF(F933="www.studentcrowd.com",D933*2/10,IF(F933="www.studentsreview.com",D933*2.5/10,"ERROR"))</f>
        <v>0.75</v>
      </c>
      <c r="H933" s="0" t="str">
        <f aca="false">VLOOKUP(G933,Sheet2!$A$1:$B$8,2,0)</f>
        <v>good</v>
      </c>
      <c r="I933" s="0" t="str">
        <f aca="false">"{""classes"":["""&amp;H933&amp;"""],""text"":"""&amp;A933&amp;"""},"</f>
        <v>{"classes":["good"],"text":"Computer Science  This Major's Salary over time MIT is an amazing.  No other school can top the charts every year in more than a handful of engineering majors.  People here are truely brilliant and very passionate about what they major in.  Surprisingly, the level of competition is great because everyone is willing to work together.  Boston is a very fun city and the social life is pretty good here, arguably the best in Boston.  No matter what you want to pursue, MIT is a great prep for Law, Medical, and Business school and of course Engineering is incredible.  People say the education here is like drinking water out of a firehose, which is true because there's is just so much to learn and not enough time.  But I have definitely enjoyed it so far."},</v>
      </c>
    </row>
    <row r="934" customFormat="false" ht="12.8" hidden="false" customHeight="false" outlineLevel="0" collapsed="false">
      <c r="A934" s="0" t="s">
        <v>3020</v>
      </c>
      <c r="B934" s="0" t="s">
        <v>2840</v>
      </c>
      <c r="C934" s="0" t="s">
        <v>3021</v>
      </c>
      <c r="D934" s="0" t="n">
        <v>3</v>
      </c>
      <c r="E934" s="0" t="str">
        <f aca="false">IFERROR(IFERROR(REPLACE(C934,SEARCH($E$1,C934,1),LEN($E$1),""),REPLACE(C934,SEARCH($F$1,C934,1),LEN($F$1),"")),C934)</f>
        <v>www.studentsreview.com/viewprofile.php3?k=1020881774&amp;u=585</v>
      </c>
      <c r="F934" s="0" t="str">
        <f aca="false">REPLACE(E934,SEARCH("/",E934,1),LEN(E934),"")</f>
        <v>www.studentsreview.com</v>
      </c>
      <c r="G934" s="0" t="n">
        <f aca="false">IF(F934="www.studentcrowd.com",D934*2/10,IF(F934="www.studentsreview.com",D934*2.5/10,"ERROR"))</f>
        <v>0.75</v>
      </c>
      <c r="H934" s="0" t="str">
        <f aca="false">VLOOKUP(G934,Sheet2!$A$1:$B$8,2,0)</f>
        <v>good</v>
      </c>
      <c r="I934" s="0" t="str">
        <f aca="false">"{""classes"":["""&amp;H934&amp;"""],""text"":"""&amp;A934&amp;"""},"</f>
        <v>{"classes":["good"],"text":"Math  This Major's Salary over time MIT is the place to go if you want to be surrounded by intelligence. The faculty are amazing, and your fellow students will give you a run for your money no matter how smoothly you coasted through high school. In high school, you were in five clubs, a varsity sport, student govenment, and honors classes. At MIT, you will actually be forced to make choices about what you want to do with yourself and your time. You will be challenged to be the best you can be, to manage your time, to find meaning in the work you choose to do. If you want to coast through college with B's and still make the honor roll, go to Harvard. If you want the ride of your life that will prepare you to tackle anything, come to MIT."},</v>
      </c>
    </row>
    <row r="935" customFormat="false" ht="12.8" hidden="false" customHeight="false" outlineLevel="0" collapsed="false">
      <c r="A935" s="0" t="s">
        <v>3022</v>
      </c>
      <c r="B935" s="0" t="s">
        <v>2840</v>
      </c>
      <c r="C935" s="0" t="s">
        <v>3023</v>
      </c>
      <c r="D935" s="0" t="n">
        <v>1</v>
      </c>
      <c r="E935" s="0" t="str">
        <f aca="false">IFERROR(IFERROR(REPLACE(C935,SEARCH($E$1,C935,1),LEN($E$1),""),REPLACE(C935,SEARCH($F$1,C935,1),LEN($F$1),"")),C935)</f>
        <v>www.studentsreview.com/viewprofile.php3?k=1020260295&amp;u=585</v>
      </c>
      <c r="F935" s="0" t="str">
        <f aca="false">REPLACE(E935,SEARCH("/",E935,1),LEN(E935),"")</f>
        <v>www.studentsreview.com</v>
      </c>
      <c r="G935" s="0" t="n">
        <f aca="false">IF(F935="www.studentcrowd.com",D935*2/10,IF(F935="www.studentsreview.com",D935*2.5/10,"ERROR"))</f>
        <v>0.25</v>
      </c>
      <c r="H935" s="0" t="str">
        <f aca="false">VLOOKUP(G935,Sheet2!$A$1:$B$8,2,0)</f>
        <v>bad_plus</v>
      </c>
      <c r="I935" s="0" t="str">
        <f aca="false">"{""classes"":["""&amp;H935&amp;"""],""text"":"""&amp;A935&amp;"""},"</f>
        <v>{"classes":["bad_plus"],"text":"Mechanical Engineering  This Major's Salary over time too much work every other university is better than mit in every way except people and academics"},</v>
      </c>
    </row>
    <row r="936" customFormat="false" ht="12.8" hidden="false" customHeight="false" outlineLevel="0" collapsed="false">
      <c r="A936" s="0" t="s">
        <v>3026</v>
      </c>
      <c r="B936" s="0" t="s">
        <v>2840</v>
      </c>
      <c r="C936" s="0" t="s">
        <v>3027</v>
      </c>
      <c r="D936" s="0" t="n">
        <v>3</v>
      </c>
      <c r="E936" s="0" t="str">
        <f aca="false">IFERROR(IFERROR(REPLACE(C936,SEARCH($E$1,C936,1),LEN($E$1),""),REPLACE(C936,SEARCH($F$1,C936,1),LEN($F$1),"")),C936)</f>
        <v>www.studentsreview.com/viewprofile.php3?k=1019794306&amp;u=585</v>
      </c>
      <c r="F936" s="0" t="str">
        <f aca="false">REPLACE(E936,SEARCH("/",E936,1),LEN(E936),"")</f>
        <v>www.studentsreview.com</v>
      </c>
      <c r="G936" s="0" t="n">
        <f aca="false">IF(F936="www.studentcrowd.com",D936*2/10,IF(F936="www.studentsreview.com",D936*2.5/10,"ERROR"))</f>
        <v>0.75</v>
      </c>
      <c r="H936" s="0" t="str">
        <f aca="false">VLOOKUP(G936,Sheet2!$A$1:$B$8,2,0)</f>
        <v>good</v>
      </c>
      <c r="I936" s="0" t="str">
        <f aca="false">"{""classes"":["""&amp;H936&amp;"""],""text"":"""&amp;A936&amp;"""},"</f>
        <v>{"classes":["good"],"text":"Physics  This Major's Salary over time MIT is the best school ever."},</v>
      </c>
    </row>
    <row r="937" customFormat="false" ht="12.8" hidden="false" customHeight="false" outlineLevel="0" collapsed="false">
      <c r="A937" s="0" t="s">
        <v>3028</v>
      </c>
      <c r="B937" s="0" t="s">
        <v>2840</v>
      </c>
      <c r="C937" s="0" t="s">
        <v>3029</v>
      </c>
      <c r="D937" s="0" t="n">
        <v>1</v>
      </c>
      <c r="E937" s="0" t="str">
        <f aca="false">IFERROR(IFERROR(REPLACE(C937,SEARCH($E$1,C937,1),LEN($E$1),""),REPLACE(C937,SEARCH($F$1,C937,1),LEN($F$1),"")),C937)</f>
        <v>www.studentsreview.com/viewprofile.php3?k=1019597172&amp;u=585</v>
      </c>
      <c r="F937" s="0" t="str">
        <f aca="false">REPLACE(E937,SEARCH("/",E937,1),LEN(E937),"")</f>
        <v>www.studentsreview.com</v>
      </c>
      <c r="G937" s="0" t="n">
        <f aca="false">IF(F937="www.studentcrowd.com",D937*2/10,IF(F937="www.studentsreview.com",D937*2.5/10,"ERROR"))</f>
        <v>0.25</v>
      </c>
      <c r="H937" s="0" t="str">
        <f aca="false">VLOOKUP(G937,Sheet2!$A$1:$B$8,2,0)</f>
        <v>bad_plus</v>
      </c>
      <c r="I937" s="0" t="str">
        <f aca="false">"{""classes"":["""&amp;H937&amp;"""],""text"":"""&amp;A937&amp;"""},"</f>
        <v>{"classes":["bad_plus"],"text":"Electrical Engineering  This Major's Salary over time This is a good place to gert a good education but don't expect it to be easy at all.  There is more work than I know what to do with and I constantly feel overwhelmed.  I have a lot of fun here and am very involved in extra curriculars, but I would not do it again if given the choice."},</v>
      </c>
    </row>
    <row r="938" customFormat="false" ht="12.8" hidden="false" customHeight="false" outlineLevel="0" collapsed="false">
      <c r="A938" s="0" t="s">
        <v>3030</v>
      </c>
      <c r="B938" s="0" t="s">
        <v>2840</v>
      </c>
      <c r="C938" s="0" t="s">
        <v>3031</v>
      </c>
      <c r="D938" s="0" t="n">
        <v>3</v>
      </c>
      <c r="E938" s="0" t="str">
        <f aca="false">IFERROR(IFERROR(REPLACE(C938,SEARCH($E$1,C938,1),LEN($E$1),""),REPLACE(C938,SEARCH($F$1,C938,1),LEN($F$1),"")),C938)</f>
        <v>www.studentsreview.com/viewprofile.php3?k=1019500794&amp;u=585</v>
      </c>
      <c r="F938" s="0" t="str">
        <f aca="false">REPLACE(E938,SEARCH("/",E938,1),LEN(E938),"")</f>
        <v>www.studentsreview.com</v>
      </c>
      <c r="G938" s="0" t="n">
        <f aca="false">IF(F938="www.studentcrowd.com",D938*2/10,IF(F938="www.studentsreview.com",D938*2.5/10,"ERROR"))</f>
        <v>0.75</v>
      </c>
      <c r="H938" s="0" t="str">
        <f aca="false">VLOOKUP(G938,Sheet2!$A$1:$B$8,2,0)</f>
        <v>good</v>
      </c>
      <c r="I938" s="0" t="str">
        <f aca="false">"{""classes"":["""&amp;H938&amp;"""],""text"":"""&amp;A938&amp;"""},"</f>
        <v>{"classes":["good"],"text":"Other  This Major's Salary over time I Have Truly Found Paradise!"},</v>
      </c>
    </row>
    <row r="939" customFormat="false" ht="12.8" hidden="false" customHeight="false" outlineLevel="0" collapsed="false">
      <c r="A939" s="0" t="s">
        <v>3034</v>
      </c>
      <c r="B939" s="0" t="s">
        <v>2840</v>
      </c>
      <c r="C939" s="0" t="s">
        <v>3035</v>
      </c>
      <c r="D939" s="0" t="n">
        <v>2</v>
      </c>
      <c r="E939" s="0" t="str">
        <f aca="false">IFERROR(IFERROR(REPLACE(C939,SEARCH($E$1,C939,1),LEN($E$1),""),REPLACE(C939,SEARCH($F$1,C939,1),LEN($F$1),"")),C939)</f>
        <v>www.studentsreview.com/viewprofile.php3?k=1019422361&amp;u=585</v>
      </c>
      <c r="F939" s="0" t="str">
        <f aca="false">REPLACE(E939,SEARCH("/",E939,1),LEN(E939),"")</f>
        <v>www.studentsreview.com</v>
      </c>
      <c r="G939" s="0" t="n">
        <f aca="false">IF(F939="www.studentcrowd.com",D939*2/10,IF(F939="www.studentsreview.com",D939*2.5/10,"ERROR"))</f>
        <v>0.5</v>
      </c>
      <c r="H939" s="0" t="str">
        <f aca="false">VLOOKUP(G939,Sheet2!$A$1:$B$8,2,0)</f>
        <v>middle</v>
      </c>
      <c r="I939" s="0" t="str">
        <f aca="false">"{""classes"":["""&amp;H939&amp;"""],""text"":"""&amp;A939&amp;"""},"</f>
        <v>{"classes":["middle"],"text":"Business - Management and Administration  This Major's Salary over time MIT is a great place in that the students are friendly, the work is challenging and you see lots of cool stuff. But it can get depressing. People tend to be a little more closed minded about certain things but not what most people are closed minded about. For example, MIT is a very diverse place so no one really thinks twice about someone's race but people think of Humanities classes as a waste of time and a person who is majoring in a Humanities or Social Science is definitely looked down upon. Also MIT students tend to be very apathetic about how the administration runs the place. The administration makes major changes that affect the daily lives of every student but after a mild protest, people just give up because they have too much other stuff to do."},</v>
      </c>
    </row>
    <row r="940" customFormat="false" ht="12.8" hidden="false" customHeight="false" outlineLevel="0" collapsed="false">
      <c r="A940" s="0" t="s">
        <v>3036</v>
      </c>
      <c r="B940" s="0" t="s">
        <v>2840</v>
      </c>
      <c r="C940" s="0" t="s">
        <v>3037</v>
      </c>
      <c r="D940" s="0" t="n">
        <v>3</v>
      </c>
      <c r="E940" s="0" t="str">
        <f aca="false">IFERROR(IFERROR(REPLACE(C940,SEARCH($E$1,C940,1),LEN($E$1),""),REPLACE(C940,SEARCH($F$1,C940,1),LEN($F$1),"")),C940)</f>
        <v>www.studentsreview.com/viewprofile.php3?k=1019421269&amp;u=585</v>
      </c>
      <c r="F940" s="0" t="str">
        <f aca="false">REPLACE(E940,SEARCH("/",E940,1),LEN(E940),"")</f>
        <v>www.studentsreview.com</v>
      </c>
      <c r="G940" s="0" t="n">
        <f aca="false">IF(F940="www.studentcrowd.com",D940*2/10,IF(F940="www.studentsreview.com",D940*2.5/10,"ERROR"))</f>
        <v>0.75</v>
      </c>
      <c r="H940" s="0" t="str">
        <f aca="false">VLOOKUP(G940,Sheet2!$A$1:$B$8,2,0)</f>
        <v>good</v>
      </c>
      <c r="I940" s="0" t="str">
        <f aca="false">"{""classes"":["""&amp;H940&amp;"""],""text"":"""&amp;A940&amp;"""},"</f>
        <v>{"classes":["good"],"text":"Computer Science  This Major's Salary over time this college rocks in so many ways. its a ridiculous amount of work but there are people to help, and i feel as if the work will really pay off later. one of the greatest things is the athletic program.. we might not be the best in varisty sports, but we offer every sport possible for beginners to learn and a great IM program for friendly but fairly skilled competition the people here are for the most part friendly.  i have made many great friends already.  there are parties every weekend, and i have never had to sit around and be bored. also, despite the image, this is not an all asian computer nerd place.  while there are plenty of those, there is social stratification just like in high school with jocks, stoners, people that never stop drinking, nerds, etc this really is just a normal college :pI give this place my highest recommendation possible !!"},</v>
      </c>
    </row>
    <row r="941" customFormat="false" ht="12.8" hidden="false" customHeight="false" outlineLevel="0" collapsed="false">
      <c r="A941" s="0" t="s">
        <v>3038</v>
      </c>
      <c r="B941" s="0" t="s">
        <v>2840</v>
      </c>
      <c r="C941" s="0" t="s">
        <v>3039</v>
      </c>
      <c r="D941" s="0" t="n">
        <v>3</v>
      </c>
      <c r="E941" s="0" t="str">
        <f aca="false">IFERROR(IFERROR(REPLACE(C941,SEARCH($E$1,C941,1),LEN($E$1),""),REPLACE(C941,SEARCH($F$1,C941,1),LEN($F$1),"")),C941)</f>
        <v>www.studentsreview.com/viewprofile.php3?k=1017520425&amp;u=585</v>
      </c>
      <c r="F941" s="0" t="str">
        <f aca="false">REPLACE(E941,SEARCH("/",E941,1),LEN(E941),"")</f>
        <v>www.studentsreview.com</v>
      </c>
      <c r="G941" s="0" t="n">
        <f aca="false">IF(F941="www.studentcrowd.com",D941*2/10,IF(F941="www.studentsreview.com",D941*2.5/10,"ERROR"))</f>
        <v>0.75</v>
      </c>
      <c r="H941" s="0" t="str">
        <f aca="false">VLOOKUP(G941,Sheet2!$A$1:$B$8,2,0)</f>
        <v>good</v>
      </c>
      <c r="I941" s="0" t="str">
        <f aca="false">"{""classes"":["""&amp;H941&amp;"""],""text"":"""&amp;A941&amp;"""},"</f>
        <v>{"classes":["good"],"text":"Mechanical Engineering  This Major's Salary over time There is no question that it is good to have a degree from MIT. People often are far more impressed by the degree than they really should be. Still, it is an excellent environment for doing research in that there are many bright, hard-working people there, and there are lots of opportunities to work on interesting projects. "},</v>
      </c>
    </row>
    <row r="942" customFormat="false" ht="12.8" hidden="false" customHeight="false" outlineLevel="0" collapsed="false">
      <c r="A942" s="0" t="s">
        <v>3040</v>
      </c>
      <c r="B942" s="0" t="s">
        <v>2840</v>
      </c>
      <c r="C942" s="0" t="s">
        <v>3041</v>
      </c>
      <c r="D942" s="0" t="n">
        <v>3</v>
      </c>
      <c r="E942" s="0" t="str">
        <f aca="false">IFERROR(IFERROR(REPLACE(C942,SEARCH($E$1,C942,1),LEN($E$1),""),REPLACE(C942,SEARCH($F$1,C942,1),LEN($F$1),"")),C942)</f>
        <v>www.studentsreview.com/viewprofile.php3?k=1011195396&amp;u=585</v>
      </c>
      <c r="F942" s="0" t="str">
        <f aca="false">REPLACE(E942,SEARCH("/",E942,1),LEN(E942),"")</f>
        <v>www.studentsreview.com</v>
      </c>
      <c r="G942" s="0" t="n">
        <f aca="false">IF(F942="www.studentcrowd.com",D942*2/10,IF(F942="www.studentsreview.com",D942*2.5/10,"ERROR"))</f>
        <v>0.75</v>
      </c>
      <c r="H942" s="0" t="str">
        <f aca="false">VLOOKUP(G942,Sheet2!$A$1:$B$8,2,0)</f>
        <v>good</v>
      </c>
      <c r="I942" s="0" t="str">
        <f aca="false">"{""classes"":["""&amp;H942&amp;"""],""text"":"""&amp;A942&amp;"""},"</f>
        <v>{"classes":["good"],"text":"Engineering Department  This Major's Salary over time MIT instills an analytical and problem-solving mindset.  The things I learned about the iron-carbon phase diagram may no longer matter to me, but MIT has done me well.  Business school was a breeze by comparison."},</v>
      </c>
    </row>
    <row r="943" customFormat="false" ht="12.8" hidden="false" customHeight="false" outlineLevel="0" collapsed="false">
      <c r="A943" s="0" t="s">
        <v>3042</v>
      </c>
      <c r="B943" s="0" t="s">
        <v>2840</v>
      </c>
      <c r="C943" s="0" t="s">
        <v>3043</v>
      </c>
      <c r="D943" s="0" t="n">
        <v>3</v>
      </c>
      <c r="E943" s="0" t="str">
        <f aca="false">IFERROR(IFERROR(REPLACE(C943,SEARCH($E$1,C943,1),LEN($E$1),""),REPLACE(C943,SEARCH($F$1,C943,1),LEN($F$1),"")),C943)</f>
        <v>www.studentsreview.com/viewprofile.php3?k=996496841&amp;u=585</v>
      </c>
      <c r="F943" s="0" t="str">
        <f aca="false">REPLACE(E943,SEARCH("/",E943,1),LEN(E943),"")</f>
        <v>www.studentsreview.com</v>
      </c>
      <c r="G943" s="0" t="n">
        <f aca="false">IF(F943="www.studentcrowd.com",D943*2/10,IF(F943="www.studentsreview.com",D943*2.5/10,"ERROR"))</f>
        <v>0.75</v>
      </c>
      <c r="H943" s="0" t="str">
        <f aca="false">VLOOKUP(G943,Sheet2!$A$1:$B$8,2,0)</f>
        <v>good</v>
      </c>
      <c r="I943" s="0" t="str">
        <f aca="false">"{""classes"":["""&amp;H943&amp;"""],""text"":"""&amp;A943&amp;"""},"</f>
        <v>{"classes":["good"],"text":"Chemical Engineering  This Major's Salary over time It's hard, but definitely worth it! The best years of my lif were spent there. Definitely a work-hard, play-hard atmosphere.Not part of review:Note: my email address is current - not my MIT address "},</v>
      </c>
    </row>
    <row r="944" customFormat="false" ht="12.8" hidden="false" customHeight="false" outlineLevel="0" collapsed="false">
      <c r="A944" s="0" t="s">
        <v>3044</v>
      </c>
      <c r="B944" s="0" t="s">
        <v>2840</v>
      </c>
      <c r="C944" s="0" t="s">
        <v>3045</v>
      </c>
      <c r="D944" s="0" t="n">
        <v>2</v>
      </c>
      <c r="E944" s="0" t="str">
        <f aca="false">IFERROR(IFERROR(REPLACE(C944,SEARCH($E$1,C944,1),LEN($E$1),""),REPLACE(C944,SEARCH($F$1,C944,1),LEN($F$1),"")),C944)</f>
        <v>www.studentsreview.com/viewprofile.php3?k=992821335&amp;u=585</v>
      </c>
      <c r="F944" s="0" t="str">
        <f aca="false">REPLACE(E944,SEARCH("/",E944,1),LEN(E944),"")</f>
        <v>www.studentsreview.com</v>
      </c>
      <c r="G944" s="0" t="n">
        <f aca="false">IF(F944="www.studentcrowd.com",D944*2/10,IF(F944="www.studentsreview.com",D944*2.5/10,"ERROR"))</f>
        <v>0.5</v>
      </c>
      <c r="H944" s="0" t="str">
        <f aca="false">VLOOKUP(G944,Sheet2!$A$1:$B$8,2,0)</f>
        <v>middle</v>
      </c>
      <c r="I944" s="0" t="str">
        <f aca="false">"{""classes"":["""&amp;H944&amp;"""],""text"":"""&amp;A944&amp;"""},"</f>
        <v>{"classes":["middle"],"text":"Computer Science  This Major's Salary over time Hard hard school, but probably worth it. Think before coming. Join a frat or sorority if you want a decent social life. Boston is cool if you ever have the time."},</v>
      </c>
    </row>
    <row r="945" customFormat="false" ht="12.8" hidden="false" customHeight="false" outlineLevel="0" collapsed="false">
      <c r="A945" s="0" t="s">
        <v>3046</v>
      </c>
      <c r="B945" s="0" t="s">
        <v>2840</v>
      </c>
      <c r="C945" s="0" t="s">
        <v>3047</v>
      </c>
      <c r="D945" s="0" t="n">
        <v>3</v>
      </c>
      <c r="E945" s="0" t="str">
        <f aca="false">IFERROR(IFERROR(REPLACE(C945,SEARCH($E$1,C945,1),LEN($E$1),""),REPLACE(C945,SEARCH($F$1,C945,1),LEN($F$1),"")),C945)</f>
        <v>www.studentsreview.com/viewprofile.php3?k=992462199&amp;u=585</v>
      </c>
      <c r="F945" s="0" t="str">
        <f aca="false">REPLACE(E945,SEARCH("/",E945,1),LEN(E945),"")</f>
        <v>www.studentsreview.com</v>
      </c>
      <c r="G945" s="0" t="n">
        <f aca="false">IF(F945="www.studentcrowd.com",D945*2/10,IF(F945="www.studentsreview.com",D945*2.5/10,"ERROR"))</f>
        <v>0.75</v>
      </c>
      <c r="H945" s="0" t="str">
        <f aca="false">VLOOKUP(G945,Sheet2!$A$1:$B$8,2,0)</f>
        <v>good</v>
      </c>
      <c r="I945" s="0" t="str">
        <f aca="false">"{""classes"":["""&amp;H945&amp;"""],""text"":"""&amp;A945&amp;"""},"</f>
        <v>{"classes":["good"],"text":"Computer Science  This Major's Salary over time MIT is a great place to be! The surrounding city is great, and the students are generally friendly and approachable. The workload is quite hectic, but most people here know that they are here to learn, so the workload does not bother them. Despite the rigorous schoolwork, there still is plenty of remaining time to JUST HAVE FUN! Go Sigma Chi!"},</v>
      </c>
    </row>
    <row r="946" customFormat="false" ht="12.8" hidden="false" customHeight="false" outlineLevel="0" collapsed="false">
      <c r="A946" s="0" t="s">
        <v>3048</v>
      </c>
      <c r="B946" s="0" t="s">
        <v>2840</v>
      </c>
      <c r="C946" s="0" t="s">
        <v>3049</v>
      </c>
      <c r="D946" s="0" t="n">
        <v>2</v>
      </c>
      <c r="E946" s="0" t="str">
        <f aca="false">IFERROR(IFERROR(REPLACE(C946,SEARCH($E$1,C946,1),LEN($E$1),""),REPLACE(C946,SEARCH($F$1,C946,1),LEN($F$1),"")),C946)</f>
        <v>www.studentsreview.com/viewprofile.php3?k=991275512&amp;u=585</v>
      </c>
      <c r="F946" s="0" t="str">
        <f aca="false">REPLACE(E946,SEARCH("/",E946,1),LEN(E946),"")</f>
        <v>www.studentsreview.com</v>
      </c>
      <c r="G946" s="0" t="n">
        <f aca="false">IF(F946="www.studentcrowd.com",D946*2/10,IF(F946="www.studentsreview.com",D946*2.5/10,"ERROR"))</f>
        <v>0.5</v>
      </c>
      <c r="H946" s="0" t="str">
        <f aca="false">VLOOKUP(G946,Sheet2!$A$1:$B$8,2,0)</f>
        <v>middle</v>
      </c>
      <c r="I946" s="0" t="str">
        <f aca="false">"{""classes"":["""&amp;H946&amp;"""],""text"":"""&amp;A946&amp;"""},"</f>
        <v>{"classes":["middle"],"text":"Mechanical Engineering  This Major's Salary over time I can't say I haven't been a little insane at times here . . .  and that I get to sleep much, but I wouldn't want to go anywhere else.  I know people that aren't happy here, but I think that if we're not in the middle of a ton of work that a lot of us are happy here.  I've really enjoyed the 2 years I've spent here.  And it's not so bad that you can't do extracurriculars or have friends or anything . . . I do a lot of extracurriculars  AFROTC, varsity softball, concert band, campus crusade, rooming chair  and have time to do stuff with friends, and am doing alright in classes  and I am NOT brilliant .  I've made really good friends, had a good time, learned a lot  mechanical engineering is a really good major, I love it  and it's nice to know that I can make it in a tough environment like this, doing what I'm doing  meaning extracurricular activities , because it means I should be able to handle anything else that comes along."},</v>
      </c>
    </row>
    <row r="947" customFormat="false" ht="12.8" hidden="false" customHeight="false" outlineLevel="0" collapsed="false">
      <c r="A947" s="0" t="s">
        <v>3050</v>
      </c>
      <c r="B947" s="0" t="s">
        <v>2840</v>
      </c>
      <c r="C947" s="0" t="s">
        <v>3051</v>
      </c>
      <c r="D947" s="0" t="n">
        <v>2</v>
      </c>
      <c r="E947" s="0" t="str">
        <f aca="false">IFERROR(IFERROR(REPLACE(C947,SEARCH($E$1,C947,1),LEN($E$1),""),REPLACE(C947,SEARCH($F$1,C947,1),LEN($F$1),"")),C947)</f>
        <v>www.studentsreview.com/viewprofile.php3?k=990727388&amp;u=585</v>
      </c>
      <c r="F947" s="0" t="str">
        <f aca="false">REPLACE(E947,SEARCH("/",E947,1),LEN(E947),"")</f>
        <v>www.studentsreview.com</v>
      </c>
      <c r="G947" s="0" t="n">
        <f aca="false">IF(F947="www.studentcrowd.com",D947*2/10,IF(F947="www.studentsreview.com",D947*2.5/10,"ERROR"))</f>
        <v>0.5</v>
      </c>
      <c r="H947" s="0" t="str">
        <f aca="false">VLOOKUP(G947,Sheet2!$A$1:$B$8,2,0)</f>
        <v>middle</v>
      </c>
      <c r="I947" s="0" t="str">
        <f aca="false">"{""classes"":["""&amp;H947&amp;"""],""text"":"""&amp;A947&amp;"""},"</f>
        <v>{"classes":["middle"],"text":"Chemistry  This Major's Salary over time MIT currently does not have a strong Ph.D. program in organic chemistry.  What saved me was that I did my research on natural product synthesis and I had to be very independent in my research.  Companies viewed this as an important asset.  Although I did very well when I interviewed for positions in pharmaceutical companies directly from school, in hind site, there are many programs that are better than MIT.  In fact, I have been very involved in recruiting new Ph.D. students, and we have actually stopped interviewing at MIT."},</v>
      </c>
    </row>
    <row r="948" customFormat="false" ht="12.8" hidden="false" customHeight="false" outlineLevel="0" collapsed="false">
      <c r="A948" s="0" t="s">
        <v>3054</v>
      </c>
      <c r="B948" s="0" t="s">
        <v>2840</v>
      </c>
      <c r="C948" s="0" t="s">
        <v>3055</v>
      </c>
      <c r="D948" s="0" t="n">
        <v>3</v>
      </c>
      <c r="E948" s="0" t="str">
        <f aca="false">IFERROR(IFERROR(REPLACE(C948,SEARCH($E$1,C948,1),LEN($E$1),""),REPLACE(C948,SEARCH($F$1,C948,1),LEN($F$1),"")),C948)</f>
        <v>www.studentsreview.com/viewprofile.php3?k=989017521&amp;u=585</v>
      </c>
      <c r="F948" s="0" t="str">
        <f aca="false">REPLACE(E948,SEARCH("/",E948,1),LEN(E948),"")</f>
        <v>www.studentsreview.com</v>
      </c>
      <c r="G948" s="0" t="n">
        <f aca="false">IF(F948="www.studentcrowd.com",D948*2/10,IF(F948="www.studentsreview.com",D948*2.5/10,"ERROR"))</f>
        <v>0.75</v>
      </c>
      <c r="H948" s="0" t="str">
        <f aca="false">VLOOKUP(G948,Sheet2!$A$1:$B$8,2,0)</f>
        <v>good</v>
      </c>
      <c r="I948" s="0" t="str">
        <f aca="false">"{""classes"":["""&amp;H948&amp;"""],""text"":"""&amp;A948&amp;"""},"</f>
        <v>{"classes":["good"],"text":"Computer Science  This Major's Salary over time Choosing to attend this school is one of the best decisions I ever made. Be warned though, this place is not for everybody. The education here has a very technical bend and the workload is not something to laugh at. "},</v>
      </c>
    </row>
    <row r="949" customFormat="false" ht="12.8" hidden="false" customHeight="false" outlineLevel="0" collapsed="false">
      <c r="A949" s="0" t="s">
        <v>3056</v>
      </c>
      <c r="B949" s="0" t="s">
        <v>3057</v>
      </c>
      <c r="C949" s="0" t="s">
        <v>3058</v>
      </c>
      <c r="D949" s="0" t="n">
        <v>1</v>
      </c>
      <c r="E949" s="0" t="str">
        <f aca="false">IFERROR(IFERROR(REPLACE(C949,SEARCH($E$1,C949,1),LEN($E$1),""),REPLACE(C949,SEARCH($F$1,C949,1),LEN($F$1),"")),C949)</f>
        <v>www.studentsreview.com/viewprofile.php3?k=1506543200&amp;u=580</v>
      </c>
      <c r="F949" s="0" t="str">
        <f aca="false">REPLACE(E949,SEARCH("/",E949,1),LEN(E949),"")</f>
        <v>www.studentsreview.com</v>
      </c>
      <c r="G949" s="0" t="n">
        <f aca="false">IF(F949="www.studentcrowd.com",D949*2/10,IF(F949="www.studentsreview.com",D949*2.5/10,"ERROR"))</f>
        <v>0.25</v>
      </c>
      <c r="H949" s="0" t="str">
        <f aca="false">VLOOKUP(G949,Sheet2!$A$1:$B$8,2,0)</f>
        <v>bad_plus</v>
      </c>
      <c r="I949" s="0" t="str">
        <f aca="false">"{""classes"":["""&amp;H949&amp;"""],""text"":"""&amp;A949&amp;"""},"</f>
        <v>{"classes":["bad_plus"],"text":"Computer Science  This Major's Salary over time Harvard University..or should I say Ivy League Hell? I am an undergraduate computer science student and I can honestly say, this school has disappointed me in more ways than one. To be clear, I am a student of Harvard COLLEGE, which is separate from the University where all the top-notch researches study. I'm going into my third year here and I am seriously considering transferring due to the pathetic academics, poor social scene and horrible overall experience. The administration constantly brags about the large amount of diversity here. Whatever they say is a LIE. There is barely any diversity here if they're talking about race or ethnicity. It's like, 40% whites and 50% Asians, and the rest is a mix of blacks or Hispanics  10% . Cambridge has become an insanely large tourist trap for visitors from China, Korea, and Thailand. Cambridge is large, keep in mind, but the amount of tourists who travel in groups around the campus is INSANE. If you're someone who doesn't feel safe walking around a huge city by yourself, don't come to Harvard. It's not a closed campus. It's thrown right into the busy streets of Cambridge. There are a lot of great restaurants but they're rather expensive. The students here are terrible. There are a lot of arrogant, closed-minded brainiacs in the computer science department and they aren't there to make friends. In fact, nobody here is willing to make friends unless you're in a frat or sorority, or if you're a Social Justice Warrior. Politically speaking, DON'T come here if you're a conservative or have any anti-liberal views. You'll be shunned by everybody, even the teachers who are EXTREMELY left-winged. Just a warning. The academics are only slightly enriching. Yeah, I learned a lot in a Philosophy course but did the teacher actually teach? No. He just rambled on and on about his personal life and never gave us grades on our essays. I did most of my own research, since the teacher failed to teach anything. In all honesty, these classes are just like classes at any other college. You can get the same kind of work at a community college. Harvard College is nicknamed for being the  Community College  here at Harvard, and I can see why.The social scene is, of course, what you make of it. There are clubs and such, but people are always busy studying or working on projects so barely anyone gets involved. Like I said, it's mostly people from China or foreign countries so they all stick together and don't really socialize with anyone outside of their groups. There are a lot of preppy kids, along with rich snobs who come from extremely wealthy families. Most of them have family members who studied here so that's probably why they're here.In conclusion, this school is far too overrated for what it is. If you're looking for an Ivy League, try applying to Cornell or Duke. I hear they're much better.  "},</v>
      </c>
    </row>
    <row r="950" customFormat="false" ht="12.8" hidden="false" customHeight="false" outlineLevel="0" collapsed="false">
      <c r="A950" s="0" t="s">
        <v>3059</v>
      </c>
      <c r="B950" s="0" t="s">
        <v>3057</v>
      </c>
      <c r="C950" s="0" t="s">
        <v>3060</v>
      </c>
      <c r="D950" s="0" t="n">
        <v>2</v>
      </c>
      <c r="E950" s="0" t="str">
        <f aca="false">IFERROR(IFERROR(REPLACE(C950,SEARCH($E$1,C950,1),LEN($E$1),""),REPLACE(C950,SEARCH($F$1,C950,1),LEN($F$1),"")),C950)</f>
        <v>www.studentsreview.com/viewprofile.php3?k=1482123935&amp;u=580</v>
      </c>
      <c r="F950" s="0" t="str">
        <f aca="false">REPLACE(E950,SEARCH("/",E950,1),LEN(E950),"")</f>
        <v>www.studentsreview.com</v>
      </c>
      <c r="G950" s="0" t="n">
        <f aca="false">IF(F950="www.studentcrowd.com",D950*2/10,IF(F950="www.studentsreview.com",D950*2.5/10,"ERROR"))</f>
        <v>0.5</v>
      </c>
      <c r="H950" s="0" t="str">
        <f aca="false">VLOOKUP(G950,Sheet2!$A$1:$B$8,2,0)</f>
        <v>middle</v>
      </c>
      <c r="I950" s="0" t="str">
        <f aca="false">"{""classes"":["""&amp;H950&amp;"""],""text"":"""&amp;A950&amp;"""},"</f>
        <v>{"classes":["middle"],"text":"Undecided  This Major's Salary over time It is extremely difficult to believe many of these reviews are legitimate Harvard students/alum, considering the grammatical and spelling errors contains within.  I think the typical Harvard student would, at a minimum, proofread their comments."},</v>
      </c>
    </row>
    <row r="951" customFormat="false" ht="12.8" hidden="false" customHeight="false" outlineLevel="0" collapsed="false">
      <c r="A951" s="0" t="s">
        <v>3061</v>
      </c>
      <c r="B951" s="0" t="s">
        <v>3057</v>
      </c>
      <c r="C951" s="0" t="s">
        <v>3062</v>
      </c>
      <c r="D951" s="0" t="n">
        <v>2</v>
      </c>
      <c r="E951" s="0" t="str">
        <f aca="false">IFERROR(IFERROR(REPLACE(C951,SEARCH($E$1,C951,1),LEN($E$1),""),REPLACE(C951,SEARCH($F$1,C951,1),LEN($F$1),"")),C951)</f>
        <v>www.studentsreview.com/viewprofile.php3?k=1442219417&amp;u=580</v>
      </c>
      <c r="F951" s="0" t="str">
        <f aca="false">REPLACE(E951,SEARCH("/",E951,1),LEN(E951),"")</f>
        <v>www.studentsreview.com</v>
      </c>
      <c r="G951" s="0" t="n">
        <f aca="false">IF(F951="www.studentcrowd.com",D951*2/10,IF(F951="www.studentsreview.com",D951*2.5/10,"ERROR"))</f>
        <v>0.5</v>
      </c>
      <c r="H951" s="0" t="str">
        <f aca="false">VLOOKUP(G951,Sheet2!$A$1:$B$8,2,0)</f>
        <v>middle</v>
      </c>
      <c r="I951" s="0" t="str">
        <f aca="false">"{""classes"":["""&amp;H951&amp;"""],""text"":"""&amp;A951&amp;"""},"</f>
        <v>{"classes":["middle"],"text":"Biology  This Major's Salary over time Social life was amazing, however I felt the coursework for my major was a bit easy and required very little effort to get a 4.0. Would have liked a more studious enviornment; all my dormroom neighbors were into partying and socializing NONSTOP, whereas I wanted to crack open Tolstoy's War and Peace or Plato's Republic."},</v>
      </c>
    </row>
    <row r="952" customFormat="false" ht="12.8" hidden="false" customHeight="false" outlineLevel="0" collapsed="false">
      <c r="A952" s="0" t="s">
        <v>3065</v>
      </c>
      <c r="B952" s="0" t="s">
        <v>3057</v>
      </c>
      <c r="C952" s="0" t="s">
        <v>3066</v>
      </c>
      <c r="D952" s="0" t="n">
        <v>1</v>
      </c>
      <c r="E952" s="0" t="str">
        <f aca="false">IFERROR(IFERROR(REPLACE(C952,SEARCH($E$1,C952,1),LEN($E$1),""),REPLACE(C952,SEARCH($F$1,C952,1),LEN($F$1),"")),C952)</f>
        <v>www.studentsreview.com/viewprofile.php3?k=1428084534&amp;u=580</v>
      </c>
      <c r="F952" s="0" t="str">
        <f aca="false">REPLACE(E952,SEARCH("/",E952,1),LEN(E952),"")</f>
        <v>www.studentsreview.com</v>
      </c>
      <c r="G952" s="0" t="n">
        <f aca="false">IF(F952="www.studentcrowd.com",D952*2/10,IF(F952="www.studentsreview.com",D952*2.5/10,"ERROR"))</f>
        <v>0.25</v>
      </c>
      <c r="H952" s="0" t="str">
        <f aca="false">VLOOKUP(G952,Sheet2!$A$1:$B$8,2,0)</f>
        <v>bad_plus</v>
      </c>
      <c r="I952" s="0" t="str">
        <f aca="false">"{""classes"":["""&amp;H952&amp;"""],""text"":"""&amp;A952&amp;"""},"</f>
        <v>{"classes":["bad_plus"],"text":"Biology  This Major's Salary over time There is a big distinction from Harvard college and the University. The College is for the Undergrad and all of Harvard's laurel's and reputation rest in the University. Note that almost 90% of Harvard's resources are put into the University-not the College. That said, Harvard does not care about the college.Professors are impossible to interact with and to access. You would be well advised to go to an elite school that focuses on the Undergraduate. I noticed my friends who were also admitted to Harvard College and chose schools like Williams, WUSTL, Rice, to name a few, learned more, were happier and ended up doing better. Ask any Harvard Undergraduate if they are really happy and you will hear  no , across the board. It's sad but you pay for the name not the education. The Graduate programs here, on the other hand, are amazing and worth their stellar reputation. There are people here who have never seen a minority in their lives-seriously."},</v>
      </c>
    </row>
    <row r="953" customFormat="false" ht="12.8" hidden="false" customHeight="false" outlineLevel="0" collapsed="false">
      <c r="A953" s="0" t="s">
        <v>3067</v>
      </c>
      <c r="B953" s="0" t="s">
        <v>3057</v>
      </c>
      <c r="C953" s="0" t="s">
        <v>3068</v>
      </c>
      <c r="D953" s="0" t="n">
        <v>2</v>
      </c>
      <c r="E953" s="0" t="str">
        <f aca="false">IFERROR(IFERROR(REPLACE(C953,SEARCH($E$1,C953,1),LEN($E$1),""),REPLACE(C953,SEARCH($F$1,C953,1),LEN($F$1),"")),C953)</f>
        <v>www.studentsreview.com/viewprofile.php3?k=1415218819&amp;u=580</v>
      </c>
      <c r="F953" s="0" t="str">
        <f aca="false">REPLACE(E953,SEARCH("/",E953,1),LEN(E953),"")</f>
        <v>www.studentsreview.com</v>
      </c>
      <c r="G953" s="0" t="n">
        <f aca="false">IF(F953="www.studentcrowd.com",D953*2/10,IF(F953="www.studentsreview.com",D953*2.5/10,"ERROR"))</f>
        <v>0.5</v>
      </c>
      <c r="H953" s="0" t="str">
        <f aca="false">VLOOKUP(G953,Sheet2!$A$1:$B$8,2,0)</f>
        <v>middle</v>
      </c>
      <c r="I953" s="0" t="str">
        <f aca="false">"{""classes"":["""&amp;H953&amp;"""],""text"":"""&amp;A953&amp;"""},"</f>
        <v>{"classes":["middle"],"text":"Psychology  This Major's Salary over time Coursework was so-so. Some professors were brilliant, others not so much. But the networking, adventures, experiences and mind-blowing opportunities were unprecendented."},</v>
      </c>
    </row>
    <row r="954" customFormat="false" ht="12.8" hidden="false" customHeight="false" outlineLevel="0" collapsed="false">
      <c r="A954" s="0" t="s">
        <v>3069</v>
      </c>
      <c r="B954" s="0" t="s">
        <v>3057</v>
      </c>
      <c r="C954" s="0" t="s">
        <v>3070</v>
      </c>
      <c r="D954" s="0" t="n">
        <v>3</v>
      </c>
      <c r="E954" s="0" t="str">
        <f aca="false">IFERROR(IFERROR(REPLACE(C954,SEARCH($E$1,C954,1),LEN($E$1),""),REPLACE(C954,SEARCH($F$1,C954,1),LEN($F$1),"")),C954)</f>
        <v>www.studentsreview.com/viewprofile.php3?k=1397225055&amp;u=580</v>
      </c>
      <c r="F954" s="0" t="str">
        <f aca="false">REPLACE(E954,SEARCH("/",E954,1),LEN(E954),"")</f>
        <v>www.studentsreview.com</v>
      </c>
      <c r="G954" s="0" t="n">
        <f aca="false">IF(F954="www.studentcrowd.com",D954*2/10,IF(F954="www.studentsreview.com",D954*2.5/10,"ERROR"))</f>
        <v>0.75</v>
      </c>
      <c r="H954" s="0" t="str">
        <f aca="false">VLOOKUP(G954,Sheet2!$A$1:$B$8,2,0)</f>
        <v>good</v>
      </c>
      <c r="I954" s="0" t="str">
        <f aca="false">"{""classes"":["""&amp;H954&amp;"""],""text"":"""&amp;A954&amp;"""},"</f>
        <v>{"classes":["good"],"text":"Education  This Major's Salary over time Don't go directly to graduate school. Go into the world for a while and make sure that you know what you want to do and where you want to study. Choose a school and classes by who you want to study with not just the rankings of an institution. Make connections once you are in school, maintain them and use them once you get into the work world.  "},</v>
      </c>
    </row>
    <row r="955" customFormat="false" ht="12.8" hidden="false" customHeight="false" outlineLevel="0" collapsed="false">
      <c r="A955" s="0" t="s">
        <v>3071</v>
      </c>
      <c r="B955" s="0" t="s">
        <v>3057</v>
      </c>
      <c r="C955" s="0" t="s">
        <v>3072</v>
      </c>
      <c r="D955" s="0" t="n">
        <v>3</v>
      </c>
      <c r="E955" s="0" t="str">
        <f aca="false">IFERROR(IFERROR(REPLACE(C955,SEARCH($E$1,C955,1),LEN($E$1),""),REPLACE(C955,SEARCH($F$1,C955,1),LEN($F$1),"")),C955)</f>
        <v>www.studentsreview.com/viewprofile.php3?k=1396376980&amp;u=580</v>
      </c>
      <c r="F955" s="0" t="str">
        <f aca="false">REPLACE(E955,SEARCH("/",E955,1),LEN(E955),"")</f>
        <v>www.studentsreview.com</v>
      </c>
      <c r="G955" s="0" t="n">
        <f aca="false">IF(F955="www.studentcrowd.com",D955*2/10,IF(F955="www.studentsreview.com",D955*2.5/10,"ERROR"))</f>
        <v>0.75</v>
      </c>
      <c r="H955" s="0" t="str">
        <f aca="false">VLOOKUP(G955,Sheet2!$A$1:$B$8,2,0)</f>
        <v>good</v>
      </c>
      <c r="I955" s="0" t="str">
        <f aca="false">"{""classes"":["""&amp;H955&amp;"""],""text"":"""&amp;A955&amp;"""},"</f>
        <v>{"classes":["good"],"text":"Religion/Religious  This Major's Salary over time This TEACHER  and Course Team  get 5 Stars for Quality ! It?s a hard course, with 20 Hours a week of HW, but very rewarding. A graduate course for any age.   Dr. Laura Nasrallah @ Harvard on ?Letters of Paul?  HDS 1544.1x Harvard  EdX  offers a FREE college course on NT Epistles, Pauline Theology.  It?s multi-lingual  English and Spanish , but requires a good computer, a printer, and high-speed internet. A MOCC is available to anyone, anywhere, at any-time. Her lectures are available 24?7, with five 9вЂІs of uptime. That?s at least 99.9 % of the time. The computer Gurus of Boston manage the delivery, Laura provides the content. Where did she come from ?  She?s a solid teacher at Harvard. She?s contributes to educational Free-ware, FREE instruction at the Click of a Mouse. If you can reach Yahoo, you?ll be in her Lecture. Then learn and enjoy.  This course was Joy and fun. It?s not for the faint of heart. If you enroll, make sure you?re IN the first day or First week of class. If not, you can fall behind. Stay caught up on your Homework. Don?t make her get that virtual ?Wooden Ruler? out of her Desk drawer ! The student body is superb. You study with Champions, industrial heavy-weights from every nation, every occupation. The mature  retired  students is a huge plus. Build a network of elite advisors who retired from nearly every occupation. What they Post in Chat Sessions is phenomenal. The international flavor is superb. Who is Laura Nasrallah ? ?The voice of one crying in the wilderness? of modern Distance Learning, higher education, and MOOC assemblies. Prof Nasrallah is the face of God?s international redeeming Love, speaking with the lips of Harvard, and the voice of Princeton. She does this in an exquisite and luxurious way. She?s delightful and entertaining. Laura had joy and enthusiasm. She takes us 2,000 years back in time to the Publishing and Manufacturing  engineering  process of Letter Writing  and ideals  of the First Century. She includes lifestyles, Labor and Management, Philosophy, History, Marriage, and Religion. This truck load of blessings comes packaged in just one Princeton Lady Tiger. Roar !  Laura soaks you with eclectic wisdom. How can we use insights into Wisdom, and Paul?s Jewish ethics of good and bad, right and wrong ? It?s useful in some ways. 1. Relationships  Home and community . 2. Work  a Career, Occupation . 3. Material Assets  Finance, Money . 4. Health  Healing, Wholeness, Holistic living . Application of what Laura teaches can change your Life. The Subject. If you want New Age, whacky, way out ideas ? Stay away. She?s straight edge, conservative, and charismatic in a refreshing way. She knows mainline denominations, and is in the middle of the road. I was not disappointed. I expected to learn more about God, Life, marriage, health, and how to excel in the workplace. That?s what I got.  Laura is a tiny Rock-Star in the  gospel  MOOC format.  She?s a contemporary of authors and Televangelists like Beth Moore, Kay Arthur, Janet Parshall, Mother Angelica, and Joyce Meyer. They built on earlier success of - Maria Woodworth-Etter, Elizabeth Ann Seton, Anne Dutton, and Aimee Semple McPherson.Jesus of Nazareth spent most of His life within a 100 Mile radius of Nazareth and Jerusalem. He wore a robe and sandals, taught face to face, and walked from Town to town. Laura relentlessly proclaims her message Non-stop, 24?7, around the world, as students Logon. Laura spreads Good News around the clock at the speed of Light ! ?Truly, truly, I say to you, he who believes in Me, the works that I do, he will do also; and greater works than these he will do; because I go to the Father.?  John 14:12   If you?re hungry to discover what?s inside of your Bible, register and logon. If you want to be become strong and prosperous in every aspect of your life ? Dive in ! Donato en Saint Louis  HKN "},</v>
      </c>
    </row>
    <row r="956" customFormat="false" ht="12.8" hidden="false" customHeight="false" outlineLevel="0" collapsed="false">
      <c r="A956" s="0" t="s">
        <v>3073</v>
      </c>
      <c r="B956" s="0" t="s">
        <v>3057</v>
      </c>
      <c r="C956" s="0" t="s">
        <v>3074</v>
      </c>
      <c r="D956" s="0" t="n">
        <v>3</v>
      </c>
      <c r="E956" s="0" t="str">
        <f aca="false">IFERROR(IFERROR(REPLACE(C956,SEARCH($E$1,C956,1),LEN($E$1),""),REPLACE(C956,SEARCH($F$1,C956,1),LEN($F$1),"")),C956)</f>
        <v>www.studentsreview.com/viewprofile.php3?k=1388555722&amp;u=580</v>
      </c>
      <c r="F956" s="0" t="str">
        <f aca="false">REPLACE(E956,SEARCH("/",E956,1),LEN(E956),"")</f>
        <v>www.studentsreview.com</v>
      </c>
      <c r="G956" s="0" t="n">
        <f aca="false">IF(F956="www.studentcrowd.com",D956*2/10,IF(F956="www.studentsreview.com",D956*2.5/10,"ERROR"))</f>
        <v>0.75</v>
      </c>
      <c r="H956" s="0" t="str">
        <f aca="false">VLOOKUP(G956,Sheet2!$A$1:$B$8,2,0)</f>
        <v>good</v>
      </c>
      <c r="I956" s="0" t="str">
        <f aca="false">"{""classes"":["""&amp;H956&amp;"""],""text"":"""&amp;A956&amp;"""},"</f>
        <v>{"classes":["good"],"text":"Math  This Major's Salary over time After only one semester, Harvard has been a wonderful experience! There was no doubt that I made the right decision when picking colleges. When reading comments on this website, be wary which ones are clearly NOT written by Harvard students. You can clearly tell  the negative comments with just 1 blurb of text . Harvard is a great placeвЂ”the seniors here chant  4 more years  because they want to relive their undergraduate experience again. That's why you should come too! "},</v>
      </c>
    </row>
    <row r="957" customFormat="false" ht="12.8" hidden="false" customHeight="false" outlineLevel="0" collapsed="false">
      <c r="A957" s="0" t="s">
        <v>3075</v>
      </c>
      <c r="B957" s="0" t="s">
        <v>3057</v>
      </c>
      <c r="C957" s="0" t="s">
        <v>3076</v>
      </c>
      <c r="D957" s="0" t="n">
        <v>2</v>
      </c>
      <c r="E957" s="0" t="str">
        <f aca="false">IFERROR(IFERROR(REPLACE(C957,SEARCH($E$1,C957,1),LEN($E$1),""),REPLACE(C957,SEARCH($F$1,C957,1),LEN($F$1),"")),C957)</f>
        <v>www.studentsreview.com/viewprofile.php3?k=1388047936&amp;u=580</v>
      </c>
      <c r="F957" s="0" t="str">
        <f aca="false">REPLACE(E957,SEARCH("/",E957,1),LEN(E957),"")</f>
        <v>www.studentsreview.com</v>
      </c>
      <c r="G957" s="0" t="n">
        <f aca="false">IF(F957="www.studentcrowd.com",D957*2/10,IF(F957="www.studentsreview.com",D957*2.5/10,"ERROR"))</f>
        <v>0.5</v>
      </c>
      <c r="H957" s="0" t="str">
        <f aca="false">VLOOKUP(G957,Sheet2!$A$1:$B$8,2,0)</f>
        <v>middle</v>
      </c>
      <c r="I957" s="0" t="str">
        <f aca="false">"{""classes"":["""&amp;H957&amp;"""],""text"":"""&amp;A957&amp;"""},"</f>
        <v>{"classes":["middle"],"text":"Chemistry  This Major's Salary over time It is competitive here, as one may expect, but compared to hard work, people should evaluate their personal capability first."},</v>
      </c>
    </row>
    <row r="958" customFormat="false" ht="12.8" hidden="false" customHeight="false" outlineLevel="0" collapsed="false">
      <c r="A958" s="0" t="s">
        <v>3077</v>
      </c>
      <c r="B958" s="0" t="s">
        <v>3057</v>
      </c>
      <c r="C958" s="0" t="s">
        <v>3078</v>
      </c>
      <c r="D958" s="0" t="n">
        <v>1</v>
      </c>
      <c r="E958" s="0" t="str">
        <f aca="false">IFERROR(IFERROR(REPLACE(C958,SEARCH($E$1,C958,1),LEN($E$1),""),REPLACE(C958,SEARCH($F$1,C958,1),LEN($F$1),"")),C958)</f>
        <v>www.studentsreview.com/viewprofile.php3?k=1379998765&amp;u=580</v>
      </c>
      <c r="F958" s="0" t="str">
        <f aca="false">REPLACE(E958,SEARCH("/",E958,1),LEN(E958),"")</f>
        <v>www.studentsreview.com</v>
      </c>
      <c r="G958" s="0" t="n">
        <f aca="false">IF(F958="www.studentcrowd.com",D958*2/10,IF(F958="www.studentsreview.com",D958*2.5/10,"ERROR"))</f>
        <v>0.25</v>
      </c>
      <c r="H958" s="0" t="str">
        <f aca="false">VLOOKUP(G958,Sheet2!$A$1:$B$8,2,0)</f>
        <v>bad_plus</v>
      </c>
      <c r="I958" s="0" t="str">
        <f aca="false">"{""classes"":["""&amp;H958&amp;"""],""text"":"""&amp;A958&amp;"""},"</f>
        <v>{"classes":["bad_plus"],"text":"Perfomance Arts  This Major's Salary over time As a dance major, I don't feel accepted by all the other academic students. I know I didn't get into Harvard because I'm smart, but that doesn't mean that everyone has to be so uptight around me."},</v>
      </c>
    </row>
    <row r="959" customFormat="false" ht="12.8" hidden="false" customHeight="false" outlineLevel="0" collapsed="false">
      <c r="A959" s="0" t="s">
        <v>3079</v>
      </c>
      <c r="B959" s="0" t="s">
        <v>3057</v>
      </c>
      <c r="C959" s="0" t="s">
        <v>3080</v>
      </c>
      <c r="D959" s="0" t="n">
        <v>1</v>
      </c>
      <c r="E959" s="0" t="str">
        <f aca="false">IFERROR(IFERROR(REPLACE(C959,SEARCH($E$1,C959,1),LEN($E$1),""),REPLACE(C959,SEARCH($F$1,C959,1),LEN($F$1),"")),C959)</f>
        <v>www.studentsreview.com/viewprofile.php3?k=1358152500&amp;u=580</v>
      </c>
      <c r="F959" s="0" t="str">
        <f aca="false">REPLACE(E959,SEARCH("/",E959,1),LEN(E959),"")</f>
        <v>www.studentsreview.com</v>
      </c>
      <c r="G959" s="0" t="n">
        <f aca="false">IF(F959="www.studentcrowd.com",D959*2/10,IF(F959="www.studentsreview.com",D959*2.5/10,"ERROR"))</f>
        <v>0.25</v>
      </c>
      <c r="H959" s="0" t="str">
        <f aca="false">VLOOKUP(G959,Sheet2!$A$1:$B$8,2,0)</f>
        <v>bad_plus</v>
      </c>
      <c r="I959" s="0" t="str">
        <f aca="false">"{""classes"":["""&amp;H959&amp;"""],""text"":"""&amp;A959&amp;"""},"</f>
        <v>{"classes":["bad_plus"],"text":"Neuroscience/Cognitive Science  This Major's Salary over time everyone is depressed and arrogant"},</v>
      </c>
    </row>
    <row r="960" customFormat="false" ht="12.8" hidden="false" customHeight="false" outlineLevel="0" collapsed="false">
      <c r="A960" s="0" t="s">
        <v>3081</v>
      </c>
      <c r="B960" s="0" t="s">
        <v>3057</v>
      </c>
      <c r="C960" s="0" t="s">
        <v>3082</v>
      </c>
      <c r="D960" s="0" t="n">
        <v>1</v>
      </c>
      <c r="E960" s="0" t="str">
        <f aca="false">IFERROR(IFERROR(REPLACE(C960,SEARCH($E$1,C960,1),LEN($E$1),""),REPLACE(C960,SEARCH($F$1,C960,1),LEN($F$1),"")),C960)</f>
        <v>www.studentsreview.com/viewprofile.php3?k=1352150713&amp;u=580</v>
      </c>
      <c r="F960" s="0" t="str">
        <f aca="false">REPLACE(E960,SEARCH("/",E960,1),LEN(E960),"")</f>
        <v>www.studentsreview.com</v>
      </c>
      <c r="G960" s="0" t="n">
        <f aca="false">IF(F960="www.studentcrowd.com",D960*2/10,IF(F960="www.studentsreview.com",D960*2.5/10,"ERROR"))</f>
        <v>0.25</v>
      </c>
      <c r="H960" s="0" t="str">
        <f aca="false">VLOOKUP(G960,Sheet2!$A$1:$B$8,2,0)</f>
        <v>bad_plus</v>
      </c>
      <c r="I960" s="0" t="str">
        <f aca="false">"{""classes"":["""&amp;H960&amp;"""],""text"":"""&amp;A960&amp;"""},"</f>
        <v>{"classes":["bad_plus"],"text":"Economics  This Major's Salary over time About 5 long years ago I was an excited young man, elated upon receiving an acceptance letter to Harvard, generally regarded as the  best of the best , the Ivy League, the pinnacle of academic achievement, the most prestigious name in post-seconday education. It was among the happiest moments,  if not the happiest moment  of my short life. I had worked quite hard for this one piece of paper.I arrived at campus an eager freshman, well-prepared for all manner of intellectual pursuits. I was excited to meet my fellow classmates, and therefore to broaden my  personal view  of the world at large. I was excited to further my personal insight regarding a variety of subjects and fields of knowledge. I was excited for my courses,  as I could only dream of what educational experiences were to come at arguably the worlds most  prestigious educational institution .My naive views soon came crashing down, however, once I realized that the only prestige of Harvard lies in the name itself, and in the fact that it is the oldest such institution in America. Immediately upon arrival I encountered a revolting culture of elitism, among students and professors. Yes, it is a good college, but I would not go so far as to say it is anywhere above any other schools in the Ivy League/Stanford/MIT, especially in terms of undergraduate study. Professors are very self-absorbed, with the overwhelming majority of their time clearly devoted to their own research pursuits/etc. Students and professors alike seem to be caught up in the  nostalgia  of sorts in the fact that yes, they go to  Haaarvard . The social scene is dominated by New England-elites, sons of wealthy financiers and politicians, who, although they are not that smart themselves given that they are supposedly attending one of the most prestigious universities in the world, typically think of themselves as  the best thing since sliced bread  There are students of other cultural and ethnic backgrounds, but those too are usually of some quite privileged status  foreign political elites/etc. .As a  normal ,  average , US Midwest, middle-class kid, who grew up in the  real world  as many may put it, I was thoroughly amazed and repulsed at the same time by the culture of Harvard. The degree was worth it, in strictly financial terms, as the H itself can indeed be worth thousands of dollars when searching for a job post-graduation. The vast majority of Americans and employers alike, indeed fall victim to the legendary  prestige  of Harvard,and therefore will pay a Harvard grad a significant sum higher than a graduate of most other universities,  plebeian  in comparison.If you get accepted, I would definitely look into it, but if you get accepted to other schools as well, say Stanford, Yale, MIT, IvysвЂ¦ I would definitely look into those schools as well. Dont fall victim to the H, you may sincerely regret it."},</v>
      </c>
    </row>
    <row r="961" customFormat="false" ht="12.8" hidden="false" customHeight="false" outlineLevel="0" collapsed="false">
      <c r="A961" s="0" t="s">
        <v>3083</v>
      </c>
      <c r="B961" s="0" t="s">
        <v>3057</v>
      </c>
      <c r="C961" s="0" t="s">
        <v>3084</v>
      </c>
      <c r="D961" s="0" t="n">
        <v>1</v>
      </c>
      <c r="E961" s="0" t="str">
        <f aca="false">IFERROR(IFERROR(REPLACE(C961,SEARCH($E$1,C961,1),LEN($E$1),""),REPLACE(C961,SEARCH($F$1,C961,1),LEN($F$1),"")),C961)</f>
        <v>www.studentsreview.com/viewprofile.php3?k=1350006766&amp;u=580</v>
      </c>
      <c r="F961" s="0" t="str">
        <f aca="false">REPLACE(E961,SEARCH("/",E961,1),LEN(E961),"")</f>
        <v>www.studentsreview.com</v>
      </c>
      <c r="G961" s="0" t="n">
        <f aca="false">IF(F961="www.studentcrowd.com",D961*2/10,IF(F961="www.studentsreview.com",D961*2.5/10,"ERROR"))</f>
        <v>0.25</v>
      </c>
      <c r="H961" s="0" t="str">
        <f aca="false">VLOOKUP(G961,Sheet2!$A$1:$B$8,2,0)</f>
        <v>bad_plus</v>
      </c>
      <c r="I961" s="0" t="str">
        <f aca="false">"{""classes"":["""&amp;H961&amp;"""],""text"":"""&amp;A961&amp;"""},"</f>
        <v>{"classes":["bad_plus"],"text":"Computer Science  This Major's Salary over time Overwhelmingly gay population that prides itself on scholastic underachievement."},</v>
      </c>
    </row>
    <row r="962" customFormat="false" ht="12.8" hidden="false" customHeight="false" outlineLevel="0" collapsed="false">
      <c r="A962" s="0" t="s">
        <v>3085</v>
      </c>
      <c r="B962" s="0" t="s">
        <v>3057</v>
      </c>
      <c r="C962" s="0" t="s">
        <v>3086</v>
      </c>
      <c r="D962" s="0" t="n">
        <v>3</v>
      </c>
      <c r="E962" s="0" t="str">
        <f aca="false">IFERROR(IFERROR(REPLACE(C962,SEARCH($E$1,C962,1),LEN($E$1),""),REPLACE(C962,SEARCH($F$1,C962,1),LEN($F$1),"")),C962)</f>
        <v>www.studentsreview.com/viewprofile.php3?k=1338348265&amp;u=580</v>
      </c>
      <c r="F962" s="0" t="str">
        <f aca="false">REPLACE(E962,SEARCH("/",E962,1),LEN(E962),"")</f>
        <v>www.studentsreview.com</v>
      </c>
      <c r="G962" s="0" t="n">
        <f aca="false">IF(F962="www.studentcrowd.com",D962*2/10,IF(F962="www.studentsreview.com",D962*2.5/10,"ERROR"))</f>
        <v>0.75</v>
      </c>
      <c r="H962" s="0" t="str">
        <f aca="false">VLOOKUP(G962,Sheet2!$A$1:$B$8,2,0)</f>
        <v>good</v>
      </c>
      <c r="I962" s="0" t="str">
        <f aca="false">"{""classes"":["""&amp;H962&amp;"""],""text"":"""&amp;A962&amp;"""},"</f>
        <v>{"classes":["good"],"text":"History/Histories  art history/etc.   This Major's Salary over time This school really fits my expectations. The courses are challenging and diverse, just as I had expected. The extracurriculars are abundant, good quality, and of great variety, which is really good, especially if you want to try a new activity or were engaging in a rare activity, such as some of the japanese martial arts. At first, I thought the vast majority of the students here were the kind who would brag a lot, but the actually turned out to be down-to-earth and straightforward. This is the best school I have ever been in, and I would recommend this school to anyone who thrives in a competitve enviroment, an excellent college experience, and would want to lead more fulfilling lives.  "},</v>
      </c>
    </row>
    <row r="963" customFormat="false" ht="12.8" hidden="false" customHeight="false" outlineLevel="0" collapsed="false">
      <c r="A963" s="0" t="s">
        <v>3087</v>
      </c>
      <c r="B963" s="0" t="s">
        <v>3057</v>
      </c>
      <c r="C963" s="0" t="s">
        <v>3088</v>
      </c>
      <c r="D963" s="0" t="n">
        <v>3</v>
      </c>
      <c r="E963" s="0" t="str">
        <f aca="false">IFERROR(IFERROR(REPLACE(C963,SEARCH($E$1,C963,1),LEN($E$1),""),REPLACE(C963,SEARCH($F$1,C963,1),LEN($F$1),"")),C963)</f>
        <v>www.studentsreview.com/viewprofile.php3?k=1334512454&amp;u=580</v>
      </c>
      <c r="F963" s="0" t="str">
        <f aca="false">REPLACE(E963,SEARCH("/",E963,1),LEN(E963),"")</f>
        <v>www.studentsreview.com</v>
      </c>
      <c r="G963" s="0" t="n">
        <f aca="false">IF(F963="www.studentcrowd.com",D963*2/10,IF(F963="www.studentsreview.com",D963*2.5/10,"ERROR"))</f>
        <v>0.75</v>
      </c>
      <c r="H963" s="0" t="str">
        <f aca="false">VLOOKUP(G963,Sheet2!$A$1:$B$8,2,0)</f>
        <v>good</v>
      </c>
      <c r="I963" s="0" t="str">
        <f aca="false">"{""classes"":["""&amp;H963&amp;"""],""text"":"""&amp;A963&amp;"""},"</f>
        <v>{"classes":["good"],"text":"Unknown  This Major's Salary over time The school provided everything i wanted as a student and i think students should not be quick to judge; The school demands alot from its students."},</v>
      </c>
    </row>
    <row r="964" customFormat="false" ht="12.8" hidden="false" customHeight="false" outlineLevel="0" collapsed="false">
      <c r="A964" s="0" t="s">
        <v>3089</v>
      </c>
      <c r="B964" s="0" t="s">
        <v>3057</v>
      </c>
      <c r="C964" s="0" t="s">
        <v>3090</v>
      </c>
      <c r="D964" s="0" t="n">
        <v>2</v>
      </c>
      <c r="E964" s="0" t="str">
        <f aca="false">IFERROR(IFERROR(REPLACE(C964,SEARCH($E$1,C964,1),LEN($E$1),""),REPLACE(C964,SEARCH($F$1,C964,1),LEN($F$1),"")),C964)</f>
        <v>www.studentsreview.com/viewprofile.php3?k=1328062919&amp;u=580</v>
      </c>
      <c r="F964" s="0" t="str">
        <f aca="false">REPLACE(E964,SEARCH("/",E964,1),LEN(E964),"")</f>
        <v>www.studentsreview.com</v>
      </c>
      <c r="G964" s="0" t="n">
        <f aca="false">IF(F964="www.studentcrowd.com",D964*2/10,IF(F964="www.studentsreview.com",D964*2.5/10,"ERROR"))</f>
        <v>0.5</v>
      </c>
      <c r="H964" s="0" t="str">
        <f aca="false">VLOOKUP(G964,Sheet2!$A$1:$B$8,2,0)</f>
        <v>middle</v>
      </c>
      <c r="I964" s="0" t="str">
        <f aca="false">"{""classes"":["""&amp;H964&amp;"""],""text"":"""&amp;A964&amp;"""},"</f>
        <v>{"classes":["middle"],"text":"Nuclear Engineering  This Major's Salary over time Harvard is a great university for studying, and focusing on achieving a high-ranking academic career. however, horrible social life."},</v>
      </c>
    </row>
    <row r="965" customFormat="false" ht="12.8" hidden="false" customHeight="false" outlineLevel="0" collapsed="false">
      <c r="A965" s="0" t="s">
        <v>3091</v>
      </c>
      <c r="B965" s="0" t="s">
        <v>3057</v>
      </c>
      <c r="C965" s="0" t="s">
        <v>3092</v>
      </c>
      <c r="D965" s="0" t="n">
        <v>3</v>
      </c>
      <c r="E965" s="0" t="str">
        <f aca="false">IFERROR(IFERROR(REPLACE(C965,SEARCH($E$1,C965,1),LEN($E$1),""),REPLACE(C965,SEARCH($F$1,C965,1),LEN($F$1),"")),C965)</f>
        <v>www.studentsreview.com/viewprofile.php3?k=1327339904&amp;u=580</v>
      </c>
      <c r="F965" s="0" t="str">
        <f aca="false">REPLACE(E965,SEARCH("/",E965,1),LEN(E965),"")</f>
        <v>www.studentsreview.com</v>
      </c>
      <c r="G965" s="0" t="n">
        <f aca="false">IF(F965="www.studentcrowd.com",D965*2/10,IF(F965="www.studentsreview.com",D965*2.5/10,"ERROR"))</f>
        <v>0.75</v>
      </c>
      <c r="H965" s="0" t="str">
        <f aca="false">VLOOKUP(G965,Sheet2!$A$1:$B$8,2,0)</f>
        <v>good</v>
      </c>
      <c r="I965" s="0" t="str">
        <f aca="false">"{""classes"":["""&amp;H965&amp;"""],""text"":"""&amp;A965&amp;"""},"</f>
        <v>{"classes":["good"],"text":"Biology  This Major's Salary over time I have truly enjoyed my two years at Harvard! If you can get in, come here!"},</v>
      </c>
    </row>
    <row r="966" customFormat="false" ht="12.8" hidden="false" customHeight="false" outlineLevel="0" collapsed="false">
      <c r="A966" s="0" t="s">
        <v>3093</v>
      </c>
      <c r="B966" s="0" t="s">
        <v>3057</v>
      </c>
      <c r="C966" s="0" t="s">
        <v>3094</v>
      </c>
      <c r="D966" s="0" t="n">
        <v>2</v>
      </c>
      <c r="E966" s="0" t="str">
        <f aca="false">IFERROR(IFERROR(REPLACE(C966,SEARCH($E$1,C966,1),LEN($E$1),""),REPLACE(C966,SEARCH($F$1,C966,1),LEN($F$1),"")),C966)</f>
        <v>www.studentsreview.com/viewprofile.php3?k=1316543149&amp;u=580</v>
      </c>
      <c r="F966" s="0" t="str">
        <f aca="false">REPLACE(E966,SEARCH("/",E966,1),LEN(E966),"")</f>
        <v>www.studentsreview.com</v>
      </c>
      <c r="G966" s="0" t="n">
        <f aca="false">IF(F966="www.studentcrowd.com",D966*2/10,IF(F966="www.studentsreview.com",D966*2.5/10,"ERROR"))</f>
        <v>0.5</v>
      </c>
      <c r="H966" s="0" t="str">
        <f aca="false">VLOOKUP(G966,Sheet2!$A$1:$B$8,2,0)</f>
        <v>middle</v>
      </c>
      <c r="I966" s="0" t="str">
        <f aca="false">"{""classes"":["""&amp;H966&amp;"""],""text"":"""&amp;A966&amp;"""},"</f>
        <v>{"classes":["middle"],"text":"Biology  This Major's Salary over time Whatch out you, peeps get shot every other day. Drug Dealers on the Quad. niggas get lychnced every week.. Inbread Bostoners rioting every week."},</v>
      </c>
    </row>
    <row r="967" customFormat="false" ht="12.8" hidden="false" customHeight="false" outlineLevel="0" collapsed="false">
      <c r="A967" s="0" t="s">
        <v>3095</v>
      </c>
      <c r="B967" s="0" t="s">
        <v>3057</v>
      </c>
      <c r="C967" s="0" t="s">
        <v>3096</v>
      </c>
      <c r="D967" s="0" t="n">
        <v>3</v>
      </c>
      <c r="E967" s="0" t="str">
        <f aca="false">IFERROR(IFERROR(REPLACE(C967,SEARCH($E$1,C967,1),LEN($E$1),""),REPLACE(C967,SEARCH($F$1,C967,1),LEN($F$1),"")),C967)</f>
        <v>www.studentsreview.com/viewprofile.php3?k=1304677977&amp;u=580</v>
      </c>
      <c r="F967" s="0" t="str">
        <f aca="false">REPLACE(E967,SEARCH("/",E967,1),LEN(E967),"")</f>
        <v>www.studentsreview.com</v>
      </c>
      <c r="G967" s="0" t="n">
        <f aca="false">IF(F967="www.studentcrowd.com",D967*2/10,IF(F967="www.studentsreview.com",D967*2.5/10,"ERROR"))</f>
        <v>0.75</v>
      </c>
      <c r="H967" s="0" t="str">
        <f aca="false">VLOOKUP(G967,Sheet2!$A$1:$B$8,2,0)</f>
        <v>good</v>
      </c>
      <c r="I967" s="0" t="str">
        <f aca="false">"{""classes"":["""&amp;H967&amp;"""],""text"":"""&amp;A967&amp;"""},"</f>
        <v>{"classes":["good"],"text":"Business - Management and Administration  This Major's Salary over time First of all, probably less than 1% of these posts are legit. I'm an average student that works extremely hard. Sure I had good grades, but I got recruited to play football at Harvard under no athletic scholarship. My first year I lived in Holworthy Hall. I loved it. My hall was social and everyone knew everyone. The city of Cambridge is welcoming and there's so many good resturants and bars. My friends and I would catch a bus to Fenway to watch the sox. Don't listen to all the fake postings on this site. Sure there's many rich kids, but I never ran into snobs bragging about their money. I joined The Harvard Republican Club and met tons of people. Unfortunately, even with middle class parents, Harvard was just too expensive for me. I will always remember my two years at Harvard and all the nice people I met. This upcoming fall, I'm attending the University of Michigan. Its 30,000 dollars less and I'll meet up with my high school friends again. Goodbye Harvard! You were great. "},</v>
      </c>
    </row>
    <row r="968" customFormat="false" ht="12.8" hidden="false" customHeight="false" outlineLevel="0" collapsed="false">
      <c r="A968" s="0" t="s">
        <v>3097</v>
      </c>
      <c r="B968" s="0" t="s">
        <v>3057</v>
      </c>
      <c r="C968" s="0" t="s">
        <v>3098</v>
      </c>
      <c r="D968" s="0" t="n">
        <v>3</v>
      </c>
      <c r="E968" s="0" t="str">
        <f aca="false">IFERROR(IFERROR(REPLACE(C968,SEARCH($E$1,C968,1),LEN($E$1),""),REPLACE(C968,SEARCH($F$1,C968,1),LEN($F$1),"")),C968)</f>
        <v>www.studentsreview.com/viewprofile.php3?k=1300979526&amp;u=580</v>
      </c>
      <c r="F968" s="0" t="str">
        <f aca="false">REPLACE(E968,SEARCH("/",E968,1),LEN(E968),"")</f>
        <v>www.studentsreview.com</v>
      </c>
      <c r="G968" s="0" t="n">
        <f aca="false">IF(F968="www.studentcrowd.com",D968*2/10,IF(F968="www.studentsreview.com",D968*2.5/10,"ERROR"))</f>
        <v>0.75</v>
      </c>
      <c r="H968" s="0" t="str">
        <f aca="false">VLOOKUP(G968,Sheet2!$A$1:$B$8,2,0)</f>
        <v>good</v>
      </c>
      <c r="I968" s="0" t="str">
        <f aca="false">"{""classes"":["""&amp;H968&amp;"""],""text"":"""&amp;A968&amp;"""},"</f>
        <v>{"classes":["good"],"text":"Finance  This Major's Salary over time The best decision I ever made!"},</v>
      </c>
    </row>
    <row r="969" customFormat="false" ht="12.8" hidden="false" customHeight="false" outlineLevel="0" collapsed="false">
      <c r="A969" s="0" t="s">
        <v>3101</v>
      </c>
      <c r="B969" s="0" t="s">
        <v>3057</v>
      </c>
      <c r="C969" s="0" t="s">
        <v>3102</v>
      </c>
      <c r="D969" s="0" t="n">
        <v>1</v>
      </c>
      <c r="E969" s="0" t="str">
        <f aca="false">IFERROR(IFERROR(REPLACE(C969,SEARCH($E$1,C969,1),LEN($E$1),""),REPLACE(C969,SEARCH($F$1,C969,1),LEN($F$1),"")),C969)</f>
        <v>www.studentsreview.com/viewprofile.php3?k=1280815147&amp;u=580</v>
      </c>
      <c r="F969" s="0" t="str">
        <f aca="false">REPLACE(E969,SEARCH("/",E969,1),LEN(E969),"")</f>
        <v>www.studentsreview.com</v>
      </c>
      <c r="G969" s="0" t="n">
        <f aca="false">IF(F969="www.studentcrowd.com",D969*2/10,IF(F969="www.studentsreview.com",D969*2.5/10,"ERROR"))</f>
        <v>0.25</v>
      </c>
      <c r="H969" s="0" t="str">
        <f aca="false">VLOOKUP(G969,Sheet2!$A$1:$B$8,2,0)</f>
        <v>bad_plus</v>
      </c>
      <c r="I969" s="0" t="str">
        <f aca="false">"{""classes"":["""&amp;H969&amp;"""],""text"":"""&amp;A969&amp;"""},"</f>
        <v>{"classes":["bad_plus"],"text":"Undecided  This Major's Salary over time this school is whack! It is filled with pretentious rich kids who think they are smart, but they seldom are. I am not saying that harvard does not have it's share of smart kids, we have alot of them, but some kids are just soo condescending and they exude an element of doucheness that really gets on my nerves. All in all the professors seem to be preoccupied with their research/work and it's sometimes hard to get their attention. Some Teaching fellows are big A-holes, but not all of them are.The campus is really not that great, plus there are always the random tourists everywhere and they can be really irritating especially when you want to go to annenberg and they always seem to congregate into a big blob of asian by the john harvard statue. If given the chance i would have went to stanford instead. It is always windy here, the only good thing is cambridge has awesome ethnic restaurants like tanjoore, takemura, hong kong, etc. And there is this really small amc on church street which never plays the movies i want to see.  the last paragraph was extremely jumbled, but i am disappointed in this place, i got into stanford and regret not going. "},</v>
      </c>
    </row>
    <row r="970" customFormat="false" ht="12.8" hidden="false" customHeight="false" outlineLevel="0" collapsed="false">
      <c r="A970" s="0" t="s">
        <v>3103</v>
      </c>
      <c r="B970" s="0" t="s">
        <v>3057</v>
      </c>
      <c r="C970" s="0" t="s">
        <v>3104</v>
      </c>
      <c r="D970" s="0" t="n">
        <v>2</v>
      </c>
      <c r="E970" s="0" t="str">
        <f aca="false">IFERROR(IFERROR(REPLACE(C970,SEARCH($E$1,C970,1),LEN($E$1),""),REPLACE(C970,SEARCH($F$1,C970,1),LEN($F$1),"")),C970)</f>
        <v>www.studentsreview.com/viewprofile.php3?k=1275411281&amp;u=580</v>
      </c>
      <c r="F970" s="0" t="str">
        <f aca="false">REPLACE(E970,SEARCH("/",E970,1),LEN(E970),"")</f>
        <v>www.studentsreview.com</v>
      </c>
      <c r="G970" s="0" t="n">
        <f aca="false">IF(F970="www.studentcrowd.com",D970*2/10,IF(F970="www.studentsreview.com",D970*2.5/10,"ERROR"))</f>
        <v>0.5</v>
      </c>
      <c r="H970" s="0" t="str">
        <f aca="false">VLOOKUP(G970,Sheet2!$A$1:$B$8,2,0)</f>
        <v>middle</v>
      </c>
      <c r="I970" s="0" t="str">
        <f aca="false">"{""classes"":["""&amp;H970&amp;"""],""text"":"""&amp;A970&amp;"""},"</f>
        <v>{"classes":["middle"],"text":"Engineering Department  This Major's Salary over time harvard is easy!"},</v>
      </c>
    </row>
    <row r="971" customFormat="false" ht="12.8" hidden="false" customHeight="false" outlineLevel="0" collapsed="false">
      <c r="A971" s="0" t="s">
        <v>3105</v>
      </c>
      <c r="B971" s="0" t="s">
        <v>3057</v>
      </c>
      <c r="C971" s="0" t="s">
        <v>3106</v>
      </c>
      <c r="D971" s="0" t="n">
        <v>1</v>
      </c>
      <c r="E971" s="0" t="str">
        <f aca="false">IFERROR(IFERROR(REPLACE(C971,SEARCH($E$1,C971,1),LEN($E$1),""),REPLACE(C971,SEARCH($F$1,C971,1),LEN($F$1),"")),C971)</f>
        <v>www.studentsreview.com/viewprofile.php3?k=1273180090&amp;u=580</v>
      </c>
      <c r="F971" s="0" t="str">
        <f aca="false">REPLACE(E971,SEARCH("/",E971,1),LEN(E971),"")</f>
        <v>www.studentsreview.com</v>
      </c>
      <c r="G971" s="0" t="n">
        <f aca="false">IF(F971="www.studentcrowd.com",D971*2/10,IF(F971="www.studentsreview.com",D971*2.5/10,"ERROR"))</f>
        <v>0.25</v>
      </c>
      <c r="H971" s="0" t="str">
        <f aca="false">VLOOKUP(G971,Sheet2!$A$1:$B$8,2,0)</f>
        <v>bad_plus</v>
      </c>
      <c r="I971" s="0" t="str">
        <f aca="false">"{""classes"":["""&amp;H971&amp;"""],""text"":"""&amp;A971&amp;"""},"</f>
        <v>{"classes":["bad_plus"],"text":"Finance  This Major's Salary over time Man, where do i Begin, as a person who grew up in poverty 18 years of my life and getting into harvard with a full scholarship made me the happiest person in the world. I grew up in harlem, NY, i lived with 6 family members in a crammed studio apartment. I didn't have much in life and i wanted to get out of poverty so i decided to work extremely hard in my education. I worked hard all my life and want to stuyvesant high school in the city and worked hard to get a 4.0 gpa and scored 2340 on my sats. My parents didn't have any money to support themselves let alone me. When i came to harvard with a very happy spirt i was destroyed by the student body after 2 months of classes. People here are VERY pompous, arrogant and extremely rich. I am a black student and people don't even associate with me i get treated like crap every single day by everyone. There are very few african americans in the school and if you do find one you can't relate cause their rich and look down upon you. I was walking down the campus one day and these group of white kids looked at me and said   why are you negros here, go back to africa . I thought people were supposed to be nice but they weren't. Everyone is so Self absorbed and think they are King of the world. They treat people like crap. I have very little friends if  none. If your a poor kids then it's hard to socialize because everyone spends loads of money to party but i end up feeling left out because i can't afford to spend money. I ended up transferring to CUNY Baruch, back with my family because people at this school treated me as if i was nothing. Being a african american students and being underrepresented at any top college will make you feel left out. My advice is if your a minority student especially black don't go here because you will feel left out. I currently love Cuny Baruch and i have made many friends here, and people always give me shocked looks when i tell them i transferred from harvard. But why go to a college where you will never find happiness?"},</v>
      </c>
    </row>
    <row r="972" customFormat="false" ht="12.8" hidden="false" customHeight="false" outlineLevel="0" collapsed="false">
      <c r="A972" s="0" t="s">
        <v>3107</v>
      </c>
      <c r="B972" s="0" t="s">
        <v>3057</v>
      </c>
      <c r="C972" s="0" t="s">
        <v>3108</v>
      </c>
      <c r="D972" s="0" t="n">
        <v>3</v>
      </c>
      <c r="E972" s="0" t="str">
        <f aca="false">IFERROR(IFERROR(REPLACE(C972,SEARCH($E$1,C972,1),LEN($E$1),""),REPLACE(C972,SEARCH($F$1,C972,1),LEN($F$1),"")),C972)</f>
        <v>www.studentsreview.com/viewprofile.php3?k=1268706397&amp;u=580</v>
      </c>
      <c r="F972" s="0" t="str">
        <f aca="false">REPLACE(E972,SEARCH("/",E972,1),LEN(E972),"")</f>
        <v>www.studentsreview.com</v>
      </c>
      <c r="G972" s="0" t="n">
        <f aca="false">IF(F972="www.studentcrowd.com",D972*2/10,IF(F972="www.studentsreview.com",D972*2.5/10,"ERROR"))</f>
        <v>0.75</v>
      </c>
      <c r="H972" s="0" t="str">
        <f aca="false">VLOOKUP(G972,Sheet2!$A$1:$B$8,2,0)</f>
        <v>good</v>
      </c>
      <c r="I972" s="0" t="str">
        <f aca="false">"{""classes"":["""&amp;H972&amp;"""],""text"":"""&amp;A972&amp;"""},"</f>
        <v>{"classes":["good"],"text":"Undecided  This Major's Salary over time Just go to Harvard!! I am having a brilliant time, and although the work is challenging, the people you meet, and the experiences you have, far outweigh the course load. It's a great opportunity!"},</v>
      </c>
    </row>
    <row r="973" customFormat="false" ht="12.8" hidden="false" customHeight="false" outlineLevel="0" collapsed="false">
      <c r="A973" s="0" t="s">
        <v>3109</v>
      </c>
      <c r="B973" s="0" t="s">
        <v>3057</v>
      </c>
      <c r="C973" s="0" t="s">
        <v>3110</v>
      </c>
      <c r="D973" s="0" t="n">
        <v>3</v>
      </c>
      <c r="E973" s="0" t="str">
        <f aca="false">IFERROR(IFERROR(REPLACE(C973,SEARCH($E$1,C973,1),LEN($E$1),""),REPLACE(C973,SEARCH($F$1,C973,1),LEN($F$1),"")),C973)</f>
        <v>www.studentsreview.com/viewprofile.php3?k=1262472665&amp;u=580</v>
      </c>
      <c r="F973" s="0" t="str">
        <f aca="false">REPLACE(E973,SEARCH("/",E973,1),LEN(E973),"")</f>
        <v>www.studentsreview.com</v>
      </c>
      <c r="G973" s="0" t="n">
        <f aca="false">IF(F973="www.studentcrowd.com",D973*2/10,IF(F973="www.studentsreview.com",D973*2.5/10,"ERROR"))</f>
        <v>0.75</v>
      </c>
      <c r="H973" s="0" t="str">
        <f aca="false">VLOOKUP(G973,Sheet2!$A$1:$B$8,2,0)</f>
        <v>good</v>
      </c>
      <c r="I973" s="0" t="str">
        <f aca="false">"{""classes"":["""&amp;H973&amp;"""],""text"":"""&amp;A973&amp;"""},"</f>
        <v>{"classes":["good"],"text":"PreMed and Medical  This Major's Salary over time Harvard is a dream. Great campus! Friendly people and faculty. Lovely all around!"},</v>
      </c>
    </row>
    <row r="974" customFormat="false" ht="12.8" hidden="false" customHeight="false" outlineLevel="0" collapsed="false">
      <c r="A974" s="0" t="s">
        <v>3111</v>
      </c>
      <c r="B974" s="0" t="s">
        <v>3057</v>
      </c>
      <c r="C974" s="0" t="s">
        <v>3112</v>
      </c>
      <c r="D974" s="0" t="n">
        <v>3</v>
      </c>
      <c r="E974" s="0" t="str">
        <f aca="false">IFERROR(IFERROR(REPLACE(C974,SEARCH($E$1,C974,1),LEN($E$1),""),REPLACE(C974,SEARCH($F$1,C974,1),LEN($F$1),"")),C974)</f>
        <v>www.studentsreview.com/viewprofile.php3?k=1258830929&amp;u=580</v>
      </c>
      <c r="F974" s="0" t="str">
        <f aca="false">REPLACE(E974,SEARCH("/",E974,1),LEN(E974),"")</f>
        <v>www.studentsreview.com</v>
      </c>
      <c r="G974" s="0" t="n">
        <f aca="false">IF(F974="www.studentcrowd.com",D974*2/10,IF(F974="www.studentsreview.com",D974*2.5/10,"ERROR"))</f>
        <v>0.75</v>
      </c>
      <c r="H974" s="0" t="str">
        <f aca="false">VLOOKUP(G974,Sheet2!$A$1:$B$8,2,0)</f>
        <v>good</v>
      </c>
      <c r="I974" s="0" t="str">
        <f aca="false">"{""classes"":["""&amp;H974&amp;"""],""text"":"""&amp;A974&amp;"""},"</f>
        <v>{"classes":["good"],"text":"Biology  This Major's Salary over time Harvard University is one of the best college experiences one can have if one is lucky enough to get in. I got into Harvard as well as UC Berkeley, UCLA, Stanford and UPenn and for me Harvard was my top choice. The academic environment is stimulating, cutthroat, open-minded and progressive. It is the most truly collegiate atmosphere in the country. The other students are from everywhere and are the best of the best. Do you have to work hard? Heck yes, and no one is going to hold your hand, so if you're into self motivation and individual accountability, you'll do just fine. People are genuine, they aren't fake nice or anything like that. Get to know your professors and pick their brains. Get involved on campus. Take classes in a variety of subjects. Work hard, play hard. Open your mind to learning, that's what college is about. Those that just want a degree and getting out need not apply. There are many other places that are cheaper and more convenient for career preparation. If you truly want to learn and open your mind to new things, come here. You'll be going to college in the best college city in the country, as well as the best college area in the country, the Northeast. Make these four years the best ever. You'll have the rest of your life to be an adult, Harvard gives you four years to be a student of the world."},</v>
      </c>
    </row>
    <row r="975" customFormat="false" ht="12.8" hidden="false" customHeight="false" outlineLevel="0" collapsed="false">
      <c r="A975" s="0" t="s">
        <v>3113</v>
      </c>
      <c r="B975" s="0" t="s">
        <v>3057</v>
      </c>
      <c r="C975" s="0" t="s">
        <v>3114</v>
      </c>
      <c r="D975" s="0" t="n">
        <v>2</v>
      </c>
      <c r="E975" s="0" t="str">
        <f aca="false">IFERROR(IFERROR(REPLACE(C975,SEARCH($E$1,C975,1),LEN($E$1),""),REPLACE(C975,SEARCH($F$1,C975,1),LEN($F$1),"")),C975)</f>
        <v>www.studentsreview.com/viewprofile.php3?k=1258735342&amp;u=580</v>
      </c>
      <c r="F975" s="0" t="str">
        <f aca="false">REPLACE(E975,SEARCH("/",E975,1),LEN(E975),"")</f>
        <v>www.studentsreview.com</v>
      </c>
      <c r="G975" s="0" t="n">
        <f aca="false">IF(F975="www.studentcrowd.com",D975*2/10,IF(F975="www.studentsreview.com",D975*2.5/10,"ERROR"))</f>
        <v>0.5</v>
      </c>
      <c r="H975" s="0" t="str">
        <f aca="false">VLOOKUP(G975,Sheet2!$A$1:$B$8,2,0)</f>
        <v>middle</v>
      </c>
      <c r="I975" s="0" t="str">
        <f aca="false">"{""classes"":["""&amp;H975&amp;"""],""text"":"""&amp;A975&amp;"""},"</f>
        <v>{"classes":["middle"],"text":"Economics  This Major's Salary over time Coming to Harvard was one of the greatest challenges I have ever endured. I had a 4.0 GPA with a 2300/2400 SAT. First and foremost, Harvard professors DO NOT care about the students. The professors in this school are more focused on their own research rather than the wellness of the student. I transferred out of Harvard because the academics are a joke. I was seeking a challenge and this is definitely not the school to find a challenge. I transferred to Fordham University in New York because I was offered a full scholarship. Looking back at my Harvard days, I was very disappointed in the faculty. The students range from arrogant self absorbed individuals, to friendly and down to earth individuals. Overall, I give Harvard a C in terms of Academics. The reputation is phenomenal; however what good is the reputation if one is lacking the knowledge?  I enjoy my new school not only because it?s free but they actually offer a challenge in terms of academics. I plan on going to graduate school at Yale University or Cornell University, notice I will not be returning to Harvard."},</v>
      </c>
    </row>
    <row r="976" customFormat="false" ht="12.8" hidden="false" customHeight="false" outlineLevel="0" collapsed="false">
      <c r="A976" s="0" t="s">
        <v>3115</v>
      </c>
      <c r="B976" s="0" t="s">
        <v>3057</v>
      </c>
      <c r="C976" s="0" t="s">
        <v>3116</v>
      </c>
      <c r="D976" s="0" t="n">
        <v>1</v>
      </c>
      <c r="E976" s="0" t="str">
        <f aca="false">IFERROR(IFERROR(REPLACE(C976,SEARCH($E$1,C976,1),LEN($E$1),""),REPLACE(C976,SEARCH($F$1,C976,1),LEN($F$1),"")),C976)</f>
        <v>www.studentsreview.com/viewprofile.php3?k=1257868197&amp;u=580</v>
      </c>
      <c r="F976" s="0" t="str">
        <f aca="false">REPLACE(E976,SEARCH("/",E976,1),LEN(E976),"")</f>
        <v>www.studentsreview.com</v>
      </c>
      <c r="G976" s="0" t="n">
        <f aca="false">IF(F976="www.studentcrowd.com",D976*2/10,IF(F976="www.studentsreview.com",D976*2.5/10,"ERROR"))</f>
        <v>0.25</v>
      </c>
      <c r="H976" s="0" t="str">
        <f aca="false">VLOOKUP(G976,Sheet2!$A$1:$B$8,2,0)</f>
        <v>bad_plus</v>
      </c>
      <c r="I976" s="0" t="str">
        <f aca="false">"{""classes"":["""&amp;H976&amp;"""],""text"":"""&amp;A976&amp;"""},"</f>
        <v>{"classes":["bad_plus"],"text":"Communications  This Major's Salary over time this school was the worst choice of my life i would of rather committed suicide than go to this school. every kid here is an arogent jerk they should all just give up in life i hate them all. i would rather go to a consentration camp then this school go to hell harvard."},</v>
      </c>
    </row>
    <row r="977" customFormat="false" ht="12.8" hidden="false" customHeight="false" outlineLevel="0" collapsed="false">
      <c r="A977" s="0" t="s">
        <v>3119</v>
      </c>
      <c r="B977" s="0" t="s">
        <v>3057</v>
      </c>
      <c r="C977" s="0" t="s">
        <v>3120</v>
      </c>
      <c r="D977" s="0" t="n">
        <v>1</v>
      </c>
      <c r="E977" s="0" t="str">
        <f aca="false">IFERROR(IFERROR(REPLACE(C977,SEARCH($E$1,C977,1),LEN($E$1),""),REPLACE(C977,SEARCH($F$1,C977,1),LEN($F$1),"")),C977)</f>
        <v>www.studentsreview.com/viewprofile.php3?k=1240497775&amp;u=580</v>
      </c>
      <c r="F977" s="0" t="str">
        <f aca="false">REPLACE(E977,SEARCH("/",E977,1),LEN(E977),"")</f>
        <v>www.studentsreview.com</v>
      </c>
      <c r="G977" s="0" t="n">
        <f aca="false">IF(F977="www.studentcrowd.com",D977*2/10,IF(F977="www.studentsreview.com",D977*2.5/10,"ERROR"))</f>
        <v>0.25</v>
      </c>
      <c r="H977" s="0" t="str">
        <f aca="false">VLOOKUP(G977,Sheet2!$A$1:$B$8,2,0)</f>
        <v>bad_plus</v>
      </c>
      <c r="I977" s="0" t="str">
        <f aca="false">"{""classes"":["""&amp;H977&amp;"""],""text"":"""&amp;A977&amp;"""},"</f>
        <v>{"classes":["bad_plus"],"text":"Aerospace Engineering  This Major's Salary over time Such a joke, you grow up to the tune of everyone in the country hyping up the King of the Ivy schools, but it really is a hysterical joke. Everyone seems caught up in the nostalgia of being in the the world's most  prestigious  university; and that leaves you with a bunch of snooty rich kids with their heads so far up their collective asses that its a wonder they are able to find their mouths to get drunk before class. Professors are dicks, I'm working with professors at universities here in Florida right now, and I can tell you they are enlightened and modern; where as the dickheads at Harvard are pretentious and so caught up with their own work they hardly have a chance to give a damn.CASE AND POINT: Unless you excel at dealing with bullshit, don't even get it in your head that Harvard is worth the diploma. "},</v>
      </c>
    </row>
    <row r="978" customFormat="false" ht="12.8" hidden="false" customHeight="false" outlineLevel="0" collapsed="false">
      <c r="A978" s="0" t="s">
        <v>3121</v>
      </c>
      <c r="B978" s="0" t="s">
        <v>3057</v>
      </c>
      <c r="C978" s="0" t="s">
        <v>3122</v>
      </c>
      <c r="D978" s="0" t="n">
        <v>3</v>
      </c>
      <c r="E978" s="0" t="str">
        <f aca="false">IFERROR(IFERROR(REPLACE(C978,SEARCH($E$1,C978,1),LEN($E$1),""),REPLACE(C978,SEARCH($F$1,C978,1),LEN($F$1),"")),C978)</f>
        <v>www.studentsreview.com/viewprofile.php3?k=1239755620&amp;u=580</v>
      </c>
      <c r="F978" s="0" t="str">
        <f aca="false">REPLACE(E978,SEARCH("/",E978,1),LEN(E978),"")</f>
        <v>www.studentsreview.com</v>
      </c>
      <c r="G978" s="0" t="n">
        <f aca="false">IF(F978="www.studentcrowd.com",D978*2/10,IF(F978="www.studentsreview.com",D978*2.5/10,"ERROR"))</f>
        <v>0.75</v>
      </c>
      <c r="H978" s="0" t="str">
        <f aca="false">VLOOKUP(G978,Sheet2!$A$1:$B$8,2,0)</f>
        <v>good</v>
      </c>
      <c r="I978" s="0" t="str">
        <f aca="false">"{""classes"":["""&amp;H978&amp;"""],""text"":"""&amp;A978&amp;"""},"</f>
        <v>{"classes":["good"],"text":"Fine Arts - Painting/Sculpture/Photography/etc  This Major's Salary over time Many people are very bliss to meet you, and the teachers tooвЂ¦"},</v>
      </c>
    </row>
    <row r="979" customFormat="false" ht="12.8" hidden="false" customHeight="false" outlineLevel="0" collapsed="false">
      <c r="A979" s="0" t="s">
        <v>3123</v>
      </c>
      <c r="B979" s="0" t="s">
        <v>3057</v>
      </c>
      <c r="C979" s="0" t="s">
        <v>3124</v>
      </c>
      <c r="D979" s="0" t="n">
        <v>2</v>
      </c>
      <c r="E979" s="0" t="str">
        <f aca="false">IFERROR(IFERROR(REPLACE(C979,SEARCH($E$1,C979,1),LEN($E$1),""),REPLACE(C979,SEARCH($F$1,C979,1),LEN($F$1),"")),C979)</f>
        <v>www.studentsreview.com/viewprofile.php3?k=1238814985&amp;u=580</v>
      </c>
      <c r="F979" s="0" t="str">
        <f aca="false">REPLACE(E979,SEARCH("/",E979,1),LEN(E979),"")</f>
        <v>www.studentsreview.com</v>
      </c>
      <c r="G979" s="0" t="n">
        <f aca="false">IF(F979="www.studentcrowd.com",D979*2/10,IF(F979="www.studentsreview.com",D979*2.5/10,"ERROR"))</f>
        <v>0.5</v>
      </c>
      <c r="H979" s="0" t="str">
        <f aca="false">VLOOKUP(G979,Sheet2!$A$1:$B$8,2,0)</f>
        <v>middle</v>
      </c>
      <c r="I979" s="0" t="str">
        <f aca="false">"{""classes"":["""&amp;H979&amp;"""],""text"":"""&amp;A979&amp;"""},"</f>
        <v>{"classes":["middle"],"text":"Zoology  This Major's Salary over time gosh, harvard, where do i begin!!??Harvard has been a long winding curvacious journey for me, and all of my emotional downfalls and thrusts.   Whence I decided to apply here, i was tickled by the administration and lush botanical garden where in the campus is facilitated.  Here upon I quaked with fever for this momentary but epic epiphany upon where i could  and would!  lay my foundation for yonder knowledge and thereon cultivate in a picturesque molding of my hereafter.  i have been just dazzled and dignified by this igneous set of standards and scruples magnified by an extraoardinary curriculum   or so i joke! .  I found the education here on in from my primary semester to be quite quizzical and quaint, allthough i often would ponder a motivational uplift in or around anouther educational system of other inquizitables, but i seriously demean their increpulous ideals, you know what i mean.  i would suggest much industrial research upon volcanic and seismic activity in the eastern mid west of the tropic of guinea, otherwise reffered to as Esclaniple  or big rock, as the natives call it .  This gave me a blissful yet rewardingly shelantic foot up above the rest.  Well that's all i can offer of my experiences, hope it helped!!!"},</v>
      </c>
    </row>
    <row r="980" customFormat="false" ht="12.8" hidden="false" customHeight="false" outlineLevel="0" collapsed="false">
      <c r="A980" s="0" t="s">
        <v>3125</v>
      </c>
      <c r="B980" s="0" t="s">
        <v>3057</v>
      </c>
      <c r="C980" s="0" t="s">
        <v>3126</v>
      </c>
      <c r="D980" s="0" t="n">
        <v>1</v>
      </c>
      <c r="E980" s="0" t="str">
        <f aca="false">IFERROR(IFERROR(REPLACE(C980,SEARCH($E$1,C980,1),LEN($E$1),""),REPLACE(C980,SEARCH($F$1,C980,1),LEN($F$1),"")),C980)</f>
        <v>www.studentsreview.com/viewprofile.php3?k=1238398154&amp;u=580</v>
      </c>
      <c r="F980" s="0" t="str">
        <f aca="false">REPLACE(E980,SEARCH("/",E980,1),LEN(E980),"")</f>
        <v>www.studentsreview.com</v>
      </c>
      <c r="G980" s="0" t="n">
        <f aca="false">IF(F980="www.studentcrowd.com",D980*2/10,IF(F980="www.studentsreview.com",D980*2.5/10,"ERROR"))</f>
        <v>0.25</v>
      </c>
      <c r="H980" s="0" t="str">
        <f aca="false">VLOOKUP(G980,Sheet2!$A$1:$B$8,2,0)</f>
        <v>bad_plus</v>
      </c>
      <c r="I980" s="0" t="str">
        <f aca="false">"{""classes"":["""&amp;H980&amp;"""],""text"":"""&amp;A980&amp;"""},"</f>
        <v>{"classes":["bad_plus"],"text":"Political Science  This Major's Salary over time I am miserable here.  I feel isolated in classes and living situation.  The administration doesn't care and only barely pretends to try.  The integration of online material is good but mostly b/c i do gov't so a lot of the reading is current articles.  I am just devastated by this place. i used to be a happy motivated student and thought getting in here was my dream come true. I only didn't transfer last year b/c i didn't get into Stanford and was too terrified to apply somewhere lower for fear of what I was giving up.  However, after another year of being destroyed emotionally by this place I am applying to transfer somewhere I believe I will be happy and motivated again. Don't believe the hype.  If you get in somewhere equally as good go there instead.  Or go wherever you personally will be most successful.  i made the decision to leave because getting into Harvard shouldn't be the highlight of my life. I want to be happy and successful in life and I can't do that here."},</v>
      </c>
    </row>
    <row r="981" customFormat="false" ht="12.8" hidden="false" customHeight="false" outlineLevel="0" collapsed="false">
      <c r="A981" s="0" t="s">
        <v>3127</v>
      </c>
      <c r="B981" s="0" t="s">
        <v>3057</v>
      </c>
      <c r="C981" s="0" t="s">
        <v>3128</v>
      </c>
      <c r="D981" s="0" t="n">
        <v>2</v>
      </c>
      <c r="E981" s="0" t="str">
        <f aca="false">IFERROR(IFERROR(REPLACE(C981,SEARCH($E$1,C981,1),LEN($E$1),""),REPLACE(C981,SEARCH($F$1,C981,1),LEN($F$1),"")),C981)</f>
        <v>www.studentsreview.com/viewprofile.php3?k=1238116476&amp;u=580</v>
      </c>
      <c r="F981" s="0" t="str">
        <f aca="false">REPLACE(E981,SEARCH("/",E981,1),LEN(E981),"")</f>
        <v>www.studentsreview.com</v>
      </c>
      <c r="G981" s="0" t="n">
        <f aca="false">IF(F981="www.studentcrowd.com",D981*2/10,IF(F981="www.studentsreview.com",D981*2.5/10,"ERROR"))</f>
        <v>0.5</v>
      </c>
      <c r="H981" s="0" t="str">
        <f aca="false">VLOOKUP(G981,Sheet2!$A$1:$B$8,2,0)</f>
        <v>middle</v>
      </c>
      <c r="I981" s="0" t="str">
        <f aca="false">"{""classes"":["""&amp;H981&amp;"""],""text"":"""&amp;A981&amp;"""},"</f>
        <v>{"classes":["middle"],"text":"PreLaw and Legal  This Major's Salary over time Amazing how many reviewers here can't spell worth a damn!  Harvard?  Don't think so.  More like Worcester State. "},</v>
      </c>
    </row>
    <row r="982" customFormat="false" ht="12.8" hidden="false" customHeight="false" outlineLevel="0" collapsed="false">
      <c r="A982" s="0" t="s">
        <v>3129</v>
      </c>
      <c r="B982" s="0" t="s">
        <v>3057</v>
      </c>
      <c r="C982" s="0" t="s">
        <v>3130</v>
      </c>
      <c r="D982" s="0" t="n">
        <v>3</v>
      </c>
      <c r="E982" s="0" t="str">
        <f aca="false">IFERROR(IFERROR(REPLACE(C982,SEARCH($E$1,C982,1),LEN($E$1),""),REPLACE(C982,SEARCH($F$1,C982,1),LEN($F$1),"")),C982)</f>
        <v>www.studentsreview.com/viewprofile.php3?k=1236790635&amp;u=580</v>
      </c>
      <c r="F982" s="0" t="str">
        <f aca="false">REPLACE(E982,SEARCH("/",E982,1),LEN(E982),"")</f>
        <v>www.studentsreview.com</v>
      </c>
      <c r="G982" s="0" t="n">
        <f aca="false">IF(F982="www.studentcrowd.com",D982*2/10,IF(F982="www.studentsreview.com",D982*2.5/10,"ERROR"))</f>
        <v>0.75</v>
      </c>
      <c r="H982" s="0" t="str">
        <f aca="false">VLOOKUP(G982,Sheet2!$A$1:$B$8,2,0)</f>
        <v>good</v>
      </c>
      <c r="I982" s="0" t="str">
        <f aca="false">"{""classes"":["""&amp;H982&amp;"""],""text"":"""&amp;A982&amp;"""},"</f>
        <v>{"classes":["good"],"text":"English  This Major's Salary over time I'm not the typical Harvard student; my dad was a sign painter, my mom a secretary, and neither had the chance to go to college.  The only reason I could attend is because of a generous financial aid package  scholarship/work-study job/negligible NDSL loan at 3% interest .  What an incredible gift!  My only regret is being unable to take part in many extracurriculars because of having to work 15-20 hours per week.While not as well prepared as many of my classmates, I held my own by working hard  reading more than 1000 pages a week as an honors English concentrator  and seeking the help of professors and teaching fellows  all of whom were more than generous with their time and attention .Since leaving Harvard, I've followed a different path than most alumni, becoming a teacher of students who are Deaf or who have other special needs.  For me, success isn't measured by money, but by one's positive influence on the world.  Several of my former students have told me that I had a positive effect on them.  Nice as that was to hear, I already knew it.  I had known it from the moment I saw them develop a love of reading because I had shown them the magic to be found in books;  I had heard it every time they asked me вЂњwhy because I had encouraged them to question; I had felt it every time they persisted in trying even though a task was difficult or the reward not immediately apparent.  At such moments, I have felt more successful than any world leader or titan of industry.Is Harvard for everyone?  No.  Does it confer some magic that shields from all life's ills?  No.  What it does is open doors.  Seeing  Harvard  on a resume is enough to make most prospective employers grant you an interview; from there, you're on your own.  Going to Harvard can be one of the most inspiring experiences in the world, or it can be completely ego deflating.  As with any opportunity, what you get out of it is largely a result of what you put into itвЂ”and of the attitude with which you approach the experience. "},</v>
      </c>
    </row>
    <row r="983" customFormat="false" ht="12.8" hidden="false" customHeight="false" outlineLevel="0" collapsed="false">
      <c r="A983" s="0" t="s">
        <v>3131</v>
      </c>
      <c r="B983" s="0" t="s">
        <v>3057</v>
      </c>
      <c r="C983" s="0" t="s">
        <v>3132</v>
      </c>
      <c r="D983" s="0" t="n">
        <v>1</v>
      </c>
      <c r="E983" s="0" t="str">
        <f aca="false">IFERROR(IFERROR(REPLACE(C983,SEARCH($E$1,C983,1),LEN($E$1),""),REPLACE(C983,SEARCH($F$1,C983,1),LEN($F$1),"")),C983)</f>
        <v>www.studentsreview.com/viewprofile.php3?k=1231191086&amp;u=580</v>
      </c>
      <c r="F983" s="0" t="str">
        <f aca="false">REPLACE(E983,SEARCH("/",E983,1),LEN(E983),"")</f>
        <v>www.studentsreview.com</v>
      </c>
      <c r="G983" s="0" t="n">
        <f aca="false">IF(F983="www.studentcrowd.com",D983*2/10,IF(F983="www.studentsreview.com",D983*2.5/10,"ERROR"))</f>
        <v>0.25</v>
      </c>
      <c r="H983" s="0" t="str">
        <f aca="false">VLOOKUP(G983,Sheet2!$A$1:$B$8,2,0)</f>
        <v>bad_plus</v>
      </c>
      <c r="I983" s="0" t="str">
        <f aca="false">"{""classes"":["""&amp;H983&amp;"""],""text"":"""&amp;A983&amp;"""},"</f>
        <v>{"classes":["bad_plus"],"text":"Biology  This Major's Salary over time Given a second chanceвЂ¦ I would have attended anywhere but Harvard.  It's not that great truthfully.  I feel like the people I've met thus far are all princes, princesses, shas, sons/daughters of ambassadors/politicians, celebrities, kings, queens, or some other blue-blood.  I now understand how Harvard rakes in 40 billion dollars a year in endowments.  It's from these parents who send their otherwise worthless sons/daughters to Harvard for the name that will fabricate the true dilettantes that they are.  I believe their intellectual level does not suit them for a school that is supposedly renowned for attracting the cream of the crop in academia.  Sure it's challenging in that it requires self-discipline, but so does  every other school.  Thankfully I'm transferring next year to another college.  One where I don't have to feel like a peasant; one where wealth and fame are placed aside for genuine personal growth; one where students work together to foster intellectual growth.  May God burn Harvard.  "},</v>
      </c>
    </row>
    <row r="984" customFormat="false" ht="12.8" hidden="false" customHeight="false" outlineLevel="0" collapsed="false">
      <c r="A984" s="0" t="s">
        <v>3133</v>
      </c>
      <c r="B984" s="0" t="s">
        <v>3057</v>
      </c>
      <c r="C984" s="0" t="s">
        <v>3134</v>
      </c>
      <c r="D984" s="0" t="n">
        <v>1</v>
      </c>
      <c r="E984" s="0" t="str">
        <f aca="false">IFERROR(IFERROR(REPLACE(C984,SEARCH($E$1,C984,1),LEN($E$1),""),REPLACE(C984,SEARCH($F$1,C984,1),LEN($F$1),"")),C984)</f>
        <v>www.studentsreview.com/viewprofile.php3?k=1229281049&amp;u=580</v>
      </c>
      <c r="F984" s="0" t="str">
        <f aca="false">REPLACE(E984,SEARCH("/",E984,1),LEN(E984),"")</f>
        <v>www.studentsreview.com</v>
      </c>
      <c r="G984" s="0" t="n">
        <f aca="false">IF(F984="www.studentcrowd.com",D984*2/10,IF(F984="www.studentsreview.com",D984*2.5/10,"ERROR"))</f>
        <v>0.25</v>
      </c>
      <c r="H984" s="0" t="str">
        <f aca="false">VLOOKUP(G984,Sheet2!$A$1:$B$8,2,0)</f>
        <v>bad_plus</v>
      </c>
      <c r="I984" s="0" t="str">
        <f aca="false">"{""classes"":["""&amp;H984&amp;"""],""text"":"""&amp;A984&amp;"""},"</f>
        <v>{"classes":["bad_plus"],"text":"Unknown  This Major's Salary over time Harvard is for rich kids, not for the average. Professors are not helpful."},</v>
      </c>
    </row>
    <row r="985" customFormat="false" ht="12.8" hidden="false" customHeight="false" outlineLevel="0" collapsed="false">
      <c r="A985" s="0" t="s">
        <v>3135</v>
      </c>
      <c r="B985" s="0" t="s">
        <v>3057</v>
      </c>
      <c r="C985" s="0" t="s">
        <v>3136</v>
      </c>
      <c r="D985" s="0" t="n">
        <v>2</v>
      </c>
      <c r="E985" s="0" t="str">
        <f aca="false">IFERROR(IFERROR(REPLACE(C985,SEARCH($E$1,C985,1),LEN($E$1),""),REPLACE(C985,SEARCH($F$1,C985,1),LEN($F$1),"")),C985)</f>
        <v>www.studentsreview.com/viewprofile.php3?k=1229280897&amp;u=580</v>
      </c>
      <c r="F985" s="0" t="str">
        <f aca="false">REPLACE(E985,SEARCH("/",E985,1),LEN(E985),"")</f>
        <v>www.studentsreview.com</v>
      </c>
      <c r="G985" s="0" t="n">
        <f aca="false">IF(F985="www.studentcrowd.com",D985*2/10,IF(F985="www.studentsreview.com",D985*2.5/10,"ERROR"))</f>
        <v>0.5</v>
      </c>
      <c r="H985" s="0" t="str">
        <f aca="false">VLOOKUP(G985,Sheet2!$A$1:$B$8,2,0)</f>
        <v>middle</v>
      </c>
      <c r="I985" s="0" t="str">
        <f aca="false">"{""classes"":["""&amp;H985&amp;"""],""text"":"""&amp;A985&amp;"""},"</f>
        <v>{"classes":["middle"],"text":"Unknown  This Major's Salary over time Harvard sucks. Don't apply. The professors are always busy with their own research and have no time to care about you, listen to your thoughts and assign a counselor to resolve your problem. I am so disappointed to go here."},</v>
      </c>
    </row>
    <row r="986" customFormat="false" ht="12.8" hidden="false" customHeight="false" outlineLevel="0" collapsed="false">
      <c r="A986" s="0" t="s">
        <v>3137</v>
      </c>
      <c r="B986" s="0" t="s">
        <v>3057</v>
      </c>
      <c r="C986" s="0" t="s">
        <v>3138</v>
      </c>
      <c r="D986" s="0" t="n">
        <v>2</v>
      </c>
      <c r="E986" s="0" t="str">
        <f aca="false">IFERROR(IFERROR(REPLACE(C986,SEARCH($E$1,C986,1),LEN($E$1),""),REPLACE(C986,SEARCH($F$1,C986,1),LEN($F$1),"")),C986)</f>
        <v>www.studentsreview.com/viewprofile.php3?k=1229279959&amp;u=580</v>
      </c>
      <c r="F986" s="0" t="str">
        <f aca="false">REPLACE(E986,SEARCH("/",E986,1),LEN(E986),"")</f>
        <v>www.studentsreview.com</v>
      </c>
      <c r="G986" s="0" t="n">
        <f aca="false">IF(F986="www.studentcrowd.com",D986*2/10,IF(F986="www.studentsreview.com",D986*2.5/10,"ERROR"))</f>
        <v>0.5</v>
      </c>
      <c r="H986" s="0" t="str">
        <f aca="false">VLOOKUP(G986,Sheet2!$A$1:$B$8,2,0)</f>
        <v>middle</v>
      </c>
      <c r="I986" s="0" t="str">
        <f aca="false">"{""classes"":["""&amp;H986&amp;"""],""text"":"""&amp;A986&amp;"""},"</f>
        <v>{"classes":["middle"],"text":"Business - Management and Administration  This Major's Salary over time To be honest, Harvard's campus facilities are truly outstanding. However, after just 4 months of matriculating, what i felt at Harvard was disappointments and personal misery. I did very hard in my high school and i have my perfect grades and my extracurricular activities in depth. At Harvard, it amazed me that it actually has NO social life and the professors are the least approachable people IN THE WHOLE WROLD!!! Well i am a student who was looking for teacher-student interaction and the friendliness of current students, when i arrived at Harvard, what i saw, what i heard, are all the arrogant and immature brats who is fond of boasting how much wealth their parents currently have, that sucks. With such unapprochable faculties and those superfacial kids, Harvard shouldn't have got the highest reputation around the world. SighвЂ¦ I was shocked when the USnews College ranking again ranked Harvard as the No.1 national university. what you'll get from Harvard are just personal misery, endless disappointments, and also, the confusion on who you really are.It's not fair! DON NOT apply to HARVARD! "},</v>
      </c>
    </row>
    <row r="987" customFormat="false" ht="12.8" hidden="false" customHeight="false" outlineLevel="0" collapsed="false">
      <c r="A987" s="0" t="s">
        <v>3139</v>
      </c>
      <c r="B987" s="0" t="s">
        <v>3057</v>
      </c>
      <c r="C987" s="0" t="s">
        <v>3140</v>
      </c>
      <c r="D987" s="0" t="n">
        <v>1</v>
      </c>
      <c r="E987" s="0" t="str">
        <f aca="false">IFERROR(IFERROR(REPLACE(C987,SEARCH($E$1,C987,1),LEN($E$1),""),REPLACE(C987,SEARCH($F$1,C987,1),LEN($F$1),"")),C987)</f>
        <v>www.studentsreview.com/viewprofile.php3?k=1225515755&amp;u=580</v>
      </c>
      <c r="F987" s="0" t="str">
        <f aca="false">REPLACE(E987,SEARCH("/",E987,1),LEN(E987),"")</f>
        <v>www.studentsreview.com</v>
      </c>
      <c r="G987" s="0" t="n">
        <f aca="false">IF(F987="www.studentcrowd.com",D987*2/10,IF(F987="www.studentsreview.com",D987*2.5/10,"ERROR"))</f>
        <v>0.25</v>
      </c>
      <c r="H987" s="0" t="str">
        <f aca="false">VLOOKUP(G987,Sheet2!$A$1:$B$8,2,0)</f>
        <v>bad_plus</v>
      </c>
      <c r="I987" s="0" t="str">
        <f aca="false">"{""classes"":["""&amp;H987&amp;"""],""text"":"""&amp;A987&amp;"""},"</f>
        <v>{"classes":["bad_plus"],"text":"Language - French/Spanish/etc.  This Major's Salary over time My high school was more challenging and more interesting. Boston is great, but most of the students here are pretenders who played the game to get in and still are trying to role play their way into the next step in life. Good news is, they will pass you here no matter what. They don't dump you once your in so once your in, you can get the ticket if you can pony up the time and dough. "},</v>
      </c>
    </row>
    <row r="988" customFormat="false" ht="12.8" hidden="false" customHeight="false" outlineLevel="0" collapsed="false">
      <c r="A988" s="0" t="s">
        <v>3141</v>
      </c>
      <c r="B988" s="0" t="s">
        <v>3057</v>
      </c>
      <c r="C988" s="0" t="s">
        <v>3142</v>
      </c>
      <c r="D988" s="0" t="n">
        <v>2</v>
      </c>
      <c r="E988" s="0" t="str">
        <f aca="false">IFERROR(IFERROR(REPLACE(C988,SEARCH($E$1,C988,1),LEN($E$1),""),REPLACE(C988,SEARCH($F$1,C988,1),LEN($F$1),"")),C988)</f>
        <v>www.studentsreview.com/viewprofile.php3?k=1225228802&amp;u=580</v>
      </c>
      <c r="F988" s="0" t="str">
        <f aca="false">REPLACE(E988,SEARCH("/",E988,1),LEN(E988),"")</f>
        <v>www.studentsreview.com</v>
      </c>
      <c r="G988" s="0" t="n">
        <f aca="false">IF(F988="www.studentcrowd.com",D988*2/10,IF(F988="www.studentsreview.com",D988*2.5/10,"ERROR"))</f>
        <v>0.5</v>
      </c>
      <c r="H988" s="0" t="str">
        <f aca="false">VLOOKUP(G988,Sheet2!$A$1:$B$8,2,0)</f>
        <v>middle</v>
      </c>
      <c r="I988" s="0" t="str">
        <f aca="false">"{""classes"":["""&amp;H988&amp;"""],""text"":"""&amp;A988&amp;"""},"</f>
        <v>{"classes":["middle"],"text":"Economics  This Major's Salary over time YeahвЂ¦needless to say, Harvard is a pretty good school. Still, it hasn't been as amazing as I hoped it would be and the academics weren't as difficult as I had thought they would/should be. It is a prestine institution, don't get me wrong, it's just not as great as I thought it would be. Like most universities, if you study, you'll pass. Harvard doesn't seem to be much different than most schools, it just has the name of names. The media makes it seem so much more prestigious than it actually is. I'm still happy to be graduating soon and being an alumni of the institution, but it's just not what I hoped for. I should have went to GeorgetownвЂ¦"},</v>
      </c>
    </row>
    <row r="989" customFormat="false" ht="12.8" hidden="false" customHeight="false" outlineLevel="0" collapsed="false">
      <c r="A989" s="0" t="s">
        <v>3143</v>
      </c>
      <c r="B989" s="0" t="s">
        <v>3057</v>
      </c>
      <c r="C989" s="0" t="s">
        <v>3144</v>
      </c>
      <c r="D989" s="0" t="n">
        <v>3</v>
      </c>
      <c r="E989" s="0" t="str">
        <f aca="false">IFERROR(IFERROR(REPLACE(C989,SEARCH($E$1,C989,1),LEN($E$1),""),REPLACE(C989,SEARCH($F$1,C989,1),LEN($F$1),"")),C989)</f>
        <v>www.studentsreview.com/viewprofile.php3?k=1218912117&amp;u=580</v>
      </c>
      <c r="F989" s="0" t="str">
        <f aca="false">REPLACE(E989,SEARCH("/",E989,1),LEN(E989),"")</f>
        <v>www.studentsreview.com</v>
      </c>
      <c r="G989" s="0" t="n">
        <f aca="false">IF(F989="www.studentcrowd.com",D989*2/10,IF(F989="www.studentsreview.com",D989*2.5/10,"ERROR"))</f>
        <v>0.75</v>
      </c>
      <c r="H989" s="0" t="str">
        <f aca="false">VLOOKUP(G989,Sheet2!$A$1:$B$8,2,0)</f>
        <v>good</v>
      </c>
      <c r="I989" s="0" t="str">
        <f aca="false">"{""classes"":["""&amp;H989&amp;"""],""text"":"""&amp;A989&amp;"""},"</f>
        <v>{"classes":["good"],"text":"PreLaw and Legal  This Major's Salary over time While Harvard is NOT your regular party school, it definitely holds true to its heritage and name. Ive been here a year and I feel as though Harvard is my home. Being part of a college that has so much history makes you feel like you're living out a book or a work of fiction.The people here are definitely on their own tangents, most people party at 2- 3 places, there isnt much to do in the Cambridge area. Boston, however, has an awesome night life, and its just 10 mins away by the Subway.The teachers are brilliant, but they are caught up with a lot of their own work at the same time. Student tutors are available, though. The library has every book ever written.Harvard is BEAUTIFUL. It will take your breath away every time you wake up in the morning. But watch out for those Hobos in the square, they stink.Course work is hard, I've done more reading in a restricted amount of time than anyone Ive ever known.  But I definitely feel as though im learning a lot more than I wouldve if i wasnt pushed as hard.Harvard is a tough school, but its the best - and it churns out Graduates who are independent, proud and on top of their game."},</v>
      </c>
    </row>
    <row r="990" customFormat="false" ht="12.8" hidden="false" customHeight="false" outlineLevel="0" collapsed="false">
      <c r="A990" s="0" t="s">
        <v>3145</v>
      </c>
      <c r="B990" s="0" t="s">
        <v>3057</v>
      </c>
      <c r="C990" s="0" t="s">
        <v>3146</v>
      </c>
      <c r="D990" s="0" t="n">
        <v>3</v>
      </c>
      <c r="E990" s="0" t="str">
        <f aca="false">IFERROR(IFERROR(REPLACE(C990,SEARCH($E$1,C990,1),LEN($E$1),""),REPLACE(C990,SEARCH($F$1,C990,1),LEN($F$1),"")),C990)</f>
        <v>www.studentsreview.com/viewprofile.php3?k=1210654299&amp;u=580</v>
      </c>
      <c r="F990" s="0" t="str">
        <f aca="false">REPLACE(E990,SEARCH("/",E990,1),LEN(E990),"")</f>
        <v>www.studentsreview.com</v>
      </c>
      <c r="G990" s="0" t="n">
        <f aca="false">IF(F990="www.studentcrowd.com",D990*2/10,IF(F990="www.studentsreview.com",D990*2.5/10,"ERROR"))</f>
        <v>0.75</v>
      </c>
      <c r="H990" s="0" t="str">
        <f aca="false">VLOOKUP(G990,Sheet2!$A$1:$B$8,2,0)</f>
        <v>good</v>
      </c>
      <c r="I990" s="0" t="str">
        <f aca="false">"{""classes"":["""&amp;H990&amp;"""],""text"":"""&amp;A990&amp;"""},"</f>
        <v>{"classes":["good"],"text":"History/Histories  art history/etc.   This Major's Salary over time Overall, Harvard College is a wonderful school.  Granted, Harvard has some negatives, but every school does.  The financial aid is generous.  Most of the students are friendly and warm.  The faculty  contrary to popular opinion  is accessible and more than willing to help out.  As far as class size, some general courses are quite large.  But, as a freshman, I've had at least one course each semester, in my major, with six students or less.  In all, I would choose Harvard again.  If you're making a decision, give it a shot."},</v>
      </c>
    </row>
    <row r="991" customFormat="false" ht="12.8" hidden="false" customHeight="false" outlineLevel="0" collapsed="false">
      <c r="A991" s="0" t="s">
        <v>3147</v>
      </c>
      <c r="B991" s="0" t="s">
        <v>3057</v>
      </c>
      <c r="C991" s="0" t="s">
        <v>3148</v>
      </c>
      <c r="D991" s="0" t="n">
        <v>3</v>
      </c>
      <c r="E991" s="0" t="str">
        <f aca="false">IFERROR(IFERROR(REPLACE(C991,SEARCH($E$1,C991,1),LEN($E$1),""),REPLACE(C991,SEARCH($F$1,C991,1),LEN($F$1),"")),C991)</f>
        <v>www.studentsreview.com/viewprofile.php3?k=1209682203&amp;u=580</v>
      </c>
      <c r="F991" s="0" t="str">
        <f aca="false">REPLACE(E991,SEARCH("/",E991,1),LEN(E991),"")</f>
        <v>www.studentsreview.com</v>
      </c>
      <c r="G991" s="0" t="n">
        <f aca="false">IF(F991="www.studentcrowd.com",D991*2/10,IF(F991="www.studentsreview.com",D991*2.5/10,"ERROR"))</f>
        <v>0.75</v>
      </c>
      <c r="H991" s="0" t="str">
        <f aca="false">VLOOKUP(G991,Sheet2!$A$1:$B$8,2,0)</f>
        <v>good</v>
      </c>
      <c r="I991" s="0" t="str">
        <f aca="false">"{""classes"":["""&amp;H991&amp;"""],""text"":"""&amp;A991&amp;"""},"</f>
        <v>{"classes":["good"],"text":"Unknown  This Major's Salary over time HARVARDвЂ¦ What can I say? I've been here for three years and believe it was the best decision I ever made. If you look for happiness or try to keep an open mindвЂ¦ believe me, you'll be happy here!"},</v>
      </c>
    </row>
    <row r="992" customFormat="false" ht="12.8" hidden="false" customHeight="false" outlineLevel="0" collapsed="false">
      <c r="A992" s="0" t="s">
        <v>3149</v>
      </c>
      <c r="B992" s="0" t="s">
        <v>3057</v>
      </c>
      <c r="C992" s="0" t="s">
        <v>3150</v>
      </c>
      <c r="D992" s="0" t="n">
        <v>3</v>
      </c>
      <c r="E992" s="0" t="str">
        <f aca="false">IFERROR(IFERROR(REPLACE(C992,SEARCH($E$1,C992,1),LEN($E$1),""),REPLACE(C992,SEARCH($F$1,C992,1),LEN($F$1),"")),C992)</f>
        <v>www.studentsreview.com/viewprofile.php3?k=1209588971&amp;u=580</v>
      </c>
      <c r="F992" s="0" t="str">
        <f aca="false">REPLACE(E992,SEARCH("/",E992,1),LEN(E992),"")</f>
        <v>www.studentsreview.com</v>
      </c>
      <c r="G992" s="0" t="n">
        <f aca="false">IF(F992="www.studentcrowd.com",D992*2/10,IF(F992="www.studentsreview.com",D992*2.5/10,"ERROR"))</f>
        <v>0.75</v>
      </c>
      <c r="H992" s="0" t="str">
        <f aca="false">VLOOKUP(G992,Sheet2!$A$1:$B$8,2,0)</f>
        <v>good</v>
      </c>
      <c r="I992" s="0" t="str">
        <f aca="false">"{""classes"":["""&amp;H992&amp;"""],""text"":"""&amp;A992&amp;"""},"</f>
        <v>{"classes":["good"],"text":"Unknown  This Major's Salary over time GO! That is all I can say.  Bad stuff exists everywhere..but with the harvard name people listen to you!"},</v>
      </c>
    </row>
    <row r="993" customFormat="false" ht="12.8" hidden="false" customHeight="false" outlineLevel="0" collapsed="false">
      <c r="A993" s="0" t="s">
        <v>3151</v>
      </c>
      <c r="B993" s="0" t="s">
        <v>3057</v>
      </c>
      <c r="C993" s="0" t="s">
        <v>3152</v>
      </c>
      <c r="D993" s="0" t="n">
        <v>3</v>
      </c>
      <c r="E993" s="0" t="str">
        <f aca="false">IFERROR(IFERROR(REPLACE(C993,SEARCH($E$1,C993,1),LEN($E$1),""),REPLACE(C993,SEARCH($F$1,C993,1),LEN($F$1),"")),C993)</f>
        <v>www.studentsreview.com/viewprofile.php3?k=1209588493&amp;u=580</v>
      </c>
      <c r="F993" s="0" t="str">
        <f aca="false">REPLACE(E993,SEARCH("/",E993,1),LEN(E993),"")</f>
        <v>www.studentsreview.com</v>
      </c>
      <c r="G993" s="0" t="n">
        <f aca="false">IF(F993="www.studentcrowd.com",D993*2/10,IF(F993="www.studentsreview.com",D993*2.5/10,"ERROR"))</f>
        <v>0.75</v>
      </c>
      <c r="H993" s="0" t="str">
        <f aca="false">VLOOKUP(G993,Sheet2!$A$1:$B$8,2,0)</f>
        <v>good</v>
      </c>
      <c r="I993" s="0" t="str">
        <f aca="false">"{""classes"":["""&amp;H993&amp;"""],""text"":"""&amp;A993&amp;"""},"</f>
        <v>{"classes":["good"],"text":"PreMed and Medical  This Major's Salary over time Harvard is what you make it. People have valid claims on Harvard's lesser points but you also have to realize that alot has changed within the past 5 years. I'm not saying that Harvard is perfect but I believe that you can avoid all the negative aspects of any large college. Huge lectures- come onвЂ¦ you could choose clases that interest you and are small limiting yourself to the number of huge lectures you have. If you take or concentrate in a huge major : Government / economics-  than of course you'll have huge clases. I'm in neurobiology and I found my classes absolutely fantasticвЂ¦If you concentrate in a big major youll have big classes.. that happesn everywhere"},</v>
      </c>
    </row>
    <row r="994" customFormat="false" ht="12.8" hidden="false" customHeight="false" outlineLevel="0" collapsed="false">
      <c r="A994" s="0" t="s">
        <v>3153</v>
      </c>
      <c r="B994" s="0" t="s">
        <v>3057</v>
      </c>
      <c r="C994" s="0" t="s">
        <v>3154</v>
      </c>
      <c r="D994" s="0" t="n">
        <v>3</v>
      </c>
      <c r="E994" s="0" t="str">
        <f aca="false">IFERROR(IFERROR(REPLACE(C994,SEARCH($E$1,C994,1),LEN($E$1),""),REPLACE(C994,SEARCH($F$1,C994,1),LEN($F$1),"")),C994)</f>
        <v>www.studentsreview.com/viewprofile.php3?k=1207386958&amp;u=580</v>
      </c>
      <c r="F994" s="0" t="str">
        <f aca="false">REPLACE(E994,SEARCH("/",E994,1),LEN(E994),"")</f>
        <v>www.studentsreview.com</v>
      </c>
      <c r="G994" s="0" t="n">
        <f aca="false">IF(F994="www.studentcrowd.com",D994*2/10,IF(F994="www.studentsreview.com",D994*2.5/10,"ERROR"))</f>
        <v>0.75</v>
      </c>
      <c r="H994" s="0" t="str">
        <f aca="false">VLOOKUP(G994,Sheet2!$A$1:$B$8,2,0)</f>
        <v>good</v>
      </c>
      <c r="I994" s="0" t="str">
        <f aca="false">"{""classes"":["""&amp;H994&amp;"""],""text"":"""&amp;A994&amp;"""},"</f>
        <v>{"classes":["good"],"text":"Economics  This Major's Salary over time Why wouldn't you want to go - if you get, with satisfactory fin-aid, you should definitely go, it'll be the best experience of your life."},</v>
      </c>
    </row>
    <row r="995" customFormat="false" ht="12.8" hidden="false" customHeight="false" outlineLevel="0" collapsed="false">
      <c r="A995" s="0" t="s">
        <v>3155</v>
      </c>
      <c r="B995" s="0" t="s">
        <v>3057</v>
      </c>
      <c r="C995" s="0" t="s">
        <v>3156</v>
      </c>
      <c r="D995" s="0" t="n">
        <v>3</v>
      </c>
      <c r="E995" s="0" t="str">
        <f aca="false">IFERROR(IFERROR(REPLACE(C995,SEARCH($E$1,C995,1),LEN($E$1),""),REPLACE(C995,SEARCH($F$1,C995,1),LEN($F$1),"")),C995)</f>
        <v>www.studentsreview.com/viewprofile.php3?k=1200338405&amp;u=580</v>
      </c>
      <c r="F995" s="0" t="str">
        <f aca="false">REPLACE(E995,SEARCH("/",E995,1),LEN(E995),"")</f>
        <v>www.studentsreview.com</v>
      </c>
      <c r="G995" s="0" t="n">
        <f aca="false">IF(F995="www.studentcrowd.com",D995*2/10,IF(F995="www.studentsreview.com",D995*2.5/10,"ERROR"))</f>
        <v>0.75</v>
      </c>
      <c r="H995" s="0" t="str">
        <f aca="false">VLOOKUP(G995,Sheet2!$A$1:$B$8,2,0)</f>
        <v>good</v>
      </c>
      <c r="I995" s="0" t="str">
        <f aca="false">"{""classes"":["""&amp;H995&amp;"""],""text"":"""&amp;A995&amp;"""},"</f>
        <v>{"classes":["good"],"text":"Biology  This Major's Salary over time When the Pilgrims moved to Cambridge, they established the first  cardboard  city. This sector of the city had over 1500 hobo inhabitants. Not only this area the first carboard city, it is also the site of the first murder in the new world. Upon this site was built the prestigious Harvard University. It was built to commemorate the original Nazi ideals proliferated by the Pilgrims. As a result, Nazis from all over the nation, including the Indian tribes, all converge on Harvard for their yearly pilgrimage. Every year this celebration is reenacted by the killing of 500 hobos from the  carboard  city. To Be ContinuedвЂ¦"},</v>
      </c>
    </row>
    <row r="996" customFormat="false" ht="12.8" hidden="false" customHeight="false" outlineLevel="0" collapsed="false">
      <c r="A996" s="0" t="s">
        <v>3157</v>
      </c>
      <c r="B996" s="0" t="s">
        <v>3057</v>
      </c>
      <c r="C996" s="0" t="s">
        <v>3158</v>
      </c>
      <c r="D996" s="0" t="n">
        <v>1</v>
      </c>
      <c r="E996" s="0" t="str">
        <f aca="false">IFERROR(IFERROR(REPLACE(C996,SEARCH($E$1,C996,1),LEN($E$1),""),REPLACE(C996,SEARCH($F$1,C996,1),LEN($F$1),"")),C996)</f>
        <v>www.studentsreview.com/viewprofile.php3?k=1199190599&amp;u=580</v>
      </c>
      <c r="F996" s="0" t="str">
        <f aca="false">REPLACE(E996,SEARCH("/",E996,1),LEN(E996),"")</f>
        <v>www.studentsreview.com</v>
      </c>
      <c r="G996" s="0" t="n">
        <f aca="false">IF(F996="www.studentcrowd.com",D996*2/10,IF(F996="www.studentsreview.com",D996*2.5/10,"ERROR"))</f>
        <v>0.25</v>
      </c>
      <c r="H996" s="0" t="str">
        <f aca="false">VLOOKUP(G996,Sheet2!$A$1:$B$8,2,0)</f>
        <v>bad_plus</v>
      </c>
      <c r="I996" s="0" t="str">
        <f aca="false">"{""classes"":["""&amp;H996&amp;"""],""text"":"""&amp;A996&amp;"""},"</f>
        <v>{"classes":["bad_plus"],"text":"Aerospace Engineering  This Major's Salary over time Harvard is not a university for the  truly  intelligent, and I put emphasis on the word  truly  because there are pseudo intelligent people at this university."},</v>
      </c>
    </row>
    <row r="997" customFormat="false" ht="12.8" hidden="false" customHeight="false" outlineLevel="0" collapsed="false">
      <c r="A997" s="0" t="s">
        <v>3159</v>
      </c>
      <c r="B997" s="0" t="s">
        <v>3057</v>
      </c>
      <c r="C997" s="0" t="s">
        <v>3160</v>
      </c>
      <c r="D997" s="0" t="n">
        <v>1</v>
      </c>
      <c r="E997" s="0" t="str">
        <f aca="false">IFERROR(IFERROR(REPLACE(C997,SEARCH($E$1,C997,1),LEN($E$1),""),REPLACE(C997,SEARCH($F$1,C997,1),LEN($F$1),"")),C997)</f>
        <v>www.studentsreview.com/viewprofile.php3?k=1195229604&amp;u=580</v>
      </c>
      <c r="F997" s="0" t="str">
        <f aca="false">REPLACE(E997,SEARCH("/",E997,1),LEN(E997),"")</f>
        <v>www.studentsreview.com</v>
      </c>
      <c r="G997" s="0" t="n">
        <f aca="false">IF(F997="www.studentcrowd.com",D997*2/10,IF(F997="www.studentsreview.com",D997*2.5/10,"ERROR"))</f>
        <v>0.25</v>
      </c>
      <c r="H997" s="0" t="str">
        <f aca="false">VLOOKUP(G997,Sheet2!$A$1:$B$8,2,0)</f>
        <v>bad_plus</v>
      </c>
      <c r="I997" s="0" t="str">
        <f aca="false">"{""classes"":["""&amp;H997&amp;"""],""text"":"""&amp;A997&amp;"""},"</f>
        <v>{"classes":["bad_plus"],"text":"Undecided  This Major's Salary over time This school blows alot because you expect to do so much but then you get here and do so little.  The students and faculty are both crappy people and I only got in because I'm African-American with a 1200 SAT and 22 ACT. DO NOT GO TO HARVARD STUPID."},</v>
      </c>
    </row>
    <row r="998" customFormat="false" ht="12.8" hidden="false" customHeight="false" outlineLevel="0" collapsed="false">
      <c r="A998" s="0" t="s">
        <v>3161</v>
      </c>
      <c r="B998" s="0" t="s">
        <v>3057</v>
      </c>
      <c r="C998" s="0" t="s">
        <v>3162</v>
      </c>
      <c r="D998" s="0" t="n">
        <v>3</v>
      </c>
      <c r="E998" s="0" t="str">
        <f aca="false">IFERROR(IFERROR(REPLACE(C998,SEARCH($E$1,C998,1),LEN($E$1),""),REPLACE(C998,SEARCH($F$1,C998,1),LEN($F$1),"")),C998)</f>
        <v>www.studentsreview.com/viewprofile.php3?k=1170738657&amp;u=580</v>
      </c>
      <c r="F998" s="0" t="str">
        <f aca="false">REPLACE(E998,SEARCH("/",E998,1),LEN(E998),"")</f>
        <v>www.studentsreview.com</v>
      </c>
      <c r="G998" s="0" t="n">
        <f aca="false">IF(F998="www.studentcrowd.com",D998*2/10,IF(F998="www.studentsreview.com",D998*2.5/10,"ERROR"))</f>
        <v>0.75</v>
      </c>
      <c r="H998" s="0" t="str">
        <f aca="false">VLOOKUP(G998,Sheet2!$A$1:$B$8,2,0)</f>
        <v>good</v>
      </c>
      <c r="I998" s="0" t="str">
        <f aca="false">"{""classes"":["""&amp;H998&amp;"""],""text"":"""&amp;A998&amp;"""},"</f>
        <v>{"classes":["good"],"text":"Psychology  This Major's Salary over time Kids, for real, don't worry about the very negative reviews. I had an incredible experience academically, socially, and musically, and made the best friends of my life. Remember that Harvard is the most famous university in the world and that studentsreview doesn't require anyone to use a school email address to prove they attended. So random people think, why not have some fun and go give Harvard some F's? Clearly, many people have done this. How do I know? Well, consider, for example, the  student  who wrote a very bad review and said,  Comminucations is a joke, go to Syracuse instead.  Right, this person went to Harvard? Harvard doesn't offer communications."},</v>
      </c>
    </row>
    <row r="999" customFormat="false" ht="12.8" hidden="false" customHeight="false" outlineLevel="0" collapsed="false">
      <c r="A999" s="0" t="s">
        <v>3163</v>
      </c>
      <c r="B999" s="0" t="s">
        <v>3057</v>
      </c>
      <c r="C999" s="0" t="s">
        <v>3164</v>
      </c>
      <c r="D999" s="0" t="n">
        <v>1</v>
      </c>
      <c r="E999" s="0" t="str">
        <f aca="false">IFERROR(IFERROR(REPLACE(C999,SEARCH($E$1,C999,1),LEN($E$1),""),REPLACE(C999,SEARCH($F$1,C999,1),LEN($F$1),"")),C999)</f>
        <v>www.studentsreview.com/viewprofile.php3?k=1145386577&amp;u=580</v>
      </c>
      <c r="F999" s="0" t="str">
        <f aca="false">REPLACE(E999,SEARCH("/",E999,1),LEN(E999),"")</f>
        <v>www.studentsreview.com</v>
      </c>
      <c r="G999" s="0" t="n">
        <f aca="false">IF(F999="www.studentcrowd.com",D999*2/10,IF(F999="www.studentsreview.com",D999*2.5/10,"ERROR"))</f>
        <v>0.25</v>
      </c>
      <c r="H999" s="0" t="str">
        <f aca="false">VLOOKUP(G999,Sheet2!$A$1:$B$8,2,0)</f>
        <v>bad_plus</v>
      </c>
      <c r="I999" s="0" t="str">
        <f aca="false">"{""classes"":["""&amp;H999&amp;"""],""text"":"""&amp;A999&amp;"""},"</f>
        <v>{"classes":["bad_plus"],"text":"Math  This Major's Salary over time Harvard was not challenging at all, this could be because im super brilliant.  All the people who dropped out were a bunch of uneducated bloats that were too full of themselves  and on narcotics  to realize that there is an outside world.  This school is pristine institution of education and should be valued by the nation.  "},</v>
      </c>
    </row>
    <row r="1000" customFormat="false" ht="12.8" hidden="false" customHeight="false" outlineLevel="0" collapsed="false">
      <c r="A1000" s="0" t="s">
        <v>3165</v>
      </c>
      <c r="B1000" s="0" t="s">
        <v>3057</v>
      </c>
      <c r="C1000" s="0" t="s">
        <v>3166</v>
      </c>
      <c r="D1000" s="0" t="n">
        <v>2</v>
      </c>
      <c r="E1000" s="0" t="str">
        <f aca="false">IFERROR(IFERROR(REPLACE(C1000,SEARCH($E$1,C1000,1),LEN($E$1),""),REPLACE(C1000,SEARCH($F$1,C1000,1),LEN($F$1),"")),C1000)</f>
        <v>www.studentsreview.com/viewprofile.php3?k=1143046560&amp;u=580</v>
      </c>
      <c r="F1000" s="0" t="str">
        <f aca="false">REPLACE(E1000,SEARCH("/",E1000,1),LEN(E1000),"")</f>
        <v>www.studentsreview.com</v>
      </c>
      <c r="G1000" s="0" t="n">
        <f aca="false">IF(F1000="www.studentcrowd.com",D1000*2/10,IF(F1000="www.studentsreview.com",D1000*2.5/10,"ERROR"))</f>
        <v>0.5</v>
      </c>
      <c r="H1000" s="0" t="str">
        <f aca="false">VLOOKUP(G1000,Sheet2!$A$1:$B$8,2,0)</f>
        <v>middle</v>
      </c>
      <c r="I1000" s="0" t="str">
        <f aca="false">"{""classes"":["""&amp;H1000&amp;"""],""text"":"""&amp;A1000&amp;"""},"</f>
        <v>{"classes":["middle"],"text":"Biology  This Major's Salary over time Harvard is a finishing school for the upper middle class and those who wish to enter the upper middle class. The majority of students come here with a firm idea of what they want to accomplish. Though Harvard does try to create a more liberal arts education with its core program, its students are really driven to look for certain things that would advance their careers. Forget about faculty interaction, most of the popular classes are taught by graduate students. Sometimes the teaching is not competent but exceptional results are still expected and often achieved. This illustrates the dynamic that student quality at Harvard is high but the administration takes it too much for granted as a result and can get away with doing very little to support them. However, there is a very high concentration of exceptional individuals that you're not going to meet anywhere elseвЂ”roughly 10% of the student population. It makes up for the experience somewhat but Harvard was still in many ways, a disappointment. It is a great school if you are interested in taking another step beyond prep school into your father's business. Otherwise a smaller liberal arts school without dominating, and wealthy, graduate schools  the medical school, gilded in ostentatious marble, for instance , is a better choice for actual learning."},</v>
      </c>
    </row>
    <row r="1001" customFormat="false" ht="12.8" hidden="false" customHeight="false" outlineLevel="0" collapsed="false">
      <c r="A1001" s="0" t="s">
        <v>3167</v>
      </c>
      <c r="B1001" s="0" t="s">
        <v>3057</v>
      </c>
      <c r="C1001" s="0" t="s">
        <v>3168</v>
      </c>
      <c r="D1001" s="0" t="n">
        <v>3</v>
      </c>
      <c r="E1001" s="0" t="str">
        <f aca="false">IFERROR(IFERROR(REPLACE(C1001,SEARCH($E$1,C1001,1),LEN($E$1),""),REPLACE(C1001,SEARCH($F$1,C1001,1),LEN($F$1),"")),C1001)</f>
        <v>www.studentsreview.com/viewprofile.php3?k=1141976456&amp;u=580</v>
      </c>
      <c r="F1001" s="0" t="str">
        <f aca="false">REPLACE(E1001,SEARCH("/",E1001,1),LEN(E1001),"")</f>
        <v>www.studentsreview.com</v>
      </c>
      <c r="G1001" s="0" t="n">
        <f aca="false">IF(F1001="www.studentcrowd.com",D1001*2/10,IF(F1001="www.studentsreview.com",D1001*2.5/10,"ERROR"))</f>
        <v>0.75</v>
      </c>
      <c r="H1001" s="0" t="str">
        <f aca="false">VLOOKUP(G1001,Sheet2!$A$1:$B$8,2,0)</f>
        <v>good</v>
      </c>
      <c r="I1001" s="0" t="str">
        <f aca="false">"{""classes"":["""&amp;H1001&amp;"""],""text"":"""&amp;A1001&amp;"""},"</f>
        <v>{"classes":["good"],"text":"Sociology  This Major's Salary over time Harvard is great. A lot of students feel negatively about it because they think that there is something  better  out there. If you actually speak with members of the student body, many of them left and came back because they realized that other schools weren't any better off socially, the financial aid was terrible, and that getting wasted every night really doesn't make the college experience any better. Also, not enough students take advantage of professors' office hours, or even their TFs' office hoursвЂ”which really make a difference in how you perceive the quality of education at Harvard. I have felt challenged, but guided, and I am very happy I learned to take advantage of open door nature of my professors' office hours. Additionally, a lot of people whine that the social life isn't great because there aren't too many bars around here, and we're in the middle of a city, so it's hard to find a venue that can accomodate a large party. The funny thing is, when students have a chance to make a party great, and come to club sponsored parties,  they chose not to show up, in favor of going to a smaller more  elite  party. There's a lot to do in both Cambridge and Boston, and students tend not to venture very far out into either."},</v>
      </c>
    </row>
    <row r="1002" customFormat="false" ht="12.8" hidden="false" customHeight="false" outlineLevel="0" collapsed="false">
      <c r="A1002" s="0" t="s">
        <v>3169</v>
      </c>
      <c r="B1002" s="0" t="s">
        <v>3057</v>
      </c>
      <c r="C1002" s="0" t="s">
        <v>3170</v>
      </c>
      <c r="D1002" s="0" t="n">
        <v>2</v>
      </c>
      <c r="E1002" s="0" t="str">
        <f aca="false">IFERROR(IFERROR(REPLACE(C1002,SEARCH($E$1,C1002,1),LEN($E$1),""),REPLACE(C1002,SEARCH($F$1,C1002,1),LEN($F$1),"")),C1002)</f>
        <v>www.studentsreview.com/viewprofile.php3?k=1132458011&amp;u=580</v>
      </c>
      <c r="F1002" s="0" t="str">
        <f aca="false">REPLACE(E1002,SEARCH("/",E1002,1),LEN(E1002),"")</f>
        <v>www.studentsreview.com</v>
      </c>
      <c r="G1002" s="0" t="n">
        <f aca="false">IF(F1002="www.studentcrowd.com",D1002*2/10,IF(F1002="www.studentsreview.com",D1002*2.5/10,"ERROR"))</f>
        <v>0.5</v>
      </c>
      <c r="H1002" s="0" t="str">
        <f aca="false">VLOOKUP(G1002,Sheet2!$A$1:$B$8,2,0)</f>
        <v>middle</v>
      </c>
      <c r="I1002" s="0" t="str">
        <f aca="false">"{""classes"":["""&amp;H1002&amp;"""],""text"":"""&amp;A1002&amp;"""},"</f>
        <v>{"classes":["middle"],"text":"Math  This Major's Salary over time Harvard College has its pros and cons, but mostly the advantages outweight the lack of great social activities "},</v>
      </c>
    </row>
    <row r="1003" customFormat="false" ht="12.8" hidden="false" customHeight="false" outlineLevel="0" collapsed="false">
      <c r="A1003" s="0" t="s">
        <v>3171</v>
      </c>
      <c r="B1003" s="0" t="s">
        <v>3057</v>
      </c>
      <c r="C1003" s="0" t="s">
        <v>3172</v>
      </c>
      <c r="D1003" s="0" t="n">
        <v>3</v>
      </c>
      <c r="E1003" s="0" t="str">
        <f aca="false">IFERROR(IFERROR(REPLACE(C1003,SEARCH($E$1,C1003,1),LEN($E$1),""),REPLACE(C1003,SEARCH($F$1,C1003,1),LEN($F$1),"")),C1003)</f>
        <v>www.studentsreview.com/viewprofile.php3?k=1125679294&amp;u=580</v>
      </c>
      <c r="F1003" s="0" t="str">
        <f aca="false">REPLACE(E1003,SEARCH("/",E1003,1),LEN(E1003),"")</f>
        <v>www.studentsreview.com</v>
      </c>
      <c r="G1003" s="0" t="n">
        <f aca="false">IF(F1003="www.studentcrowd.com",D1003*2/10,IF(F1003="www.studentsreview.com",D1003*2.5/10,"ERROR"))</f>
        <v>0.75</v>
      </c>
      <c r="H1003" s="0" t="str">
        <f aca="false">VLOOKUP(G1003,Sheet2!$A$1:$B$8,2,0)</f>
        <v>good</v>
      </c>
      <c r="I1003" s="0" t="str">
        <f aca="false">"{""classes"":["""&amp;H1003&amp;"""],""text"":"""&amp;A1003&amp;"""},"</f>
        <v>{"classes":["good"],"text":"Other  This Major's Salary over time Overall, I'm incredibly happy with Harvard.  I think that there are currently a few problems with the academicsвЂ”which, of course, are being ironed outвЂ”but that these problems aren't as big as some people make them out to be.  If you're expecting the world's best, anything that's not absolutely perfect is going to be a bit of a disappointment, I guess.But the thing to remember is that it's not ALL about the classes.  It's also about the people.  The VAST majority of people here are nice, approachable, and brilliant.  Almost everyone you'll meet has a few things about about them that will make you go,  wow вЂ”or maybe one big thing that will make you go  WOW.   People here are more than just test scores and gradesвЂ”they have amazing interests, a passion to learn, create, and explore, and are generally friendly, social, and incredibly interesting to get to knowвЂ”not to mention surprisingly modest.I would highly recommend Harvard."},</v>
      </c>
    </row>
    <row r="1004" customFormat="false" ht="12.8" hidden="false" customHeight="false" outlineLevel="0" collapsed="false">
      <c r="A1004" s="0" t="s">
        <v>3173</v>
      </c>
      <c r="B1004" s="0" t="s">
        <v>3057</v>
      </c>
      <c r="C1004" s="0" t="s">
        <v>3174</v>
      </c>
      <c r="D1004" s="0" t="n">
        <v>3</v>
      </c>
      <c r="E1004" s="0" t="str">
        <f aca="false">IFERROR(IFERROR(REPLACE(C1004,SEARCH($E$1,C1004,1),LEN($E$1),""),REPLACE(C1004,SEARCH($F$1,C1004,1),LEN($F$1),"")),C1004)</f>
        <v>www.studentsreview.com/viewprofile.php3?k=1125281429&amp;u=580</v>
      </c>
      <c r="F1004" s="0" t="str">
        <f aca="false">REPLACE(E1004,SEARCH("/",E1004,1),LEN(E1004),"")</f>
        <v>www.studentsreview.com</v>
      </c>
      <c r="G1004" s="0" t="n">
        <f aca="false">IF(F1004="www.studentcrowd.com",D1004*2/10,IF(F1004="www.studentsreview.com",D1004*2.5/10,"ERROR"))</f>
        <v>0.75</v>
      </c>
      <c r="H1004" s="0" t="str">
        <f aca="false">VLOOKUP(G1004,Sheet2!$A$1:$B$8,2,0)</f>
        <v>good</v>
      </c>
      <c r="I1004" s="0" t="str">
        <f aca="false">"{""classes"":["""&amp;H1004&amp;"""],""text"":"""&amp;A1004&amp;"""},"</f>
        <v>{"classes":["good"],"text":"Political Science  This Major's Salary over time I have been at Harvard for 3 years and I am looking forward to another fantastic year before graduating. I love the campus, the students and the city it's in. I really expected to have to look after myself here and I was not wrong in that aspect. The college expects you to take the initiative and get things done. After all, it's our academic lives, not theirs. Those who are very active in talking to the faculty are usually able to tap a vast resevoir of knowledge and expertise. The students who sat on their hands and wondered why advisors weren't knocking on their doors to hold their hands and babysit them through 4 years are rightly going to be disappointed. As for the profs, they can be hard to get. But they generally are the best in their fields and they do care a lot of their work. Given that their primary goal is to further the boundaries of human knowledge, it is not unusual to find them lacking in their role as teachers. My advice is for you to engage them and make them take you as a part of that mission to expand knowledge. Generally, I have noticed that profs are very good with the students who challenge them and respect individuals who has opinions and viewpoints to share. The students who go into office hours to stare at the prof and say  give me knowledge  are bound to be disappointed. Are the students competitive? Very. But on the whole, they are very good about not bragging about their acheivements. This is going to be inevitable in a school that takes in the cream of the crop. Again, the ones who will benefit greatly from the experience are those who take this as an opportunity to learn from others while on campus. Are some students arrogent? Yes, certainly. Either as a result of their success or their wealth and social class, some students are almost unbearable. But the last time I checked, these kids are found on every campus! I avoided the ones that were impossible to deal with and spent time with myriad friends from many different walks of life. These are some of the best friends I have made in my life and it is a pleasure and an honour to have been amongst these distinguished minds and personalities. Harvard is not going to be a place for everyone. But if you are the type of person who gets stronger with every challenge thrown in your path, the Crimson will give you the best years of your life. "},</v>
      </c>
    </row>
    <row r="1005" customFormat="false" ht="12.8" hidden="false" customHeight="false" outlineLevel="0" collapsed="false">
      <c r="A1005" s="0" t="s">
        <v>3175</v>
      </c>
      <c r="B1005" s="0" t="s">
        <v>3057</v>
      </c>
      <c r="C1005" s="0" t="s">
        <v>3176</v>
      </c>
      <c r="D1005" s="0" t="n">
        <v>3</v>
      </c>
      <c r="E1005" s="0" t="str">
        <f aca="false">IFERROR(IFERROR(REPLACE(C1005,SEARCH($E$1,C1005,1),LEN($E$1),""),REPLACE(C1005,SEARCH($F$1,C1005,1),LEN($F$1),"")),C1005)</f>
        <v>www.studentsreview.com/viewprofile.php3?k=1125267138&amp;u=580</v>
      </c>
      <c r="F1005" s="0" t="str">
        <f aca="false">REPLACE(E1005,SEARCH("/",E1005,1),LEN(E1005),"")</f>
        <v>www.studentsreview.com</v>
      </c>
      <c r="G1005" s="0" t="n">
        <f aca="false">IF(F1005="www.studentcrowd.com",D1005*2/10,IF(F1005="www.studentsreview.com",D1005*2.5/10,"ERROR"))</f>
        <v>0.75</v>
      </c>
      <c r="H1005" s="0" t="str">
        <f aca="false">VLOOKUP(G1005,Sheet2!$A$1:$B$8,2,0)</f>
        <v>good</v>
      </c>
      <c r="I1005" s="0" t="str">
        <f aca="false">"{""classes"":["""&amp;H1005&amp;"""],""text"":"""&amp;A1005&amp;"""},"</f>
        <v>{"classes":["good"],"text":"Engineering Department  This Major's Salary over time I had a liberal arts education and never got any graduate degree.  I was lucky to have chosen the field of banking in 1983 and even luckier to have done well in it.   I took a deep cut to move from New York to California in this post 911 world and I am still paying 6 figure in taxes.   What I did for a living was not taught at any school in 1983 and the broad exposure and character / confidence building in my college years suit me very well in both my career and personal development since then.  Having graduated from a brand name school certainly helped to open some doors in the first few years."},</v>
      </c>
    </row>
    <row r="1006" customFormat="false" ht="12.8" hidden="false" customHeight="false" outlineLevel="0" collapsed="false">
      <c r="A1006" s="0" t="s">
        <v>3177</v>
      </c>
      <c r="B1006" s="0" t="s">
        <v>3057</v>
      </c>
      <c r="C1006" s="0" t="s">
        <v>3178</v>
      </c>
      <c r="D1006" s="0" t="n">
        <v>1</v>
      </c>
      <c r="E1006" s="0" t="str">
        <f aca="false">IFERROR(IFERROR(REPLACE(C1006,SEARCH($E$1,C1006,1),LEN($E$1),""),REPLACE(C1006,SEARCH($F$1,C1006,1),LEN($F$1),"")),C1006)</f>
        <v>www.studentsreview.com/viewprofile.php3?k=1121710288&amp;u=580</v>
      </c>
      <c r="F1006" s="0" t="str">
        <f aca="false">REPLACE(E1006,SEARCH("/",E1006,1),LEN(E1006),"")</f>
        <v>www.studentsreview.com</v>
      </c>
      <c r="G1006" s="0" t="n">
        <f aca="false">IF(F1006="www.studentcrowd.com",D1006*2/10,IF(F1006="www.studentsreview.com",D1006*2.5/10,"ERROR"))</f>
        <v>0.25</v>
      </c>
      <c r="H1006" s="0" t="str">
        <f aca="false">VLOOKUP(G1006,Sheet2!$A$1:$B$8,2,0)</f>
        <v>bad_plus</v>
      </c>
      <c r="I1006" s="0" t="str">
        <f aca="false">"{""classes"":["""&amp;H1006&amp;"""],""text"":"""&amp;A1006&amp;"""},"</f>
        <v>{"classes":["bad_plus"],"text":"Unknown  This Major's Salary over time My friend is taking a class called  Dinosaurs  next semester.  Case-in-point: My school has turned into a great big joke!  It's fun and cool and everything, but the only thing I'm really getting out of it is the diploma.  Boston is the best city in the world, but Harvard is the worst school in the city, and that includes the elementary schools SOME OF THE WORST IN THE NATION . "},</v>
      </c>
    </row>
    <row r="1007" customFormat="false" ht="12.8" hidden="false" customHeight="false" outlineLevel="0" collapsed="false">
      <c r="A1007" s="0" t="s">
        <v>3181</v>
      </c>
      <c r="B1007" s="0" t="s">
        <v>3057</v>
      </c>
      <c r="C1007" s="0" t="s">
        <v>3182</v>
      </c>
      <c r="D1007" s="0" t="n">
        <v>3</v>
      </c>
      <c r="E1007" s="0" t="str">
        <f aca="false">IFERROR(IFERROR(REPLACE(C1007,SEARCH($E$1,C1007,1),LEN($E$1),""),REPLACE(C1007,SEARCH($F$1,C1007,1),LEN($F$1),"")),C1007)</f>
        <v>www.studentsreview.com/viewprofile.php3?k=1115164389&amp;u=580</v>
      </c>
      <c r="F1007" s="0" t="str">
        <f aca="false">REPLACE(E1007,SEARCH("/",E1007,1),LEN(E1007),"")</f>
        <v>www.studentsreview.com</v>
      </c>
      <c r="G1007" s="0" t="n">
        <f aca="false">IF(F1007="www.studentcrowd.com",D1007*2/10,IF(F1007="www.studentsreview.com",D1007*2.5/10,"ERROR"))</f>
        <v>0.75</v>
      </c>
      <c r="H1007" s="0" t="str">
        <f aca="false">VLOOKUP(G1007,Sheet2!$A$1:$B$8,2,0)</f>
        <v>good</v>
      </c>
      <c r="I1007" s="0" t="str">
        <f aca="false">"{""classes"":["""&amp;H1007&amp;"""],""text"":"""&amp;A1007&amp;"""},"</f>
        <v>{"classes":["good"],"text":"Biology  This Major's Salary over time AMAZING SCHOOL, with a Harvard degree, anything is yours.  People say that name does not matterвЂ¦ let me know after your first interview with a Harvard Degree."},</v>
      </c>
    </row>
    <row r="1008" customFormat="false" ht="12.8" hidden="false" customHeight="false" outlineLevel="0" collapsed="false">
      <c r="A1008" s="0" t="s">
        <v>3183</v>
      </c>
      <c r="B1008" s="0" t="s">
        <v>3057</v>
      </c>
      <c r="C1008" s="0" t="s">
        <v>3184</v>
      </c>
      <c r="D1008" s="0" t="n">
        <v>3</v>
      </c>
      <c r="E1008" s="0" t="str">
        <f aca="false">IFERROR(IFERROR(REPLACE(C1008,SEARCH($E$1,C1008,1),LEN($E$1),""),REPLACE(C1008,SEARCH($F$1,C1008,1),LEN($F$1),"")),C1008)</f>
        <v>www.studentsreview.com/viewprofile.php3?k=1114990292&amp;u=580</v>
      </c>
      <c r="F1008" s="0" t="str">
        <f aca="false">REPLACE(E1008,SEARCH("/",E1008,1),LEN(E1008),"")</f>
        <v>www.studentsreview.com</v>
      </c>
      <c r="G1008" s="0" t="n">
        <f aca="false">IF(F1008="www.studentcrowd.com",D1008*2/10,IF(F1008="www.studentsreview.com",D1008*2.5/10,"ERROR"))</f>
        <v>0.75</v>
      </c>
      <c r="H1008" s="0" t="str">
        <f aca="false">VLOOKUP(G1008,Sheet2!$A$1:$B$8,2,0)</f>
        <v>good</v>
      </c>
      <c r="I1008" s="0" t="str">
        <f aca="false">"{""classes"":["""&amp;H1008&amp;"""],""text"":"""&amp;A1008&amp;"""},"</f>
        <v>{"classes":["good"],"text":"Economics  This Major's Salary over time One word: reputation. It opens doors. The rest is up to the individual, but there are few universities/colleges that can open as many doors as Harvard."},</v>
      </c>
    </row>
    <row r="1009" customFormat="false" ht="12.8" hidden="false" customHeight="false" outlineLevel="0" collapsed="false">
      <c r="A1009" s="0" t="s">
        <v>3185</v>
      </c>
      <c r="B1009" s="0" t="s">
        <v>3057</v>
      </c>
      <c r="C1009" s="0" t="s">
        <v>3186</v>
      </c>
      <c r="D1009" s="0" t="n">
        <v>2</v>
      </c>
      <c r="E1009" s="0" t="str">
        <f aca="false">IFERROR(IFERROR(REPLACE(C1009,SEARCH($E$1,C1009,1),LEN($E$1),""),REPLACE(C1009,SEARCH($F$1,C1009,1),LEN($F$1),"")),C1009)</f>
        <v>www.studentsreview.com/viewprofile.php3?k=1111515854&amp;u=580</v>
      </c>
      <c r="F1009" s="0" t="str">
        <f aca="false">REPLACE(E1009,SEARCH("/",E1009,1),LEN(E1009),"")</f>
        <v>www.studentsreview.com</v>
      </c>
      <c r="G1009" s="0" t="n">
        <f aca="false">IF(F1009="www.studentcrowd.com",D1009*2/10,IF(F1009="www.studentsreview.com",D1009*2.5/10,"ERROR"))</f>
        <v>0.5</v>
      </c>
      <c r="H1009" s="0" t="str">
        <f aca="false">VLOOKUP(G1009,Sheet2!$A$1:$B$8,2,0)</f>
        <v>middle</v>
      </c>
      <c r="I1009" s="0" t="str">
        <f aca="false">"{""classes"":["""&amp;H1009&amp;"""],""text"":"""&amp;A1009&amp;"""},"</f>
        <v>{"classes":["middle"],"text":"Chemistry  This Major's Salary over time Harvard is a place for a particular sort of student.  You really need to be motivated, no one is going to help you if you don't seek out help, and professors will surely devote about 0% of their time to you.  In fact, my contact with professors had to be the most disappointing aspect of my experience, as I rarely had any and when I tried, I found the professors, especially in the sciences very unapproachable and not very helpful.  The student body is wonderful though and diverse, works very hard, too hard in fact.  The social life was really poor and I found many weekends without any sort of social outlet.  Extracurriculars were awesome, got involved heavily with PBHA and did volunteer work at shelters- getting involved really helped me to ground myself in the real world instead of the ivory tower of harvard.I think if I hadn't been seduced by the name, and if I had researched other schools, I would have ended up somewhere else, and I think many harvard kids would have too.   "},</v>
      </c>
    </row>
    <row r="1010" customFormat="false" ht="12.8" hidden="false" customHeight="false" outlineLevel="0" collapsed="false">
      <c r="A1010" s="0" t="s">
        <v>3187</v>
      </c>
      <c r="B1010" s="0" t="s">
        <v>3057</v>
      </c>
      <c r="C1010" s="0" t="s">
        <v>3188</v>
      </c>
      <c r="D1010" s="0" t="n">
        <v>3</v>
      </c>
      <c r="E1010" s="0" t="str">
        <f aca="false">IFERROR(IFERROR(REPLACE(C1010,SEARCH($E$1,C1010,1),LEN($E$1),""),REPLACE(C1010,SEARCH($F$1,C1010,1),LEN($F$1),"")),C1010)</f>
        <v>www.studentsreview.com/viewprofile.php3?k=1111385245&amp;u=580</v>
      </c>
      <c r="F1010" s="0" t="str">
        <f aca="false">REPLACE(E1010,SEARCH("/",E1010,1),LEN(E1010),"")</f>
        <v>www.studentsreview.com</v>
      </c>
      <c r="G1010" s="0" t="n">
        <f aca="false">IF(F1010="www.studentcrowd.com",D1010*2/10,IF(F1010="www.studentsreview.com",D1010*2.5/10,"ERROR"))</f>
        <v>0.75</v>
      </c>
      <c r="H1010" s="0" t="str">
        <f aca="false">VLOOKUP(G1010,Sheet2!$A$1:$B$8,2,0)</f>
        <v>good</v>
      </c>
      <c r="I1010" s="0" t="str">
        <f aca="false">"{""classes"":["""&amp;H1010&amp;"""],""text"":"""&amp;A1010&amp;"""},"</f>
        <v>{"classes":["good"],"text":"Economics  This Major's Salary over time I really love it at here.  If you had asked me senior year of high school, I would never have said Harvard.  After I visited, and met the kids for real, I came to my own conclusion.  Don't listen to anybody on this site.  You have to go and see it for yourself.  You'll know instantly if you won't like it here, or at any other school.  Similarly, you will know if you belong here.  "},</v>
      </c>
    </row>
    <row r="1011" customFormat="false" ht="12.8" hidden="false" customHeight="false" outlineLevel="0" collapsed="false">
      <c r="A1011" s="0" t="s">
        <v>3189</v>
      </c>
      <c r="B1011" s="0" t="s">
        <v>3057</v>
      </c>
      <c r="C1011" s="0" t="s">
        <v>3190</v>
      </c>
      <c r="D1011" s="0" t="n">
        <v>1</v>
      </c>
      <c r="E1011" s="0" t="str">
        <f aca="false">IFERROR(IFERROR(REPLACE(C1011,SEARCH($E$1,C1011,1),LEN($E$1),""),REPLACE(C1011,SEARCH($F$1,C1011,1),LEN($F$1),"")),C1011)</f>
        <v>www.studentsreview.com/viewprofile.php3?k=1111160203&amp;u=580</v>
      </c>
      <c r="F1011" s="0" t="str">
        <f aca="false">REPLACE(E1011,SEARCH("/",E1011,1),LEN(E1011),"")</f>
        <v>www.studentsreview.com</v>
      </c>
      <c r="G1011" s="0" t="n">
        <f aca="false">IF(F1011="www.studentcrowd.com",D1011*2/10,IF(F1011="www.studentsreview.com",D1011*2.5/10,"ERROR"))</f>
        <v>0.25</v>
      </c>
      <c r="H1011" s="0" t="str">
        <f aca="false">VLOOKUP(G1011,Sheet2!$A$1:$B$8,2,0)</f>
        <v>bad_plus</v>
      </c>
      <c r="I1011" s="0" t="str">
        <f aca="false">"{""classes"":["""&amp;H1011&amp;"""],""text"":"""&amp;A1011&amp;"""},"</f>
        <v>{"classes":["bad_plus"],"text":"Unknown  This Major's Salary over time I looked at the other negative reviews and don't think they are , as one reviewer concluded, sabotage from people who didn't go to harvard. I went there and didn't like it, and I had much the same reaction these other reviews had. the people there were really cagey and nasty; and maybe this was culture shock, as I am from the midwest, but whatever, it just makes for a bad social life. who would really want to be friends with some of these arrogant people? Also, none of the classes was really good. I majored in government, and everything was huge lectures, with no facutly contact, and not very interesting or conducive to learning. my advisor  not a professor, but a grad student  did not know who I was, since she was at a different house and advised a lot of other people. It was all just so horrible, and I'm glad to be gone from there."},</v>
      </c>
    </row>
    <row r="1012" customFormat="false" ht="12.8" hidden="false" customHeight="false" outlineLevel="0" collapsed="false">
      <c r="A1012" s="0" t="s">
        <v>3191</v>
      </c>
      <c r="B1012" s="0" t="s">
        <v>3057</v>
      </c>
      <c r="C1012" s="0" t="s">
        <v>3192</v>
      </c>
      <c r="D1012" s="0" t="n">
        <v>3</v>
      </c>
      <c r="E1012" s="0" t="str">
        <f aca="false">IFERROR(IFERROR(REPLACE(C1012,SEARCH($E$1,C1012,1),LEN($E$1),""),REPLACE(C1012,SEARCH($F$1,C1012,1),LEN($F$1),"")),C1012)</f>
        <v>www.studentsreview.com/viewprofile.php3?k=1110610867&amp;u=580</v>
      </c>
      <c r="F1012" s="0" t="str">
        <f aca="false">REPLACE(E1012,SEARCH("/",E1012,1),LEN(E1012),"")</f>
        <v>www.studentsreview.com</v>
      </c>
      <c r="G1012" s="0" t="n">
        <f aca="false">IF(F1012="www.studentcrowd.com",D1012*2/10,IF(F1012="www.studentsreview.com",D1012*2.5/10,"ERROR"))</f>
        <v>0.75</v>
      </c>
      <c r="H1012" s="0" t="str">
        <f aca="false">VLOOKUP(G1012,Sheet2!$A$1:$B$8,2,0)</f>
        <v>good</v>
      </c>
      <c r="I1012" s="0" t="str">
        <f aca="false">"{""classes"":["""&amp;H1012&amp;"""],""text"":"""&amp;A1012&amp;"""},"</f>
        <v>{"classes":["good"],"text":"English  This Major's Salary over time The quality of y=our life, as well your college experience depends on the choices you make.  Freshmen year, I was able to take a  freshman seminar  with a leading scholar in the field and 20 other students; my sophomore year, I was able to take another seminar with a professor who was a superb teacherвЂ”with our meeting for 2 hours a week with only 4 other people in the seminar and a source book the size of a phonebook, it was a tremendous learning opportunity.  In recent months, there has been talk of grade inflation at Harvard.  I'll just relate my experience.  I graduated from a large public high school  700+ people in my senior class alone , had one of the highest GPAs in the school and was given English Department's one award given to a graduating senior; I stuck out.  I went to my first writing class at Harvard and got a B  not too unusual; another friend who ended up being a Rhodes Scholar later, admitted getting a C in his first Harvard paper  and worked really hard to bring that up to an A by the end of the semester.  I also was very average when compared to the rest of the student body, which was actually quite a relief to meвЂ”EVERYONE there works hard  those who want a decent GPA &amp; job afterwards , so I was merely one of the crowd, something that actually was refreshing to me.  The caliber of the community there sinks in more after you graduate; unless you get hired by Microsoft or another top company, you realize pretty quickly what an incredible opportunity you had to be among so many bright people.  Like any place with over 10,000 people, you get your share of jerks, but I also met some of the most amazing people, not just in terms of talent &amp; brain power, but in terms of character, generosity, and caring heart/vision for others.  This may be my getting nostalgic after a few years, but I'd choose to go there again."},</v>
      </c>
    </row>
    <row r="1013" customFormat="false" ht="12.8" hidden="false" customHeight="false" outlineLevel="0" collapsed="false">
      <c r="A1013" s="0" t="s">
        <v>3193</v>
      </c>
      <c r="B1013" s="0" t="s">
        <v>3057</v>
      </c>
      <c r="C1013" s="0" t="s">
        <v>3194</v>
      </c>
      <c r="D1013" s="0" t="n">
        <v>3</v>
      </c>
      <c r="E1013" s="0" t="str">
        <f aca="false">IFERROR(IFERROR(REPLACE(C1013,SEARCH($E$1,C1013,1),LEN($E$1),""),REPLACE(C1013,SEARCH($F$1,C1013,1),LEN($F$1),"")),C1013)</f>
        <v>www.studentsreview.com/viewprofile.php3?k=1110326749&amp;u=580</v>
      </c>
      <c r="F1013" s="0" t="str">
        <f aca="false">REPLACE(E1013,SEARCH("/",E1013,1),LEN(E1013),"")</f>
        <v>www.studentsreview.com</v>
      </c>
      <c r="G1013" s="0" t="n">
        <f aca="false">IF(F1013="www.studentcrowd.com",D1013*2/10,IF(F1013="www.studentsreview.com",D1013*2.5/10,"ERROR"))</f>
        <v>0.75</v>
      </c>
      <c r="H1013" s="0" t="str">
        <f aca="false">VLOOKUP(G1013,Sheet2!$A$1:$B$8,2,0)</f>
        <v>good</v>
      </c>
      <c r="I1013" s="0" t="str">
        <f aca="false">"{""classes"":["""&amp;H1013&amp;"""],""text"":"""&amp;A1013&amp;"""},"</f>
        <v>{"classes":["good"],"text":"Biology  This Major's Salary over time Harvard is a school with a plethora of resources, bright students, and an accomplished faculty. Professors are generally approachable, though you have to take the initiative to meet them. In fact, many faculty members complain that students do not attend office hours. I've certainly had my share of large lecture classes, but there are quite literally hundreds of small seminar classes, and I've generally enjoyed those that I have taken. If you're interested in medicine, there are so many opportunities, either at Harvard Medical School or the Harvard-affiliated hospitals. Grading is generally uniform in science exams in which there are definite right/wrong answers. Also, just because it's Harvard does not mean that you can't do extremely well here, either in terms of grades or extracurriculars. While it may be true that the competition for certain extracurricular spots can be intense-i.e. if you want to be President of the Crimson- there are so many opportunities for leadership if you simply look hard enough, especially through community service. Also be wary of some of the reviews on this site-many people not associated with the university like to vent their negative opinions about it."},</v>
      </c>
    </row>
    <row r="1014" customFormat="false" ht="12.8" hidden="false" customHeight="false" outlineLevel="0" collapsed="false">
      <c r="A1014" s="0" t="s">
        <v>3195</v>
      </c>
      <c r="B1014" s="0" t="s">
        <v>3057</v>
      </c>
      <c r="C1014" s="0" t="s">
        <v>3196</v>
      </c>
      <c r="D1014" s="0" t="n">
        <v>3</v>
      </c>
      <c r="E1014" s="0" t="str">
        <f aca="false">IFERROR(IFERROR(REPLACE(C1014,SEARCH($E$1,C1014,1),LEN($E$1),""),REPLACE(C1014,SEARCH($F$1,C1014,1),LEN($F$1),"")),C1014)</f>
        <v>www.studentsreview.com/viewprofile.php3?k=1108612646&amp;u=580</v>
      </c>
      <c r="F1014" s="0" t="str">
        <f aca="false">REPLACE(E1014,SEARCH("/",E1014,1),LEN(E1014),"")</f>
        <v>www.studentsreview.com</v>
      </c>
      <c r="G1014" s="0" t="n">
        <f aca="false">IF(F1014="www.studentcrowd.com",D1014*2/10,IF(F1014="www.studentsreview.com",D1014*2.5/10,"ERROR"))</f>
        <v>0.75</v>
      </c>
      <c r="H1014" s="0" t="str">
        <f aca="false">VLOOKUP(G1014,Sheet2!$A$1:$B$8,2,0)</f>
        <v>good</v>
      </c>
      <c r="I1014" s="0" t="str">
        <f aca="false">"{""classes"":["""&amp;H1014&amp;"""],""text"":"""&amp;A1014&amp;"""},"</f>
        <v>{"classes":["good"],"text":"History/Histories  art history/etc.   This Major's Salary over time I was reading these boards on Harvard and was AMAZED to see how negative the people who have posted about the school have been.  Harvard has been by far the most wonderful experience in my life.  There are, without a doubt, issues that the school needs to work on.  It is a fairly big school, which means that not everyone is going to know you personally.  It is a school with a very distinguished set of professors, which means that often students are embarrassed/to shy to take advantage of them.  But beyond that the school is fantastic.  If you make an effort to speak with professors I have found that they are almost universally interested in your thoughts and more than happy to spend time talking with you.  The education which you are given is second to none.  The world of ideas to which you are exposed is mind blowing.  The students are unbelievably accomplished and a lot of fun to hang out with.  The resources at your disposal are immense.  Not everyone can love a given environment, but if you are a self starter and truly interested in learning at the highest level Harvard is absolutely fabulous.  If you are really bright, but want some hand holdingвЂ¦best not to come."},</v>
      </c>
    </row>
    <row r="1015" customFormat="false" ht="12.8" hidden="false" customHeight="false" outlineLevel="0" collapsed="false">
      <c r="A1015" s="0" t="s">
        <v>3197</v>
      </c>
      <c r="B1015" s="0" t="s">
        <v>3057</v>
      </c>
      <c r="C1015" s="0" t="s">
        <v>3198</v>
      </c>
      <c r="D1015" s="0" t="n">
        <v>1</v>
      </c>
      <c r="E1015" s="0" t="str">
        <f aca="false">IFERROR(IFERROR(REPLACE(C1015,SEARCH($E$1,C1015,1),LEN($E$1),""),REPLACE(C1015,SEARCH($F$1,C1015,1),LEN($F$1),"")),C1015)</f>
        <v>www.studentsreview.com/viewprofile.php3?k=1106722873&amp;u=580</v>
      </c>
      <c r="F1015" s="0" t="str">
        <f aca="false">REPLACE(E1015,SEARCH("/",E1015,1),LEN(E1015),"")</f>
        <v>www.studentsreview.com</v>
      </c>
      <c r="G1015" s="0" t="n">
        <f aca="false">IF(F1015="www.studentcrowd.com",D1015*2/10,IF(F1015="www.studentsreview.com",D1015*2.5/10,"ERROR"))</f>
        <v>0.25</v>
      </c>
      <c r="H1015" s="0" t="str">
        <f aca="false">VLOOKUP(G1015,Sheet2!$A$1:$B$8,2,0)</f>
        <v>bad_plus</v>
      </c>
      <c r="I1015" s="0" t="str">
        <f aca="false">"{""classes"":["""&amp;H1015&amp;"""],""text"":"""&amp;A1015&amp;"""},"</f>
        <v>{"classes":["bad_plus"],"text":"History/Histories  art history/etc.   This Major's Salary over time I had so many dreams about what I was going to do with my life. Harvard destroyed them. I was a fairly pro-active person, in lots of clubs and stuff, and seeing professors at office hours. But professors just aren't interested in helping students with anything, I can't get any really good recommendations now that I'm gone, and I can't get into a good graduate school. Harvard wasn't a happy place to go to school, but its even worse after you've graduated and completely disabled from going on to the next step"},</v>
      </c>
    </row>
    <row r="1016" customFormat="false" ht="12.8" hidden="false" customHeight="false" outlineLevel="0" collapsed="false">
      <c r="A1016" s="0" t="s">
        <v>3199</v>
      </c>
      <c r="B1016" s="0" t="s">
        <v>3057</v>
      </c>
      <c r="C1016" s="0" t="s">
        <v>3200</v>
      </c>
      <c r="D1016" s="0" t="n">
        <v>1</v>
      </c>
      <c r="E1016" s="0" t="str">
        <f aca="false">IFERROR(IFERROR(REPLACE(C1016,SEARCH($E$1,C1016,1),LEN($E$1),""),REPLACE(C1016,SEARCH($F$1,C1016,1),LEN($F$1),"")),C1016)</f>
        <v>www.studentsreview.com/viewprofile.php3?k=1105117914&amp;u=580</v>
      </c>
      <c r="F1016" s="0" t="str">
        <f aca="false">REPLACE(E1016,SEARCH("/",E1016,1),LEN(E1016),"")</f>
        <v>www.studentsreview.com</v>
      </c>
      <c r="G1016" s="0" t="n">
        <f aca="false">IF(F1016="www.studentcrowd.com",D1016*2/10,IF(F1016="www.studentsreview.com",D1016*2.5/10,"ERROR"))</f>
        <v>0.25</v>
      </c>
      <c r="H1016" s="0" t="str">
        <f aca="false">VLOOKUP(G1016,Sheet2!$A$1:$B$8,2,0)</f>
        <v>bad_plus</v>
      </c>
      <c r="I1016" s="0" t="str">
        <f aca="false">"{""classes"":["""&amp;H1016&amp;"""],""text"":"""&amp;A1016&amp;"""},"</f>
        <v>{"classes":["bad_plus"],"text":"Communications  This Major's Salary over time This school is filled with rich kids blowing their parents money and care more about money, possesions, and fabricated qualities than character. Comminucations is a joke, go to Syracuse instead."},</v>
      </c>
    </row>
    <row r="1017" customFormat="false" ht="12.8" hidden="false" customHeight="false" outlineLevel="0" collapsed="false">
      <c r="A1017" s="0" t="s">
        <v>3201</v>
      </c>
      <c r="B1017" s="0" t="s">
        <v>3057</v>
      </c>
      <c r="C1017" s="0" t="s">
        <v>3202</v>
      </c>
      <c r="D1017" s="0" t="n">
        <v>1</v>
      </c>
      <c r="E1017" s="0" t="str">
        <f aca="false">IFERROR(IFERROR(REPLACE(C1017,SEARCH($E$1,C1017,1),LEN($E$1),""),REPLACE(C1017,SEARCH($F$1,C1017,1),LEN($F$1),"")),C1017)</f>
        <v>www.studentsreview.com/viewprofile.php3?k=1103049234&amp;u=580</v>
      </c>
      <c r="F1017" s="0" t="str">
        <f aca="false">REPLACE(E1017,SEARCH("/",E1017,1),LEN(E1017),"")</f>
        <v>www.studentsreview.com</v>
      </c>
      <c r="G1017" s="0" t="n">
        <f aca="false">IF(F1017="www.studentcrowd.com",D1017*2/10,IF(F1017="www.studentsreview.com",D1017*2.5/10,"ERROR"))</f>
        <v>0.25</v>
      </c>
      <c r="H1017" s="0" t="str">
        <f aca="false">VLOOKUP(G1017,Sheet2!$A$1:$B$8,2,0)</f>
        <v>bad_plus</v>
      </c>
      <c r="I1017" s="0" t="str">
        <f aca="false">"{""classes"":["""&amp;H1017&amp;"""],""text"":"""&amp;A1017&amp;"""},"</f>
        <v>{"classes":["bad_plus"],"text":"Economics  This Major's Salary over time Best thing about Harvard is the city. If I wanted to be taught by a bunch of TAs, I could have gone to the state university. Faculty are mostly unapproachable, and if you manage to get close to one, he  it's almost always  he   is likely to be more interested in hearing himself talk than listening to you. It's a pretty sick place."},</v>
      </c>
    </row>
    <row r="1018" customFormat="false" ht="12.8" hidden="false" customHeight="false" outlineLevel="0" collapsed="false">
      <c r="A1018" s="0" t="s">
        <v>3203</v>
      </c>
      <c r="B1018" s="0" t="s">
        <v>3057</v>
      </c>
      <c r="C1018" s="0" t="s">
        <v>3204</v>
      </c>
      <c r="D1018" s="0" t="n">
        <v>1</v>
      </c>
      <c r="E1018" s="0" t="str">
        <f aca="false">IFERROR(IFERROR(REPLACE(C1018,SEARCH($E$1,C1018,1),LEN($E$1),""),REPLACE(C1018,SEARCH($F$1,C1018,1),LEN($F$1),"")),C1018)</f>
        <v>www.studentsreview.com/viewprofile.php3?k=1102590478&amp;u=580</v>
      </c>
      <c r="F1018" s="0" t="str">
        <f aca="false">REPLACE(E1018,SEARCH("/",E1018,1),LEN(E1018),"")</f>
        <v>www.studentsreview.com</v>
      </c>
      <c r="G1018" s="0" t="n">
        <f aca="false">IF(F1018="www.studentcrowd.com",D1018*2/10,IF(F1018="www.studentsreview.com",D1018*2.5/10,"ERROR"))</f>
        <v>0.25</v>
      </c>
      <c r="H1018" s="0" t="str">
        <f aca="false">VLOOKUP(G1018,Sheet2!$A$1:$B$8,2,0)</f>
        <v>bad_plus</v>
      </c>
      <c r="I1018" s="0" t="str">
        <f aca="false">"{""classes"":["""&amp;H1018&amp;"""],""text"":"""&amp;A1018&amp;"""},"</f>
        <v>{"classes":["bad_plus"],"text":"Unknown  This Major's Salary over time It bugs me is when students say the people here make Harvard a great experience  and students say this a lot . The people are extremely snobby, self-important, and phony friendly. Not open or interesting to hang out with at all."},</v>
      </c>
    </row>
    <row r="1019" customFormat="false" ht="12.8" hidden="false" customHeight="false" outlineLevel="0" collapsed="false">
      <c r="A1019" s="0" t="s">
        <v>3207</v>
      </c>
      <c r="B1019" s="0" t="s">
        <v>3057</v>
      </c>
      <c r="C1019" s="0" t="s">
        <v>3208</v>
      </c>
      <c r="D1019" s="0" t="n">
        <v>3</v>
      </c>
      <c r="E1019" s="0" t="str">
        <f aca="false">IFERROR(IFERROR(REPLACE(C1019,SEARCH($E$1,C1019,1),LEN($E$1),""),REPLACE(C1019,SEARCH($F$1,C1019,1),LEN($F$1),"")),C1019)</f>
        <v>www.studentsreview.com/viewprofile.php3?k=1101047351&amp;u=580</v>
      </c>
      <c r="F1019" s="0" t="str">
        <f aca="false">REPLACE(E1019,SEARCH("/",E1019,1),LEN(E1019),"")</f>
        <v>www.studentsreview.com</v>
      </c>
      <c r="G1019" s="0" t="n">
        <f aca="false">IF(F1019="www.studentcrowd.com",D1019*2/10,IF(F1019="www.studentsreview.com",D1019*2.5/10,"ERROR"))</f>
        <v>0.75</v>
      </c>
      <c r="H1019" s="0" t="str">
        <f aca="false">VLOOKUP(G1019,Sheet2!$A$1:$B$8,2,0)</f>
        <v>good</v>
      </c>
      <c r="I1019" s="0" t="str">
        <f aca="false">"{""classes"":["""&amp;H1019&amp;"""],""text"":"""&amp;A1019&amp;"""},"</f>
        <v>{"classes":["good"],"text":"Economics  This Major's Salary over time I don't know if the others on this site are just having bad experiences of what.  Harvard is NOT too expensive if you are compare it to other colleges.  Connecticut College, a small liberal arts school, is more expensive than Harvard.  It is true, no college should be charging these prices, but they are!  So Harvard is no worse than the others.As far as the education, you can NOT get a better one.  The professors are usually the authors of your textbookвЂ¦ they are the ones that professors from other colleges quote.   Trust me, I transfered in . As far as the campus and Cambridge.  I don't know what these kids are comparing the city to, but honestly there is so much to do its mind-boggling.  Its Boston for goodness sakes.  Its the largest city in New England.  Trust me, there is a lot to do.  More than the average campus, and it is about 100 times nicer than New Haven  trust me, I'm from CT .  The only negative thing about Harvard is that it is SOOOOO competitive.  I think these kids were absent the days we learned about group learning and group projects in middle school.  They just don't want to have it.  It is often said that professors cannot assign group problem sets because they students will complain so much that they never have time to meet.  This probably is the case, but our workload is insane.  But seriously, working together is a good thing sometimes.  "},</v>
      </c>
    </row>
    <row r="1020" customFormat="false" ht="12.8" hidden="false" customHeight="false" outlineLevel="0" collapsed="false">
      <c r="A1020" s="0" t="s">
        <v>3209</v>
      </c>
      <c r="B1020" s="0" t="s">
        <v>3057</v>
      </c>
      <c r="C1020" s="0" t="s">
        <v>3210</v>
      </c>
      <c r="D1020" s="0" t="n">
        <v>3</v>
      </c>
      <c r="E1020" s="0" t="str">
        <f aca="false">IFERROR(IFERROR(REPLACE(C1020,SEARCH($E$1,C1020,1),LEN($E$1),""),REPLACE(C1020,SEARCH($F$1,C1020,1),LEN($F$1),"")),C1020)</f>
        <v>www.studentsreview.com/viewprofile.php3?k=1100765773&amp;u=580</v>
      </c>
      <c r="F1020" s="0" t="str">
        <f aca="false">REPLACE(E1020,SEARCH("/",E1020,1),LEN(E1020),"")</f>
        <v>www.studentsreview.com</v>
      </c>
      <c r="G1020" s="0" t="n">
        <f aca="false">IF(F1020="www.studentcrowd.com",D1020*2/10,IF(F1020="www.studentsreview.com",D1020*2.5/10,"ERROR"))</f>
        <v>0.75</v>
      </c>
      <c r="H1020" s="0" t="str">
        <f aca="false">VLOOKUP(G1020,Sheet2!$A$1:$B$8,2,0)</f>
        <v>good</v>
      </c>
      <c r="I1020" s="0" t="str">
        <f aca="false">"{""classes"":["""&amp;H1020&amp;"""],""text"":"""&amp;A1020&amp;"""},"</f>
        <v>{"classes":["good"],"text":"Economics  This Major's Salary over time The school is great, there are some little kinks to be figured out.  But overall its the best total education i could have imagined."},</v>
      </c>
    </row>
    <row r="1021" customFormat="false" ht="12.8" hidden="false" customHeight="false" outlineLevel="0" collapsed="false">
      <c r="A1021" s="0" t="s">
        <v>3211</v>
      </c>
      <c r="B1021" s="0" t="s">
        <v>3057</v>
      </c>
      <c r="C1021" s="0" t="s">
        <v>3212</v>
      </c>
      <c r="D1021" s="0" t="n">
        <v>2</v>
      </c>
      <c r="E1021" s="0" t="str">
        <f aca="false">IFERROR(IFERROR(REPLACE(C1021,SEARCH($E$1,C1021,1),LEN($E$1),""),REPLACE(C1021,SEARCH($F$1,C1021,1),LEN($F$1),"")),C1021)</f>
        <v>www.studentsreview.com/viewprofile.php3?k=1098333056&amp;u=580</v>
      </c>
      <c r="F1021" s="0" t="str">
        <f aca="false">REPLACE(E1021,SEARCH("/",E1021,1),LEN(E1021),"")</f>
        <v>www.studentsreview.com</v>
      </c>
      <c r="G1021" s="0" t="n">
        <f aca="false">IF(F1021="www.studentcrowd.com",D1021*2/10,IF(F1021="www.studentsreview.com",D1021*2.5/10,"ERROR"))</f>
        <v>0.5</v>
      </c>
      <c r="H1021" s="0" t="str">
        <f aca="false">VLOOKUP(G1021,Sheet2!$A$1:$B$8,2,0)</f>
        <v>middle</v>
      </c>
      <c r="I1021" s="0" t="str">
        <f aca="false">"{""classes"":["""&amp;H1021&amp;"""],""text"":"""&amp;A1021&amp;"""},"</f>
        <v>{"classes":["middle"],"text":"Political Science  This Major's Salary over time Harvard lives up to its namesake in social prestige. While it doesnвЂ™t deserve any extended deference beyond its intellectual peers, at the end of the day Harvard carries a lot more weight with your average individual than Cal Tech, MIT or The University of Chicago. Beyond that, it is no better than any other top 15 research university. It is very depressing how many people end up do something patently bland after graduation, either in terms of work or going to a markedly inferior graduate school. There are two primary problems, and they apply to almost all good schools as far as I can tell  having transferred from another academic superstar . First, Harvard has not recognized the reality that their students need a lot of career sheparding  book smarts do not translate into street smarts , and if it doesnвЂ™t come early, students can really pay  i.e. taking exactly the right courses for graduate school admissions, being very GPA conscious if you want to go to law or medical school or work at a big name business, e.g. Goldman Sachs or Microsoft . Secondly, up against a 3.8-4.0 GPA graduate of given State University, they donвЂ™t stand a chance most of the time professionally or academically. Moreover, Harvard, along with all of the Ivies, is mired down in its own history. Most of its famous graduates came from before the great opening up of these schools to the common man or women, as opposed to their blue blooded forefathers. The truth of the matter is most of these schools power and influence over American life came from down and dirty nepotism and the good old boy clubs. The University would like to think it will be able to have its students ride on academic merits in the future, mainly as professors, but given the infusion of vastly more talented international students in nearly every field, it is very unlikely.    "},</v>
      </c>
    </row>
    <row r="1022" customFormat="false" ht="12.8" hidden="false" customHeight="false" outlineLevel="0" collapsed="false">
      <c r="A1022" s="0" t="s">
        <v>3215</v>
      </c>
      <c r="B1022" s="0" t="s">
        <v>3057</v>
      </c>
      <c r="C1022" s="0" t="s">
        <v>3216</v>
      </c>
      <c r="D1022" s="0" t="n">
        <v>1</v>
      </c>
      <c r="E1022" s="0" t="str">
        <f aca="false">IFERROR(IFERROR(REPLACE(C1022,SEARCH($E$1,C1022,1),LEN($E$1),""),REPLACE(C1022,SEARCH($F$1,C1022,1),LEN($F$1),"")),C1022)</f>
        <v>www.studentsreview.com/viewprofile.php3?k=1094192935&amp;u=580</v>
      </c>
      <c r="F1022" s="0" t="str">
        <f aca="false">REPLACE(E1022,SEARCH("/",E1022,1),LEN(E1022),"")</f>
        <v>www.studentsreview.com</v>
      </c>
      <c r="G1022" s="0" t="n">
        <f aca="false">IF(F1022="www.studentcrowd.com",D1022*2/10,IF(F1022="www.studentsreview.com",D1022*2.5/10,"ERROR"))</f>
        <v>0.25</v>
      </c>
      <c r="H1022" s="0" t="str">
        <f aca="false">VLOOKUP(G1022,Sheet2!$A$1:$B$8,2,0)</f>
        <v>bad_plus</v>
      </c>
      <c r="I1022" s="0" t="str">
        <f aca="false">"{""classes"":["""&amp;H1022&amp;"""],""text"":"""&amp;A1022&amp;"""},"</f>
        <v>{"classes":["bad_plus"],"text":"Economics  This Major's Salary over time I've applied for 50 to 55 jobs so far in the field I want to work, and I can't land a good job. Harvard's career services wasn't helpful when I was a student there, and now, even the Harvard name doesn't seem to do anything for me. In fact, being there might have put me at a disadvantage, as I was drowning in school work and personal misery all of the time and didn't even have a minute to think about a direction for my life or a job.Harvard was a waste of time and money. It hasn't helped me. I'm really disappointed with the direction I've taken my life, ever since I entered Harvard four years ago, and with the way things are going. I'm working really hard and keeping all options open, and I just can't understand what the big deal about Harvard is - if it's gotten me absolutely nothing. Choose a more fun and personally supportive school."},</v>
      </c>
    </row>
    <row r="1023" customFormat="false" ht="12.8" hidden="false" customHeight="false" outlineLevel="0" collapsed="false">
      <c r="A1023" s="0" t="s">
        <v>3217</v>
      </c>
      <c r="B1023" s="0" t="s">
        <v>3057</v>
      </c>
      <c r="C1023" s="0" t="s">
        <v>3218</v>
      </c>
      <c r="D1023" s="0" t="n">
        <v>1</v>
      </c>
      <c r="E1023" s="0" t="str">
        <f aca="false">IFERROR(IFERROR(REPLACE(C1023,SEARCH($E$1,C1023,1),LEN($E$1),""),REPLACE(C1023,SEARCH($F$1,C1023,1),LEN($F$1),"")),C1023)</f>
        <v>www.studentsreview.com/viewprofile.php3?k=1093331364&amp;u=580</v>
      </c>
      <c r="F1023" s="0" t="str">
        <f aca="false">REPLACE(E1023,SEARCH("/",E1023,1),LEN(E1023),"")</f>
        <v>www.studentsreview.com</v>
      </c>
      <c r="G1023" s="0" t="n">
        <f aca="false">IF(F1023="www.studentcrowd.com",D1023*2/10,IF(F1023="www.studentsreview.com",D1023*2.5/10,"ERROR"))</f>
        <v>0.25</v>
      </c>
      <c r="H1023" s="0" t="str">
        <f aca="false">VLOOKUP(G1023,Sheet2!$A$1:$B$8,2,0)</f>
        <v>bad_plus</v>
      </c>
      <c r="I1023" s="0" t="str">
        <f aca="false">"{""classes"":["""&amp;H1023&amp;"""],""text"":"""&amp;A1023&amp;"""},"</f>
        <v>{"classes":["bad_plus"],"text":"English  This Major's Salary over time I see a lot of comments here making excuses for Harvard, that every school has its bad points, that every situation is what you make of it, that the opportunities are here if only you spend all day and night chasing them down, blah blah blah blah.The bottom line is that a school costing this much and maintaining the image of itself that Harvard does should offer a high standard of education, faculty accessibility, resources, and support for its students.Harvard does none of this. It is failure in all four of these categories. Classes are large and impersonal, professors uninterested in teaching and undergraduates, and resources and support for undergrads virtually nonexistent.I spent my weekends at other schools, hanging out. I even went to classes at places like BU, Princeton, and UCLA. Harvard could seriously be one of the worst schools on the face of the earth. Those articles in The Crimson that the economics guy below me points out are representative. I read the mental health series when it came out, and it seemed a pretty good picture of Harvard as a generally pathological place. It amazes me that students will be so fake around prospective students and say how great Harvard is, but then five minutes later go back to their dorms and kvetch about every aspect of campus life.Go somewhere else. Anywhere else. And do not listen to The Crimson Key people."},</v>
      </c>
    </row>
    <row r="1024" customFormat="false" ht="12.8" hidden="false" customHeight="false" outlineLevel="0" collapsed="false">
      <c r="A1024" s="0" t="s">
        <v>3219</v>
      </c>
      <c r="B1024" s="0" t="s">
        <v>3057</v>
      </c>
      <c r="C1024" s="0" t="s">
        <v>3220</v>
      </c>
      <c r="D1024" s="0" t="n">
        <v>1</v>
      </c>
      <c r="E1024" s="0" t="str">
        <f aca="false">IFERROR(IFERROR(REPLACE(C1024,SEARCH($E$1,C1024,1),LEN($E$1),""),REPLACE(C1024,SEARCH($F$1,C1024,1),LEN($F$1),"")),C1024)</f>
        <v>www.studentsreview.com/viewprofile.php3?k=1092901818&amp;u=580</v>
      </c>
      <c r="F1024" s="0" t="str">
        <f aca="false">REPLACE(E1024,SEARCH("/",E1024,1),LEN(E1024),"")</f>
        <v>www.studentsreview.com</v>
      </c>
      <c r="G1024" s="0" t="n">
        <f aca="false">IF(F1024="www.studentcrowd.com",D1024*2/10,IF(F1024="www.studentsreview.com",D1024*2.5/10,"ERROR"))</f>
        <v>0.25</v>
      </c>
      <c r="H1024" s="0" t="str">
        <f aca="false">VLOOKUP(G1024,Sheet2!$A$1:$B$8,2,0)</f>
        <v>bad_plus</v>
      </c>
      <c r="I1024" s="0" t="str">
        <f aca="false">"{""classes"":["""&amp;H1024&amp;"""],""text"":"""&amp;A1024&amp;"""},"</f>
        <v>{"classes":["bad_plus"],"text":"Economics  This Major's Salary over time Harvard is such an astonishingly awful place to get an undergraduate education, it's difficult to know where exactly to begin. To summarize major, systematic problems with the school which its administration seems willing to tolerate in perpetuity:  1  Faculty members are not attentive to undergraduates at all and are blatantly aloof, which has particularly negative consequences as students are looking for research directions for senior theses and guidance in choosing fields of post-graduate study. 2  Within concentrations, advisors are often inept and inattentive. Students get little help choosing classes, and their interests are not discussed or examined. Harvard is not at all the place to explore a variety of academic interests, as concentration  major  requirements quickly lock one in to a chosen field of study for which previous passions may have fizzled. 3  Virtually every aspect of student life on campus is bogged down with frivolous bureaucracy - such as arbitrary housing lotteries and room-change deadlines - which is indicative of a larger lack of concern for the welfare of undergraduates. 4  Grading is based on personal rapport with teaching fellows, as actual distinctions based on merit of work are usually arbitrary. Teaching fellows are generally incompetent, particularly when it comes to grading. 5  The social life is severely deficient. Many dormitories feature horizontal hallway arrangements, which stifle interaction. There are few common rooms, none on hallways in certain upperclassman houses; additionally, many of the freshman dormitory buildings have no common rooms.This is a brief and incomplete list of indictments, which I feel do not begin to describe the misery of an undergraduate education at Harvard. With no meaningful institutional support for study abroad, post-graduate jobs or further schooling, or even mental well-being  see articles below , undergraduates are left to wallow in a hell of self-doubt, faithlessness, and insecurity. Administrators like to suggest this is all a hell of students' own making. Regardless, as a testament to the limits of individual liberation, Harvard is what British philosopher Edmund Burke described as a world of unavailing sorrow.Prospective students must investigate the Harard experience carefully, and I encourage them to look at some of these articles from the school newspaper  www.thecrimson.com, click on the archives in the upper left corner and search by date or article title .Joseph K. Green, Strength Through Discourse, Op-ed in The Harvard Crimson on Friday, December 6, 2002. Green characterizes the general malaise, or at least students' perceptions of it. While he incisively argues why student perceptions may be overblown, I think he misses the point that if there is a common culture created where such perceptions fester, something is deeply, dreafully wrong.Katharine A. Kaplan, College Faces Mental Health Crisis, News article in The Harvard Crimson on Monday, January 12, 2004. This is the first in a five-article expose of high incidence of depression among Harvard students. See all of the articles, appearing subsequently on January 14, 16, 21, and 23. After the series appeared, demonstrating customary Harvardian concern University Provost  and former director of the National Mental Health Institute  pouted to Newsweek that the articles, which contained data from broad random surveys of the student population and general percentages, were merely anecdotal.Luke Smith, How Undergraduates Get Shafted, Editorial comment in The Harvard Crimson on Monday, April 26, 2004. This is a blunt and fair characterization of an institution that fails to live up to the prestigious image it strokes for itself. The senior survey results from 1999, which Smith cites, are astonishing and were reported by The Crimson in December 2001.J. Hale Russell,  A Hard Sell,  Editorial column in The Harvard Crimson on Monday, May 17, 2004. In its recent curricular review, Harvard apparently sacrificed focus on educating undergraduates so that it could sell its general education classes over the internet."},</v>
      </c>
    </row>
    <row r="1025" customFormat="false" ht="12.8" hidden="false" customHeight="false" outlineLevel="0" collapsed="false">
      <c r="A1025" s="0" t="s">
        <v>3221</v>
      </c>
      <c r="B1025" s="0" t="s">
        <v>3057</v>
      </c>
      <c r="C1025" s="0" t="s">
        <v>3222</v>
      </c>
      <c r="D1025" s="0" t="n">
        <v>3</v>
      </c>
      <c r="E1025" s="0" t="str">
        <f aca="false">IFERROR(IFERROR(REPLACE(C1025,SEARCH($E$1,C1025,1),LEN($E$1),""),REPLACE(C1025,SEARCH($F$1,C1025,1),LEN($F$1),"")),C1025)</f>
        <v>www.studentsreview.com/viewprofile.php3?k=1092672118&amp;u=580</v>
      </c>
      <c r="F1025" s="0" t="str">
        <f aca="false">REPLACE(E1025,SEARCH("/",E1025,1),LEN(E1025),"")</f>
        <v>www.studentsreview.com</v>
      </c>
      <c r="G1025" s="0" t="n">
        <f aca="false">IF(F1025="www.studentcrowd.com",D1025*2/10,IF(F1025="www.studentsreview.com",D1025*2.5/10,"ERROR"))</f>
        <v>0.75</v>
      </c>
      <c r="H1025" s="0" t="str">
        <f aca="false">VLOOKUP(G1025,Sheet2!$A$1:$B$8,2,0)</f>
        <v>good</v>
      </c>
      <c r="I1025" s="0" t="str">
        <f aca="false">"{""classes"":["""&amp;H1025&amp;"""],""text"":"""&amp;A1025&amp;"""},"</f>
        <v>{"classes":["good"],"text":"Economics  This Major's Salary over time Harvard University is an unusual institution. It holds the distinction of being one of the most famous  if not the most famous  schools in the world. Because of that, it attracts a lot of criticism, some of it disingenuous at best. Although I have only completed 1 year, I will endeavor to give an accurate account of the school.The most important thing about Harvard is the other students. I have met more unbelievably talented students in my one year here than I thought possible. The quality of students in the math and physics departments is truly astoundingвЂ”no matter how smart you think you are, there will be many people here to challenge you. On the whole, the people I met were very friendly and interesting, if somewhat driven. It might be a problem for some people to suddenly be in a place where they are no longer the top dog academically, though it seems most students adjust fairly quickly My main negative comments about the other students are that they do tend to be VERY driven  you really almost have to be to even get in  and not openly eccentric. Though in any school with as many smart people as Harvard has there will be some oddballs, most students seem to want to put on a veneer of total control and normality. MIT, where I almost went, does seem to have a more open environment for the truly odd. Also, at least some of the students are very smart, but not intellectualвЂ”they do work to get a good resume to get a good job to be richвЂ¦They are nice people, but I was hoping for more rampant intellectualism. I am a southerner, and politically conservative. The campus overall is very liberal and quite secular. However, there is a pretty good spirit of debate, and it is not the case that most classes are over political, or that conservative students feel threatened or lack administration support. There is some, but not too much, radicalism on campus. By and large, people are liberal personally, but way to busy to protest and march about.So far, my coursework has been superb. Though some of the CORE classes are not that challenging and designed to fulfill non-major requirements  poets' math type thing , all of the classes I took, including a Core philosophy class, were interesting and well taught. The physics, math, and economics classes are quite difficultвЂ”for freshman honors mechanics, I probably spent 10-15 hours a week on the problem sets. The Faculty are brilliant, but their pedagogical abilities vary significantly. There is little hand-holding, but with perseverance and some research, it is easy to find a great, great education. On the other hand, it is possible to just limp along, taking not-too-challenging courses; the education is largely what you make of it.The Campus is attractive, and there are lots of nice shops and eateries, although many are bit too pricy for the starving student  Burdicks has great hot chocolate, superb for a nice dateвЂ¦at 4 bucks a mug! The River Houses  I live in Winthrop  are bit crowded but still pleasant. Boston is a cool place, but I really did not find myself going into the city that much as there was usually something on campus to do. All the academic facilities are nice, once won gets over the architectural atrocity that is the Science Center. The food is pretty good by college standards  at least it compares favorably with all of the other schools I have visited, save Middlebury College . Now, I am probably not qualified to talk about social life, but here goes. A lot of kids complain about the party scene. I did not go to any parties  I do not like crowds  so I do not really know. There are parties and things going on most weekends, but I have heard they are lame. There is less of a culture of partying here than at some other schools, but it is available if that is what you are into. I had a great time socially hanging out with friends, going to concerts and plays, watching movies, and traveling with some clubs and student organizations. The university does not make much of an effort to provide any unified social experiencesвЂ”we do not even have a student center. I think this makes Harvard feel less like a community. I am in a relationship, but I think there is less of a culture of dating and more random hooking up than might be desirable.The administration of the school is very goodвЂ”there is not a lot of paperwork, it is easy to get into classes, and things seem to be run efficiently in general. There are vast resources for those who access them, but the school does a poor job advertising some their services.Summary: Hard classes, smart but driven students, very very smart faculty, lots to do, mediocre parties, nice facilities. "},</v>
      </c>
    </row>
    <row r="1026" customFormat="false" ht="12.8" hidden="false" customHeight="false" outlineLevel="0" collapsed="false">
      <c r="A1026" s="0" t="s">
        <v>3223</v>
      </c>
      <c r="B1026" s="0" t="s">
        <v>3057</v>
      </c>
      <c r="C1026" s="0" t="s">
        <v>3224</v>
      </c>
      <c r="D1026" s="0" t="n">
        <v>2</v>
      </c>
      <c r="E1026" s="0" t="str">
        <f aca="false">IFERROR(IFERROR(REPLACE(C1026,SEARCH($E$1,C1026,1),LEN($E$1),""),REPLACE(C1026,SEARCH($F$1,C1026,1),LEN($F$1),"")),C1026)</f>
        <v>www.studentsreview.com/viewprofile.php3?k=1091527582&amp;u=580</v>
      </c>
      <c r="F1026" s="0" t="str">
        <f aca="false">REPLACE(E1026,SEARCH("/",E1026,1),LEN(E1026),"")</f>
        <v>www.studentsreview.com</v>
      </c>
      <c r="G1026" s="0" t="n">
        <f aca="false">IF(F1026="www.studentcrowd.com",D1026*2/10,IF(F1026="www.studentsreview.com",D1026*2.5/10,"ERROR"))</f>
        <v>0.5</v>
      </c>
      <c r="H1026" s="0" t="str">
        <f aca="false">VLOOKUP(G1026,Sheet2!$A$1:$B$8,2,0)</f>
        <v>middle</v>
      </c>
      <c r="I1026" s="0" t="str">
        <f aca="false">"{""classes"":["""&amp;H1026&amp;"""],""text"":"""&amp;A1026&amp;"""},"</f>
        <v>{"classes":["middle"],"text":"Anthropology  This Major's Salary over time If you're a minority just go. Cambridge rocksвЂ¦students have no life. What you hear is true but only to an extent."},</v>
      </c>
    </row>
    <row r="1027" customFormat="false" ht="12.8" hidden="false" customHeight="false" outlineLevel="0" collapsed="false">
      <c r="A1027" s="0" t="s">
        <v>3225</v>
      </c>
      <c r="B1027" s="0" t="s">
        <v>3057</v>
      </c>
      <c r="C1027" s="0" t="s">
        <v>3226</v>
      </c>
      <c r="D1027" s="0" t="n">
        <v>2</v>
      </c>
      <c r="E1027" s="0" t="str">
        <f aca="false">IFERROR(IFERROR(REPLACE(C1027,SEARCH($E$1,C1027,1),LEN($E$1),""),REPLACE(C1027,SEARCH($F$1,C1027,1),LEN($F$1),"")),C1027)</f>
        <v>www.studentsreview.com/viewprofile.php3?k=1091487330&amp;u=580</v>
      </c>
      <c r="F1027" s="0" t="str">
        <f aca="false">REPLACE(E1027,SEARCH("/",E1027,1),LEN(E1027),"")</f>
        <v>www.studentsreview.com</v>
      </c>
      <c r="G1027" s="0" t="n">
        <f aca="false">IF(F1027="www.studentcrowd.com",D1027*2/10,IF(F1027="www.studentsreview.com",D1027*2.5/10,"ERROR"))</f>
        <v>0.5</v>
      </c>
      <c r="H1027" s="0" t="str">
        <f aca="false">VLOOKUP(G1027,Sheet2!$A$1:$B$8,2,0)</f>
        <v>middle</v>
      </c>
      <c r="I1027" s="0" t="str">
        <f aca="false">"{""classes"":["""&amp;H1027&amp;"""],""text"":"""&amp;A1027&amp;"""},"</f>
        <v>{"classes":["middle"],"text":"Unknown  This Major's Salary over time Harvard's name may inspire awe in your potential employers, but it doesn't necessarily mean that you're going to  know your stuff  when you're actually hired. If you were unmotivated while at Harvard, prepare to play catch-up when you cross the threshold into the working world.High schoolers: Want to be admitted? Claim to have some sort of mental illness. Depict it as a struggle to maintain lucidyвЂ”and yet you've still managed to be a good little student. It worked for me. It'll work for you."},</v>
      </c>
    </row>
    <row r="1028" customFormat="false" ht="12.8" hidden="false" customHeight="false" outlineLevel="0" collapsed="false">
      <c r="A1028" s="0" t="s">
        <v>3227</v>
      </c>
      <c r="B1028" s="0" t="s">
        <v>3057</v>
      </c>
      <c r="C1028" s="0" t="s">
        <v>3228</v>
      </c>
      <c r="D1028" s="0" t="n">
        <v>3</v>
      </c>
      <c r="E1028" s="0" t="str">
        <f aca="false">IFERROR(IFERROR(REPLACE(C1028,SEARCH($E$1,C1028,1),LEN($E$1),""),REPLACE(C1028,SEARCH($F$1,C1028,1),LEN($F$1),"")),C1028)</f>
        <v>www.studentsreview.com/viewprofile.php3?k=1089413255&amp;u=580</v>
      </c>
      <c r="F1028" s="0" t="str">
        <f aca="false">REPLACE(E1028,SEARCH("/",E1028,1),LEN(E1028),"")</f>
        <v>www.studentsreview.com</v>
      </c>
      <c r="G1028" s="0" t="n">
        <f aca="false">IF(F1028="www.studentcrowd.com",D1028*2/10,IF(F1028="www.studentsreview.com",D1028*2.5/10,"ERROR"))</f>
        <v>0.75</v>
      </c>
      <c r="H1028" s="0" t="str">
        <f aca="false">VLOOKUP(G1028,Sheet2!$A$1:$B$8,2,0)</f>
        <v>good</v>
      </c>
      <c r="I1028" s="0" t="str">
        <f aca="false">"{""classes"":["""&amp;H1028&amp;"""],""text"":"""&amp;A1028&amp;"""},"</f>
        <v>{"classes":["good"],"text":"Psychology  This Major's Salary over time I spent my freshman year at Georgetown and came to Harvard last year.  I approach my Junior year with enthusiasm.  Having undergone the transfer experience, I know now that a college is not the answer to your happiness. Your happiness is entirely up to youвЂ¦find things that you like to do, take the time away from academics and extracurriculars to make good friends, explore the surrounding area, don't take yourself too seriously, etc.  Of course Harvard has problems  all schools do! , but unlike other colleges and universities these glitches are worth it.  WEll worth it.The people that I have met here are simply amazing and modest about their talents.  I would be too afraid to brag here because you never know what the person next to you has accomplishedвЂ¦most of the individuals I have encountered must feel the same way because I've only ever heard accolades after drawing them out of a person.  I am in the most wonderful social organization, the Seneca, which is a women's/social organization that aims to promote the growth, success and happiness of its members and the entire female population.  Cambridge is beautiful and Boston is a blast.  Is the night life breath-taking here?  No.  But then again, I would prefer a girl's night in, a Harvard club party, or dinner and a movie with some friends over a gigantic state school party with people I don't even know.  We have tons of sports and the house system is a great way to obtain the small feel of a Middlebury or Bowdoin at a larger school.  The campus has a feel to it  especially in the fall  that always strikes me as awesome.The resources and opportunities here are plentiful and it seems that something new and exciting is always happening.My main gripe is about the CORE program we have here, as I would rather take more classes in my concentration  translation:major , which has been amazing so far.I could go on for days, but I'll spare you.  All in all, this place is the place to be.  "},</v>
      </c>
    </row>
    <row r="1029" customFormat="false" ht="12.8" hidden="false" customHeight="false" outlineLevel="0" collapsed="false">
      <c r="A1029" s="0" t="s">
        <v>3229</v>
      </c>
      <c r="B1029" s="0" t="s">
        <v>3057</v>
      </c>
      <c r="C1029" s="0" t="s">
        <v>3230</v>
      </c>
      <c r="D1029" s="0" t="n">
        <v>3</v>
      </c>
      <c r="E1029" s="0" t="str">
        <f aca="false">IFERROR(IFERROR(REPLACE(C1029,SEARCH($E$1,C1029,1),LEN($E$1),""),REPLACE(C1029,SEARCH($F$1,C1029,1),LEN($F$1),"")),C1029)</f>
        <v>www.studentsreview.com/viewprofile.php3?k=1087810449&amp;u=580</v>
      </c>
      <c r="F1029" s="0" t="str">
        <f aca="false">REPLACE(E1029,SEARCH("/",E1029,1),LEN(E1029),"")</f>
        <v>www.studentsreview.com</v>
      </c>
      <c r="G1029" s="0" t="n">
        <f aca="false">IF(F1029="www.studentcrowd.com",D1029*2/10,IF(F1029="www.studentsreview.com",D1029*2.5/10,"ERROR"))</f>
        <v>0.75</v>
      </c>
      <c r="H1029" s="0" t="str">
        <f aca="false">VLOOKUP(G1029,Sheet2!$A$1:$B$8,2,0)</f>
        <v>good</v>
      </c>
      <c r="I1029" s="0" t="str">
        <f aca="false">"{""classes"":["""&amp;H1029&amp;"""],""text"":"""&amp;A1029&amp;"""},"</f>
        <v>{"classes":["good"],"text":"Economics  This Major's Salary over time Harvard is an amazing place to be as an undergraduate. You will definitely not be spoon fed here. Interaction with faculty is what you make of it- if you go seek out a professor, it is highly unlikely that they will be unhelpful. The TFs are usually very good - accessible and willing to help. What makes Harvard even more incredible is the breadth of activities that are available. The opportunities  academically and for extra-curicculars  at Harvard are unmatched. "},</v>
      </c>
    </row>
    <row r="1030" customFormat="false" ht="12.8" hidden="false" customHeight="false" outlineLevel="0" collapsed="false">
      <c r="A1030" s="0" t="s">
        <v>3231</v>
      </c>
      <c r="B1030" s="0" t="s">
        <v>3057</v>
      </c>
      <c r="C1030" s="0" t="s">
        <v>3232</v>
      </c>
      <c r="D1030" s="0" t="n">
        <v>1</v>
      </c>
      <c r="E1030" s="0" t="str">
        <f aca="false">IFERROR(IFERROR(REPLACE(C1030,SEARCH($E$1,C1030,1),LEN($E$1),""),REPLACE(C1030,SEARCH($F$1,C1030,1),LEN($F$1),"")),C1030)</f>
        <v>www.studentsreview.com/viewprofile.php3?k=1082672887&amp;u=580</v>
      </c>
      <c r="F1030" s="0" t="str">
        <f aca="false">REPLACE(E1030,SEARCH("/",E1030,1),LEN(E1030),"")</f>
        <v>www.studentsreview.com</v>
      </c>
      <c r="G1030" s="0" t="n">
        <f aca="false">IF(F1030="www.studentcrowd.com",D1030*2/10,IF(F1030="www.studentsreview.com",D1030*2.5/10,"ERROR"))</f>
        <v>0.25</v>
      </c>
      <c r="H1030" s="0" t="str">
        <f aca="false">VLOOKUP(G1030,Sheet2!$A$1:$B$8,2,0)</f>
        <v>bad_plus</v>
      </c>
      <c r="I1030" s="0" t="str">
        <f aca="false">"{""classes"":["""&amp;H1030&amp;"""],""text"":"""&amp;A1030&amp;"""},"</f>
        <v>{"classes":["bad_plus"],"text":"Undecided  This Major's Salary over time I frankly don't think Harvard has added anything to my education that I wouldn't have been able to obtain elsewhere, and likely in a more pleasant environment. The teaching fellows are great, the professors almost all self-absorbed and uninterested in us  even when they are brilliant.  With all these super-bright fellow students around me, you would think there would be a much more engaging academic environment.It is a picture postcard. Static. Lacking in dynamism. Unfeeling. Distant. I have learned much about myself. And I will have  Harvard  next to my name. College should have been so much more. And given Harvard's resources, it is a darn shame it isn't."},</v>
      </c>
    </row>
    <row r="1031" customFormat="false" ht="12.8" hidden="false" customHeight="false" outlineLevel="0" collapsed="false">
      <c r="A1031" s="0" t="s">
        <v>3233</v>
      </c>
      <c r="B1031" s="0" t="s">
        <v>3057</v>
      </c>
      <c r="C1031" s="0" t="s">
        <v>3234</v>
      </c>
      <c r="D1031" s="0" t="n">
        <v>2</v>
      </c>
      <c r="E1031" s="0" t="str">
        <f aca="false">IFERROR(IFERROR(REPLACE(C1031,SEARCH($E$1,C1031,1),LEN($E$1),""),REPLACE(C1031,SEARCH($F$1,C1031,1),LEN($F$1),"")),C1031)</f>
        <v>www.studentsreview.com/viewprofile.php3?k=1079938722&amp;u=580</v>
      </c>
      <c r="F1031" s="0" t="str">
        <f aca="false">REPLACE(E1031,SEARCH("/",E1031,1),LEN(E1031),"")</f>
        <v>www.studentsreview.com</v>
      </c>
      <c r="G1031" s="0" t="n">
        <f aca="false">IF(F1031="www.studentcrowd.com",D1031*2/10,IF(F1031="www.studentsreview.com",D1031*2.5/10,"ERROR"))</f>
        <v>0.5</v>
      </c>
      <c r="H1031" s="0" t="str">
        <f aca="false">VLOOKUP(G1031,Sheet2!$A$1:$B$8,2,0)</f>
        <v>middle</v>
      </c>
      <c r="I1031" s="0" t="str">
        <f aca="false">"{""classes"":["""&amp;H1031&amp;"""],""text"":"""&amp;A1031&amp;"""},"</f>
        <v>{"classes":["middle"],"text":"Other  This Major's Salary over time Harvard is what the students says it is, not what people perceive it to be. Most of us are  the oddballs pf society вЂ”friendly, creative and super-perfectionist when placed in a classroom setting, though for most, that aspect all but disappears  not counting pre-law and pre-med concemntrators . Most people are well-versed about everything: from Indo -European mythological constructs to libertarian economics argued from a Mills-esque standpoint. It's like no other place; the people are the most fascinating I've ever met. And the opportunities for the rest of your life expand exponentially as you delve deeper into your career options."},</v>
      </c>
    </row>
    <row r="1032" customFormat="false" ht="12.8" hidden="false" customHeight="false" outlineLevel="0" collapsed="false">
      <c r="A1032" s="0" t="s">
        <v>3235</v>
      </c>
      <c r="B1032" s="0" t="s">
        <v>3057</v>
      </c>
      <c r="C1032" s="0" t="s">
        <v>3236</v>
      </c>
      <c r="D1032" s="0" t="n">
        <v>2</v>
      </c>
      <c r="E1032" s="0" t="str">
        <f aca="false">IFERROR(IFERROR(REPLACE(C1032,SEARCH($E$1,C1032,1),LEN($E$1),""),REPLACE(C1032,SEARCH($F$1,C1032,1),LEN($F$1),"")),C1032)</f>
        <v>www.studentsreview.com/viewprofile.php3?k=1078839192&amp;u=580</v>
      </c>
      <c r="F1032" s="0" t="str">
        <f aca="false">REPLACE(E1032,SEARCH("/",E1032,1),LEN(E1032),"")</f>
        <v>www.studentsreview.com</v>
      </c>
      <c r="G1032" s="0" t="n">
        <f aca="false">IF(F1032="www.studentcrowd.com",D1032*2/10,IF(F1032="www.studentsreview.com",D1032*2.5/10,"ERROR"))</f>
        <v>0.5</v>
      </c>
      <c r="H1032" s="0" t="str">
        <f aca="false">VLOOKUP(G1032,Sheet2!$A$1:$B$8,2,0)</f>
        <v>middle</v>
      </c>
      <c r="I1032" s="0" t="str">
        <f aca="false">"{""classes"":["""&amp;H1032&amp;"""],""text"":"""&amp;A1032&amp;"""},"</f>
        <v>{"classes":["middle"],"text":"Biology  This Major's Salary over time it's good, what else can i say"},</v>
      </c>
    </row>
    <row r="1033" customFormat="false" ht="12.8" hidden="false" customHeight="false" outlineLevel="0" collapsed="false">
      <c r="A1033" s="0" t="s">
        <v>3237</v>
      </c>
      <c r="B1033" s="0" t="s">
        <v>3057</v>
      </c>
      <c r="C1033" s="0" t="s">
        <v>3238</v>
      </c>
      <c r="D1033" s="0" t="n">
        <v>3</v>
      </c>
      <c r="E1033" s="0" t="str">
        <f aca="false">IFERROR(IFERROR(REPLACE(C1033,SEARCH($E$1,C1033,1),LEN($E$1),""),REPLACE(C1033,SEARCH($F$1,C1033,1),LEN($F$1),"")),C1033)</f>
        <v>www.studentsreview.com/viewprofile.php3?k=1078812445&amp;u=580</v>
      </c>
      <c r="F1033" s="0" t="str">
        <f aca="false">REPLACE(E1033,SEARCH("/",E1033,1),LEN(E1033),"")</f>
        <v>www.studentsreview.com</v>
      </c>
      <c r="G1033" s="0" t="n">
        <f aca="false">IF(F1033="www.studentcrowd.com",D1033*2/10,IF(F1033="www.studentsreview.com",D1033*2.5/10,"ERROR"))</f>
        <v>0.75</v>
      </c>
      <c r="H1033" s="0" t="str">
        <f aca="false">VLOOKUP(G1033,Sheet2!$A$1:$B$8,2,0)</f>
        <v>good</v>
      </c>
      <c r="I1033" s="0" t="str">
        <f aca="false">"{""classes"":["""&amp;H1033&amp;"""],""text"":"""&amp;A1033&amp;"""},"</f>
        <v>{"classes":["good"],"text":"History/Histories  art history/etc.   This Major's Salary over time Definitely a hard-working school and socializing takes place mostly in extracurricular activities, rather than other means."},</v>
      </c>
    </row>
    <row r="1034" customFormat="false" ht="12.8" hidden="false" customHeight="false" outlineLevel="0" collapsed="false">
      <c r="A1034" s="0" t="s">
        <v>3239</v>
      </c>
      <c r="B1034" s="0" t="s">
        <v>3057</v>
      </c>
      <c r="C1034" s="0" t="s">
        <v>3240</v>
      </c>
      <c r="D1034" s="0" t="n">
        <v>2</v>
      </c>
      <c r="E1034" s="0" t="str">
        <f aca="false">IFERROR(IFERROR(REPLACE(C1034,SEARCH($E$1,C1034,1),LEN($E$1),""),REPLACE(C1034,SEARCH($F$1,C1034,1),LEN($F$1),"")),C1034)</f>
        <v>www.studentsreview.com/viewprofile.php3?k=1073523493&amp;u=580</v>
      </c>
      <c r="F1034" s="0" t="str">
        <f aca="false">REPLACE(E1034,SEARCH("/",E1034,1),LEN(E1034),"")</f>
        <v>www.studentsreview.com</v>
      </c>
      <c r="G1034" s="0" t="n">
        <f aca="false">IF(F1034="www.studentcrowd.com",D1034*2/10,IF(F1034="www.studentsreview.com",D1034*2.5/10,"ERROR"))</f>
        <v>0.5</v>
      </c>
      <c r="H1034" s="0" t="str">
        <f aca="false">VLOOKUP(G1034,Sheet2!$A$1:$B$8,2,0)</f>
        <v>middle</v>
      </c>
      <c r="I1034" s="0" t="str">
        <f aca="false">"{""classes"":["""&amp;H1034&amp;"""],""text"":"""&amp;A1034&amp;"""},"</f>
        <v>{"classes":["middle"],"text":"Political Science  This Major's Salary over time I think I'm glad in the end that I went to Harvard.  It definitely had its rough momentsвЂ”the ultra-competitive students made every aspect of the school a challenge  ie: you compete for everything from a spot on a philantrophy club to an editorship on the paper вЂ”and sometimes I genuinely think the school made me strung out and a bit depressed. But now that I'm in the working world, I feel tough as nails, and I really think it's due to the trials of Harvard.  Also, I met some of the most brilliant, awe-inspiring, multi-talented people I think I'll ever come across, and if you pick your courses wisely, I think academics can be very satisfying.   "},</v>
      </c>
    </row>
    <row r="1035" customFormat="false" ht="12.8" hidden="false" customHeight="false" outlineLevel="0" collapsed="false">
      <c r="A1035" s="0" t="s">
        <v>3241</v>
      </c>
      <c r="B1035" s="0" t="s">
        <v>3057</v>
      </c>
      <c r="C1035" s="0" t="s">
        <v>3242</v>
      </c>
      <c r="D1035" s="0" t="n">
        <v>3</v>
      </c>
      <c r="E1035" s="0" t="str">
        <f aca="false">IFERROR(IFERROR(REPLACE(C1035,SEARCH($E$1,C1035,1),LEN($E$1),""),REPLACE(C1035,SEARCH($F$1,C1035,1),LEN($F$1),"")),C1035)</f>
        <v>www.studentsreview.com/viewprofile.php3?k=1069109755&amp;u=580</v>
      </c>
      <c r="F1035" s="0" t="str">
        <f aca="false">REPLACE(E1035,SEARCH("/",E1035,1),LEN(E1035),"")</f>
        <v>www.studentsreview.com</v>
      </c>
      <c r="G1035" s="0" t="n">
        <f aca="false">IF(F1035="www.studentcrowd.com",D1035*2/10,IF(F1035="www.studentsreview.com",D1035*2.5/10,"ERROR"))</f>
        <v>0.75</v>
      </c>
      <c r="H1035" s="0" t="str">
        <f aca="false">VLOOKUP(G1035,Sheet2!$A$1:$B$8,2,0)</f>
        <v>good</v>
      </c>
      <c r="I1035" s="0" t="str">
        <f aca="false">"{""classes"":["""&amp;H1035&amp;"""],""text"":"""&amp;A1035&amp;"""},"</f>
        <v>{"classes":["good"],"text":"Journalism  This Major's Salary over time This University is one of the best i have ever gone to.  I recieved a Ph.D from here and my name is Ellias Marcos"},</v>
      </c>
    </row>
    <row r="1036" customFormat="false" ht="12.8" hidden="false" customHeight="false" outlineLevel="0" collapsed="false">
      <c r="A1036" s="0" t="s">
        <v>3243</v>
      </c>
      <c r="B1036" s="0" t="s">
        <v>3057</v>
      </c>
      <c r="C1036" s="0" t="s">
        <v>3244</v>
      </c>
      <c r="D1036" s="0" t="n">
        <v>1</v>
      </c>
      <c r="E1036" s="0" t="str">
        <f aca="false">IFERROR(IFERROR(REPLACE(C1036,SEARCH($E$1,C1036,1),LEN($E$1),""),REPLACE(C1036,SEARCH($F$1,C1036,1),LEN($F$1),"")),C1036)</f>
        <v>www.studentsreview.com/viewprofile.php3?k=1068129674&amp;u=580</v>
      </c>
      <c r="F1036" s="0" t="str">
        <f aca="false">REPLACE(E1036,SEARCH("/",E1036,1),LEN(E1036),"")</f>
        <v>www.studentsreview.com</v>
      </c>
      <c r="G1036" s="0" t="n">
        <f aca="false">IF(F1036="www.studentcrowd.com",D1036*2/10,IF(F1036="www.studentsreview.com",D1036*2.5/10,"ERROR"))</f>
        <v>0.25</v>
      </c>
      <c r="H1036" s="0" t="str">
        <f aca="false">VLOOKUP(G1036,Sheet2!$A$1:$B$8,2,0)</f>
        <v>bad_plus</v>
      </c>
      <c r="I1036" s="0" t="str">
        <f aca="false">"{""classes"":["""&amp;H1036&amp;"""],""text"":"""&amp;A1036&amp;"""},"</f>
        <v>{"classes":["bad_plus"],"text":"Economics  This Major's Salary over time I'm disappointed by everything at Harvard. The grading systems here are bull. The classes are huge. You can actually sleep and get a B+ or an A. If you're looking for an intellectual environment, you won't find it in the classroom and the classmates are often arrogant. If I had to pick up again an university it would not be Harvard."},</v>
      </c>
    </row>
    <row r="1037" customFormat="false" ht="12.8" hidden="false" customHeight="false" outlineLevel="0" collapsed="false">
      <c r="A1037" s="0" t="s">
        <v>3245</v>
      </c>
      <c r="B1037" s="0" t="s">
        <v>3057</v>
      </c>
      <c r="C1037" s="0" t="s">
        <v>3246</v>
      </c>
      <c r="D1037" s="0" t="n">
        <v>2</v>
      </c>
      <c r="E1037" s="0" t="str">
        <f aca="false">IFERROR(IFERROR(REPLACE(C1037,SEARCH($E$1,C1037,1),LEN($E$1),""),REPLACE(C1037,SEARCH($F$1,C1037,1),LEN($F$1),"")),C1037)</f>
        <v>www.studentsreview.com/viewprofile.php3?k=1066279712&amp;u=580</v>
      </c>
      <c r="F1037" s="0" t="str">
        <f aca="false">REPLACE(E1037,SEARCH("/",E1037,1),LEN(E1037),"")</f>
        <v>www.studentsreview.com</v>
      </c>
      <c r="G1037" s="0" t="n">
        <f aca="false">IF(F1037="www.studentcrowd.com",D1037*2/10,IF(F1037="www.studentsreview.com",D1037*2.5/10,"ERROR"))</f>
        <v>0.5</v>
      </c>
      <c r="H1037" s="0" t="str">
        <f aca="false">VLOOKUP(G1037,Sheet2!$A$1:$B$8,2,0)</f>
        <v>middle</v>
      </c>
      <c r="I1037" s="0" t="str">
        <f aca="false">"{""classes"":["""&amp;H1037&amp;"""],""text"":"""&amp;A1037&amp;"""},"</f>
        <v>{"classes":["middle"],"text":"Economics  This Major's Salary over time Harvard has both good and bad points."},</v>
      </c>
    </row>
    <row r="1038" customFormat="false" ht="12.8" hidden="false" customHeight="false" outlineLevel="0" collapsed="false">
      <c r="A1038" s="0" t="s">
        <v>3247</v>
      </c>
      <c r="B1038" s="0" t="s">
        <v>3057</v>
      </c>
      <c r="C1038" s="0" t="s">
        <v>3248</v>
      </c>
      <c r="D1038" s="0" t="n">
        <v>2</v>
      </c>
      <c r="E1038" s="0" t="str">
        <f aca="false">IFERROR(IFERROR(REPLACE(C1038,SEARCH($E$1,C1038,1),LEN($E$1),""),REPLACE(C1038,SEARCH($F$1,C1038,1),LEN($F$1),"")),C1038)</f>
        <v>www.studentsreview.com/viewprofile.php3?k=1064649854&amp;u=580</v>
      </c>
      <c r="F1038" s="0" t="str">
        <f aca="false">REPLACE(E1038,SEARCH("/",E1038,1),LEN(E1038),"")</f>
        <v>www.studentsreview.com</v>
      </c>
      <c r="G1038" s="0" t="n">
        <f aca="false">IF(F1038="www.studentcrowd.com",D1038*2/10,IF(F1038="www.studentsreview.com",D1038*2.5/10,"ERROR"))</f>
        <v>0.5</v>
      </c>
      <c r="H1038" s="0" t="str">
        <f aca="false">VLOOKUP(G1038,Sheet2!$A$1:$B$8,2,0)</f>
        <v>middle</v>
      </c>
      <c r="I1038" s="0" t="str">
        <f aca="false">"{""classes"":["""&amp;H1038&amp;"""],""text"":"""&amp;A1038&amp;"""},"</f>
        <v>{"classes":["middle"],"text":"Physics  This Major's Salary over time it was good and boasting harvard"},</v>
      </c>
    </row>
    <row r="1039" customFormat="false" ht="12.8" hidden="false" customHeight="false" outlineLevel="0" collapsed="false">
      <c r="A1039" s="0" t="s">
        <v>3249</v>
      </c>
      <c r="B1039" s="0" t="s">
        <v>3057</v>
      </c>
      <c r="C1039" s="0" t="s">
        <v>3250</v>
      </c>
      <c r="D1039" s="0" t="n">
        <v>2</v>
      </c>
      <c r="E1039" s="0" t="str">
        <f aca="false">IFERROR(IFERROR(REPLACE(C1039,SEARCH($E$1,C1039,1),LEN($E$1),""),REPLACE(C1039,SEARCH($F$1,C1039,1),LEN($F$1),"")),C1039)</f>
        <v>www.studentsreview.com/viewprofile.php3?k=1058666105&amp;u=580</v>
      </c>
      <c r="F1039" s="0" t="str">
        <f aca="false">REPLACE(E1039,SEARCH("/",E1039,1),LEN(E1039),"")</f>
        <v>www.studentsreview.com</v>
      </c>
      <c r="G1039" s="0" t="n">
        <f aca="false">IF(F1039="www.studentcrowd.com",D1039*2/10,IF(F1039="www.studentsreview.com",D1039*2.5/10,"ERROR"))</f>
        <v>0.5</v>
      </c>
      <c r="H1039" s="0" t="str">
        <f aca="false">VLOOKUP(G1039,Sheet2!$A$1:$B$8,2,0)</f>
        <v>middle</v>
      </c>
      <c r="I1039" s="0" t="str">
        <f aca="false">"{""classes"":["""&amp;H1039&amp;"""],""text"":"""&amp;A1039&amp;"""},"</f>
        <v>{"classes":["middle"],"text":"Economics  This Major's Salary over time I'm disappointed by the coursework and grading systems here; the classes are huge, and you can sleep and get a B+ or an A. If you're looking for an intellectually stimulating environment, you won't find it in the classroomвЂ”however I must say that many of my classmates here are really interesting  though often arrogant . Cambridge is a vibrant place to be. I came here for the name of the school and with different expectations, but given the chance to do it again I don't think I would come here."},</v>
      </c>
    </row>
    <row r="1040" customFormat="false" ht="12.8" hidden="false" customHeight="false" outlineLevel="0" collapsed="false">
      <c r="A1040" s="0" t="s">
        <v>3251</v>
      </c>
      <c r="B1040" s="0" t="s">
        <v>3057</v>
      </c>
      <c r="C1040" s="0" t="s">
        <v>3252</v>
      </c>
      <c r="D1040" s="0" t="n">
        <v>2</v>
      </c>
      <c r="E1040" s="0" t="str">
        <f aca="false">IFERROR(IFERROR(REPLACE(C1040,SEARCH($E$1,C1040,1),LEN($E$1),""),REPLACE(C1040,SEARCH($F$1,C1040,1),LEN($F$1),"")),C1040)</f>
        <v>www.studentsreview.com/viewprofile.php3?k=1058500983&amp;u=580</v>
      </c>
      <c r="F1040" s="0" t="str">
        <f aca="false">REPLACE(E1040,SEARCH("/",E1040,1),LEN(E1040),"")</f>
        <v>www.studentsreview.com</v>
      </c>
      <c r="G1040" s="0" t="n">
        <f aca="false">IF(F1040="www.studentcrowd.com",D1040*2/10,IF(F1040="www.studentsreview.com",D1040*2.5/10,"ERROR"))</f>
        <v>0.5</v>
      </c>
      <c r="H1040" s="0" t="str">
        <f aca="false">VLOOKUP(G1040,Sheet2!$A$1:$B$8,2,0)</f>
        <v>middle</v>
      </c>
      <c r="I1040" s="0" t="str">
        <f aca="false">"{""classes"":["""&amp;H1040&amp;"""],""text"":"""&amp;A1040&amp;"""},"</f>
        <v>{"classes":["middle"],"text":"Economics  This Major's Salary over time Yo what up? I don't really know how I got into Harvard I had a 2.8 and 1100 but I got in. I was sort of applying as a joke but got in. It's an aight school I'm still here which ain't bad, the ladies are exactly of da hook but they'll do. Holla."},</v>
      </c>
    </row>
    <row r="1041" customFormat="false" ht="12.8" hidden="false" customHeight="false" outlineLevel="0" collapsed="false">
      <c r="A1041" s="0" t="s">
        <v>3253</v>
      </c>
      <c r="B1041" s="0" t="s">
        <v>3057</v>
      </c>
      <c r="C1041" s="0" t="s">
        <v>3254</v>
      </c>
      <c r="D1041" s="0" t="n">
        <v>2</v>
      </c>
      <c r="E1041" s="0" t="str">
        <f aca="false">IFERROR(IFERROR(REPLACE(C1041,SEARCH($E$1,C1041,1),LEN($E$1),""),REPLACE(C1041,SEARCH($F$1,C1041,1),LEN($F$1),"")),C1041)</f>
        <v>www.studentsreview.com/viewprofile.php3?k=1056423773&amp;u=580</v>
      </c>
      <c r="F1041" s="0" t="str">
        <f aca="false">REPLACE(E1041,SEARCH("/",E1041,1),LEN(E1041),"")</f>
        <v>www.studentsreview.com</v>
      </c>
      <c r="G1041" s="0" t="n">
        <f aca="false">IF(F1041="www.studentcrowd.com",D1041*2/10,IF(F1041="www.studentsreview.com",D1041*2.5/10,"ERROR"))</f>
        <v>0.5</v>
      </c>
      <c r="H1041" s="0" t="str">
        <f aca="false">VLOOKUP(G1041,Sheet2!$A$1:$B$8,2,0)</f>
        <v>middle</v>
      </c>
      <c r="I1041" s="0" t="str">
        <f aca="false">"{""classes"":["""&amp;H1041&amp;"""],""text"":"""&amp;A1041&amp;"""},"</f>
        <v>{"classes":["middle"],"text":"History/Histories  art history/etc.   This Major's Salary over time College obviously helped me get into law school.  It gave me the opportunity to research and write as a history major.  It gave me the opportunity to pursue accustomed and new extra-curriculur activitiesвЂ”wrestling, student newspaper, community service.  I most likely would have matured more quickly had I not gone to college so close to home and been in a smaller college in which I might have exercised more leadership and responsibility."},</v>
      </c>
    </row>
    <row r="1042" customFormat="false" ht="12.8" hidden="false" customHeight="false" outlineLevel="0" collapsed="false">
      <c r="A1042" s="0" t="s">
        <v>3255</v>
      </c>
      <c r="B1042" s="0" t="s">
        <v>3256</v>
      </c>
      <c r="C1042" s="0" t="s">
        <v>3257</v>
      </c>
      <c r="D1042" s="0" t="n">
        <v>3</v>
      </c>
      <c r="E1042" s="0" t="str">
        <f aca="false">IFERROR(IFERROR(REPLACE(C1042,SEARCH($E$1,C1042,1),LEN($E$1),""),REPLACE(C1042,SEARCH($F$1,C1042,1),LEN($F$1),"")),C1042)</f>
        <v>www.studentsreview.com/viewprofile.php3?k=1483303274&amp;u=888</v>
      </c>
      <c r="F1042" s="0" t="str">
        <f aca="false">REPLACE(E1042,SEARCH("/",E1042,1),LEN(E1042),"")</f>
        <v>www.studentsreview.com</v>
      </c>
      <c r="G1042" s="0" t="n">
        <f aca="false">IF(F1042="www.studentcrowd.com",D1042*2/10,IF(F1042="www.studentsreview.com",D1042*2.5/10,"ERROR"))</f>
        <v>0.75</v>
      </c>
      <c r="H1042" s="0" t="str">
        <f aca="false">VLOOKUP(G1042,Sheet2!$A$1:$B$8,2,0)</f>
        <v>good</v>
      </c>
      <c r="I1042" s="0" t="str">
        <f aca="false">"{""classes"":["""&amp;H1042&amp;"""],""text"":"""&amp;A1042&amp;"""},"</f>
        <v>{"classes":["good"],"text":"Public Policy  This Major's Salary over time Incredible school. Incredible people. Truly enriching - may not have been my first choice at the time but after being here for a while, I can firmly say I wouldn't want to be anywhere else. Pretty sure it's the best undergraduate education this world has to offer."},</v>
      </c>
    </row>
    <row r="1043" customFormat="false" ht="12.8" hidden="false" customHeight="false" outlineLevel="0" collapsed="false">
      <c r="A1043" s="0" t="s">
        <v>3258</v>
      </c>
      <c r="B1043" s="0" t="s">
        <v>3256</v>
      </c>
      <c r="C1043" s="0" t="s">
        <v>3259</v>
      </c>
      <c r="D1043" s="0" t="n">
        <v>3</v>
      </c>
      <c r="E1043" s="0" t="str">
        <f aca="false">IFERROR(IFERROR(REPLACE(C1043,SEARCH($E$1,C1043,1),LEN($E$1),""),REPLACE(C1043,SEARCH($F$1,C1043,1),LEN($F$1),"")),C1043)</f>
        <v>www.studentsreview.com/viewprofile.php3?k=1465265302&amp;u=888</v>
      </c>
      <c r="F1043" s="0" t="str">
        <f aca="false">REPLACE(E1043,SEARCH("/",E1043,1),LEN(E1043),"")</f>
        <v>www.studentsreview.com</v>
      </c>
      <c r="G1043" s="0" t="n">
        <f aca="false">IF(F1043="www.studentcrowd.com",D1043*2/10,IF(F1043="www.studentsreview.com",D1043*2.5/10,"ERROR"))</f>
        <v>0.75</v>
      </c>
      <c r="H1043" s="0" t="str">
        <f aca="false">VLOOKUP(G1043,Sheet2!$A$1:$B$8,2,0)</f>
        <v>good</v>
      </c>
      <c r="I1043" s="0" t="str">
        <f aca="false">"{""classes"":["""&amp;H1043&amp;"""],""text"":"""&amp;A1043&amp;"""},"</f>
        <v>{"classes":["good"],"text":"Unknown  This Major's Salary over time Princeton university is everything I expected. The caliber of the teachers world class. Student body is not homogenous but i=I have met some very intelligent,curious and hard working students.The reputation of the as being very pretentious is true to a certain extend but that is expected from every elite school since the recruitment is geared toward elite students most of them would from prestigious high schools.The undergraduate focus of the education is unparalleled . Go Princeton, remain focus on your mission."},</v>
      </c>
    </row>
    <row r="1044" customFormat="false" ht="12.8" hidden="false" customHeight="false" outlineLevel="0" collapsed="false">
      <c r="A1044" s="0" t="s">
        <v>3260</v>
      </c>
      <c r="B1044" s="0" t="s">
        <v>3256</v>
      </c>
      <c r="C1044" s="0" t="s">
        <v>3261</v>
      </c>
      <c r="D1044" s="0" t="n">
        <v>3</v>
      </c>
      <c r="E1044" s="0" t="str">
        <f aca="false">IFERROR(IFERROR(REPLACE(C1044,SEARCH($E$1,C1044,1),LEN($E$1),""),REPLACE(C1044,SEARCH($F$1,C1044,1),LEN($F$1),"")),C1044)</f>
        <v>www.studentsreview.com/viewprofile.php3?k=1397354735&amp;u=888</v>
      </c>
      <c r="F1044" s="0" t="str">
        <f aca="false">REPLACE(E1044,SEARCH("/",E1044,1),LEN(E1044),"")</f>
        <v>www.studentsreview.com</v>
      </c>
      <c r="G1044" s="0" t="n">
        <f aca="false">IF(F1044="www.studentcrowd.com",D1044*2/10,IF(F1044="www.studentsreview.com",D1044*2.5/10,"ERROR"))</f>
        <v>0.75</v>
      </c>
      <c r="H1044" s="0" t="str">
        <f aca="false">VLOOKUP(G1044,Sheet2!$A$1:$B$8,2,0)</f>
        <v>good</v>
      </c>
      <c r="I1044" s="0" t="str">
        <f aca="false">"{""classes"":["""&amp;H1044&amp;"""],""text"":"""&amp;A1044&amp;"""},"</f>
        <v>{"classes":["good"],"text":"Electrical Engineering  This Major's Salary over time This was a transformational experience in my life. I am forever grateful to Princeton as it gave me a set of friends and colleagues I have kept close to my life forever. If you have the chance to experience the bond this school creates in your life, do not pass it up. "},</v>
      </c>
    </row>
    <row r="1045" customFormat="false" ht="12.8" hidden="false" customHeight="false" outlineLevel="0" collapsed="false">
      <c r="A1045" s="0" t="s">
        <v>3262</v>
      </c>
      <c r="B1045" s="0" t="s">
        <v>3256</v>
      </c>
      <c r="C1045" s="0" t="s">
        <v>3263</v>
      </c>
      <c r="D1045" s="0" t="n">
        <v>1</v>
      </c>
      <c r="E1045" s="0" t="str">
        <f aca="false">IFERROR(IFERROR(REPLACE(C1045,SEARCH($E$1,C1045,1),LEN($E$1),""),REPLACE(C1045,SEARCH($F$1,C1045,1),LEN($F$1),"")),C1045)</f>
        <v>www.studentsreview.com/viewprofile.php3?k=1386692126&amp;u=888</v>
      </c>
      <c r="F1045" s="0" t="str">
        <f aca="false">REPLACE(E1045,SEARCH("/",E1045,1),LEN(E1045),"")</f>
        <v>www.studentsreview.com</v>
      </c>
      <c r="G1045" s="0" t="n">
        <f aca="false">IF(F1045="www.studentcrowd.com",D1045*2/10,IF(F1045="www.studentsreview.com",D1045*2.5/10,"ERROR"))</f>
        <v>0.25</v>
      </c>
      <c r="H1045" s="0" t="str">
        <f aca="false">VLOOKUP(G1045,Sheet2!$A$1:$B$8,2,0)</f>
        <v>bad_plus</v>
      </c>
      <c r="I1045" s="0" t="str">
        <f aca="false">"{""classes"":["""&amp;H1045&amp;"""],""text"":"""&amp;A1045&amp;"""},"</f>
        <v>{"classes":["bad_plus"],"text":"Chemistry  This Major's Salary over time The campus is just beautiful, many students are friendly and bright, financial aid is generous if you're eligible; however, grade deflation has made the place unbearable and affected the learning and teaching. Grades are the focus rather than a proper education. Students don't collaborate and take classes that they shouldn't, so you have fluent speakers in a beginner's language class; students who passed advanced AP classes in intro science classes; taking classes over the summer somewhere else and retaking at Pton; dropping out of class when you see that too many  smart  people are enrolled. Faculty, including TAs, have no incentive to make sure that you grasp the content, so assignments don't include feedback or are returned when it's too late; content is tested that's not taught or tests are ridiculously hard  to make sure that not too many people do too well; remember there's a cap on A's ; you have no clue where you stand because grading is on a curve at the end of the semester, so you could have a 90%,but if everybody else has a 95%, you still end up with a B or C, or you can have a 60% and get an A. Of course, by the time you apply for scholarships/internships or to grad/professional school or for a job, you realize that nobody knows nor cares that your Pton average GPA of 3.2 or 3.3 is  just as good  as Harvard's 3.5.While some faculty are friendly and helpful, but some of the tenured faculty are downright abusive. However, because of  academic freedom  they get away with it. Non-tenured faculty are treated like crap. Google Antonio Calvo and see for yourself.The administrators are arrogant and hush up any kind of disagreement or negative experiences. There's no reason to change, whether it applies to the grading policy, abusive faculty, or whatever else because they know that there are enough suckers who still want to attend Princeton. Not sure whether Yale or Harvard would have been better, but at 200K, it wasn't worth it. If you work your butt off for 4 years, may as well have better options afterwards."},</v>
      </c>
    </row>
    <row r="1046" customFormat="false" ht="12.8" hidden="false" customHeight="false" outlineLevel="0" collapsed="false">
      <c r="A1046" s="0" t="s">
        <v>3264</v>
      </c>
      <c r="B1046" s="0" t="s">
        <v>3256</v>
      </c>
      <c r="C1046" s="0" t="s">
        <v>3265</v>
      </c>
      <c r="D1046" s="0" t="n">
        <v>2</v>
      </c>
      <c r="E1046" s="0" t="str">
        <f aca="false">IFERROR(IFERROR(REPLACE(C1046,SEARCH($E$1,C1046,1),LEN($E$1),""),REPLACE(C1046,SEARCH($F$1,C1046,1),LEN($F$1),"")),C1046)</f>
        <v>www.studentsreview.com/viewprofile.php3?k=1374520013&amp;u=888</v>
      </c>
      <c r="F1046" s="0" t="str">
        <f aca="false">REPLACE(E1046,SEARCH("/",E1046,1),LEN(E1046),"")</f>
        <v>www.studentsreview.com</v>
      </c>
      <c r="G1046" s="0" t="n">
        <f aca="false">IF(F1046="www.studentcrowd.com",D1046*2/10,IF(F1046="www.studentsreview.com",D1046*2.5/10,"ERROR"))</f>
        <v>0.5</v>
      </c>
      <c r="H1046" s="0" t="str">
        <f aca="false">VLOOKUP(G1046,Sheet2!$A$1:$B$8,2,0)</f>
        <v>middle</v>
      </c>
      <c r="I1046" s="0" t="str">
        <f aca="false">"{""classes"":["""&amp;H1046&amp;"""],""text"":"""&amp;A1046&amp;"""},"</f>
        <v>{"classes":["middle"],"text":"Economics  This Major's Salary over time My biggest piece of advice is to start thinking about eating clubs and the bicker process early on. Certain student groups  frats/sororities, atheltic teams, performance groups, newspaper, etc.  feed into certain clubs, so if you know that you like Ivy for example, it's probably best to join an activity like certain frats or sororites, the crew team, or certain singing/dance groups that feed in. Otherwise it will be hard to get into that club if you're  unaffiliated.  Try to meet as many upperclassmen in your club of choice early on, but it's best if they're in your activity because they'll be more likely to speak for you. Academically, if you have a preceptor who doesn't speak English, switch into a different section!! And do your problem sets and outlines with friends because it's much easier than attempting on your own. Go to office hours for extra help. Lastly, make sure you go out and have fun!! Many of my friends stopped going out to the Street after sophomore year, and missed out on a lot of fun. Even if it's midterms week, I'm sure you could spare an hour or two. "},</v>
      </c>
    </row>
    <row r="1047" customFormat="false" ht="12.8" hidden="false" customHeight="false" outlineLevel="0" collapsed="false">
      <c r="A1047" s="0" t="s">
        <v>3266</v>
      </c>
      <c r="B1047" s="0" t="s">
        <v>3256</v>
      </c>
      <c r="C1047" s="0" t="s">
        <v>3267</v>
      </c>
      <c r="D1047" s="0" t="n">
        <v>1</v>
      </c>
      <c r="E1047" s="0" t="str">
        <f aca="false">IFERROR(IFERROR(REPLACE(C1047,SEARCH($E$1,C1047,1),LEN($E$1),""),REPLACE(C1047,SEARCH($F$1,C1047,1),LEN($F$1),"")),C1047)</f>
        <v>www.studentsreview.com/viewprofile.php3?k=1365275406&amp;u=888</v>
      </c>
      <c r="F1047" s="0" t="str">
        <f aca="false">REPLACE(E1047,SEARCH("/",E1047,1),LEN(E1047),"")</f>
        <v>www.studentsreview.com</v>
      </c>
      <c r="G1047" s="0" t="n">
        <f aca="false">IF(F1047="www.studentcrowd.com",D1047*2/10,IF(F1047="www.studentsreview.com",D1047*2.5/10,"ERROR"))</f>
        <v>0.25</v>
      </c>
      <c r="H1047" s="0" t="str">
        <f aca="false">VLOOKUP(G1047,Sheet2!$A$1:$B$8,2,0)</f>
        <v>bad_plus</v>
      </c>
      <c r="I1047" s="0" t="str">
        <f aca="false">"{""classes"":["""&amp;H1047&amp;"""],""text"":"""&amp;A1047&amp;"""},"</f>
        <v>{"classes":["bad_plus"],"text":"Unknown  This Major's Salary over time USNEWS WORLD'S BEST UNIVERSITIES 2012: P is  #9 , behind #1:MIT, #3: Harvard, #7: Yale, #8: U Chicago.USNEWS NATIONAL TOP UNIVERSITIES 2012: P is  #1 .Haha, rediculous! What is  P  good at? Medical school? Engineering school? Business school?"},</v>
      </c>
    </row>
    <row r="1048" customFormat="false" ht="12.8" hidden="false" customHeight="false" outlineLevel="0" collapsed="false">
      <c r="A1048" s="0" t="s">
        <v>3268</v>
      </c>
      <c r="B1048" s="0" t="s">
        <v>3256</v>
      </c>
      <c r="C1048" s="0" t="s">
        <v>3269</v>
      </c>
      <c r="D1048" s="0" t="n">
        <v>1</v>
      </c>
      <c r="E1048" s="0" t="str">
        <f aca="false">IFERROR(IFERROR(REPLACE(C1048,SEARCH($E$1,C1048,1),LEN($E$1),""),REPLACE(C1048,SEARCH($F$1,C1048,1),LEN($F$1),"")),C1048)</f>
        <v>www.studentsreview.com/viewprofile.php3?k=1362757637&amp;u=888</v>
      </c>
      <c r="F1048" s="0" t="str">
        <f aca="false">REPLACE(E1048,SEARCH("/",E1048,1),LEN(E1048),"")</f>
        <v>www.studentsreview.com</v>
      </c>
      <c r="G1048" s="0" t="n">
        <f aca="false">IF(F1048="www.studentcrowd.com",D1048*2/10,IF(F1048="www.studentsreview.com",D1048*2.5/10,"ERROR"))</f>
        <v>0.25</v>
      </c>
      <c r="H1048" s="0" t="str">
        <f aca="false">VLOOKUP(G1048,Sheet2!$A$1:$B$8,2,0)</f>
        <v>bad_plus</v>
      </c>
      <c r="I1048" s="0" t="str">
        <f aca="false">"{""classes"":["""&amp;H1048&amp;"""],""text"":"""&amp;A1048&amp;"""},"</f>
        <v>{"classes":["bad_plus"],"text":"Neuroscience/Cognitive Science  This Major's Salary over time Princeton is full of snobs who do not like to share notes. I did not last one year at Princeton because I did not like the atmosphere and I was robbed at gunpoint. Let me share my story: I was walking home because I am a commuter and some guy a gun grabbed me from behind. I thought he wanted money so I threw my change at him. He pistol whipped me and demanded I take off my clothes. He took my clothes and ran away. It was very embarrassing to be seen naked and the snobby kids I mentioned earlier laughed at me and took pictures and sent them to other people. Now my future is ruined I can never get a job because of those pictures. Thanks Princeton!!!"},</v>
      </c>
    </row>
    <row r="1049" customFormat="false" ht="12.8" hidden="false" customHeight="false" outlineLevel="0" collapsed="false">
      <c r="A1049" s="0" t="s">
        <v>3274</v>
      </c>
      <c r="B1049" s="0" t="s">
        <v>3256</v>
      </c>
      <c r="C1049" s="0" t="s">
        <v>3275</v>
      </c>
      <c r="D1049" s="0" t="n">
        <v>3</v>
      </c>
      <c r="E1049" s="0" t="str">
        <f aca="false">IFERROR(IFERROR(REPLACE(C1049,SEARCH($E$1,C1049,1),LEN($E$1),""),REPLACE(C1049,SEARCH($F$1,C1049,1),LEN($F$1),"")),C1049)</f>
        <v>www.studentsreview.com/viewprofile.php3?k=1357805322&amp;u=888</v>
      </c>
      <c r="F1049" s="0" t="str">
        <f aca="false">REPLACE(E1049,SEARCH("/",E1049,1),LEN(E1049),"")</f>
        <v>www.studentsreview.com</v>
      </c>
      <c r="G1049" s="0" t="n">
        <f aca="false">IF(F1049="www.studentcrowd.com",D1049*2/10,IF(F1049="www.studentsreview.com",D1049*2.5/10,"ERROR"))</f>
        <v>0.75</v>
      </c>
      <c r="H1049" s="0" t="str">
        <f aca="false">VLOOKUP(G1049,Sheet2!$A$1:$B$8,2,0)</f>
        <v>good</v>
      </c>
      <c r="I1049" s="0" t="str">
        <f aca="false">"{""classes"":["""&amp;H1049&amp;"""],""text"":"""&amp;A1049&amp;"""},"</f>
        <v>{"classes":["good"],"text":"Math  This Major's Salary over time I want to send all my kids here and be a donate a million dollars over my lifetime to Princeton after 3 months here. It exceeded my expectations by 500% in everything. come here if you can."},</v>
      </c>
    </row>
    <row r="1050" customFormat="false" ht="12.8" hidden="false" customHeight="false" outlineLevel="0" collapsed="false">
      <c r="A1050" s="0" t="s">
        <v>3276</v>
      </c>
      <c r="B1050" s="0" t="s">
        <v>3256</v>
      </c>
      <c r="C1050" s="0" t="s">
        <v>3277</v>
      </c>
      <c r="D1050" s="0" t="n">
        <v>3</v>
      </c>
      <c r="E1050" s="0" t="str">
        <f aca="false">IFERROR(IFERROR(REPLACE(C1050,SEARCH($E$1,C1050,1),LEN($E$1),""),REPLACE(C1050,SEARCH($F$1,C1050,1),LEN($F$1),"")),C1050)</f>
        <v>www.studentsreview.com/viewprofile.php3?k=1354131008&amp;u=888</v>
      </c>
      <c r="F1050" s="0" t="str">
        <f aca="false">REPLACE(E1050,SEARCH("/",E1050,1),LEN(E1050),"")</f>
        <v>www.studentsreview.com</v>
      </c>
      <c r="G1050" s="0" t="n">
        <f aca="false">IF(F1050="www.studentcrowd.com",D1050*2/10,IF(F1050="www.studentsreview.com",D1050*2.5/10,"ERROR"))</f>
        <v>0.75</v>
      </c>
      <c r="H1050" s="0" t="str">
        <f aca="false">VLOOKUP(G1050,Sheet2!$A$1:$B$8,2,0)</f>
        <v>good</v>
      </c>
      <c r="I1050" s="0" t="str">
        <f aca="false">"{""classes"":["""&amp;H1050&amp;"""],""text"":"""&amp;A1050&amp;"""},"</f>
        <v>{"classes":["good"],"text":"Political Science  This Major's Salary over time I think that Princeton has a really great atmosphere and in my experience the professors truly care about your personal success. However, Princeton is a very demanding school that places insane expectations on students at times, but once you've weathered the storm you realize just how much you've learned and grown. Parties are typically good, although they can be hit and miss at times. I definitely recommend applying. "},</v>
      </c>
    </row>
    <row r="1051" customFormat="false" ht="12.8" hidden="false" customHeight="false" outlineLevel="0" collapsed="false">
      <c r="A1051" s="0" t="s">
        <v>3278</v>
      </c>
      <c r="B1051" s="0" t="s">
        <v>3256</v>
      </c>
      <c r="C1051" s="0" t="s">
        <v>3279</v>
      </c>
      <c r="D1051" s="0" t="n">
        <v>3</v>
      </c>
      <c r="E1051" s="0" t="str">
        <f aca="false">IFERROR(IFERROR(REPLACE(C1051,SEARCH($E$1,C1051,1),LEN($E$1),""),REPLACE(C1051,SEARCH($F$1,C1051,1),LEN($F$1),"")),C1051)</f>
        <v>www.studentsreview.com/viewprofile.php3?k=1344667768&amp;u=888</v>
      </c>
      <c r="F1051" s="0" t="str">
        <f aca="false">REPLACE(E1051,SEARCH("/",E1051,1),LEN(E1051),"")</f>
        <v>www.studentsreview.com</v>
      </c>
      <c r="G1051" s="0" t="n">
        <f aca="false">IF(F1051="www.studentcrowd.com",D1051*2/10,IF(F1051="www.studentsreview.com",D1051*2.5/10,"ERROR"))</f>
        <v>0.75</v>
      </c>
      <c r="H1051" s="0" t="str">
        <f aca="false">VLOOKUP(G1051,Sheet2!$A$1:$B$8,2,0)</f>
        <v>good</v>
      </c>
      <c r="I1051" s="0" t="str">
        <f aca="false">"{""classes"":["""&amp;H1051&amp;"""],""text"":"""&amp;A1051&amp;"""},"</f>
        <v>{"classes":["good"],"text":"Astronomy  This Major's Salary over time Great faculty.  Good availability of resources.  Graduate coursework was lame relative to MIT undergrad classes, especially the classes that met jointly with undergrads.  "},</v>
      </c>
    </row>
    <row r="1052" customFormat="false" ht="12.8" hidden="false" customHeight="false" outlineLevel="0" collapsed="false">
      <c r="A1052" s="0" t="s">
        <v>3280</v>
      </c>
      <c r="B1052" s="0" t="s">
        <v>3256</v>
      </c>
      <c r="C1052" s="0" t="s">
        <v>3281</v>
      </c>
      <c r="D1052" s="0" t="n">
        <v>1</v>
      </c>
      <c r="E1052" s="0" t="str">
        <f aca="false">IFERROR(IFERROR(REPLACE(C1052,SEARCH($E$1,C1052,1),LEN($E$1),""),REPLACE(C1052,SEARCH($F$1,C1052,1),LEN($F$1),"")),C1052)</f>
        <v>www.studentsreview.com/viewprofile.php3?k=1339961069&amp;u=888</v>
      </c>
      <c r="F1052" s="0" t="str">
        <f aca="false">REPLACE(E1052,SEARCH("/",E1052,1),LEN(E1052),"")</f>
        <v>www.studentsreview.com</v>
      </c>
      <c r="G1052" s="0" t="n">
        <f aca="false">IF(F1052="www.studentcrowd.com",D1052*2/10,IF(F1052="www.studentsreview.com",D1052*2.5/10,"ERROR"))</f>
        <v>0.25</v>
      </c>
      <c r="H1052" s="0" t="str">
        <f aca="false">VLOOKUP(G1052,Sheet2!$A$1:$B$8,2,0)</f>
        <v>bad_plus</v>
      </c>
      <c r="I1052" s="0" t="str">
        <f aca="false">"{""classes"":["""&amp;H1052&amp;"""],""text"":"""&amp;A1052&amp;"""},"</f>
        <v>{"classes":["bad_plus"],"text":"Unknown  This Major's Salary over time Simply not the best school for science in the nation."},</v>
      </c>
    </row>
    <row r="1053" customFormat="false" ht="12.8" hidden="false" customHeight="false" outlineLevel="0" collapsed="false">
      <c r="A1053" s="0" t="s">
        <v>3284</v>
      </c>
      <c r="B1053" s="0" t="s">
        <v>3256</v>
      </c>
      <c r="C1053" s="0" t="s">
        <v>3285</v>
      </c>
      <c r="D1053" s="0" t="n">
        <v>1</v>
      </c>
      <c r="E1053" s="0" t="str">
        <f aca="false">IFERROR(IFERROR(REPLACE(C1053,SEARCH($E$1,C1053,1),LEN($E$1),""),REPLACE(C1053,SEARCH($F$1,C1053,1),LEN($F$1),"")),C1053)</f>
        <v>www.studentsreview.com/viewprofile.php3?k=1335105177&amp;u=888</v>
      </c>
      <c r="F1053" s="0" t="str">
        <f aca="false">REPLACE(E1053,SEARCH("/",E1053,1),LEN(E1053),"")</f>
        <v>www.studentsreview.com</v>
      </c>
      <c r="G1053" s="0" t="n">
        <f aca="false">IF(F1053="www.studentcrowd.com",D1053*2/10,IF(F1053="www.studentsreview.com",D1053*2.5/10,"ERROR"))</f>
        <v>0.25</v>
      </c>
      <c r="H1053" s="0" t="str">
        <f aca="false">VLOOKUP(G1053,Sheet2!$A$1:$B$8,2,0)</f>
        <v>bad_plus</v>
      </c>
      <c r="I1053" s="0" t="str">
        <f aca="false">"{""classes"":["""&amp;H1053&amp;"""],""text"":"""&amp;A1053&amp;"""},"</f>
        <v>{"classes":["bad_plus"],"text":"Chemical Engineering  This Major's Salary over time This school is not as good as everyone thought."},</v>
      </c>
    </row>
    <row r="1054" customFormat="false" ht="12.8" hidden="false" customHeight="false" outlineLevel="0" collapsed="false">
      <c r="A1054" s="0" t="s">
        <v>3286</v>
      </c>
      <c r="B1054" s="0" t="s">
        <v>3256</v>
      </c>
      <c r="C1054" s="0" t="s">
        <v>3287</v>
      </c>
      <c r="D1054" s="0" t="n">
        <v>1</v>
      </c>
      <c r="E1054" s="0" t="str">
        <f aca="false">IFERROR(IFERROR(REPLACE(C1054,SEARCH($E$1,C1054,1),LEN($E$1),""),REPLACE(C1054,SEARCH($F$1,C1054,1),LEN($F$1),"")),C1054)</f>
        <v>www.studentsreview.com/viewprofile.php3?k=1335045304&amp;u=888</v>
      </c>
      <c r="F1054" s="0" t="str">
        <f aca="false">REPLACE(E1054,SEARCH("/",E1054,1),LEN(E1054),"")</f>
        <v>www.studentsreview.com</v>
      </c>
      <c r="G1054" s="0" t="n">
        <f aca="false">IF(F1054="www.studentcrowd.com",D1054*2/10,IF(F1054="www.studentsreview.com",D1054*2.5/10,"ERROR"))</f>
        <v>0.25</v>
      </c>
      <c r="H1054" s="0" t="str">
        <f aca="false">VLOOKUP(G1054,Sheet2!$A$1:$B$8,2,0)</f>
        <v>bad_plus</v>
      </c>
      <c r="I1054" s="0" t="str">
        <f aca="false">"{""classes"":["""&amp;H1054&amp;"""],""text"":"""&amp;A1054&amp;"""},"</f>
        <v>{"classes":["bad_plus"],"text":"Civil Engineering  This Major's Salary over time Princeton started admitted a lot of  B  students now, and I do not know why they gave up so many outstanding kids instead of average kids. I know a kid from the state been admitted this year, she took a lot of AP classes and she did not get a single  A  on any of them.  I used to proud of my schools, but from now I feel so upset about school's admmission officers. "},</v>
      </c>
    </row>
    <row r="1055" customFormat="false" ht="12.8" hidden="false" customHeight="false" outlineLevel="0" collapsed="false">
      <c r="A1055" s="0" t="s">
        <v>3288</v>
      </c>
      <c r="B1055" s="0" t="s">
        <v>3256</v>
      </c>
      <c r="C1055" s="0" t="s">
        <v>3289</v>
      </c>
      <c r="D1055" s="0" t="n">
        <v>2</v>
      </c>
      <c r="E1055" s="0" t="str">
        <f aca="false">IFERROR(IFERROR(REPLACE(C1055,SEARCH($E$1,C1055,1),LEN($E$1),""),REPLACE(C1055,SEARCH($F$1,C1055,1),LEN($F$1),"")),C1055)</f>
        <v>www.studentsreview.com/viewprofile.php3?k=1313286313&amp;u=888</v>
      </c>
      <c r="F1055" s="0" t="str">
        <f aca="false">REPLACE(E1055,SEARCH("/",E1055,1),LEN(E1055),"")</f>
        <v>www.studentsreview.com</v>
      </c>
      <c r="G1055" s="0" t="n">
        <f aca="false">IF(F1055="www.studentcrowd.com",D1055*2/10,IF(F1055="www.studentsreview.com",D1055*2.5/10,"ERROR"))</f>
        <v>0.5</v>
      </c>
      <c r="H1055" s="0" t="str">
        <f aca="false">VLOOKUP(G1055,Sheet2!$A$1:$B$8,2,0)</f>
        <v>middle</v>
      </c>
      <c r="I1055" s="0" t="str">
        <f aca="false">"{""classes"":["""&amp;H1055&amp;"""],""text"":"""&amp;A1055&amp;"""},"</f>
        <v>{"classes":["middle"],"text":"Other  This Major's Salary over time I would have focused significantly more on making a  network  while in college as opposed to trying so hard to be the outsider. Also, the fact that I never did finish graduate school is a thing that I think about and think how it could have changed my trajectory and position in the worldвЂ¦I am not sure if it would have been positive or negativeвЂ¦just different."},</v>
      </c>
    </row>
    <row r="1056" customFormat="false" ht="12.8" hidden="false" customHeight="false" outlineLevel="0" collapsed="false">
      <c r="A1056" s="0" t="s">
        <v>3290</v>
      </c>
      <c r="B1056" s="0" t="s">
        <v>3256</v>
      </c>
      <c r="C1056" s="0" t="s">
        <v>3291</v>
      </c>
      <c r="D1056" s="0" t="n">
        <v>2</v>
      </c>
      <c r="E1056" s="0" t="str">
        <f aca="false">IFERROR(IFERROR(REPLACE(C1056,SEARCH($E$1,C1056,1),LEN($E$1),""),REPLACE(C1056,SEARCH($F$1,C1056,1),LEN($F$1),"")),C1056)</f>
        <v>www.studentsreview.com/viewprofile.php3?k=1298734655&amp;u=888</v>
      </c>
      <c r="F1056" s="0" t="str">
        <f aca="false">REPLACE(E1056,SEARCH("/",E1056,1),LEN(E1056),"")</f>
        <v>www.studentsreview.com</v>
      </c>
      <c r="G1056" s="0" t="n">
        <f aca="false">IF(F1056="www.studentcrowd.com",D1056*2/10,IF(F1056="www.studentsreview.com",D1056*2.5/10,"ERROR"))</f>
        <v>0.5</v>
      </c>
      <c r="H1056" s="0" t="str">
        <f aca="false">VLOOKUP(G1056,Sheet2!$A$1:$B$8,2,0)</f>
        <v>middle</v>
      </c>
      <c r="I1056" s="0" t="str">
        <f aca="false">"{""classes"":["""&amp;H1056&amp;"""],""text"":"""&amp;A1056&amp;"""},"</f>
        <v>{"classes":["middle"],"text":"Fine Arts - Painting/Sculpture/Photography/etc  This Major's Salary over time i wanna change my school, because its boring and people are very rude. "},</v>
      </c>
    </row>
    <row r="1057" customFormat="false" ht="12.8" hidden="false" customHeight="false" outlineLevel="0" collapsed="false">
      <c r="A1057" s="0" t="s">
        <v>3292</v>
      </c>
      <c r="B1057" s="0" t="s">
        <v>3256</v>
      </c>
      <c r="C1057" s="0" t="s">
        <v>3293</v>
      </c>
      <c r="D1057" s="0" t="n">
        <v>3</v>
      </c>
      <c r="E1057" s="0" t="str">
        <f aca="false">IFERROR(IFERROR(REPLACE(C1057,SEARCH($E$1,C1057,1),LEN($E$1),""),REPLACE(C1057,SEARCH($F$1,C1057,1),LEN($F$1),"")),C1057)</f>
        <v>www.studentsreview.com/viewprofile.php3?k=1274842544&amp;u=888</v>
      </c>
      <c r="F1057" s="0" t="str">
        <f aca="false">REPLACE(E1057,SEARCH("/",E1057,1),LEN(E1057),"")</f>
        <v>www.studentsreview.com</v>
      </c>
      <c r="G1057" s="0" t="n">
        <f aca="false">IF(F1057="www.studentcrowd.com",D1057*2/10,IF(F1057="www.studentsreview.com",D1057*2.5/10,"ERROR"))</f>
        <v>0.75</v>
      </c>
      <c r="H1057" s="0" t="str">
        <f aca="false">VLOOKUP(G1057,Sheet2!$A$1:$B$8,2,0)</f>
        <v>good</v>
      </c>
      <c r="I1057" s="0" t="str">
        <f aca="false">"{""classes"":["""&amp;H1057&amp;"""],""text"":"""&amp;A1057&amp;"""},"</f>
        <v>{"classes":["good"],"text":"History/Histories  art history/etc.   This Major's Salary over time A superb education, delivered superbly by wonderful professors who care about the undergraduate students, and enhanced by an impressive group of classmates from a wide range of backgrounds.  The campus is beautiful, social life is OK  not great, unless you leave campus , and classes are as demanding as you want them to be."},</v>
      </c>
    </row>
    <row r="1058" customFormat="false" ht="12.8" hidden="false" customHeight="false" outlineLevel="0" collapsed="false">
      <c r="A1058" s="0" t="s">
        <v>3294</v>
      </c>
      <c r="B1058" s="0" t="s">
        <v>3256</v>
      </c>
      <c r="C1058" s="0" t="s">
        <v>3295</v>
      </c>
      <c r="D1058" s="0" t="n">
        <v>3</v>
      </c>
      <c r="E1058" s="0" t="str">
        <f aca="false">IFERROR(IFERROR(REPLACE(C1058,SEARCH($E$1,C1058,1),LEN($E$1),""),REPLACE(C1058,SEARCH($F$1,C1058,1),LEN($F$1),"")),C1058)</f>
        <v>www.studentsreview.com/viewprofile.php3?k=1271417604&amp;u=888</v>
      </c>
      <c r="F1058" s="0" t="str">
        <f aca="false">REPLACE(E1058,SEARCH("/",E1058,1),LEN(E1058),"")</f>
        <v>www.studentsreview.com</v>
      </c>
      <c r="G1058" s="0" t="n">
        <f aca="false">IF(F1058="www.studentcrowd.com",D1058*2/10,IF(F1058="www.studentsreview.com",D1058*2.5/10,"ERROR"))</f>
        <v>0.75</v>
      </c>
      <c r="H1058" s="0" t="str">
        <f aca="false">VLOOKUP(G1058,Sheet2!$A$1:$B$8,2,0)</f>
        <v>good</v>
      </c>
      <c r="I1058" s="0" t="str">
        <f aca="false">"{""classes"":["""&amp;H1058&amp;"""],""text"":"""&amp;A1058&amp;"""},"</f>
        <v>{"classes":["good"],"text":"Other  This Major's Salary over time Ten dissatisfied students  out of the 5000ish here in a given year  write negative reviews overflowing with  F  ratings, so Princeton is rated a B+ overall? Ha! This cannot possibly be taken seriously. This site could use some improved methodology to fix problems like this."},</v>
      </c>
    </row>
    <row r="1059" customFormat="false" ht="12.8" hidden="false" customHeight="false" outlineLevel="0" collapsed="false">
      <c r="A1059" s="0" t="s">
        <v>3296</v>
      </c>
      <c r="B1059" s="0" t="s">
        <v>3256</v>
      </c>
      <c r="C1059" s="0" t="s">
        <v>3297</v>
      </c>
      <c r="D1059" s="0" t="n">
        <v>3</v>
      </c>
      <c r="E1059" s="0" t="str">
        <f aca="false">IFERROR(IFERROR(REPLACE(C1059,SEARCH($E$1,C1059,1),LEN($E$1),""),REPLACE(C1059,SEARCH($F$1,C1059,1),LEN($F$1),"")),C1059)</f>
        <v>www.studentsreview.com/viewprofile.php3?k=1269292074&amp;u=888</v>
      </c>
      <c r="F1059" s="0" t="str">
        <f aca="false">REPLACE(E1059,SEARCH("/",E1059,1),LEN(E1059),"")</f>
        <v>www.studentsreview.com</v>
      </c>
      <c r="G1059" s="0" t="n">
        <f aca="false">IF(F1059="www.studentcrowd.com",D1059*2/10,IF(F1059="www.studentsreview.com",D1059*2.5/10,"ERROR"))</f>
        <v>0.75</v>
      </c>
      <c r="H1059" s="0" t="str">
        <f aca="false">VLOOKUP(G1059,Sheet2!$A$1:$B$8,2,0)</f>
        <v>good</v>
      </c>
      <c r="I1059" s="0" t="str">
        <f aca="false">"{""classes"":["""&amp;H1059&amp;"""],""text"":"""&amp;A1059&amp;"""},"</f>
        <v>{"classes":["good"],"text":"Other  This Major's Salary over time I was surprised by the number of negative comments on here. Princeton is not perfect; but then again, no place is. With any college experience, you are undoubtedly going to have your ups and downs. And I can't possibly think of a better place to be for undergraduate studies than here. Princeton may not have the international prestige that Harvard and Yale seem to have, but I honestly believe this has solely got to do with the fact that the primary focus here is on the undergraduates; as an undergrad here  with siblings who have gone elsewhere , trust meвЂ”it makes a HUGE difference in undergraduate quality of life! As with almost anything, you'll get out of your classes, extracurriculars, and social life what you put IN. The possibilities here are endlessвЂ”the avenues of study innumerable, the students  and faculty  fascinating; that being said, the only thing that may be handed to you on a  silver platter  is a few free T-shirts during freshman week; you're expected to take a little initiative and figure the rest out on your own  academic, peer, and faculty advisers are readily availableвЂ”but you need to be the first to ask for advice! .Everybody here tends to be incredibly busy; just when you think you know everything about a person, you'll learn that they're a concert pianist, that they speak five languages, or that they worked in a lab helping to find a cure for cancer during a gap-year before college. Yes, it can sometimes feel like it takes a little while to really get to know people; but the truth is: almost everyone here looks around and gets intimidated by the students around them at SOME point in time. Be the first to break the ice, and you'll find that even the most seemingly unapproachable perfectionists carry on with  the illusion of Princeton  as a front to keep others from seeing their own insecurities. So talk to people, and eventually they'll open up; there are quite a few geniuses around here, but in the end, we're all only human! I've found that other students have been an incredible resource here: to learn FROM, to learn WITH, and as friends in general. Even if it feels like it takes a while to identify true  best friends  amidst a ton of  friendly acquaintances , once you've found them, the friendships you'll make here will last a lifetime. Life here can be challenging  and Princetonians seem to have truly mastered the art of complaining . But the rewards are twice as worth it. As we often say: Work hard, play hard! вЂ¦At least that's what I've found in my nearly four years hereвЂ¦"},</v>
      </c>
    </row>
    <row r="1060" customFormat="false" ht="12.8" hidden="false" customHeight="false" outlineLevel="0" collapsed="false">
      <c r="A1060" s="0" t="s">
        <v>3298</v>
      </c>
      <c r="B1060" s="0" t="s">
        <v>3256</v>
      </c>
      <c r="C1060" s="0" t="s">
        <v>3299</v>
      </c>
      <c r="D1060" s="0" t="n">
        <v>2</v>
      </c>
      <c r="E1060" s="0" t="str">
        <f aca="false">IFERROR(IFERROR(REPLACE(C1060,SEARCH($E$1,C1060,1),LEN($E$1),""),REPLACE(C1060,SEARCH($F$1,C1060,1),LEN($F$1),"")),C1060)</f>
        <v>www.studentsreview.com/viewprofile.php3?k=1268403971&amp;u=888</v>
      </c>
      <c r="F1060" s="0" t="str">
        <f aca="false">REPLACE(E1060,SEARCH("/",E1060,1),LEN(E1060),"")</f>
        <v>www.studentsreview.com</v>
      </c>
      <c r="G1060" s="0" t="n">
        <f aca="false">IF(F1060="www.studentcrowd.com",D1060*2/10,IF(F1060="www.studentsreview.com",D1060*2.5/10,"ERROR"))</f>
        <v>0.5</v>
      </c>
      <c r="H1060" s="0" t="str">
        <f aca="false">VLOOKUP(G1060,Sheet2!$A$1:$B$8,2,0)</f>
        <v>middle</v>
      </c>
      <c r="I1060" s="0" t="str">
        <f aca="false">"{""classes"":["""&amp;H1060&amp;"""],""text"":"""&amp;A1060&amp;"""},"</f>
        <v>{"classes":["middle"],"text":"History/Histories  art history/etc.   This Major's Salary over time Princeton is just really odd. After reading both the negative and positive reviews on this site i must say i agree with almost everything that has been said.  It's all true. I struggled a lot socially my first semester. Later I realized it wasn't due to any fault of my own, it's Princeton. It's remarkably friendly and unfriendly at the same time. People's behaviors change like the wind and you could be on good terms one hour and not acknowledged by them the next. Academically things are fine. There are some great courses, but obviously academics will take a lot of your time and you will run into quite a bit of tools. I guess the only negative thingвЂ”and it's a BIG negativeвЂ”about Princeton is the people. The kids here are smart and nice, kind of, but they're remarkably empty. They do lots of interesting things, but they have no personality, no uniqueness. I've never seen anything like it. There really isn't a proper way to describe it. It's just a sad and unfortunate phenomenon. That said there are some awesome people here, but you really have to look for them and if you're lucky enough to find them you should make it through Princeton with a fairly positive outlook about the place."},</v>
      </c>
    </row>
    <row r="1061" customFormat="false" ht="12.8" hidden="false" customHeight="false" outlineLevel="0" collapsed="false">
      <c r="A1061" s="0" t="s">
        <v>3300</v>
      </c>
      <c r="B1061" s="0" t="s">
        <v>3256</v>
      </c>
      <c r="C1061" s="0" t="s">
        <v>3301</v>
      </c>
      <c r="D1061" s="0" t="n">
        <v>1</v>
      </c>
      <c r="E1061" s="0" t="str">
        <f aca="false">IFERROR(IFERROR(REPLACE(C1061,SEARCH($E$1,C1061,1),LEN($E$1),""),REPLACE(C1061,SEARCH($F$1,C1061,1),LEN($F$1),"")),C1061)</f>
        <v>www.studentsreview.com/viewprofile.php3?k=1268272240&amp;u=888</v>
      </c>
      <c r="F1061" s="0" t="str">
        <f aca="false">REPLACE(E1061,SEARCH("/",E1061,1),LEN(E1061),"")</f>
        <v>www.studentsreview.com</v>
      </c>
      <c r="G1061" s="0" t="n">
        <f aca="false">IF(F1061="www.studentcrowd.com",D1061*2/10,IF(F1061="www.studentsreview.com",D1061*2.5/10,"ERROR"))</f>
        <v>0.25</v>
      </c>
      <c r="H1061" s="0" t="str">
        <f aca="false">VLOOKUP(G1061,Sheet2!$A$1:$B$8,2,0)</f>
        <v>bad_plus</v>
      </c>
      <c r="I1061" s="0" t="str">
        <f aca="false">"{""classes"":["""&amp;H1061&amp;"""],""text"":"""&amp;A1061&amp;"""},"</f>
        <v>{"classes":["bad_plus"],"text":"English  This Major's Salary over time Almost everything they tell you about Princeton is a lie. From the brochures they mail out depicting beautiful Gothic-style dorms  only a quarter of the campus community lives in those dorms, the other 75% live in ugly brick 70's style buildings to the president telling you grade deflation isn't that big of a deal  you try convincing an employer that a Princeton B is as good as a Harvard A . I was swayed by well-manicured lawns, the perfect, sunny weather  most of the year it rains/snows/is cloudy  and the awesome people I met at Pre-frosh orientation. But something happens to people when they come to Princeton: they become wholly preoccupied with getting the perfect grades  because people here don't learn for the sake of learning, they learn in order to become successful investment bankers , catching up on sleep  because we're constantly sleep deprived , and getting hammered on  the street  every single Thursday and Saturday night  because getting black-out drunk keeps one from dealing with the fact that they're stressed, miserable, and sleep-deprived . This place doesn't foster intelligent discourse or love of learning, it fosters competition. People here compete for everythingвЂ”the right eating club, campus positions, even to be allowed into certain majors.In my nearly two years here, I've only observed 2 positive aspects of this place: money and the professors. By money, I mean how much money the school has to pay for things for students. I have friends in other schools who have to play for laundry and printing, but here it's free and we're given money for study breaks, projects, really anything you could ask for. Essentially, whenever there's a problem Princeton throws money at it and hopes it will go away. This isn't always a positive thing, but in an expensive town like Princeton, NJ it usually only helps. In terms of the educators I've encountered here, Princeton isn't lying about how great they are. I've had the most fantastic professors and TAs here. That isn't to say that the classes themselves are always interesting or all that good, but the teachers I've had have been excellent, always available and accessible should I need help with anything.I worked my ass off in high school so that I could go to college and enjoy learning for the sake of learning without worrying about grades. I got into 11 of the 13 schools I applied to, and all of them were great schools. Unfortunately for me, I chose the wrong one, and now, with my grade-deflated grades, I can't transfer into any of the schools I originally got into. I'm stuck here seriously considering taking a gap year because the thought of staying here for two more years makes me physically ill. Knowing what I know now, I definitely would not have chosen Princeton. Most people here are unhappy with the general atmosphere of stress, competition, and, if they're like me, lack of motivation  why work hard when you aren't going to get grades that reflect that hard work? , but no one talks about it; they just drink until they forget. I hate this place, and I'd give anything to go back two years and choose University of Chicago, Brown, or Columbia instead where I got scholarships and students are happy. "},</v>
      </c>
    </row>
    <row r="1062" customFormat="false" ht="12.8" hidden="false" customHeight="false" outlineLevel="0" collapsed="false">
      <c r="A1062" s="0" t="s">
        <v>3302</v>
      </c>
      <c r="B1062" s="0" t="s">
        <v>3256</v>
      </c>
      <c r="C1062" s="0" t="s">
        <v>3303</v>
      </c>
      <c r="D1062" s="0" t="n">
        <v>3</v>
      </c>
      <c r="E1062" s="0" t="str">
        <f aca="false">IFERROR(IFERROR(REPLACE(C1062,SEARCH($E$1,C1062,1),LEN($E$1),""),REPLACE(C1062,SEARCH($F$1,C1062,1),LEN($F$1),"")),C1062)</f>
        <v>www.studentsreview.com/viewprofile.php3?k=1267212181&amp;u=888</v>
      </c>
      <c r="F1062" s="0" t="str">
        <f aca="false">REPLACE(E1062,SEARCH("/",E1062,1),LEN(E1062),"")</f>
        <v>www.studentsreview.com</v>
      </c>
      <c r="G1062" s="0" t="n">
        <f aca="false">IF(F1062="www.studentcrowd.com",D1062*2/10,IF(F1062="www.studentsreview.com",D1062*2.5/10,"ERROR"))</f>
        <v>0.75</v>
      </c>
      <c r="H1062" s="0" t="str">
        <f aca="false">VLOOKUP(G1062,Sheet2!$A$1:$B$8,2,0)</f>
        <v>good</v>
      </c>
      <c r="I1062" s="0" t="str">
        <f aca="false">"{""classes"":["""&amp;H1062&amp;"""],""text"":"""&amp;A1062&amp;"""},"</f>
        <v>{"classes":["good"],"text":"Undecided  This Major's Salary over time Princeton is an incredible place to be. I learn every day, and not just in class. The people at Princeton truly set it apart from any other college. Everyone truly loves Princeton and wants to be here. Everyone has had unique and interesting experiences that add to the environment. Academics are extremely challenging, but the classroom experience is worth it. Princeton is a beautiful, beautiful place. While it may not be the right choice for everybody, I can safely say that you will not be disappointed if you choose Princeton."},</v>
      </c>
    </row>
    <row r="1063" customFormat="false" ht="12.8" hidden="false" customHeight="false" outlineLevel="0" collapsed="false">
      <c r="A1063" s="0" t="s">
        <v>3304</v>
      </c>
      <c r="B1063" s="0" t="s">
        <v>3256</v>
      </c>
      <c r="C1063" s="0" t="s">
        <v>3305</v>
      </c>
      <c r="D1063" s="0" t="n">
        <v>2</v>
      </c>
      <c r="E1063" s="0" t="str">
        <f aca="false">IFERROR(IFERROR(REPLACE(C1063,SEARCH($E$1,C1063,1),LEN($E$1),""),REPLACE(C1063,SEARCH($F$1,C1063,1),LEN($F$1),"")),C1063)</f>
        <v>www.studentsreview.com/viewprofile.php3?k=1264068240&amp;u=888</v>
      </c>
      <c r="F1063" s="0" t="str">
        <f aca="false">REPLACE(E1063,SEARCH("/",E1063,1),LEN(E1063),"")</f>
        <v>www.studentsreview.com</v>
      </c>
      <c r="G1063" s="0" t="n">
        <f aca="false">IF(F1063="www.studentcrowd.com",D1063*2/10,IF(F1063="www.studentsreview.com",D1063*2.5/10,"ERROR"))</f>
        <v>0.5</v>
      </c>
      <c r="H1063" s="0" t="str">
        <f aca="false">VLOOKUP(G1063,Sheet2!$A$1:$B$8,2,0)</f>
        <v>middle</v>
      </c>
      <c r="I1063" s="0" t="str">
        <f aca="false">"{""classes"":["""&amp;H1063&amp;"""],""text"":"""&amp;A1063&amp;"""},"</f>
        <v>{"classes":["middle"],"text":"History/Histories  art history/etc.   This Major's Salary over time I love Princeton - in my opinion, it offers the best undergraduate education in the United States. A few things are less-than-ideal: the surrounding town is boring and obnoxiously bourgeois, students can sometimes be very pretentious, and the workload and grading system are oppressive. The administration can often seem somewhat unresponsive to student sentiment.All the same, the professors and classes are phenomenal, and I've had a fantastic time going here. The academics alone make it worth attending. Princeton is absurdly generous with financial aid. Additionally, the school scores highly on quality-of-life measures - the dorms are  mostly  plush, the food is decent, and the people are  on the whole  fun to be around. Given the chance to repeat the college-selection process, I wouldn't even think of going anywhere else."},</v>
      </c>
    </row>
    <row r="1064" customFormat="false" ht="12.8" hidden="false" customHeight="false" outlineLevel="0" collapsed="false">
      <c r="A1064" s="0" t="s">
        <v>3308</v>
      </c>
      <c r="B1064" s="0" t="s">
        <v>3256</v>
      </c>
      <c r="C1064" s="0" t="s">
        <v>3309</v>
      </c>
      <c r="D1064" s="0" t="n">
        <v>2</v>
      </c>
      <c r="E1064" s="0" t="str">
        <f aca="false">IFERROR(IFERROR(REPLACE(C1064,SEARCH($E$1,C1064,1),LEN($E$1),""),REPLACE(C1064,SEARCH($F$1,C1064,1),LEN($F$1),"")),C1064)</f>
        <v>www.studentsreview.com/viewprofile.php3?k=1258621002&amp;u=888</v>
      </c>
      <c r="F1064" s="0" t="str">
        <f aca="false">REPLACE(E1064,SEARCH("/",E1064,1),LEN(E1064),"")</f>
        <v>www.studentsreview.com</v>
      </c>
      <c r="G1064" s="0" t="n">
        <f aca="false">IF(F1064="www.studentcrowd.com",D1064*2/10,IF(F1064="www.studentsreview.com",D1064*2.5/10,"ERROR"))</f>
        <v>0.5</v>
      </c>
      <c r="H1064" s="0" t="str">
        <f aca="false">VLOOKUP(G1064,Sheet2!$A$1:$B$8,2,0)</f>
        <v>middle</v>
      </c>
      <c r="I1064" s="0" t="str">
        <f aca="false">"{""classes"":["""&amp;H1064&amp;"""],""text"":"""&amp;A1064&amp;"""},"</f>
        <v>{"classes":["middle"],"text":"Religion/Religious  This Major's Salary over time Now that I am near retirement, I realize Princeton had little to do with my future endeavors.I have no contact with Princeton except for alumni news, where I see that most of the graduates from 68' are smug and happy and living completely different lives tan myself."},</v>
      </c>
    </row>
    <row r="1065" customFormat="false" ht="12.8" hidden="false" customHeight="false" outlineLevel="0" collapsed="false">
      <c r="A1065" s="0" t="s">
        <v>3310</v>
      </c>
      <c r="B1065" s="0" t="s">
        <v>3256</v>
      </c>
      <c r="C1065" s="0" t="s">
        <v>3311</v>
      </c>
      <c r="D1065" s="0" t="n">
        <v>1</v>
      </c>
      <c r="E1065" s="0" t="str">
        <f aca="false">IFERROR(IFERROR(REPLACE(C1065,SEARCH($E$1,C1065,1),LEN($E$1),""),REPLACE(C1065,SEARCH($F$1,C1065,1),LEN($F$1),"")),C1065)</f>
        <v>www.studentsreview.com/viewprofile.php3?k=1256439659&amp;u=888</v>
      </c>
      <c r="F1065" s="0" t="str">
        <f aca="false">REPLACE(E1065,SEARCH("/",E1065,1),LEN(E1065),"")</f>
        <v>www.studentsreview.com</v>
      </c>
      <c r="G1065" s="0" t="n">
        <f aca="false">IF(F1065="www.studentcrowd.com",D1065*2/10,IF(F1065="www.studentsreview.com",D1065*2.5/10,"ERROR"))</f>
        <v>0.25</v>
      </c>
      <c r="H1065" s="0" t="str">
        <f aca="false">VLOOKUP(G1065,Sheet2!$A$1:$B$8,2,0)</f>
        <v>bad_plus</v>
      </c>
      <c r="I1065" s="0" t="str">
        <f aca="false">"{""classes"":["""&amp;H1065&amp;"""],""text"":"""&amp;A1065&amp;"""},"</f>
        <v>{"classes":["bad_plus"],"text":"English  This Major's Salary over time I transferred after two years. I just never felt at home here even though I grew up nearby. The school into itself, as are the students and staff. i ended up graduating from a smaller school in Vermont that is known for its excellent writing program. i was much happier. This might be the right school for some people, but not for me."},</v>
      </c>
    </row>
    <row r="1066" customFormat="false" ht="12.8" hidden="false" customHeight="false" outlineLevel="0" collapsed="false">
      <c r="A1066" s="0" t="s">
        <v>3312</v>
      </c>
      <c r="B1066" s="0" t="s">
        <v>3256</v>
      </c>
      <c r="C1066" s="0" t="s">
        <v>3313</v>
      </c>
      <c r="D1066" s="0" t="n">
        <v>1</v>
      </c>
      <c r="E1066" s="0" t="str">
        <f aca="false">IFERROR(IFERROR(REPLACE(C1066,SEARCH($E$1,C1066,1),LEN($E$1),""),REPLACE(C1066,SEARCH($F$1,C1066,1),LEN($F$1),"")),C1066)</f>
        <v>www.studentsreview.com/viewprofile.php3?k=1256439223&amp;u=888</v>
      </c>
      <c r="F1066" s="0" t="str">
        <f aca="false">REPLACE(E1066,SEARCH("/",E1066,1),LEN(E1066),"")</f>
        <v>www.studentsreview.com</v>
      </c>
      <c r="G1066" s="0" t="n">
        <f aca="false">IF(F1066="www.studentcrowd.com",D1066*2/10,IF(F1066="www.studentsreview.com",D1066*2.5/10,"ERROR"))</f>
        <v>0.25</v>
      </c>
      <c r="H1066" s="0" t="str">
        <f aca="false">VLOOKUP(G1066,Sheet2!$A$1:$B$8,2,0)</f>
        <v>bad_plus</v>
      </c>
      <c r="I1066" s="0" t="str">
        <f aca="false">"{""classes"":["""&amp;H1066&amp;"""],""text"":"""&amp;A1066&amp;"""},"</f>
        <v>{"classes":["bad_plus"],"text":"Communications  This Major's Salary over time So many people come here just for the name recognition. They want to wear the ugly orange sweatshirt and say they went to Princeton. There is a distinct culture of exclusivity here that will never change, no matter how many first ladies write theses about lack of diversity. Princeton is very hard to get in to, but once you are here, you don't have to work as hard as you did in high school  unless you are a math/engineering major . I wish i had gone to a smaller school where I could feel like the professors and administration really cared about me. Ultimately, a waste of money."},</v>
      </c>
    </row>
    <row r="1067" customFormat="false" ht="12.8" hidden="false" customHeight="false" outlineLevel="0" collapsed="false">
      <c r="A1067" s="0" t="s">
        <v>3314</v>
      </c>
      <c r="B1067" s="0" t="s">
        <v>3256</v>
      </c>
      <c r="C1067" s="0" t="s">
        <v>3315</v>
      </c>
      <c r="D1067" s="0" t="n">
        <v>1</v>
      </c>
      <c r="E1067" s="0" t="str">
        <f aca="false">IFERROR(IFERROR(REPLACE(C1067,SEARCH($E$1,C1067,1),LEN($E$1),""),REPLACE(C1067,SEARCH($F$1,C1067,1),LEN($F$1),"")),C1067)</f>
        <v>www.studentsreview.com/viewprofile.php3?k=1256422320&amp;u=888</v>
      </c>
      <c r="F1067" s="0" t="str">
        <f aca="false">REPLACE(E1067,SEARCH("/",E1067,1),LEN(E1067),"")</f>
        <v>www.studentsreview.com</v>
      </c>
      <c r="G1067" s="0" t="n">
        <f aca="false">IF(F1067="www.studentcrowd.com",D1067*2/10,IF(F1067="www.studentsreview.com",D1067*2.5/10,"ERROR"))</f>
        <v>0.25</v>
      </c>
      <c r="H1067" s="0" t="str">
        <f aca="false">VLOOKUP(G1067,Sheet2!$A$1:$B$8,2,0)</f>
        <v>bad_plus</v>
      </c>
      <c r="I1067" s="0" t="str">
        <f aca="false">"{""classes"":["""&amp;H1067&amp;"""],""text"":"""&amp;A1067&amp;"""},"</f>
        <v>{"classes":["bad_plus"],"text":"Undecided  This Major's Salary over time Princeton crushed my self confidence. I dropped out after my freshman year. I failed everything that I tried and no one was there to help me. I became extremely depressed and spent most of time in the women's center because they had free meditation classes.Many of my teachers told me that I was stupid, directly and indirectly. My math professor said that I was immature and that I should probably drop his class. He had a thick accent so I could barely understand the snide comment let alone his lectures. When I asked to borrow notes for the same math class people flat out refused. Finding study groups was very difficult because the students were clicky and competitive. I failed a geoscience test and when I went for help from the professor all he had to say to me was  deal with it. - so If you're looking for a nurturing academic environment, Princeton is not the place.If you do end up going to Princeton, the best advice I could give is to GET HELP as soon as you get on campus. Get to know the deans of your college- they are your advocates. Check out counseling services- believe it or not everyone on campus sees them. Go to the study groups in Frist- they are crucial for survival. Make sure you are aware of all of the student resources right away. By the time I learned about how to help myself, it was too late."},</v>
      </c>
    </row>
    <row r="1068" customFormat="false" ht="12.8" hidden="false" customHeight="false" outlineLevel="0" collapsed="false">
      <c r="A1068" s="0" t="s">
        <v>3316</v>
      </c>
      <c r="B1068" s="0" t="s">
        <v>3256</v>
      </c>
      <c r="C1068" s="0" t="s">
        <v>3317</v>
      </c>
      <c r="D1068" s="0" t="n">
        <v>3</v>
      </c>
      <c r="E1068" s="0" t="str">
        <f aca="false">IFERROR(IFERROR(REPLACE(C1068,SEARCH($E$1,C1068,1),LEN($E$1),""),REPLACE(C1068,SEARCH($F$1,C1068,1),LEN($F$1),"")),C1068)</f>
        <v>www.studentsreview.com/viewprofile.php3?k=1242107988&amp;u=888</v>
      </c>
      <c r="F1068" s="0" t="str">
        <f aca="false">REPLACE(E1068,SEARCH("/",E1068,1),LEN(E1068),"")</f>
        <v>www.studentsreview.com</v>
      </c>
      <c r="G1068" s="0" t="n">
        <f aca="false">IF(F1068="www.studentcrowd.com",D1068*2/10,IF(F1068="www.studentsreview.com",D1068*2.5/10,"ERROR"))</f>
        <v>0.75</v>
      </c>
      <c r="H1068" s="0" t="str">
        <f aca="false">VLOOKUP(G1068,Sheet2!$A$1:$B$8,2,0)</f>
        <v>good</v>
      </c>
      <c r="I1068" s="0" t="str">
        <f aca="false">"{""classes"":["""&amp;H1068&amp;"""],""text"":"""&amp;A1068&amp;"""},"</f>
        <v>{"classes":["good"],"text":"PreMed and Medical  This Major's Salary over time Princeton University is seriously a great institution.  I'm currently pre-med, and can easily say that we cooperate a lot despite grade deflation.  You will run into the occasional jerk, but most people will be extremely happy to help a fellow student in need.  Faculty are great, and almost beg students to see them during office hours.  My chemistry professor has begged us several times in lecture to take advantage of his time.  The social scene is very fun, although I do admit to subscribing to the drinking culture.  Certain people might dislike the street  like three of my suitemates .  Believe you me, they have absolutely NO trouble finding things to do instead of drinking, and they love their time here as much as I do.  If you're a downer and only see the negatives in your surroundings, I'm sure you can find plenty of things that are wrong with Princeton.  However, if you open your eyes, Princeton has more positives associated with it than most other places in the world.  Seriously, I'm not getting anywhere near a 4.0 and still wouldn't trade my spot here for anything.   "},</v>
      </c>
    </row>
    <row r="1069" customFormat="false" ht="12.8" hidden="false" customHeight="false" outlineLevel="0" collapsed="false">
      <c r="A1069" s="0" t="s">
        <v>3318</v>
      </c>
      <c r="B1069" s="0" t="s">
        <v>3256</v>
      </c>
      <c r="C1069" s="0" t="s">
        <v>3319</v>
      </c>
      <c r="D1069" s="0" t="n">
        <v>3</v>
      </c>
      <c r="E1069" s="0" t="str">
        <f aca="false">IFERROR(IFERROR(REPLACE(C1069,SEARCH($E$1,C1069,1),LEN($E$1),""),REPLACE(C1069,SEARCH($F$1,C1069,1),LEN($F$1),"")),C1069)</f>
        <v>www.studentsreview.com/viewprofile.php3?k=1235145642&amp;u=888</v>
      </c>
      <c r="F1069" s="0" t="str">
        <f aca="false">REPLACE(E1069,SEARCH("/",E1069,1),LEN(E1069),"")</f>
        <v>www.studentsreview.com</v>
      </c>
      <c r="G1069" s="0" t="n">
        <f aca="false">IF(F1069="www.studentcrowd.com",D1069*2/10,IF(F1069="www.studentsreview.com",D1069*2.5/10,"ERROR"))</f>
        <v>0.75</v>
      </c>
      <c r="H1069" s="0" t="str">
        <f aca="false">VLOOKUP(G1069,Sheet2!$A$1:$B$8,2,0)</f>
        <v>good</v>
      </c>
      <c r="I1069" s="0" t="str">
        <f aca="false">"{""classes"":["""&amp;H1069&amp;"""],""text"":"""&amp;A1069&amp;"""},"</f>
        <v>{"classes":["good"],"text":"Chemistry  This Major's Salary over time These were by far the best four years of my life. I loved being challenged in my course work. Exams, papers and problem sets were never about regurgitating information read or received in lectures. Instead, all independent work was an opportunity to acquired knowledge and determine how it could be applied to novel situations. More than anything, this approach develops your critical thinking skills. My social life was great. Everyone I knew was involved in multiple activities. The often maligned eating clubs were actually a great way to go out and know how to  run into everyone you know. Students weren't competitive with each other so much as with themselves, which lead to great study groups. My only wish is that there would have been more support and one on one time with professors in humanities courses for non-majors."},</v>
      </c>
    </row>
    <row r="1070" customFormat="false" ht="12.8" hidden="false" customHeight="false" outlineLevel="0" collapsed="false">
      <c r="A1070" s="0" t="s">
        <v>3320</v>
      </c>
      <c r="B1070" s="0" t="s">
        <v>3256</v>
      </c>
      <c r="C1070" s="0" t="s">
        <v>3321</v>
      </c>
      <c r="D1070" s="0" t="n">
        <v>3</v>
      </c>
      <c r="E1070" s="0" t="str">
        <f aca="false">IFERROR(IFERROR(REPLACE(C1070,SEARCH($E$1,C1070,1),LEN($E$1),""),REPLACE(C1070,SEARCH($F$1,C1070,1),LEN($F$1),"")),C1070)</f>
        <v>www.studentsreview.com/viewprofile.php3?k=1230364280&amp;u=888</v>
      </c>
      <c r="F1070" s="0" t="str">
        <f aca="false">REPLACE(E1070,SEARCH("/",E1070,1),LEN(E1070),"")</f>
        <v>www.studentsreview.com</v>
      </c>
      <c r="G1070" s="0" t="n">
        <f aca="false">IF(F1070="www.studentcrowd.com",D1070*2/10,IF(F1070="www.studentsreview.com",D1070*2.5/10,"ERROR"))</f>
        <v>0.75</v>
      </c>
      <c r="H1070" s="0" t="str">
        <f aca="false">VLOOKUP(G1070,Sheet2!$A$1:$B$8,2,0)</f>
        <v>good</v>
      </c>
      <c r="I1070" s="0" t="str">
        <f aca="false">"{""classes"":["""&amp;H1070&amp;"""],""text"":"""&amp;A1070&amp;"""},"</f>
        <v>{"classes":["good"],"text":"Physics  This Major's Salary over time The school is awesome."},</v>
      </c>
    </row>
    <row r="1071" customFormat="false" ht="12.8" hidden="false" customHeight="false" outlineLevel="0" collapsed="false">
      <c r="A1071" s="0" t="s">
        <v>3322</v>
      </c>
      <c r="B1071" s="0" t="s">
        <v>3256</v>
      </c>
      <c r="C1071" s="0" t="s">
        <v>3323</v>
      </c>
      <c r="D1071" s="0" t="n">
        <v>3</v>
      </c>
      <c r="E1071" s="0" t="str">
        <f aca="false">IFERROR(IFERROR(REPLACE(C1071,SEARCH($E$1,C1071,1),LEN($E$1),""),REPLACE(C1071,SEARCH($F$1,C1071,1),LEN($F$1),"")),C1071)</f>
        <v>www.studentsreview.com/viewprofile.php3?k=1226366985&amp;u=888</v>
      </c>
      <c r="F1071" s="0" t="str">
        <f aca="false">REPLACE(E1071,SEARCH("/",E1071,1),LEN(E1071),"")</f>
        <v>www.studentsreview.com</v>
      </c>
      <c r="G1071" s="0" t="n">
        <f aca="false">IF(F1071="www.studentcrowd.com",D1071*2/10,IF(F1071="www.studentsreview.com",D1071*2.5/10,"ERROR"))</f>
        <v>0.75</v>
      </c>
      <c r="H1071" s="0" t="str">
        <f aca="false">VLOOKUP(G1071,Sheet2!$A$1:$B$8,2,0)</f>
        <v>good</v>
      </c>
      <c r="I1071" s="0" t="str">
        <f aca="false">"{""classes"":["""&amp;H1071&amp;"""],""text"":"""&amp;A1071&amp;"""},"</f>
        <v>{"classes":["good"],"text":"Other  This Major's Salary over time I got a tremendous education from Princeton.  This helped me in getting in to the best graduate programs in the country and getting an initial job offer in the middle of grad school.  But, I think Princeton, along with a few other schools, offers more than just an education:  it provides horizons and contacts.  It helps sets one's sights high:  I left wanting to be the best in the world in my field.  And, the contacts one acquires are remarkable.  My friends in senior positions in many areas  Deans of Law Schools, Private Equity Partners, Heads of Non-Profits, Medical School Professors, etc.  and they all come back every 5 years for reunions with the fondest feelings about the place."},</v>
      </c>
    </row>
    <row r="1072" customFormat="false" ht="12.8" hidden="false" customHeight="false" outlineLevel="0" collapsed="false">
      <c r="A1072" s="0" t="s">
        <v>3326</v>
      </c>
      <c r="B1072" s="0" t="s">
        <v>3256</v>
      </c>
      <c r="C1072" s="0" t="s">
        <v>3327</v>
      </c>
      <c r="D1072" s="0" t="n">
        <v>3</v>
      </c>
      <c r="E1072" s="0" t="str">
        <f aca="false">IFERROR(IFERROR(REPLACE(C1072,SEARCH($E$1,C1072,1),LEN($E$1),""),REPLACE(C1072,SEARCH($F$1,C1072,1),LEN($F$1),"")),C1072)</f>
        <v>www.studentsreview.com/viewprofile.php3?k=1207505352&amp;u=888</v>
      </c>
      <c r="F1072" s="0" t="str">
        <f aca="false">REPLACE(E1072,SEARCH("/",E1072,1),LEN(E1072),"")</f>
        <v>www.studentsreview.com</v>
      </c>
      <c r="G1072" s="0" t="n">
        <f aca="false">IF(F1072="www.studentcrowd.com",D1072*2/10,IF(F1072="www.studentsreview.com",D1072*2.5/10,"ERROR"))</f>
        <v>0.75</v>
      </c>
      <c r="H1072" s="0" t="str">
        <f aca="false">VLOOKUP(G1072,Sheet2!$A$1:$B$8,2,0)</f>
        <v>good</v>
      </c>
      <c r="I1072" s="0" t="str">
        <f aca="false">"{""classes"":["""&amp;H1072&amp;"""],""text"":"""&amp;A1072&amp;"""},"</f>
        <v>{"classes":["good"],"text":"Engineering Department  This Major's Salary over time Of course you can't base your choice entirely on rankings, but it's no coincidence that Princeton is the #1 school according to U.S. News &amp; Rankings. Here, the focus is on undergraduates, while at other Ivy League schools, such as Harvard and Yale, more emphasis is placed on graduate students. The engineering department is unparalleled. Professors are collaborative, approachable and most importantly, caring. No where else do undergraduate students have the privilege of working side-by-side with Nobel Laureates and field experts. The camps is beautiful, the food is good  no rave reviews here , and the dorms are like palaces. There is so much pride  at Princeton; I can look around the campus and know that everyone here truly wants to be here. Financial Aid is excellent. Basically, if you're qualified, Princeton will find a way to pay for you. The administration runs smoothly. With demanding school work, tons of extra curricular activities, and a tremendous sense of community at the school, it's easy to not leave campus for weeks at a time. Students tend to forget that NYC is just as hour away. If you tire of eating clubs, you can always escape to NYC for the weekend. It's a wonderful school. Best in the nation. "},</v>
      </c>
    </row>
    <row r="1073" customFormat="false" ht="12.8" hidden="false" customHeight="false" outlineLevel="0" collapsed="false">
      <c r="A1073" s="0" t="s">
        <v>3328</v>
      </c>
      <c r="B1073" s="0" t="s">
        <v>3256</v>
      </c>
      <c r="C1073" s="0" t="s">
        <v>3329</v>
      </c>
      <c r="D1073" s="0" t="n">
        <v>2</v>
      </c>
      <c r="E1073" s="0" t="str">
        <f aca="false">IFERROR(IFERROR(REPLACE(C1073,SEARCH($E$1,C1073,1),LEN($E$1),""),REPLACE(C1073,SEARCH($F$1,C1073,1),LEN($F$1),"")),C1073)</f>
        <v>www.studentsreview.com/viewprofile.php3?k=1203555468&amp;u=888</v>
      </c>
      <c r="F1073" s="0" t="str">
        <f aca="false">REPLACE(E1073,SEARCH("/",E1073,1),LEN(E1073),"")</f>
        <v>www.studentsreview.com</v>
      </c>
      <c r="G1073" s="0" t="n">
        <f aca="false">IF(F1073="www.studentcrowd.com",D1073*2/10,IF(F1073="www.studentsreview.com",D1073*2.5/10,"ERROR"))</f>
        <v>0.5</v>
      </c>
      <c r="H1073" s="0" t="str">
        <f aca="false">VLOOKUP(G1073,Sheet2!$A$1:$B$8,2,0)</f>
        <v>middle</v>
      </c>
      <c r="I1073" s="0" t="str">
        <f aca="false">"{""classes"":["""&amp;H1073&amp;"""],""text"":"""&amp;A1073&amp;"""},"</f>
        <v>{"classes":["middle"],"text":"Economics  This Major's Salary over time It's been awhile. My experience is eerily reminiscent of the kind of ivy league experiences described by Loren Pope in his book Looking Beyond the Ivy League. I had some terrific classes, Made some wonderful friends. But was oddly unchallenged and felt like many of the classes were more about facts or technical material than deep understanding. Discussions of normative economics were missing, and big questions and policy implications were avoided. I found the classes surprisingly easy, and for the most part I never grew as an academic. Sadly, I felt like an outsider for most of my four years. Everyone, faculty and students, seemed very self absorbed. "},</v>
      </c>
    </row>
    <row r="1074" customFormat="false" ht="12.8" hidden="false" customHeight="false" outlineLevel="0" collapsed="false">
      <c r="A1074" s="0" t="s">
        <v>3330</v>
      </c>
      <c r="B1074" s="0" t="s">
        <v>3256</v>
      </c>
      <c r="C1074" s="0" t="s">
        <v>3331</v>
      </c>
      <c r="D1074" s="0" t="n">
        <v>1</v>
      </c>
      <c r="E1074" s="0" t="str">
        <f aca="false">IFERROR(IFERROR(REPLACE(C1074,SEARCH($E$1,C1074,1),LEN($E$1),""),REPLACE(C1074,SEARCH($F$1,C1074,1),LEN($F$1),"")),C1074)</f>
        <v>www.studentsreview.com/viewprofile.php3?k=1201680229&amp;u=888</v>
      </c>
      <c r="F1074" s="0" t="str">
        <f aca="false">REPLACE(E1074,SEARCH("/",E1074,1),LEN(E1074),"")</f>
        <v>www.studentsreview.com</v>
      </c>
      <c r="G1074" s="0" t="n">
        <f aca="false">IF(F1074="www.studentcrowd.com",D1074*2/10,IF(F1074="www.studentsreview.com",D1074*2.5/10,"ERROR"))</f>
        <v>0.25</v>
      </c>
      <c r="H1074" s="0" t="str">
        <f aca="false">VLOOKUP(G1074,Sheet2!$A$1:$B$8,2,0)</f>
        <v>bad_plus</v>
      </c>
      <c r="I1074" s="0" t="str">
        <f aca="false">"{""classes"":["""&amp;H1074&amp;"""],""text"":"""&amp;A1074&amp;"""},"</f>
        <v>{"classes":["bad_plus"],"text":"Religion/Religious  This Major's Salary over time Grade Deflation."},</v>
      </c>
    </row>
    <row r="1075" customFormat="false" ht="12.8" hidden="false" customHeight="false" outlineLevel="0" collapsed="false">
      <c r="A1075" s="0" t="s">
        <v>3332</v>
      </c>
      <c r="B1075" s="0" t="s">
        <v>3256</v>
      </c>
      <c r="C1075" s="0" t="s">
        <v>3333</v>
      </c>
      <c r="D1075" s="0" t="n">
        <v>3</v>
      </c>
      <c r="E1075" s="0" t="str">
        <f aca="false">IFERROR(IFERROR(REPLACE(C1075,SEARCH($E$1,C1075,1),LEN($E$1),""),REPLACE(C1075,SEARCH($F$1,C1075,1),LEN($F$1),"")),C1075)</f>
        <v>www.studentsreview.com/viewprofile.php3?k=1199314031&amp;u=888</v>
      </c>
      <c r="F1075" s="0" t="str">
        <f aca="false">REPLACE(E1075,SEARCH("/",E1075,1),LEN(E1075),"")</f>
        <v>www.studentsreview.com</v>
      </c>
      <c r="G1075" s="0" t="n">
        <f aca="false">IF(F1075="www.studentcrowd.com",D1075*2/10,IF(F1075="www.studentsreview.com",D1075*2.5/10,"ERROR"))</f>
        <v>0.75</v>
      </c>
      <c r="H1075" s="0" t="str">
        <f aca="false">VLOOKUP(G1075,Sheet2!$A$1:$B$8,2,0)</f>
        <v>good</v>
      </c>
      <c r="I1075" s="0" t="str">
        <f aca="false">"{""classes"":["""&amp;H1075&amp;"""],""text"":"""&amp;A1075&amp;"""},"</f>
        <v>{"classes":["good"],"text":"Philosophy  This Major's Salary over time I love Princeton and wouldn't trade my education here for anything. It is no mistake that US News rates us the best in the country.The most useful thing I can do, to start off, is to compare my experience with that of my friends at Yale, whom I visit often and who often visit me. Compare the reviews on this site of Yale with those of Princeton; the Yale reviewers will tell you that it is possible to skate by, sleeping in and playing Halo, or to load yourself with hard classes. This sounds about right; my friends at Yale like their seminar classes but stay away from intro classes like they're radioactive. The Princeton reviewers talk largely about how hard you must work here, no matter what courses you take - but at the same time, the professors in even intro classes take a sincere interest in you. I've frequently had lunch with one of my intro philosophy professors, and I can't even describe how great that class was. At Princeton, you don't just read the material and absorb new ideas. You master the material and contribute your own ideas. Better yet, the professors and preceptors actively want you to do this.One of the most striking things I hear from Yale friends is that, at their school, prerequisites for classes and departmental regulations actually matter. Not so at Princeton - here, the prereqs are largely for show; I've taken two or three classes already without having taken any of the listed prerequisites, and no one bats an eye. This is a reflection of a general academic philosophy that encourages bright and/or motivated students to try new things and even jump ahead. Anthony Grafton, a history professor, says much the same in a Daily Princetonian article: At Princeton, we have rules, but we know how to bend them.  paraphrase .Not only that, but the Princeton thesis and JP form a really unique experience - other schools may have senior essay requirements or may call them  theses,  but no one expects as much out of you as Princeton on a senior thesis, and no one has you working with one faculty member for an entire year  or more , much like a graduate student - in addition to regular coursework. Socially, all that hard work does make for a  work hard, play hard  atmosphere. That said, there are many ways to play hard  and just as many to  play soft  . Start with the eating clubs. I didn't like eating clubs as a freshman, but now I've changed my mind; they are the ultimate social hubs. You can use them to party like at any frat, or you can use them to sit down and eat and talk with friends, study in the library, or play video games or pool. Either way, you'll be making friends. Not only that, but the variety of characters of the clubs mean that you'll meet more people just trying to find the club that's right for you than you ever would if you just stayed in the residential colleges. This is what makes the campus feel like one big community - a large machine with each gear a club or college. This is reflected in the attitude of the students, I think. People at Yale seem ready to pat themselves on the back and are easily wowed by their classmate's achievements. But the Princeton community is tight enough and within a small enough community  i.e., the town of Princeton  that it is no longer strange to see your friends doing something amazing. You begin to react along the lines of,  well, that's just what they do.  After all, they're your friends, and your friends aren't strange to you. That, and as other reviewers have noted, there is a presumption against boasting about your achievements. All in all, Princeton is the best place for the best students. I've never thought twice about coming here, and neither should you if you get in."},</v>
      </c>
    </row>
    <row r="1076" customFormat="false" ht="12.8" hidden="false" customHeight="false" outlineLevel="0" collapsed="false">
      <c r="A1076" s="0" t="s">
        <v>3334</v>
      </c>
      <c r="B1076" s="0" t="s">
        <v>3256</v>
      </c>
      <c r="C1076" s="0" t="s">
        <v>3335</v>
      </c>
      <c r="D1076" s="0" t="n">
        <v>3</v>
      </c>
      <c r="E1076" s="0" t="str">
        <f aca="false">IFERROR(IFERROR(REPLACE(C1076,SEARCH($E$1,C1076,1),LEN($E$1),""),REPLACE(C1076,SEARCH($F$1,C1076,1),LEN($F$1),"")),C1076)</f>
        <v>www.studentsreview.com/viewprofile.php3?k=1188827203&amp;u=888</v>
      </c>
      <c r="F1076" s="0" t="str">
        <f aca="false">REPLACE(E1076,SEARCH("/",E1076,1),LEN(E1076),"")</f>
        <v>www.studentsreview.com</v>
      </c>
      <c r="G1076" s="0" t="n">
        <f aca="false">IF(F1076="www.studentcrowd.com",D1076*2/10,IF(F1076="www.studentsreview.com",D1076*2.5/10,"ERROR"))</f>
        <v>0.75</v>
      </c>
      <c r="H1076" s="0" t="str">
        <f aca="false">VLOOKUP(G1076,Sheet2!$A$1:$B$8,2,0)</f>
        <v>good</v>
      </c>
      <c r="I1076" s="0" t="str">
        <f aca="false">"{""classes"":["""&amp;H1076&amp;"""],""text"":"""&amp;A1076&amp;"""},"</f>
        <v>{"classes":["good"],"text":"History/Histories  art history/etc.   This Major's Salary over time Princeton is a wonderful institution. great minds and all around students.  we work hard and party hard.  "},</v>
      </c>
    </row>
    <row r="1077" customFormat="false" ht="12.8" hidden="false" customHeight="false" outlineLevel="0" collapsed="false">
      <c r="A1077" s="0" t="s">
        <v>3336</v>
      </c>
      <c r="B1077" s="0" t="s">
        <v>3256</v>
      </c>
      <c r="C1077" s="0" t="s">
        <v>3337</v>
      </c>
      <c r="D1077" s="0" t="n">
        <v>3</v>
      </c>
      <c r="E1077" s="0" t="str">
        <f aca="false">IFERROR(IFERROR(REPLACE(C1077,SEARCH($E$1,C1077,1),LEN($E$1),""),REPLACE(C1077,SEARCH($F$1,C1077,1),LEN($F$1),"")),C1077)</f>
        <v>www.studentsreview.com/viewprofile.php3?k=1179720078&amp;u=888</v>
      </c>
      <c r="F1077" s="0" t="str">
        <f aca="false">REPLACE(E1077,SEARCH("/",E1077,1),LEN(E1077),"")</f>
        <v>www.studentsreview.com</v>
      </c>
      <c r="G1077" s="0" t="n">
        <f aca="false">IF(F1077="www.studentcrowd.com",D1077*2/10,IF(F1077="www.studentsreview.com",D1077*2.5/10,"ERROR"))</f>
        <v>0.75</v>
      </c>
      <c r="H1077" s="0" t="str">
        <f aca="false">VLOOKUP(G1077,Sheet2!$A$1:$B$8,2,0)</f>
        <v>good</v>
      </c>
      <c r="I1077" s="0" t="str">
        <f aca="false">"{""classes"":["""&amp;H1077&amp;"""],""text"":"""&amp;A1077&amp;"""},"</f>
        <v>{"classes":["good"],"text":"Undecided  This Major's Salary over time I'm less than than two days from finishing my first year  I'm procrastinating badly  and what a year it's been.  If you want to be challenged, Princeton will challenge you and then some.  People here are definitely the work hard, party hard type.  I don't really partyвЂ¦not my thing, but the university definitely provides tons of fun ways to get away from your studies.  Classes are difficult of course, but I've had really good experiences with professors.  I'm not the type to be all up for having long, intellectual conversations with professors, but they were always available for me.  One of my professors always had a 5-10 minute email response time even in the wee hours of the morning.  They seem to really care.There are a bajillion extracurricular things going on, and most of them are actually GOOD.The campus is lovely.  If you fancy going to hogwarts, you should come here.  I basically live in a castle. The only thing that's not great is the fact that it's SUPER easy to be burned out.  I know a few people who have had to take semesters off because of it.  There's the policy of grade deflation, meaning that only 35% of the grades in a given class can be in the 'A' range.  So there's definitely competition."},</v>
      </c>
    </row>
    <row r="1078" customFormat="false" ht="12.8" hidden="false" customHeight="false" outlineLevel="0" collapsed="false">
      <c r="A1078" s="0" t="s">
        <v>3338</v>
      </c>
      <c r="B1078" s="0" t="s">
        <v>3256</v>
      </c>
      <c r="C1078" s="0" t="s">
        <v>3339</v>
      </c>
      <c r="D1078" s="0" t="n">
        <v>3</v>
      </c>
      <c r="E1078" s="0" t="str">
        <f aca="false">IFERROR(IFERROR(REPLACE(C1078,SEARCH($E$1,C1078,1),LEN($E$1),""),REPLACE(C1078,SEARCH($F$1,C1078,1),LEN($F$1),"")),C1078)</f>
        <v>www.studentsreview.com/viewprofile.php3?k=1175141215&amp;u=888</v>
      </c>
      <c r="F1078" s="0" t="str">
        <f aca="false">REPLACE(E1078,SEARCH("/",E1078,1),LEN(E1078),"")</f>
        <v>www.studentsreview.com</v>
      </c>
      <c r="G1078" s="0" t="n">
        <f aca="false">IF(F1078="www.studentcrowd.com",D1078*2/10,IF(F1078="www.studentsreview.com",D1078*2.5/10,"ERROR"))</f>
        <v>0.75</v>
      </c>
      <c r="H1078" s="0" t="str">
        <f aca="false">VLOOKUP(G1078,Sheet2!$A$1:$B$8,2,0)</f>
        <v>good</v>
      </c>
      <c r="I1078" s="0" t="str">
        <f aca="false">"{""classes"":["""&amp;H1078&amp;"""],""text"":"""&amp;A1078&amp;"""},"</f>
        <v>{"classes":["good"],"text":"Mechanical Engineering  This Major's Salary over time Princeton's campus and academics are great."},</v>
      </c>
    </row>
    <row r="1079" customFormat="false" ht="12.8" hidden="false" customHeight="false" outlineLevel="0" collapsed="false">
      <c r="A1079" s="0" t="s">
        <v>3340</v>
      </c>
      <c r="B1079" s="0" t="s">
        <v>3256</v>
      </c>
      <c r="C1079" s="0" t="s">
        <v>3341</v>
      </c>
      <c r="D1079" s="0" t="n">
        <v>3</v>
      </c>
      <c r="E1079" s="0" t="str">
        <f aca="false">IFERROR(IFERROR(REPLACE(C1079,SEARCH($E$1,C1079,1),LEN($E$1),""),REPLACE(C1079,SEARCH($F$1,C1079,1),LEN($F$1),"")),C1079)</f>
        <v>www.studentsreview.com/viewprofile.php3?k=1166726334&amp;u=888</v>
      </c>
      <c r="F1079" s="0" t="str">
        <f aca="false">REPLACE(E1079,SEARCH("/",E1079,1),LEN(E1079),"")</f>
        <v>www.studentsreview.com</v>
      </c>
      <c r="G1079" s="0" t="n">
        <f aca="false">IF(F1079="www.studentcrowd.com",D1079*2/10,IF(F1079="www.studentsreview.com",D1079*2.5/10,"ERROR"))</f>
        <v>0.75</v>
      </c>
      <c r="H1079" s="0" t="str">
        <f aca="false">VLOOKUP(G1079,Sheet2!$A$1:$B$8,2,0)</f>
        <v>good</v>
      </c>
      <c r="I1079" s="0" t="str">
        <f aca="false">"{""classes"":["""&amp;H1079&amp;"""],""text"":"""&amp;A1079&amp;"""},"</f>
        <v>{"classes":["good"],"text":"Computer Engineering  This Major's Salary over time The administration really cares. All my professors have been very helpful and approachable, holding extra offices hours, meeting with us for coffee, etc. President Bush's ex-economic advisor who is my econ 100 professor eats lunch in my dining hall with students several times a week. Lectures are interesting and applicable.  If you care about grades more than learning and being intellectually stimulated, you shouldn't come here because it is hard and you will get discouraged by your classmates' brilliance.  Moving on to the topic of the student bodyвЂ¦ everybody here is really nice.  Nobody talks about grades and people that are overly competative are socially shunned.  The admissions department does a good job of selecting interesting applicants, with the result that spontaneous philosophical and intellectual conversations abound.  Finally, you might hear that Princeton has a drinking problem; that's not true.  We probably have a better time than the other ivy league schools, but it's definitely tame compared to the average college experience.  Don't be turned off by stories of the eating clubs or our preppy stereotype.  Being preppy is more of a tradition around here, people continue it for fun on events like lawnparties.  Also, the eating clubs all have different attitudes and there's a sufficient variety of non club options like the 4 year collges or co-ops.  Don't whine about the small town and campus life being boring; you're not being creative or open enough to new ideas. To conclude, Princeton is the best school in the world!  Never would I regret going here.  I'm getting superior academic training in a gorgeous environment with faculty, staff, and administrators that care about me personally.   "},</v>
      </c>
    </row>
    <row r="1080" customFormat="false" ht="12.8" hidden="false" customHeight="false" outlineLevel="0" collapsed="false">
      <c r="A1080" s="0" t="s">
        <v>3342</v>
      </c>
      <c r="B1080" s="0" t="s">
        <v>3256</v>
      </c>
      <c r="C1080" s="0" t="s">
        <v>3343</v>
      </c>
      <c r="D1080" s="0" t="n">
        <v>2</v>
      </c>
      <c r="E1080" s="0" t="str">
        <f aca="false">IFERROR(IFERROR(REPLACE(C1080,SEARCH($E$1,C1080,1),LEN($E$1),""),REPLACE(C1080,SEARCH($F$1,C1080,1),LEN($F$1),"")),C1080)</f>
        <v>www.studentsreview.com/viewprofile.php3?k=1165608076&amp;u=888</v>
      </c>
      <c r="F1080" s="0" t="str">
        <f aca="false">REPLACE(E1080,SEARCH("/",E1080,1),LEN(E1080),"")</f>
        <v>www.studentsreview.com</v>
      </c>
      <c r="G1080" s="0" t="n">
        <f aca="false">IF(F1080="www.studentcrowd.com",D1080*2/10,IF(F1080="www.studentsreview.com",D1080*2.5/10,"ERROR"))</f>
        <v>0.5</v>
      </c>
      <c r="H1080" s="0" t="str">
        <f aca="false">VLOOKUP(G1080,Sheet2!$A$1:$B$8,2,0)</f>
        <v>middle</v>
      </c>
      <c r="I1080" s="0" t="str">
        <f aca="false">"{""classes"":["""&amp;H1080&amp;"""],""text"":"""&amp;A1080&amp;"""},"</f>
        <v>{"classes":["middle"],"text":"Economics  This Major's Salary over time Just don't be naive.  Realize that no matter what school you go to you are going to have to work as hard as you possibly can if you want to succeed in the world.  Always strive to do better.  You can never be  good enough вЂ¦ always look for the promotion, always look for the opportunities that can further your education/career.  If you can keep this mindset, and it's not an easy endeavor, then you can and will be successful at whatever you do."},</v>
      </c>
    </row>
    <row r="1081" customFormat="false" ht="12.8" hidden="false" customHeight="false" outlineLevel="0" collapsed="false">
      <c r="A1081" s="0" t="s">
        <v>3344</v>
      </c>
      <c r="B1081" s="0" t="s">
        <v>3256</v>
      </c>
      <c r="C1081" s="0" t="s">
        <v>3345</v>
      </c>
      <c r="D1081" s="0" t="n">
        <v>3</v>
      </c>
      <c r="E1081" s="0" t="str">
        <f aca="false">IFERROR(IFERROR(REPLACE(C1081,SEARCH($E$1,C1081,1),LEN($E$1),""),REPLACE(C1081,SEARCH($F$1,C1081,1),LEN($F$1),"")),C1081)</f>
        <v>www.studentsreview.com/viewprofile.php3?k=1156446377&amp;u=888</v>
      </c>
      <c r="F1081" s="0" t="str">
        <f aca="false">REPLACE(E1081,SEARCH("/",E1081,1),LEN(E1081),"")</f>
        <v>www.studentsreview.com</v>
      </c>
      <c r="G1081" s="0" t="n">
        <f aca="false">IF(F1081="www.studentcrowd.com",D1081*2/10,IF(F1081="www.studentsreview.com",D1081*2.5/10,"ERROR"))</f>
        <v>0.75</v>
      </c>
      <c r="H1081" s="0" t="str">
        <f aca="false">VLOOKUP(G1081,Sheet2!$A$1:$B$8,2,0)</f>
        <v>good</v>
      </c>
      <c r="I1081" s="0" t="str">
        <f aca="false">"{""classes"":["""&amp;H1081&amp;"""],""text"":"""&amp;A1081&amp;"""},"</f>
        <v>{"classes":["good"],"text":"English  This Major's Salary over time Well we just edged out Harvard in the US News rankings, so that's cool. Not that those things should be given substantial weight, but after having gone through my first year at Princeton, I can say with great conviction that it is, in fact, the #1 school in the nation.That being said, you're gonna have to work. I mean, really work. And grade deflation sucks. But unlike high school, I have found that I am truly invested in what I'm doing.. and this makes all the difference in the world. I know many schools boast about their  world class  professors, and I'm also aware that there are many good ones out there. BUT, where else does every single undergraduate get a chance to workвЂќ one-on-one вЂќwith an accomplished professor on their own research? The thesis is the capstone of your Princeton education, and from what I hear, it's an experience that never leaves you.Don't be scared or turned off by the social scene. After being here, I can now laugh at some of the stories I heard coming in about how dreadfully awful the eating clubs were. Yes, like all Ivies, there are prep school kids here. Yes, people wear Polos. But almost every kid I've met here, beyond whatever exterior they may have, is extremely talented and also pretty down-to-earth. It's a very humbling crowdвЂ¦ let's say.I can't believe I only have 3 years leftвЂ¦ freshman year went by in a blink. I can't wait to get back on campus and to all of you considering Princeton, I bid thee good luck and I applaud your decision! I feel very, very priveledged to be a Princeton studentвЂ”its an opportunity that if given, you'd be downright silly to pass up."},</v>
      </c>
    </row>
    <row r="1082" customFormat="false" ht="12.8" hidden="false" customHeight="false" outlineLevel="0" collapsed="false">
      <c r="A1082" s="0" t="s">
        <v>3348</v>
      </c>
      <c r="B1082" s="0" t="s">
        <v>3256</v>
      </c>
      <c r="C1082" s="0" t="s">
        <v>3349</v>
      </c>
      <c r="D1082" s="0" t="n">
        <v>3</v>
      </c>
      <c r="E1082" s="0" t="str">
        <f aca="false">IFERROR(IFERROR(REPLACE(C1082,SEARCH($E$1,C1082,1),LEN($E$1),""),REPLACE(C1082,SEARCH($F$1,C1082,1),LEN($F$1),"")),C1082)</f>
        <v>www.studentsreview.com/viewprofile.php3?k=1153888264&amp;u=888</v>
      </c>
      <c r="F1082" s="0" t="str">
        <f aca="false">REPLACE(E1082,SEARCH("/",E1082,1),LEN(E1082),"")</f>
        <v>www.studentsreview.com</v>
      </c>
      <c r="G1082" s="0" t="n">
        <f aca="false">IF(F1082="www.studentcrowd.com",D1082*2/10,IF(F1082="www.studentsreview.com",D1082*2.5/10,"ERROR"))</f>
        <v>0.75</v>
      </c>
      <c r="H1082" s="0" t="str">
        <f aca="false">VLOOKUP(G1082,Sheet2!$A$1:$B$8,2,0)</f>
        <v>good</v>
      </c>
      <c r="I1082" s="0" t="str">
        <f aca="false">"{""classes"":["""&amp;H1082&amp;"""],""text"":"""&amp;A1082&amp;"""},"</f>
        <v>{"classes":["good"],"text":"Public Policy  This Major's Salary over time Know that the social life revolves around eating clubs.  If you accept that and relax about it, you'll enjoy it, because they are not as exclusionary as they sound or seem as a freshman."},</v>
      </c>
    </row>
    <row r="1083" customFormat="false" ht="12.8" hidden="false" customHeight="false" outlineLevel="0" collapsed="false">
      <c r="A1083" s="0" t="s">
        <v>3350</v>
      </c>
      <c r="B1083" s="0" t="s">
        <v>3256</v>
      </c>
      <c r="C1083" s="0" t="s">
        <v>3351</v>
      </c>
      <c r="D1083" s="0" t="n">
        <v>3</v>
      </c>
      <c r="E1083" s="0" t="str">
        <f aca="false">IFERROR(IFERROR(REPLACE(C1083,SEARCH($E$1,C1083,1),LEN($E$1),""),REPLACE(C1083,SEARCH($F$1,C1083,1),LEN($F$1),"")),C1083)</f>
        <v>www.studentsreview.com/viewprofile.php3?k=1149032493&amp;u=888</v>
      </c>
      <c r="F1083" s="0" t="str">
        <f aca="false">REPLACE(E1083,SEARCH("/",E1083,1),LEN(E1083),"")</f>
        <v>www.studentsreview.com</v>
      </c>
      <c r="G1083" s="0" t="n">
        <f aca="false">IF(F1083="www.studentcrowd.com",D1083*2/10,IF(F1083="www.studentsreview.com",D1083*2.5/10,"ERROR"))</f>
        <v>0.75</v>
      </c>
      <c r="H1083" s="0" t="str">
        <f aca="false">VLOOKUP(G1083,Sheet2!$A$1:$B$8,2,0)</f>
        <v>good</v>
      </c>
      <c r="I1083" s="0" t="str">
        <f aca="false">"{""classes"":["""&amp;H1083&amp;"""],""text"":"""&amp;A1083&amp;"""},"</f>
        <v>{"classes":["good"],"text":"Biology  This Major's Salary over time Don't let the snootiness of some students keep you away!"},</v>
      </c>
    </row>
    <row r="1084" customFormat="false" ht="12.8" hidden="false" customHeight="false" outlineLevel="0" collapsed="false">
      <c r="A1084" s="0" t="s">
        <v>3354</v>
      </c>
      <c r="B1084" s="0" t="s">
        <v>3256</v>
      </c>
      <c r="C1084" s="0" t="s">
        <v>3355</v>
      </c>
      <c r="D1084" s="0" t="n">
        <v>3</v>
      </c>
      <c r="E1084" s="0" t="str">
        <f aca="false">IFERROR(IFERROR(REPLACE(C1084,SEARCH($E$1,C1084,1),LEN($E$1),""),REPLACE(C1084,SEARCH($F$1,C1084,1),LEN($F$1),"")),C1084)</f>
        <v>www.studentsreview.com/viewprofile.php3?k=1141449531&amp;u=888</v>
      </c>
      <c r="F1084" s="0" t="str">
        <f aca="false">REPLACE(E1084,SEARCH("/",E1084,1),LEN(E1084),"")</f>
        <v>www.studentsreview.com</v>
      </c>
      <c r="G1084" s="0" t="n">
        <f aca="false">IF(F1084="www.studentcrowd.com",D1084*2/10,IF(F1084="www.studentsreview.com",D1084*2.5/10,"ERROR"))</f>
        <v>0.75</v>
      </c>
      <c r="H1084" s="0" t="str">
        <f aca="false">VLOOKUP(G1084,Sheet2!$A$1:$B$8,2,0)</f>
        <v>good</v>
      </c>
      <c r="I1084" s="0" t="str">
        <f aca="false">"{""classes"":["""&amp;H1084&amp;"""],""text"":"""&amp;A1084&amp;"""},"</f>
        <v>{"classes":["good"],"text":"Political Science  This Major's Salary over time Princeton teaches you how to learn, how to analyze information and come up with your own ideas about it, and how to succeed in the real world."},</v>
      </c>
    </row>
    <row r="1085" customFormat="false" ht="12.8" hidden="false" customHeight="false" outlineLevel="0" collapsed="false">
      <c r="A1085" s="0" t="s">
        <v>3356</v>
      </c>
      <c r="B1085" s="0" t="s">
        <v>3256</v>
      </c>
      <c r="C1085" s="0" t="s">
        <v>3357</v>
      </c>
      <c r="D1085" s="0" t="n">
        <v>2</v>
      </c>
      <c r="E1085" s="0" t="str">
        <f aca="false">IFERROR(IFERROR(REPLACE(C1085,SEARCH($E$1,C1085,1),LEN($E$1),""),REPLACE(C1085,SEARCH($F$1,C1085,1),LEN($F$1),"")),C1085)</f>
        <v>www.studentsreview.com/viewprofile.php3?k=1128443658&amp;u=888</v>
      </c>
      <c r="F1085" s="0" t="str">
        <f aca="false">REPLACE(E1085,SEARCH("/",E1085,1),LEN(E1085),"")</f>
        <v>www.studentsreview.com</v>
      </c>
      <c r="G1085" s="0" t="n">
        <f aca="false">IF(F1085="www.studentcrowd.com",D1085*2/10,IF(F1085="www.studentsreview.com",D1085*2.5/10,"ERROR"))</f>
        <v>0.5</v>
      </c>
      <c r="H1085" s="0" t="str">
        <f aca="false">VLOOKUP(G1085,Sheet2!$A$1:$B$8,2,0)</f>
        <v>middle</v>
      </c>
      <c r="I1085" s="0" t="str">
        <f aca="false">"{""classes"":["""&amp;H1085&amp;"""],""text"":"""&amp;A1085&amp;"""},"</f>
        <v>{"classes":["middle"],"text":"Public Policy  This Major's Salary over time There is definitely an orange bubble at Princeton you need to be prepared for. The student body as a whole can be fairly elitist, but definitely very outgoing and friendly.  I'd recommend you visit first, staying with friends or going to the event in April for accepted students."},</v>
      </c>
    </row>
    <row r="1086" customFormat="false" ht="12.8" hidden="false" customHeight="false" outlineLevel="0" collapsed="false">
      <c r="A1086" s="0" t="s">
        <v>3358</v>
      </c>
      <c r="B1086" s="0" t="s">
        <v>3256</v>
      </c>
      <c r="C1086" s="0" t="s">
        <v>3359</v>
      </c>
      <c r="D1086" s="0" t="n">
        <v>3</v>
      </c>
      <c r="E1086" s="0" t="str">
        <f aca="false">IFERROR(IFERROR(REPLACE(C1086,SEARCH($E$1,C1086,1),LEN($E$1),""),REPLACE(C1086,SEARCH($F$1,C1086,1),LEN($F$1),"")),C1086)</f>
        <v>www.studentsreview.com/viewprofile.php3?k=1124434740&amp;u=888</v>
      </c>
      <c r="F1086" s="0" t="str">
        <f aca="false">REPLACE(E1086,SEARCH("/",E1086,1),LEN(E1086),"")</f>
        <v>www.studentsreview.com</v>
      </c>
      <c r="G1086" s="0" t="n">
        <f aca="false">IF(F1086="www.studentcrowd.com",D1086*2/10,IF(F1086="www.studentsreview.com",D1086*2.5/10,"ERROR"))</f>
        <v>0.75</v>
      </c>
      <c r="H1086" s="0" t="str">
        <f aca="false">VLOOKUP(G1086,Sheet2!$A$1:$B$8,2,0)</f>
        <v>good</v>
      </c>
      <c r="I1086" s="0" t="str">
        <f aca="false">"{""classes"":["""&amp;H1086&amp;"""],""text"":"""&amp;A1086&amp;"""},"</f>
        <v>{"classes":["good"],"text":"Biology  This Major's Salary over time Worth every penny."},</v>
      </c>
    </row>
    <row r="1087" customFormat="false" ht="12.8" hidden="false" customHeight="false" outlineLevel="0" collapsed="false">
      <c r="A1087" s="0" t="s">
        <v>3360</v>
      </c>
      <c r="B1087" s="0" t="s">
        <v>3256</v>
      </c>
      <c r="C1087" s="0" t="s">
        <v>3361</v>
      </c>
      <c r="D1087" s="0" t="n">
        <v>3</v>
      </c>
      <c r="E1087" s="0" t="str">
        <f aca="false">IFERROR(IFERROR(REPLACE(C1087,SEARCH($E$1,C1087,1),LEN($E$1),""),REPLACE(C1087,SEARCH($F$1,C1087,1),LEN($F$1),"")),C1087)</f>
        <v>www.studentsreview.com/viewprofile.php3?k=1123391382&amp;u=888</v>
      </c>
      <c r="F1087" s="0" t="str">
        <f aca="false">REPLACE(E1087,SEARCH("/",E1087,1),LEN(E1087),"")</f>
        <v>www.studentsreview.com</v>
      </c>
      <c r="G1087" s="0" t="n">
        <f aca="false">IF(F1087="www.studentcrowd.com",D1087*2/10,IF(F1087="www.studentsreview.com",D1087*2.5/10,"ERROR"))</f>
        <v>0.75</v>
      </c>
      <c r="H1087" s="0" t="str">
        <f aca="false">VLOOKUP(G1087,Sheet2!$A$1:$B$8,2,0)</f>
        <v>good</v>
      </c>
      <c r="I1087" s="0" t="str">
        <f aca="false">"{""classes"":["""&amp;H1087&amp;"""],""text"":"""&amp;A1087&amp;"""},"</f>
        <v>{"classes":["good"],"text":"Biology  This Major's Salary over time Amazing school &amp; financial aid program is the best in the country.  "},</v>
      </c>
    </row>
    <row r="1088" customFormat="false" ht="12.8" hidden="false" customHeight="false" outlineLevel="0" collapsed="false">
      <c r="A1088" s="0" t="s">
        <v>3362</v>
      </c>
      <c r="B1088" s="0" t="s">
        <v>3256</v>
      </c>
      <c r="C1088" s="0" t="s">
        <v>3363</v>
      </c>
      <c r="D1088" s="0" t="n">
        <v>3</v>
      </c>
      <c r="E1088" s="0" t="str">
        <f aca="false">IFERROR(IFERROR(REPLACE(C1088,SEARCH($E$1,C1088,1),LEN($E$1),""),REPLACE(C1088,SEARCH($F$1,C1088,1),LEN($F$1),"")),C1088)</f>
        <v>www.studentsreview.com/viewprofile.php3?k=1120598785&amp;u=888</v>
      </c>
      <c r="F1088" s="0" t="str">
        <f aca="false">REPLACE(E1088,SEARCH("/",E1088,1),LEN(E1088),"")</f>
        <v>www.studentsreview.com</v>
      </c>
      <c r="G1088" s="0" t="n">
        <f aca="false">IF(F1088="www.studentcrowd.com",D1088*2/10,IF(F1088="www.studentsreview.com",D1088*2.5/10,"ERROR"))</f>
        <v>0.75</v>
      </c>
      <c r="H1088" s="0" t="str">
        <f aca="false">VLOOKUP(G1088,Sheet2!$A$1:$B$8,2,0)</f>
        <v>good</v>
      </c>
      <c r="I1088" s="0" t="str">
        <f aca="false">"{""classes"":["""&amp;H1088&amp;"""],""text"":"""&amp;A1088&amp;"""},"</f>
        <v>{"classes":["good"],"text":"Economics  This Major's Salary over time Fantastic school.  I love my time here and have never thought twice about my decision to come here.  The rooms are nice and get better as you get older, the students are wonderful and the vast majority of my professors have been excellent.  Though the food isn't great, the food in the Eating Clubs  upperclass years  is supposed to be better.  Not much Frat/Sor influence here but that can be viewed positively or negatively.  Finally, the campus is beautiful!"},</v>
      </c>
    </row>
    <row r="1089" customFormat="false" ht="12.8" hidden="false" customHeight="false" outlineLevel="0" collapsed="false">
      <c r="A1089" s="0" t="s">
        <v>3364</v>
      </c>
      <c r="B1089" s="0" t="s">
        <v>3256</v>
      </c>
      <c r="C1089" s="0" t="s">
        <v>3365</v>
      </c>
      <c r="D1089" s="0" t="n">
        <v>3</v>
      </c>
      <c r="E1089" s="0" t="str">
        <f aca="false">IFERROR(IFERROR(REPLACE(C1089,SEARCH($E$1,C1089,1),LEN($E$1),""),REPLACE(C1089,SEARCH($F$1,C1089,1),LEN($F$1),"")),C1089)</f>
        <v>www.studentsreview.com/viewprofile.php3?k=1118859197&amp;u=888</v>
      </c>
      <c r="F1089" s="0" t="str">
        <f aca="false">REPLACE(E1089,SEARCH("/",E1089,1),LEN(E1089),"")</f>
        <v>www.studentsreview.com</v>
      </c>
      <c r="G1089" s="0" t="n">
        <f aca="false">IF(F1089="www.studentcrowd.com",D1089*2/10,IF(F1089="www.studentsreview.com",D1089*2.5/10,"ERROR"))</f>
        <v>0.75</v>
      </c>
      <c r="H1089" s="0" t="str">
        <f aca="false">VLOOKUP(G1089,Sheet2!$A$1:$B$8,2,0)</f>
        <v>good</v>
      </c>
      <c r="I1089" s="0" t="str">
        <f aca="false">"{""classes"":["""&amp;H1089&amp;"""],""text"":"""&amp;A1089&amp;"""},"</f>
        <v>{"classes":["good"],"text":"Electrical Engineering  This Major's Salary over time This is the best undergraduate education in the world.  Period."},</v>
      </c>
    </row>
    <row r="1090" customFormat="false" ht="12.8" hidden="false" customHeight="false" outlineLevel="0" collapsed="false">
      <c r="A1090" s="0" t="s">
        <v>3366</v>
      </c>
      <c r="B1090" s="0" t="s">
        <v>3256</v>
      </c>
      <c r="C1090" s="0" t="s">
        <v>3367</v>
      </c>
      <c r="D1090" s="0" t="n">
        <v>3</v>
      </c>
      <c r="E1090" s="0" t="str">
        <f aca="false">IFERROR(IFERROR(REPLACE(C1090,SEARCH($E$1,C1090,1),LEN($E$1),""),REPLACE(C1090,SEARCH($F$1,C1090,1),LEN($F$1),"")),C1090)</f>
        <v>www.studentsreview.com/viewprofile.php3?k=1118703136&amp;u=888</v>
      </c>
      <c r="F1090" s="0" t="str">
        <f aca="false">REPLACE(E1090,SEARCH("/",E1090,1),LEN(E1090),"")</f>
        <v>www.studentsreview.com</v>
      </c>
      <c r="G1090" s="0" t="n">
        <f aca="false">IF(F1090="www.studentcrowd.com",D1090*2/10,IF(F1090="www.studentsreview.com",D1090*2.5/10,"ERROR"))</f>
        <v>0.75</v>
      </c>
      <c r="H1090" s="0" t="str">
        <f aca="false">VLOOKUP(G1090,Sheet2!$A$1:$B$8,2,0)</f>
        <v>good</v>
      </c>
      <c r="I1090" s="0" t="str">
        <f aca="false">"{""classes"":["""&amp;H1090&amp;"""],""text"":"""&amp;A1090&amp;"""},"</f>
        <v>{"classes":["good"],"text":"Biology  This Major's Salary over time Love the school, great mix of academics and social scene"},</v>
      </c>
    </row>
    <row r="1091" customFormat="false" ht="12.8" hidden="false" customHeight="false" outlineLevel="0" collapsed="false">
      <c r="A1091" s="0" t="s">
        <v>3368</v>
      </c>
      <c r="B1091" s="0" t="s">
        <v>3256</v>
      </c>
      <c r="C1091" s="0" t="s">
        <v>3369</v>
      </c>
      <c r="D1091" s="0" t="n">
        <v>1</v>
      </c>
      <c r="E1091" s="0" t="str">
        <f aca="false">IFERROR(IFERROR(REPLACE(C1091,SEARCH($E$1,C1091,1),LEN($E$1),""),REPLACE(C1091,SEARCH($F$1,C1091,1),LEN($F$1),"")),C1091)</f>
        <v>www.studentsreview.com/viewprofile.php3?k=1118156468&amp;u=888</v>
      </c>
      <c r="F1091" s="0" t="str">
        <f aca="false">REPLACE(E1091,SEARCH("/",E1091,1),LEN(E1091),"")</f>
        <v>www.studentsreview.com</v>
      </c>
      <c r="G1091" s="0" t="n">
        <f aca="false">IF(F1091="www.studentcrowd.com",D1091*2/10,IF(F1091="www.studentsreview.com",D1091*2.5/10,"ERROR"))</f>
        <v>0.25</v>
      </c>
      <c r="H1091" s="0" t="str">
        <f aca="false">VLOOKUP(G1091,Sheet2!$A$1:$B$8,2,0)</f>
        <v>bad_plus</v>
      </c>
      <c r="I1091" s="0" t="str">
        <f aca="false">"{""classes"":["""&amp;H1091&amp;"""],""text"":"""&amp;A1091&amp;"""},"</f>
        <v>{"classes":["bad_plus"],"text":"Other  This Major's Salary over time This is going to be a very candid comment about Princeton; Princeton may seem prestigious from the USNews Rankings, but I will try to attempt to paint a holistic view of this institution.AcademicsвЂ”I feel as if the academics are below par from what I expected. Classes are absolutely enormous, and personal attention is definitely lacking. Furthermore, from all of my professors, only two of them have been good teachers. I came from an elite private school, and I decided to major in pre-med freshmen yr. Big mistake! The premed students here are extremely competitive, snooty, and would care about their grades more than helping you. The stories you heard about people tearing out sheets from books in libraries definitely rings a bell here. I got a C- in my chem class. Instead of studying, people resort instead to beat the system, ie, getting past exams, cheating, etc. I have found the public policy department to be more relaxed than the science department here.Social Life- The social life here is rather mundane. Princeton is not a very pleasant town. One of my friends was robbed at gunpoint when she was a freshmen. While rare, there is some danger here.  The town extremely dangerous and unreceptive to Princeton students. The clubs here are extremely sketchy; students can obtain alcohol in the sketchy bars off campus. Instead of intellectualism people are more concerned about looking/acting cool. Most people are into hard drugs and who can chug the most alcohol. People in my dorm have been rushed to the hospital for alcohol poisoning. Thirdly, there is a lot of depression here. People attempt to hide it, but it is pretty self evident. Students can be phony here. Frats and sororities dominate the social life. I pledged a sorority but deactivated because all people cared about was how drunk people got, who hooked up with who, what bars people are going off campus, etc,etc. The valley girl delineation is clearly apparent here. In addition, dateable guys are few. Most are hideous looking.All in all, I should have picked a school that is more balanced with quality academics and better teachers. "},</v>
      </c>
    </row>
    <row r="1092" customFormat="false" ht="12.8" hidden="false" customHeight="false" outlineLevel="0" collapsed="false">
      <c r="A1092" s="0" t="s">
        <v>3370</v>
      </c>
      <c r="B1092" s="0" t="s">
        <v>3256</v>
      </c>
      <c r="C1092" s="0" t="s">
        <v>3371</v>
      </c>
      <c r="D1092" s="0" t="n">
        <v>1</v>
      </c>
      <c r="E1092" s="0" t="str">
        <f aca="false">IFERROR(IFERROR(REPLACE(C1092,SEARCH($E$1,C1092,1),LEN($E$1),""),REPLACE(C1092,SEARCH($F$1,C1092,1),LEN($F$1),"")),C1092)</f>
        <v>www.studentsreview.com/viewprofile.php3?k=1116613049&amp;u=888</v>
      </c>
      <c r="F1092" s="0" t="str">
        <f aca="false">REPLACE(E1092,SEARCH("/",E1092,1),LEN(E1092),"")</f>
        <v>www.studentsreview.com</v>
      </c>
      <c r="G1092" s="0" t="n">
        <f aca="false">IF(F1092="www.studentcrowd.com",D1092*2/10,IF(F1092="www.studentsreview.com",D1092*2.5/10,"ERROR"))</f>
        <v>0.25</v>
      </c>
      <c r="H1092" s="0" t="str">
        <f aca="false">VLOOKUP(G1092,Sheet2!$A$1:$B$8,2,0)</f>
        <v>bad_plus</v>
      </c>
      <c r="I1092" s="0" t="str">
        <f aca="false">"{""classes"":["""&amp;H1092&amp;"""],""text"":"""&amp;A1092&amp;"""},"</f>
        <v>{"classes":["bad_plus"],"text":"English  This Major's Salary over time One thing I don't regret about PU is my class with prof Guido.  He was the best teacher I have ever had and Princeton does have some good professors. however, sadly, most of them focus on research/publications and thus have very little time for undergrads.  When Guido didn't get tenure, that was when I realized that Princeton cares more about success on paper than a really quality teacher.  Guido didn't have great publications out like others, but did care about the students, unlike others.  However, he was let go.  This is characteristic of PU.  They forget about you and only let you dance  philosophically speaking  with TAs.  I wish I had gotten MORE ATTENTION like they say in la clase de espanol but in Spanish.  "},</v>
      </c>
    </row>
    <row r="1093" customFormat="false" ht="12.8" hidden="false" customHeight="false" outlineLevel="0" collapsed="false">
      <c r="A1093" s="0" t="s">
        <v>3372</v>
      </c>
      <c r="B1093" s="0" t="s">
        <v>3256</v>
      </c>
      <c r="C1093" s="0" t="s">
        <v>3373</v>
      </c>
      <c r="D1093" s="0" t="n">
        <v>2</v>
      </c>
      <c r="E1093" s="0" t="str">
        <f aca="false">IFERROR(IFERROR(REPLACE(C1093,SEARCH($E$1,C1093,1),LEN($E$1),""),REPLACE(C1093,SEARCH($F$1,C1093,1),LEN($F$1),"")),C1093)</f>
        <v>www.studentsreview.com/viewprofile.php3?k=1112741499&amp;u=888</v>
      </c>
      <c r="F1093" s="0" t="str">
        <f aca="false">REPLACE(E1093,SEARCH("/",E1093,1),LEN(E1093),"")</f>
        <v>www.studentsreview.com</v>
      </c>
      <c r="G1093" s="0" t="n">
        <f aca="false">IF(F1093="www.studentcrowd.com",D1093*2/10,IF(F1093="www.studentsreview.com",D1093*2.5/10,"ERROR"))</f>
        <v>0.5</v>
      </c>
      <c r="H1093" s="0" t="str">
        <f aca="false">VLOOKUP(G1093,Sheet2!$A$1:$B$8,2,0)</f>
        <v>middle</v>
      </c>
      <c r="I1093" s="0" t="str">
        <f aca="false">"{""classes"":["""&amp;H1093&amp;"""],""text"":"""&amp;A1093&amp;"""},"</f>
        <v>{"classes":["middle"],"text":"English  This Major's Salary over time Believe it or not, I attended a community college right after high school due to finances. Because I was a superior student in high school and did well my one year in the community college, the school actually accepted me the second year. I was impressed with their selection processвЂ¦they did not make judgements, but actually read and considered my essays and even read the poetry and short stories I wrote to consider me. Unfortunately, once I arrived, I realized Princeton was like any other school. There were great profs, okay profs, hard classes, semi-hard, and even an easy class here and there. I had prepared myself to really be challenged all the time and I was able to relax when I realized the Ivy League was just a name. Don't get me wrongвЂ¦there are top notch, even brilliant people here. But overall, it is just a good school-not without its own weaknesses.        I am incredibly thankful I got in a year after high school; and I must sayвЂ”my Literature teacher at my community college actually prepared me well!  "},</v>
      </c>
    </row>
    <row r="1094" customFormat="false" ht="12.8" hidden="false" customHeight="false" outlineLevel="0" collapsed="false">
      <c r="A1094" s="0" t="s">
        <v>3374</v>
      </c>
      <c r="B1094" s="0" t="s">
        <v>3256</v>
      </c>
      <c r="C1094" s="0" t="s">
        <v>3375</v>
      </c>
      <c r="D1094" s="0" t="n">
        <v>1</v>
      </c>
      <c r="E1094" s="0" t="str">
        <f aca="false">IFERROR(IFERROR(REPLACE(C1094,SEARCH($E$1,C1094,1),LEN($E$1),""),REPLACE(C1094,SEARCH($F$1,C1094,1),LEN($F$1),"")),C1094)</f>
        <v>www.studentsreview.com/viewprofile.php3?k=1112195588&amp;u=888</v>
      </c>
      <c r="F1094" s="0" t="str">
        <f aca="false">REPLACE(E1094,SEARCH("/",E1094,1),LEN(E1094),"")</f>
        <v>www.studentsreview.com</v>
      </c>
      <c r="G1094" s="0" t="n">
        <f aca="false">IF(F1094="www.studentcrowd.com",D1094*2/10,IF(F1094="www.studentsreview.com",D1094*2.5/10,"ERROR"))</f>
        <v>0.25</v>
      </c>
      <c r="H1094" s="0" t="str">
        <f aca="false">VLOOKUP(G1094,Sheet2!$A$1:$B$8,2,0)</f>
        <v>bad_plus</v>
      </c>
      <c r="I1094" s="0" t="str">
        <f aca="false">"{""classes"":["""&amp;H1094&amp;"""],""text"":"""&amp;A1094&amp;"""},"</f>
        <v>{"classes":["bad_plus"],"text":"Engineering Department  This Major's Salary over time What an utter waste of time. The quality of education is terrible, the student housing is abyssmal, the food is wretched, clubs and organizations are non-existent, the academic facilities are in miserable condition, the students are mostly dumb and rich, with a few anti-social international students thrown in  the much touted  diversity  is a myth: American and international students barely ever interact at all , and the poor education prevents anyone from going on to a good law, med or grad school  not that many students at PU are inclined to go on anyway . All in all, a very poor schoolвЂ”stay away!!!!"},</v>
      </c>
    </row>
    <row r="1095" customFormat="false" ht="12.8" hidden="false" customHeight="false" outlineLevel="0" collapsed="false">
      <c r="A1095" s="0" t="s">
        <v>3376</v>
      </c>
      <c r="B1095" s="0" t="s">
        <v>3256</v>
      </c>
      <c r="C1095" s="0" t="s">
        <v>3377</v>
      </c>
      <c r="D1095" s="0" t="n">
        <v>3</v>
      </c>
      <c r="E1095" s="0" t="str">
        <f aca="false">IFERROR(IFERROR(REPLACE(C1095,SEARCH($E$1,C1095,1),LEN($E$1),""),REPLACE(C1095,SEARCH($F$1,C1095,1),LEN($F$1),"")),C1095)</f>
        <v>www.studentsreview.com/viewprofile.php3?k=1110589323&amp;u=888</v>
      </c>
      <c r="F1095" s="0" t="str">
        <f aca="false">REPLACE(E1095,SEARCH("/",E1095,1),LEN(E1095),"")</f>
        <v>www.studentsreview.com</v>
      </c>
      <c r="G1095" s="0" t="n">
        <f aca="false">IF(F1095="www.studentcrowd.com",D1095*2/10,IF(F1095="www.studentsreview.com",D1095*2.5/10,"ERROR"))</f>
        <v>0.75</v>
      </c>
      <c r="H1095" s="0" t="str">
        <f aca="false">VLOOKUP(G1095,Sheet2!$A$1:$B$8,2,0)</f>
        <v>good</v>
      </c>
      <c r="I1095" s="0" t="str">
        <f aca="false">"{""classes"":["""&amp;H1095&amp;"""],""text"":"""&amp;A1095&amp;"""},"</f>
        <v>{"classes":["good"],"text":"Civil Engineering  This Major's Salary over time Princeton was an awesome place.  I honestly believe it is the best undergraduate education available.  I did not get good grades at Princeton  due primarily to academic laziness, which I would love to go back and change if I could  but I still find people in the  real world  have enormous respect for a Princeton degree, regardless of GPA.  I would not want to have gone anywhere else."},</v>
      </c>
    </row>
    <row r="1096" customFormat="false" ht="12.8" hidden="false" customHeight="false" outlineLevel="0" collapsed="false">
      <c r="A1096" s="0" t="s">
        <v>3378</v>
      </c>
      <c r="B1096" s="0" t="s">
        <v>3256</v>
      </c>
      <c r="C1096" s="0" t="s">
        <v>3379</v>
      </c>
      <c r="D1096" s="0" t="n">
        <v>3</v>
      </c>
      <c r="E1096" s="0" t="str">
        <f aca="false">IFERROR(IFERROR(REPLACE(C1096,SEARCH($E$1,C1096,1),LEN($E$1),""),REPLACE(C1096,SEARCH($F$1,C1096,1),LEN($F$1),"")),C1096)</f>
        <v>www.studentsreview.com/viewprofile.php3?k=1107034208&amp;u=888</v>
      </c>
      <c r="F1096" s="0" t="str">
        <f aca="false">REPLACE(E1096,SEARCH("/",E1096,1),LEN(E1096),"")</f>
        <v>www.studentsreview.com</v>
      </c>
      <c r="G1096" s="0" t="n">
        <f aca="false">IF(F1096="www.studentcrowd.com",D1096*2/10,IF(F1096="www.studentsreview.com",D1096*2.5/10,"ERROR"))</f>
        <v>0.75</v>
      </c>
      <c r="H1096" s="0" t="str">
        <f aca="false">VLOOKUP(G1096,Sheet2!$A$1:$B$8,2,0)</f>
        <v>good</v>
      </c>
      <c r="I1096" s="0" t="str">
        <f aca="false">"{""classes"":["""&amp;H1096&amp;"""],""text"":"""&amp;A1096&amp;"""},"</f>
        <v>{"classes":["good"],"text":"Unknown  This Major's Salary over time Princeton University offers a superlative college experience that goes far beyond pure academics.  Yes, the university is known for its strong academic offerings, but the real education comes outside of the classroom.The University takes great care to select students who are not simply strong academically, but also excel in other areas.  Everyone does at least one extracurricular activity  some do dozens , and that helps to create a vibrant undergraduate community.  Indeed, it was my experiences outside the classroom in which I think I learned and grew the most.The people at Princeton are exceptionally bright, and it's almost guaranteed that you'll meet some of the most unique and talented people you've ever met.  I learned a lot from my friends, and to this day, I consider my friends from Princeton the most cherished of all.The other great thing about Princeton is that it is a welcoming community.  People from all walks of life get along very well, and the snobbery is actually quite a bit less than what you'd find at a larger institution.  I was a humble kid from a small Midwestern town, and I counted some of America's  royalty  as my close friends.  There is very little pretense.All in all, Princeton is an exceptional experience, and one that I would recommend to anyone!Tips for H.S. Students interested in Princeton:1  Be involved with school activities and in your community.  Princeton will take a diverse and active individual with a 3.6 GPA and 1200 on the SAT over a straight A student with 1600 SAT who does nothing else but study.  They expect you to contribute to the betterment of the campus community, not just the betterment of yourself.2  Complete the optional essay on the application, and seek a regional alumni interview.  They're extra and not required, but Princeton students always venture beyond what is required.3  Apply early if you're serious about the place.  It's binding if you get accepted, but early applications do have a better success rate.4  If you're expecting a straight-laced, conservative, and  serious  environment, look elsewhere.  People are very laid-back, and cutthroat competition doesn't fly.  If you're not a team player, they'll eat you alive.  The campus also has a very liberal bend to it  as do most places where intelligent people are encourage to think freely .  The campus also has a very irreverent sense of humor, and most dinner conversations have overtones that would fly on The Daily Show or in The Onion.  People are serious, but certainly don't take themselves seriously.5  Princeton has always offered need-blind financial aid, but now the aid is rendered in the form of grants and not loans, so students graduate debt-free.  This is made possible by the fact that close to 95% of all alumni donate generously within their means.  It will still sting your family's wallet, but they will be willing to work with you to make it possible to attend.  Note that no aid is offered on meritвЂ¦ it is all purely need-based."},</v>
      </c>
    </row>
    <row r="1097" customFormat="false" ht="12.8" hidden="false" customHeight="false" outlineLevel="0" collapsed="false">
      <c r="A1097" s="0" t="s">
        <v>3382</v>
      </c>
      <c r="B1097" s="0" t="s">
        <v>3256</v>
      </c>
      <c r="C1097" s="0" t="s">
        <v>3383</v>
      </c>
      <c r="D1097" s="0" t="n">
        <v>3</v>
      </c>
      <c r="E1097" s="0" t="str">
        <f aca="false">IFERROR(IFERROR(REPLACE(C1097,SEARCH($E$1,C1097,1),LEN($E$1),""),REPLACE(C1097,SEARCH($F$1,C1097,1),LEN($F$1),"")),C1097)</f>
        <v>www.studentsreview.com/viewprofile.php3?k=1101248683&amp;u=888</v>
      </c>
      <c r="F1097" s="0" t="str">
        <f aca="false">REPLACE(E1097,SEARCH("/",E1097,1),LEN(E1097),"")</f>
        <v>www.studentsreview.com</v>
      </c>
      <c r="G1097" s="0" t="n">
        <f aca="false">IF(F1097="www.studentcrowd.com",D1097*2/10,IF(F1097="www.studentsreview.com",D1097*2.5/10,"ERROR"))</f>
        <v>0.75</v>
      </c>
      <c r="H1097" s="0" t="str">
        <f aca="false">VLOOKUP(G1097,Sheet2!$A$1:$B$8,2,0)</f>
        <v>good</v>
      </c>
      <c r="I1097" s="0" t="str">
        <f aca="false">"{""classes"":["""&amp;H1097&amp;"""],""text"":"""&amp;A1097&amp;"""},"</f>
        <v>{"classes":["good"],"text":"Undecided  This Major's Salary over time Though I've been here less than 3 months, I love Princeton and wouldn't want to be anywhere else in the world.  Academically, my professors are amazing and accessible; though the workload is intense, it's manageable.  The social scene is great, and the in general student body has found the perfect balance between working hard and having fun."},</v>
      </c>
    </row>
    <row r="1098" customFormat="false" ht="12.8" hidden="false" customHeight="false" outlineLevel="0" collapsed="false">
      <c r="A1098" s="0" t="s">
        <v>3384</v>
      </c>
      <c r="B1098" s="0" t="s">
        <v>3256</v>
      </c>
      <c r="C1098" s="0" t="s">
        <v>3385</v>
      </c>
      <c r="D1098" s="0" t="n">
        <v>2</v>
      </c>
      <c r="E1098" s="0" t="str">
        <f aca="false">IFERROR(IFERROR(REPLACE(C1098,SEARCH($E$1,C1098,1),LEN($E$1),""),REPLACE(C1098,SEARCH($F$1,C1098,1),LEN($F$1),"")),C1098)</f>
        <v>www.studentsreview.com/viewprofile.php3?k=1098416508&amp;u=888</v>
      </c>
      <c r="F1098" s="0" t="str">
        <f aca="false">REPLACE(E1098,SEARCH("/",E1098,1),LEN(E1098),"")</f>
        <v>www.studentsreview.com</v>
      </c>
      <c r="G1098" s="0" t="n">
        <f aca="false">IF(F1098="www.studentcrowd.com",D1098*2/10,IF(F1098="www.studentsreview.com",D1098*2.5/10,"ERROR"))</f>
        <v>0.5</v>
      </c>
      <c r="H1098" s="0" t="str">
        <f aca="false">VLOOKUP(G1098,Sheet2!$A$1:$B$8,2,0)</f>
        <v>middle</v>
      </c>
      <c r="I1098" s="0" t="str">
        <f aca="false">"{""classes"":["""&amp;H1098&amp;"""],""text"":"""&amp;A1098&amp;"""},"</f>
        <v>{"classes":["middle"],"text":"Psychology  This Major's Salary over time Be prepared to work. Everything here is do-able, it just takes focus and being able to take full advantage of the facilities available to you. The are invaluable resources in people, amazing, world-renowned faculty, great opportunities. You just have to know how to get involved in all of it."},</v>
      </c>
    </row>
    <row r="1099" customFormat="false" ht="12.8" hidden="false" customHeight="false" outlineLevel="0" collapsed="false">
      <c r="A1099" s="0" t="s">
        <v>3386</v>
      </c>
      <c r="B1099" s="0" t="s">
        <v>3256</v>
      </c>
      <c r="C1099" s="0" t="s">
        <v>3387</v>
      </c>
      <c r="D1099" s="0" t="n">
        <v>3</v>
      </c>
      <c r="E1099" s="0" t="str">
        <f aca="false">IFERROR(IFERROR(REPLACE(C1099,SEARCH($E$1,C1099,1),LEN($E$1),""),REPLACE(C1099,SEARCH($F$1,C1099,1),LEN($F$1),"")),C1099)</f>
        <v>www.studentsreview.com/viewprofile.php3?k=1098044105&amp;u=888</v>
      </c>
      <c r="F1099" s="0" t="str">
        <f aca="false">REPLACE(E1099,SEARCH("/",E1099,1),LEN(E1099),"")</f>
        <v>www.studentsreview.com</v>
      </c>
      <c r="G1099" s="0" t="n">
        <f aca="false">IF(F1099="www.studentcrowd.com",D1099*2/10,IF(F1099="www.studentsreview.com",D1099*2.5/10,"ERROR"))</f>
        <v>0.75</v>
      </c>
      <c r="H1099" s="0" t="str">
        <f aca="false">VLOOKUP(G1099,Sheet2!$A$1:$B$8,2,0)</f>
        <v>good</v>
      </c>
      <c r="I1099" s="0" t="str">
        <f aca="false">"{""classes"":["""&amp;H1099&amp;"""],""text"":"""&amp;A1099&amp;"""},"</f>
        <v>{"classes":["good"],"text":"History/Histories  art history/etc.   This Major's Salary over time Princeton was a wonderful college experience that I would not change for the worldвЂ¦If you have an opportunity to attend Princeton, seize it! It will be the best experience of your life and you will bleed orange and black forever!!  "},</v>
      </c>
    </row>
    <row r="1100" customFormat="false" ht="12.8" hidden="false" customHeight="false" outlineLevel="0" collapsed="false">
      <c r="A1100" s="0" t="s">
        <v>3388</v>
      </c>
      <c r="B1100" s="0" t="s">
        <v>3256</v>
      </c>
      <c r="C1100" s="0" t="s">
        <v>3389</v>
      </c>
      <c r="D1100" s="0" t="n">
        <v>2</v>
      </c>
      <c r="E1100" s="0" t="str">
        <f aca="false">IFERROR(IFERROR(REPLACE(C1100,SEARCH($E$1,C1100,1),LEN($E$1),""),REPLACE(C1100,SEARCH($F$1,C1100,1),LEN($F$1),"")),C1100)</f>
        <v>www.studentsreview.com/viewprofile.php3?k=1097768383&amp;u=888</v>
      </c>
      <c r="F1100" s="0" t="str">
        <f aca="false">REPLACE(E1100,SEARCH("/",E1100,1),LEN(E1100),"")</f>
        <v>www.studentsreview.com</v>
      </c>
      <c r="G1100" s="0" t="n">
        <f aca="false">IF(F1100="www.studentcrowd.com",D1100*2/10,IF(F1100="www.studentsreview.com",D1100*2.5/10,"ERROR"))</f>
        <v>0.5</v>
      </c>
      <c r="H1100" s="0" t="str">
        <f aca="false">VLOOKUP(G1100,Sheet2!$A$1:$B$8,2,0)</f>
        <v>middle</v>
      </c>
      <c r="I1100" s="0" t="str">
        <f aca="false">"{""classes"":["""&amp;H1100&amp;"""],""text"":"""&amp;A1100&amp;"""},"</f>
        <v>{"classes":["middle"],"text":"History/Histories  art history/etc.   This Major's Salary over time Princeton, like many descriptions of the Hindu goddess of creation/destruction-Kali, is many things to many different people.  It is a truly challenging experience in that one tends to be surrounded by fairly bright, individuals who have a great deal of ambition.  Socially, in the late adolescent, early adult years that tend to be indicative of the character-to-be of the student s , Princeton offers the odd, somewhat outmoded construct of the Ivy League private eating clubs.  These represent a sub rosa manner of allowing students to believe that they are making their first real choices of whom they will snub or with whom they will bond.  Although not officially ordained by the school; the strange ritual of bickering and developing new neuroses to take with you for the next 20 years of your existence, is essentially maintained and supported de facto, if not de jure, by the University community.  This only makes sense though, when one considers that  when I was in school  there is/was little else that a student of limited means could seek out for entertainment in central New Jersey.  At least little that was safe and legal.  The academics are excellent.  Athletics are fine for 'club sport' enthusiasts and upholders of old school east coast basketball styles, involving quaint notions such as selflessness and placing the good of the many above the interests of the few or the one.  Bill Bradley meets Mr. spock, if you will.Overall, as I suspect American educational experiences are geared at the end of the 20th and beginning of the 21st centuries, Princeton is a valuable commodity and terrific opportunityвЂ”probably a 'best buy' on a number of levels.  Just remember: caveat emptor."},</v>
      </c>
    </row>
    <row r="1101" customFormat="false" ht="12.8" hidden="false" customHeight="false" outlineLevel="0" collapsed="false">
      <c r="A1101" s="0" t="s">
        <v>3390</v>
      </c>
      <c r="B1101" s="0" t="s">
        <v>3256</v>
      </c>
      <c r="C1101" s="0" t="s">
        <v>3391</v>
      </c>
      <c r="D1101" s="0" t="n">
        <v>3</v>
      </c>
      <c r="E1101" s="0" t="str">
        <f aca="false">IFERROR(IFERROR(REPLACE(C1101,SEARCH($E$1,C1101,1),LEN($E$1),""),REPLACE(C1101,SEARCH($F$1,C1101,1),LEN($F$1),"")),C1101)</f>
        <v>www.studentsreview.com/viewprofile.php3?k=1092869830&amp;u=888</v>
      </c>
      <c r="F1101" s="0" t="str">
        <f aca="false">REPLACE(E1101,SEARCH("/",E1101,1),LEN(E1101),"")</f>
        <v>www.studentsreview.com</v>
      </c>
      <c r="G1101" s="0" t="n">
        <f aca="false">IF(F1101="www.studentcrowd.com",D1101*2/10,IF(F1101="www.studentsreview.com",D1101*2.5/10,"ERROR"))</f>
        <v>0.75</v>
      </c>
      <c r="H1101" s="0" t="str">
        <f aca="false">VLOOKUP(G1101,Sheet2!$A$1:$B$8,2,0)</f>
        <v>good</v>
      </c>
      <c r="I1101" s="0" t="str">
        <f aca="false">"{""classes"":["""&amp;H1101&amp;"""],""text"":"""&amp;A1101&amp;"""},"</f>
        <v>{"classes":["good"],"text":"Unknown  This Major's Salary over time Princeton is awesome. There are many valid reasons it is consistently ranked among the top universities in the world: I took intro psych from a Nobel laureate, had a paper critiqued by Toni Morrison, took a Civil War class from Pulitzer Prize winner James McPherson  Battle Cry of Freedom , and John Nash knows me by name вЂ¦ the social scene is wonderful and goes well beyond college beer bashes - we have formals, semiformals  if you are a guy and you are going to P'ton, buy a tux , house parties, lawn parties вЂ¦ it's not all work and no play. However, our semesters are only 12 weeks long  most places are 15 weeks? ; the work load is enormous and difficult. Would I go there again - in a minute!"},</v>
      </c>
    </row>
    <row r="1102" customFormat="false" ht="12.8" hidden="false" customHeight="false" outlineLevel="0" collapsed="false">
      <c r="A1102" s="0" t="s">
        <v>3392</v>
      </c>
      <c r="B1102" s="0" t="s">
        <v>3256</v>
      </c>
      <c r="C1102" s="0" t="s">
        <v>3393</v>
      </c>
      <c r="D1102" s="0" t="n">
        <v>3</v>
      </c>
      <c r="E1102" s="0" t="str">
        <f aca="false">IFERROR(IFERROR(REPLACE(C1102,SEARCH($E$1,C1102,1),LEN($E$1),""),REPLACE(C1102,SEARCH($F$1,C1102,1),LEN($F$1),"")),C1102)</f>
        <v>www.studentsreview.com/viewprofile.php3?k=1087944240&amp;u=888</v>
      </c>
      <c r="F1102" s="0" t="str">
        <f aca="false">REPLACE(E1102,SEARCH("/",E1102,1),LEN(E1102),"")</f>
        <v>www.studentsreview.com</v>
      </c>
      <c r="G1102" s="0" t="n">
        <f aca="false">IF(F1102="www.studentcrowd.com",D1102*2/10,IF(F1102="www.studentsreview.com",D1102*2.5/10,"ERROR"))</f>
        <v>0.75</v>
      </c>
      <c r="H1102" s="0" t="str">
        <f aca="false">VLOOKUP(G1102,Sheet2!$A$1:$B$8,2,0)</f>
        <v>good</v>
      </c>
      <c r="I1102" s="0" t="str">
        <f aca="false">"{""classes"":["""&amp;H1102&amp;"""],""text"":"""&amp;A1102&amp;"""},"</f>
        <v>{"classes":["good"],"text":"English  This Major's Salary over time princeton definitely deserves its rank as number one in the country.  it is best place evist.  there are lots of pretty girls, lauren bush goes there, the eating clubs are great if you're the right type of person.  princeton teaches a lot about social dynamics.  you can leave princeton having an excellent understanding of the proper way in which to navigate complicated social circles.  the academics are of course top notch.  if you are something of a loser, and stick to yourself, or are very irritating to me personally, go somewhere else.  otherwise, princeotn is great!!!"},</v>
      </c>
    </row>
    <row r="1103" customFormat="false" ht="12.8" hidden="false" customHeight="false" outlineLevel="0" collapsed="false">
      <c r="A1103" s="0" t="s">
        <v>3394</v>
      </c>
      <c r="B1103" s="0" t="s">
        <v>3256</v>
      </c>
      <c r="C1103" s="0" t="s">
        <v>3395</v>
      </c>
      <c r="D1103" s="0" t="n">
        <v>2</v>
      </c>
      <c r="E1103" s="0" t="str">
        <f aca="false">IFERROR(IFERROR(REPLACE(C1103,SEARCH($E$1,C1103,1),LEN($E$1),""),REPLACE(C1103,SEARCH($F$1,C1103,1),LEN($F$1),"")),C1103)</f>
        <v>www.studentsreview.com/viewprofile.php3?k=1076559468&amp;u=888</v>
      </c>
      <c r="F1103" s="0" t="str">
        <f aca="false">REPLACE(E1103,SEARCH("/",E1103,1),LEN(E1103),"")</f>
        <v>www.studentsreview.com</v>
      </c>
      <c r="G1103" s="0" t="n">
        <f aca="false">IF(F1103="www.studentcrowd.com",D1103*2/10,IF(F1103="www.studentsreview.com",D1103*2.5/10,"ERROR"))</f>
        <v>0.5</v>
      </c>
      <c r="H1103" s="0" t="str">
        <f aca="false">VLOOKUP(G1103,Sheet2!$A$1:$B$8,2,0)</f>
        <v>middle</v>
      </c>
      <c r="I1103" s="0" t="str">
        <f aca="false">"{""classes"":["""&amp;H1103&amp;"""],""text"":"""&amp;A1103&amp;"""},"</f>
        <v>{"classes":["middle"],"text":"Language - French/Spanish/etc.  This Major's Salary over time Don't expect anything from Princeton - let it surprise you, positively or negatively. Whatever you expect is not what it will be. No, there are really few shining geniuses here. Environment isn't competitive, at least not in most departments. Kids come here and tend to start imitating each other in styleвЂ”the polo shirts, the J.Crew, the Banana, the pink chinos, etc.вЂ”as well as mindset. This isn't a politically-active campus.  I feel like I live in a bubble.  People claim to be liberal, but I'm sure their parents aren't. My reason for coming here?  THE NAME ON THE DIPLOMA.  Not the education itself. Other universitiesвЂ”particularly the larger state schoolsвЂ”have far superior student facilities.  Princeton doesn't need to offer such amenities to entice students to come here, so bear that in mind. "},</v>
      </c>
    </row>
    <row r="1104" customFormat="false" ht="12.8" hidden="false" customHeight="false" outlineLevel="0" collapsed="false">
      <c r="A1104" s="0" t="s">
        <v>3396</v>
      </c>
      <c r="B1104" s="0" t="s">
        <v>3256</v>
      </c>
      <c r="C1104" s="0" t="s">
        <v>3397</v>
      </c>
      <c r="D1104" s="0" t="n">
        <v>3</v>
      </c>
      <c r="E1104" s="0" t="str">
        <f aca="false">IFERROR(IFERROR(REPLACE(C1104,SEARCH($E$1,C1104,1),LEN($E$1),""),REPLACE(C1104,SEARCH($F$1,C1104,1),LEN($F$1),"")),C1104)</f>
        <v>www.studentsreview.com/viewprofile.php3?k=1067452925&amp;u=888</v>
      </c>
      <c r="F1104" s="0" t="str">
        <f aca="false">REPLACE(E1104,SEARCH("/",E1104,1),LEN(E1104),"")</f>
        <v>www.studentsreview.com</v>
      </c>
      <c r="G1104" s="0" t="n">
        <f aca="false">IF(F1104="www.studentcrowd.com",D1104*2/10,IF(F1104="www.studentsreview.com",D1104*2.5/10,"ERROR"))</f>
        <v>0.75</v>
      </c>
      <c r="H1104" s="0" t="str">
        <f aca="false">VLOOKUP(G1104,Sheet2!$A$1:$B$8,2,0)</f>
        <v>good</v>
      </c>
      <c r="I1104" s="0" t="str">
        <f aca="false">"{""classes"":["""&amp;H1104&amp;"""],""text"":"""&amp;A1104&amp;"""},"</f>
        <v>{"classes":["good"],"text":"Political Science  This Major's Salary over time Princeton is an incredible opportunity and a great place to live.  There are relatively few grad students and the undergraduate education is really the focus of most of the professors.  I've had a great experience so far.  "},</v>
      </c>
    </row>
    <row r="1105" customFormat="false" ht="12.8" hidden="false" customHeight="false" outlineLevel="0" collapsed="false">
      <c r="A1105" s="0" t="s">
        <v>3398</v>
      </c>
      <c r="B1105" s="0" t="s">
        <v>3256</v>
      </c>
      <c r="C1105" s="0" t="s">
        <v>3399</v>
      </c>
      <c r="D1105" s="0" t="n">
        <v>3</v>
      </c>
      <c r="E1105" s="0" t="str">
        <f aca="false">IFERROR(IFERROR(REPLACE(C1105,SEARCH($E$1,C1105,1),LEN($E$1),""),REPLACE(C1105,SEARCH($F$1,C1105,1),LEN($F$1),"")),C1105)</f>
        <v>www.studentsreview.com/viewprofile.php3?k=1065669383&amp;u=888</v>
      </c>
      <c r="F1105" s="0" t="str">
        <f aca="false">REPLACE(E1105,SEARCH("/",E1105,1),LEN(E1105),"")</f>
        <v>www.studentsreview.com</v>
      </c>
      <c r="G1105" s="0" t="n">
        <f aca="false">IF(F1105="www.studentcrowd.com",D1105*2/10,IF(F1105="www.studentsreview.com",D1105*2.5/10,"ERROR"))</f>
        <v>0.75</v>
      </c>
      <c r="H1105" s="0" t="str">
        <f aca="false">VLOOKUP(G1105,Sheet2!$A$1:$B$8,2,0)</f>
        <v>good</v>
      </c>
      <c r="I1105" s="0" t="str">
        <f aca="false">"{""classes"":["""&amp;H1105&amp;"""],""text"":"""&amp;A1105&amp;"""},"</f>
        <v>{"classes":["good"],"text":"Animal Studies  This Major's Salary over time This university is very original and quite challenging. It is very fun and you make a large load of friends!"},</v>
      </c>
    </row>
    <row r="1106" customFormat="false" ht="12.8" hidden="false" customHeight="false" outlineLevel="0" collapsed="false">
      <c r="A1106" s="0" t="s">
        <v>3400</v>
      </c>
      <c r="B1106" s="0" t="s">
        <v>3256</v>
      </c>
      <c r="C1106" s="0" t="s">
        <v>3401</v>
      </c>
      <c r="D1106" s="0" t="n">
        <v>1</v>
      </c>
      <c r="E1106" s="0" t="str">
        <f aca="false">IFERROR(IFERROR(REPLACE(C1106,SEARCH($E$1,C1106,1),LEN($E$1),""),REPLACE(C1106,SEARCH($F$1,C1106,1),LEN($F$1),"")),C1106)</f>
        <v>www.studentsreview.com/viewprofile.php3?k=1061934548&amp;u=888</v>
      </c>
      <c r="F1106" s="0" t="str">
        <f aca="false">REPLACE(E1106,SEARCH("/",E1106,1),LEN(E1106),"")</f>
        <v>www.studentsreview.com</v>
      </c>
      <c r="G1106" s="0" t="n">
        <f aca="false">IF(F1106="www.studentcrowd.com",D1106*2/10,IF(F1106="www.studentsreview.com",D1106*2.5/10,"ERROR"))</f>
        <v>0.25</v>
      </c>
      <c r="H1106" s="0" t="str">
        <f aca="false">VLOOKUP(G1106,Sheet2!$A$1:$B$8,2,0)</f>
        <v>bad_plus</v>
      </c>
      <c r="I1106" s="0" t="str">
        <f aca="false">"{""classes"":["""&amp;H1106&amp;"""],""text"":"""&amp;A1106&amp;"""},"</f>
        <v>{"classes":["bad_plus"],"text":"Biology  This Major's Salary over time this is a typical yuppie school with the requisite arrogance. the ponytailed one from  good will hunting  would fit in well here. give these people a good beating then inject a personality and you'd have yourself a decent human being. as it stands, i wouldn't give two cents to save one of them from a firing squad. "},</v>
      </c>
    </row>
    <row r="1107" customFormat="false" ht="12.8" hidden="false" customHeight="false" outlineLevel="0" collapsed="false">
      <c r="A1107" s="0" t="s">
        <v>3402</v>
      </c>
      <c r="B1107" s="0" t="s">
        <v>3256</v>
      </c>
      <c r="C1107" s="0" t="s">
        <v>3403</v>
      </c>
      <c r="D1107" s="0" t="n">
        <v>3</v>
      </c>
      <c r="E1107" s="0" t="str">
        <f aca="false">IFERROR(IFERROR(REPLACE(C1107,SEARCH($E$1,C1107,1),LEN($E$1),""),REPLACE(C1107,SEARCH($F$1,C1107,1),LEN($F$1),"")),C1107)</f>
        <v>www.studentsreview.com/viewprofile.php3?k=1060657101&amp;u=888</v>
      </c>
      <c r="F1107" s="0" t="str">
        <f aca="false">REPLACE(E1107,SEARCH("/",E1107,1),LEN(E1107),"")</f>
        <v>www.studentsreview.com</v>
      </c>
      <c r="G1107" s="0" t="n">
        <f aca="false">IF(F1107="www.studentcrowd.com",D1107*2/10,IF(F1107="www.studentsreview.com",D1107*2.5/10,"ERROR"))</f>
        <v>0.75</v>
      </c>
      <c r="H1107" s="0" t="str">
        <f aca="false">VLOOKUP(G1107,Sheet2!$A$1:$B$8,2,0)</f>
        <v>good</v>
      </c>
      <c r="I1107" s="0" t="str">
        <f aca="false">"{""classes"":["""&amp;H1107&amp;"""],""text"":"""&amp;A1107&amp;"""},"</f>
        <v>{"classes":["good"],"text":"Undecided  This Major's Salary over time I think Princeton is undoubtedly the best undergraduate education in America. The professors for the most part are accessible and very friendly. They also are leaders in their prospective fields. There are even Noble Prize winners teaching intro courses  and they have offices hours where they are actually there! Where else would this happen but at Princeton? The university is also very good at providing opportunities to travel abroad or do original research. Since you must do Junior theses as well as a senior thesis, you should take advantage of these opportunities. The University does waste money profusely on undergraduates activities so student life is very comfortable. "},</v>
      </c>
    </row>
    <row r="1108" customFormat="false" ht="12.8" hidden="false" customHeight="false" outlineLevel="0" collapsed="false">
      <c r="A1108" s="0" t="s">
        <v>3404</v>
      </c>
      <c r="B1108" s="0" t="s">
        <v>3256</v>
      </c>
      <c r="C1108" s="0" t="s">
        <v>3405</v>
      </c>
      <c r="D1108" s="0" t="n">
        <v>3</v>
      </c>
      <c r="E1108" s="0" t="str">
        <f aca="false">IFERROR(IFERROR(REPLACE(C1108,SEARCH($E$1,C1108,1),LEN($E$1),""),REPLACE(C1108,SEARCH($F$1,C1108,1),LEN($F$1),"")),C1108)</f>
        <v>www.studentsreview.com/viewprofile.php3?k=1058414616&amp;u=888</v>
      </c>
      <c r="F1108" s="0" t="str">
        <f aca="false">REPLACE(E1108,SEARCH("/",E1108,1),LEN(E1108),"")</f>
        <v>www.studentsreview.com</v>
      </c>
      <c r="G1108" s="0" t="n">
        <f aca="false">IF(F1108="www.studentcrowd.com",D1108*2/10,IF(F1108="www.studentsreview.com",D1108*2.5/10,"ERROR"))</f>
        <v>0.75</v>
      </c>
      <c r="H1108" s="0" t="str">
        <f aca="false">VLOOKUP(G1108,Sheet2!$A$1:$B$8,2,0)</f>
        <v>good</v>
      </c>
      <c r="I1108" s="0" t="str">
        <f aca="false">"{""classes"":["""&amp;H1108&amp;"""],""text"":"""&amp;A1108&amp;"""},"</f>
        <v>{"classes":["good"],"text":"Language - French/Spanish/etc.  This Major's Salary over time I absolutely loved my academic experience at Princeton.  I studied Russian and Czech, and was in a department with a small number of majors but a fairly large number of profs.  They were absolutely wonderful, and I intend on staying in touch with a bunch of them, now that I've left.Socially, it was a different ballgame.  I don't care so much for the eating club scene.  I did join one  two, actually; I switched , and I've gone through the dreaded Bicker on both sides - once while getting in, and twice  or three times, if you count fall bicker  while deciding others' fates.  The system isn't so nice.  Having half sign-in and half bicker is like the worst of both worlds.  We should either have all being bicker, with a guarantee that someone gets at least one bid, or all being sign-in.  The system as it exists is divisive and elitist.  Still, they're a part of Princeton's tradition, and I did enjoy going to all the formals and that stuff.I'm not going to give the Annual Giving people a red cent.  The school wastes money like you wouldn't believe.  But I will donate to my department and to Outdoor Action.  They're doing good stuff.  вЂ¦  IF you go, make sure you do an OA trip to start things off.  I went on one to start the year for my first three years there, and enjoyed it immensely.  I highly recommend it.Princeton isn't everyone's cup of tea.  Visit it before you decideвЂ”and DON'T go to the official events.  They don't paint a picture of what the school's really like.  вЂ¦  Reunions are awesome, though.  One huge party with 15000 alumni."},</v>
      </c>
    </row>
    <row r="1109" customFormat="false" ht="12.8" hidden="false" customHeight="false" outlineLevel="0" collapsed="false">
      <c r="A1109" s="0" t="s">
        <v>3406</v>
      </c>
      <c r="B1109" s="0" t="s">
        <v>3256</v>
      </c>
      <c r="C1109" s="0" t="s">
        <v>3407</v>
      </c>
      <c r="D1109" s="0" t="n">
        <v>3</v>
      </c>
      <c r="E1109" s="0" t="str">
        <f aca="false">IFERROR(IFERROR(REPLACE(C1109,SEARCH($E$1,C1109,1),LEN($E$1),""),REPLACE(C1109,SEARCH($F$1,C1109,1),LEN($F$1),"")),C1109)</f>
        <v>www.studentsreview.com/viewprofile.php3?k=1056733226&amp;u=888</v>
      </c>
      <c r="F1109" s="0" t="str">
        <f aca="false">REPLACE(E1109,SEARCH("/",E1109,1),LEN(E1109),"")</f>
        <v>www.studentsreview.com</v>
      </c>
      <c r="G1109" s="0" t="n">
        <f aca="false">IF(F1109="www.studentcrowd.com",D1109*2/10,IF(F1109="www.studentsreview.com",D1109*2.5/10,"ERROR"))</f>
        <v>0.75</v>
      </c>
      <c r="H1109" s="0" t="str">
        <f aca="false">VLOOKUP(G1109,Sheet2!$A$1:$B$8,2,0)</f>
        <v>good</v>
      </c>
      <c r="I1109" s="0" t="str">
        <f aca="false">"{""classes"":["""&amp;H1109&amp;"""],""text"":"""&amp;A1109&amp;"""},"</f>
        <v>{"classes":["good"],"text":"Architecture  This Major's Salary over time princeton provides the best undergraduate education in the world.  the university teaches you how to think and write.  if you are prepared to spend 4 years in a unique environment that will constantly challenge and change you, where there will always be people who can do some things better than you, then you should apply.  the only problem is that you will spend every year after princeton wishing you still were there."},</v>
      </c>
    </row>
    <row r="1110" customFormat="false" ht="12.8" hidden="false" customHeight="false" outlineLevel="0" collapsed="false">
      <c r="A1110" s="0" t="s">
        <v>3410</v>
      </c>
      <c r="B1110" s="0" t="s">
        <v>3256</v>
      </c>
      <c r="C1110" s="0" t="s">
        <v>3411</v>
      </c>
      <c r="D1110" s="0" t="n">
        <v>3</v>
      </c>
      <c r="E1110" s="0" t="str">
        <f aca="false">IFERROR(IFERROR(REPLACE(C1110,SEARCH($E$1,C1110,1),LEN($E$1),""),REPLACE(C1110,SEARCH($F$1,C1110,1),LEN($F$1),"")),C1110)</f>
        <v>www.studentsreview.com/viewprofile.php3?k=1052499866&amp;u=888</v>
      </c>
      <c r="F1110" s="0" t="str">
        <f aca="false">REPLACE(E1110,SEARCH("/",E1110,1),LEN(E1110),"")</f>
        <v>www.studentsreview.com</v>
      </c>
      <c r="G1110" s="0" t="n">
        <f aca="false">IF(F1110="www.studentcrowd.com",D1110*2/10,IF(F1110="www.studentsreview.com",D1110*2.5/10,"ERROR"))</f>
        <v>0.75</v>
      </c>
      <c r="H1110" s="0" t="str">
        <f aca="false">VLOOKUP(G1110,Sheet2!$A$1:$B$8,2,0)</f>
        <v>good</v>
      </c>
      <c r="I1110" s="0" t="str">
        <f aca="false">"{""classes"":["""&amp;H1110&amp;"""],""text"":"""&amp;A1110&amp;"""},"</f>
        <v>{"classes":["good"],"text":"Political Science  This Major's Salary over time Princeton is a great place that will allow you to work hard and do well, without killing yourself.  If you're one of the few in the world privileged enough to gain admission - go.  All others experiences pale in comparison to the Princeton experience."},</v>
      </c>
    </row>
    <row r="1111" customFormat="false" ht="12.8" hidden="false" customHeight="false" outlineLevel="0" collapsed="false">
      <c r="A1111" s="0" t="s">
        <v>3412</v>
      </c>
      <c r="B1111" s="0" t="s">
        <v>3256</v>
      </c>
      <c r="C1111" s="0" t="s">
        <v>3413</v>
      </c>
      <c r="D1111" s="0" t="n">
        <v>2</v>
      </c>
      <c r="E1111" s="0" t="str">
        <f aca="false">IFERROR(IFERROR(REPLACE(C1111,SEARCH($E$1,C1111,1),LEN($E$1),""),REPLACE(C1111,SEARCH($F$1,C1111,1),LEN($F$1),"")),C1111)</f>
        <v>www.studentsreview.com/viewprofile.php3?k=1042158967&amp;u=888</v>
      </c>
      <c r="F1111" s="0" t="str">
        <f aca="false">REPLACE(E1111,SEARCH("/",E1111,1),LEN(E1111),"")</f>
        <v>www.studentsreview.com</v>
      </c>
      <c r="G1111" s="0" t="n">
        <f aca="false">IF(F1111="www.studentcrowd.com",D1111*2/10,IF(F1111="www.studentsreview.com",D1111*2.5/10,"ERROR"))</f>
        <v>0.5</v>
      </c>
      <c r="H1111" s="0" t="str">
        <f aca="false">VLOOKUP(G1111,Sheet2!$A$1:$B$8,2,0)</f>
        <v>middle</v>
      </c>
      <c r="I1111" s="0" t="str">
        <f aca="false">"{""classes"":["""&amp;H1111&amp;"""],""text"":"""&amp;A1111&amp;"""},"</f>
        <v>{"classes":["middle"],"text":"Economics  This Major's Salary over time Princeton has amazing things about it.  Firstly, the academics are the best on the planet. I could never have received a better education, I think.  The location too was impeccable. Sure it's not in a city, but its nestled in a nice place where you can study with no distraction. Also, the campus is beautiful and it looks exactly how I imagined college would look.  The bad things are there too.  I am from the south, Virginia, to be exact, and it seemed scary that almost every student I met was from the south, and tons were from Virginia.  It seemed liked the school was full of southerners, not to say we are bad but the school was quite conservative. The school is not very diverse and has an extremely homogeneous student population. Also, the eating club system should be revamped.  That was the worst part about Princeton. The eating clubs are everything they sound like, elitist, snobby and exclusive. I saw many a situation where students from rich families would form an eating club and would not allow in virtually anyone from a poor minority family. That disgusted me. Also, a boy who I looked up to while I was growing up, a boy who was the best at everything, didn't get into the eating club he wanted to get into, and he was depressed for the rest of his time. Also, another sad thing was that everyone can be in an eating club, there are less posh ones that you can just sign up for, and don't have to  bicker  to get in. The sign up eating clubs are the poor kids and minorities. That too was depressing. Basically, the school lives up to the title of being the  northernmost southern school .  If I could choose my college again, I would choose a place that's a bit more liberal and diverse. I would probably choose Stanford or Yale."},</v>
      </c>
    </row>
    <row r="1112" customFormat="false" ht="12.8" hidden="false" customHeight="false" outlineLevel="0" collapsed="false">
      <c r="A1112" s="0" t="s">
        <v>3414</v>
      </c>
      <c r="B1112" s="0" t="s">
        <v>3256</v>
      </c>
      <c r="C1112" s="0" t="s">
        <v>3415</v>
      </c>
      <c r="D1112" s="0" t="n">
        <v>3</v>
      </c>
      <c r="E1112" s="0" t="str">
        <f aca="false">IFERROR(IFERROR(REPLACE(C1112,SEARCH($E$1,C1112,1),LEN($E$1),""),REPLACE(C1112,SEARCH($F$1,C1112,1),LEN($F$1),"")),C1112)</f>
        <v>www.studentsreview.com/viewprofile.php3?k=1030372908&amp;u=888</v>
      </c>
      <c r="F1112" s="0" t="str">
        <f aca="false">REPLACE(E1112,SEARCH("/",E1112,1),LEN(E1112),"")</f>
        <v>www.studentsreview.com</v>
      </c>
      <c r="G1112" s="0" t="n">
        <f aca="false">IF(F1112="www.studentcrowd.com",D1112*2/10,IF(F1112="www.studentsreview.com",D1112*2.5/10,"ERROR"))</f>
        <v>0.75</v>
      </c>
      <c r="H1112" s="0" t="str">
        <f aca="false">VLOOKUP(G1112,Sheet2!$A$1:$B$8,2,0)</f>
        <v>good</v>
      </c>
      <c r="I1112" s="0" t="str">
        <f aca="false">"{""classes"":["""&amp;H1112&amp;"""],""text"":"""&amp;A1112&amp;"""},"</f>
        <v>{"classes":["good"],"text":"Economics  This Major's Salary over time I finished my first year at Princeton, and I only have positive things to say about the school.  Princeton is filled with exceptionally bright and talented students who are willing to engage in both sophisticated and laid back conversations over a meal.  The campus is beautiful and is wonderfully laid out.  Professors are friendly, engaging, and knowledgable.  Really, there is very little to say about Princeton that is negative.  It has been the most wonderful experience of my life getting to know other Princetonians and being in such a utopian environment.That's not to say the experience will be perfect for everyone.  The work can be demanding, but, above all, it is rewarding.  To anyone even considering applying, DO IT.  I didn't even have Princeton on my college list until I decided to swing by on my East Coast college tour in August before my senior year, and I fell in love with the school as soon as I saw it.  "},</v>
      </c>
    </row>
    <row r="1113" customFormat="false" ht="12.8" hidden="false" customHeight="false" outlineLevel="0" collapsed="false">
      <c r="A1113" s="0" t="s">
        <v>3416</v>
      </c>
      <c r="B1113" s="0" t="s">
        <v>3256</v>
      </c>
      <c r="C1113" s="0" t="s">
        <v>3417</v>
      </c>
      <c r="D1113" s="0" t="n">
        <v>3</v>
      </c>
      <c r="E1113" s="0" t="str">
        <f aca="false">IFERROR(IFERROR(REPLACE(C1113,SEARCH($E$1,C1113,1),LEN($E$1),""),REPLACE(C1113,SEARCH($F$1,C1113,1),LEN($F$1),"")),C1113)</f>
        <v>www.studentsreview.com/viewprofile.php3?k=1030192372&amp;u=888</v>
      </c>
      <c r="F1113" s="0" t="str">
        <f aca="false">REPLACE(E1113,SEARCH("/",E1113,1),LEN(E1113),"")</f>
        <v>www.studentsreview.com</v>
      </c>
      <c r="G1113" s="0" t="n">
        <f aca="false">IF(F1113="www.studentcrowd.com",D1113*2/10,IF(F1113="www.studentsreview.com",D1113*2.5/10,"ERROR"))</f>
        <v>0.75</v>
      </c>
      <c r="H1113" s="0" t="str">
        <f aca="false">VLOOKUP(G1113,Sheet2!$A$1:$B$8,2,0)</f>
        <v>good</v>
      </c>
      <c r="I1113" s="0" t="str">
        <f aca="false">"{""classes"":["""&amp;H1113&amp;"""],""text"":"""&amp;A1113&amp;"""},"</f>
        <v>{"classes":["good"],"text":"Math  This Major's Salary over time Princeton University was the best time of my life and a wonderfully accessible place. When I received acceptances to Harvard and Yale I thought about my options carefully. Since making the decision, I never once regreeted the choice. The education is first class, the faculty is sincerely dedicated to teaching and the students are smart and unpretentious. What a splendid place!   "},</v>
      </c>
    </row>
    <row r="1114" customFormat="false" ht="12.8" hidden="false" customHeight="false" outlineLevel="0" collapsed="false">
      <c r="A1114" s="0" t="s">
        <v>3418</v>
      </c>
      <c r="B1114" s="0" t="s">
        <v>3256</v>
      </c>
      <c r="C1114" s="0" t="s">
        <v>3419</v>
      </c>
      <c r="D1114" s="0" t="n">
        <v>3</v>
      </c>
      <c r="E1114" s="0" t="str">
        <f aca="false">IFERROR(IFERROR(REPLACE(C1114,SEARCH($E$1,C1114,1),LEN($E$1),""),REPLACE(C1114,SEARCH($F$1,C1114,1),LEN($F$1),"")),C1114)</f>
        <v>www.studentsreview.com/viewprofile.php3?k=1029709002&amp;u=888</v>
      </c>
      <c r="F1114" s="0" t="str">
        <f aca="false">REPLACE(E1114,SEARCH("/",E1114,1),LEN(E1114),"")</f>
        <v>www.studentsreview.com</v>
      </c>
      <c r="G1114" s="0" t="n">
        <f aca="false">IF(F1114="www.studentcrowd.com",D1114*2/10,IF(F1114="www.studentsreview.com",D1114*2.5/10,"ERROR"))</f>
        <v>0.75</v>
      </c>
      <c r="H1114" s="0" t="str">
        <f aca="false">VLOOKUP(G1114,Sheet2!$A$1:$B$8,2,0)</f>
        <v>good</v>
      </c>
      <c r="I1114" s="0" t="str">
        <f aca="false">"{""classes"":["""&amp;H1114&amp;"""],""text"":"""&amp;A1114&amp;"""},"</f>
        <v>{"classes":["good"],"text":"Philosophy  This Major's Salary over time Princeton is undeniably the best undergraduate education in America. I loved it and love it. Thank you to the immensely talented and accessible faculty and thank you for being a place I could relate to on a personal level. "},</v>
      </c>
    </row>
    <row r="1115" customFormat="false" ht="12.8" hidden="false" customHeight="false" outlineLevel="0" collapsed="false">
      <c r="A1115" s="0" t="s">
        <v>3420</v>
      </c>
      <c r="B1115" s="0" t="s">
        <v>3256</v>
      </c>
      <c r="C1115" s="0" t="s">
        <v>3421</v>
      </c>
      <c r="D1115" s="0" t="n">
        <v>3</v>
      </c>
      <c r="E1115" s="0" t="str">
        <f aca="false">IFERROR(IFERROR(REPLACE(C1115,SEARCH($E$1,C1115,1),LEN($E$1),""),REPLACE(C1115,SEARCH($F$1,C1115,1),LEN($F$1),"")),C1115)</f>
        <v>www.studentsreview.com/viewprofile.php3?k=1020644426&amp;u=888</v>
      </c>
      <c r="F1115" s="0" t="str">
        <f aca="false">REPLACE(E1115,SEARCH("/",E1115,1),LEN(E1115),"")</f>
        <v>www.studentsreview.com</v>
      </c>
      <c r="G1115" s="0" t="n">
        <f aca="false">IF(F1115="www.studentcrowd.com",D1115*2/10,IF(F1115="www.studentsreview.com",D1115*2.5/10,"ERROR"))</f>
        <v>0.75</v>
      </c>
      <c r="H1115" s="0" t="str">
        <f aca="false">VLOOKUP(G1115,Sheet2!$A$1:$B$8,2,0)</f>
        <v>good</v>
      </c>
      <c r="I1115" s="0" t="str">
        <f aca="false">"{""classes"":["""&amp;H1115&amp;"""],""text"":"""&amp;A1115&amp;"""},"</f>
        <v>{"classes":["good"],"text":"Undecided  This Major's Salary over time With only 2 more weeks until after I finish my freshman year, I want to share some insight about my college experience to any pre-frosh or perspectives.  Princeton University  and any other college  is what you make it.  Fortunately, administration and the students warmly accept creativity in any endeavor.  At first glance, this campus may seem dead.  On the contrary, there are many student groups that range in a variety of activities.  That is the one thing I am most proud of Princeton: the opportunity to pursue your interests with amazing support from the University.  This school has it cons: suburban surroundings, huge emphasis on eating clubs, etc.  However, I strongly believe Princeton is many students' opportunity to not only develop academically, but creatively and socially.  Competitiveness or professional graduate programs like other colleges do not hinder us.  Princeton truly offers an liberal arts education."},</v>
      </c>
    </row>
    <row r="1116" customFormat="false" ht="12.8" hidden="false" customHeight="false" outlineLevel="0" collapsed="false">
      <c r="A1116" s="0" t="s">
        <v>3422</v>
      </c>
      <c r="B1116" s="0" t="s">
        <v>3256</v>
      </c>
      <c r="C1116" s="0" t="s">
        <v>3423</v>
      </c>
      <c r="D1116" s="0" t="n">
        <v>3</v>
      </c>
      <c r="E1116" s="0" t="str">
        <f aca="false">IFERROR(IFERROR(REPLACE(C1116,SEARCH($E$1,C1116,1),LEN($E$1),""),REPLACE(C1116,SEARCH($F$1,C1116,1),LEN($F$1),"")),C1116)</f>
        <v>www.studentsreview.com/viewprofile.php3?k=1019096059&amp;u=888</v>
      </c>
      <c r="F1116" s="0" t="str">
        <f aca="false">REPLACE(E1116,SEARCH("/",E1116,1),LEN(E1116),"")</f>
        <v>www.studentsreview.com</v>
      </c>
      <c r="G1116" s="0" t="n">
        <f aca="false">IF(F1116="www.studentcrowd.com",D1116*2/10,IF(F1116="www.studentsreview.com",D1116*2.5/10,"ERROR"))</f>
        <v>0.75</v>
      </c>
      <c r="H1116" s="0" t="str">
        <f aca="false">VLOOKUP(G1116,Sheet2!$A$1:$B$8,2,0)</f>
        <v>good</v>
      </c>
      <c r="I1116" s="0" t="str">
        <f aca="false">"{""classes"":["""&amp;H1116&amp;"""],""text"":"""&amp;A1116&amp;"""},"</f>
        <v>{"classes":["good"],"text":"Psychology  This Major's Salary over time The Princeton name alone has always been beneficial.However, the environment teaches much.  Among them - humility.  Virtually all Princeton students were superstars in more than one area in high school - out of 22 in our group freshman year, there were two high school all-american athletes  one of whom was also a valedictorian , four other valedictorians, a kid who had over 1500 on his SAT's and kicked 55-yard field goals, and the list goes on and on.Academically, the school is fantastic, and you do get alot of attention from the faculty, even those with international reputations. "},</v>
      </c>
    </row>
    <row r="1117" customFormat="false" ht="12.8" hidden="false" customHeight="false" outlineLevel="0" collapsed="false">
      <c r="A1117" s="0" t="s">
        <v>3424</v>
      </c>
      <c r="B1117" s="0" t="s">
        <v>3256</v>
      </c>
      <c r="C1117" s="0" t="s">
        <v>3425</v>
      </c>
      <c r="D1117" s="0" t="n">
        <v>3</v>
      </c>
      <c r="E1117" s="0" t="str">
        <f aca="false">IFERROR(IFERROR(REPLACE(C1117,SEARCH($E$1,C1117,1),LEN($E$1),""),REPLACE(C1117,SEARCH($F$1,C1117,1),LEN($F$1),"")),C1117)</f>
        <v>www.studentsreview.com/viewprofile.php3?k=1019096035&amp;u=888</v>
      </c>
      <c r="F1117" s="0" t="str">
        <f aca="false">REPLACE(E1117,SEARCH("/",E1117,1),LEN(E1117),"")</f>
        <v>www.studentsreview.com</v>
      </c>
      <c r="G1117" s="0" t="n">
        <f aca="false">IF(F1117="www.studentcrowd.com",D1117*2/10,IF(F1117="www.studentsreview.com",D1117*2.5/10,"ERROR"))</f>
        <v>0.75</v>
      </c>
      <c r="H1117" s="0" t="str">
        <f aca="false">VLOOKUP(G1117,Sheet2!$A$1:$B$8,2,0)</f>
        <v>good</v>
      </c>
      <c r="I1117" s="0" t="str">
        <f aca="false">"{""classes"":["""&amp;H1117&amp;"""],""text"":"""&amp;A1117&amp;"""},"</f>
        <v>{"classes":["good"],"text":"Psychology  This Major's Salary over time The Princeton name alone has always been beneficial.However, the environment teaches much.  Among them - humility.  Virtually all Princeton students were superstars in more than one area in high school - out of 22 in our group freshman year, there were two high school all-american athletes  one of whom was also a valedictorian , four other valedictorians, a kid who had 1480 on his SAT's and kicked 55-yard field goals, and the list goes on and on.Academically, the school is fantastic, and you do get alot of attention from the faculty, even those with international reputations. "},</v>
      </c>
    </row>
    <row r="1118" customFormat="false" ht="12.8" hidden="false" customHeight="false" outlineLevel="0" collapsed="false">
      <c r="A1118" s="0" t="s">
        <v>3426</v>
      </c>
      <c r="B1118" s="0" t="s">
        <v>3256</v>
      </c>
      <c r="C1118" s="0" t="s">
        <v>3427</v>
      </c>
      <c r="D1118" s="0" t="n">
        <v>2</v>
      </c>
      <c r="E1118" s="0" t="str">
        <f aca="false">IFERROR(IFERROR(REPLACE(C1118,SEARCH($E$1,C1118,1),LEN($E$1),""),REPLACE(C1118,SEARCH($F$1,C1118,1),LEN($F$1),"")),C1118)</f>
        <v>www.studentsreview.com/viewprofile.php3?k=1014151680&amp;u=888</v>
      </c>
      <c r="F1118" s="0" t="str">
        <f aca="false">REPLACE(E1118,SEARCH("/",E1118,1),LEN(E1118),"")</f>
        <v>www.studentsreview.com</v>
      </c>
      <c r="G1118" s="0" t="n">
        <f aca="false">IF(F1118="www.studentcrowd.com",D1118*2/10,IF(F1118="www.studentsreview.com",D1118*2.5/10,"ERROR"))</f>
        <v>0.5</v>
      </c>
      <c r="H1118" s="0" t="str">
        <f aca="false">VLOOKUP(G1118,Sheet2!$A$1:$B$8,2,0)</f>
        <v>middle</v>
      </c>
      <c r="I1118" s="0" t="str">
        <f aca="false">"{""classes"":["""&amp;H1118&amp;"""],""text"":"""&amp;A1118&amp;"""},"</f>
        <v>{"classes":["middle"],"text":"Art &amp; Design Department  This Major's Salary over time The social life at Princeton is dominated by the eating clubs, which are a combination of country club and sorority/fraternity.  The town offers very little to college students, though very safe and clean.I've had excellent teachers here that excited me in the course subjects and terrible classes in which the material studied was crappy and the professor's lectures consisted of worming his theories into the minds of students.  Some departments are well-funded while the programs and smaller departments are not.  Anyone who is interested in the arts  performing, visual, etc.  should think carefully before enrolling, as resources for the arts are fewer than those  at other similar universities  Yale, for instance .  Too many students here are quietly taking antidepressants, drinking too much, or resigned to being unhappy with the academic side of their college experience.  Perhaps these aspects are true for most other universities as well, but Princeton's polish and prestige may mask the more disturbing aspects of campus life to those outside its walls."},</v>
      </c>
    </row>
    <row r="1119" customFormat="false" ht="12.8" hidden="false" customHeight="false" outlineLevel="0" collapsed="false">
      <c r="A1119" s="0" t="s">
        <v>3428</v>
      </c>
      <c r="B1119" s="0" t="s">
        <v>3256</v>
      </c>
      <c r="C1119" s="0" t="s">
        <v>3429</v>
      </c>
      <c r="D1119" s="0" t="n">
        <v>3</v>
      </c>
      <c r="E1119" s="0" t="str">
        <f aca="false">IFERROR(IFERROR(REPLACE(C1119,SEARCH($E$1,C1119,1),LEN($E$1),""),REPLACE(C1119,SEARCH($F$1,C1119,1),LEN($F$1),"")),C1119)</f>
        <v>www.studentsreview.com/viewprofile.php3?k=1006663624&amp;u=888</v>
      </c>
      <c r="F1119" s="0" t="str">
        <f aca="false">REPLACE(E1119,SEARCH("/",E1119,1),LEN(E1119),"")</f>
        <v>www.studentsreview.com</v>
      </c>
      <c r="G1119" s="0" t="n">
        <f aca="false">IF(F1119="www.studentcrowd.com",D1119*2/10,IF(F1119="www.studentsreview.com",D1119*2.5/10,"ERROR"))</f>
        <v>0.75</v>
      </c>
      <c r="H1119" s="0" t="str">
        <f aca="false">VLOOKUP(G1119,Sheet2!$A$1:$B$8,2,0)</f>
        <v>good</v>
      </c>
      <c r="I1119" s="0" t="str">
        <f aca="false">"{""classes"":["""&amp;H1119&amp;"""],""text"":"""&amp;A1119&amp;"""},"</f>
        <v>{"classes":["good"],"text":"Religion/Religious  This Major's Salary over time Though a little worn down, Princeton students never stop.  Day and night and through the next day, Pton students write, read, and hang out.  There's always something new to finish, so study time is always broken by study breaks in order to keep us all happy.  Students learn to manage their time well here, but it's a general understanding that as soon as you finish, there's more, so don't forget to take breaks  and eat at meal times  and meet with your friends.  I've made several very close friends this past year, and at the same time, several large leaps in academic ability and confidence.  At first I took easier courses, but now I feel like I'm challenging myself to my limits.  The student body was a strange mass to get used to, but now I'd never leave.  Contrary to popular belief, it is possible to change what's around you instead of  getting sucked in  as many public school city kids like myself are worried about in entering ivys like Princeton.  I'm now studying religion, a topic I abhored in high school, and it is intellectually exciting to the point that I'm looking into grad schools this month.  I wasn't a super kid when I applied here, but I feel like I'm on my way now.  Above all: the work is heavy BUT you don't have to come prepackaged to be able to do it.  I learned when I got here, and there are plenty of university resources  writing center, science/math study halls, study skills workshops  to teach you after you get here.  All you have to worry about is having the right ingredients, Princeton will make you into the cake.  Feel free to email me with questions!"},</v>
      </c>
    </row>
    <row r="1120" customFormat="false" ht="12.8" hidden="false" customHeight="false" outlineLevel="0" collapsed="false">
      <c r="A1120" s="0" t="s">
        <v>3430</v>
      </c>
      <c r="B1120" s="0" t="s">
        <v>3431</v>
      </c>
      <c r="C1120" s="0" t="s">
        <v>3432</v>
      </c>
      <c r="D1120" s="0" t="n">
        <v>1</v>
      </c>
      <c r="E1120" s="0" t="str">
        <f aca="false">IFERROR(IFERROR(REPLACE(C1120,SEARCH($E$1,C1120,1),LEN($E$1),""),REPLACE(C1120,SEARCH($F$1,C1120,1),LEN($F$1),"")),C1120)</f>
        <v>www.studentsreview.com/viewprofile.php3?k=1424719205&amp;u=442</v>
      </c>
      <c r="F1120" s="0" t="str">
        <f aca="false">REPLACE(E1120,SEARCH("/",E1120,1),LEN(E1120),"")</f>
        <v>www.studentsreview.com</v>
      </c>
      <c r="G1120" s="0" t="n">
        <f aca="false">IF(F1120="www.studentcrowd.com",D1120*2/10,IF(F1120="www.studentsreview.com",D1120*2.5/10,"ERROR"))</f>
        <v>0.25</v>
      </c>
      <c r="H1120" s="0" t="str">
        <f aca="false">VLOOKUP(G1120,Sheet2!$A$1:$B$8,2,0)</f>
        <v>bad_plus</v>
      </c>
      <c r="I1120" s="0" t="str">
        <f aca="false">"{""classes"":["""&amp;H1120&amp;"""],""text"":"""&amp;A1120&amp;"""},"</f>
        <v>{"classes":["bad_plus"],"text":"Language - French/Spanish/etc.  This Major's Salary over time I went to the U. of C. many years ago, and although my academic experience was good, I wouldn't go there again if I were making the choice today.  Chicago was a rather depressing place to beвЂ”more like a graduate school than a college.  Although there definitely were activities students could participate in, as well as informal parties/get-togethers, I do think there's truth to the perception that the U. of C. is where fun goes to die.  Overall, my experience there was not fun, though I liked my department a lot and made good friends while there.  The weather is terrible, the skies are often gray/overcast, and I really did feel like I was sort of stuck there for four years.  If the  life of the mind  is all you really care about, you'll probably like Chicago, but if you want to have fun too and a more  well-rounded  college experience in a location with more sunny days  and happier students , go elsewhere.  There were a lot of unhappy students at Chicago when I attended?I certainly wasn't the only one biding my time and counting the days till I could leave.  I got a great education, thoughвЂ”no regrets really there, though in my day there wasn't much in the way of career counseling/planning."},</v>
      </c>
    </row>
    <row r="1121" customFormat="false" ht="12.8" hidden="false" customHeight="false" outlineLevel="0" collapsed="false">
      <c r="A1121" s="0" t="s">
        <v>3433</v>
      </c>
      <c r="B1121" s="0" t="s">
        <v>3431</v>
      </c>
      <c r="C1121" s="0" t="s">
        <v>3434</v>
      </c>
      <c r="D1121" s="0" t="n">
        <v>1</v>
      </c>
      <c r="E1121" s="0" t="str">
        <f aca="false">IFERROR(IFERROR(REPLACE(C1121,SEARCH($E$1,C1121,1),LEN($E$1),""),REPLACE(C1121,SEARCH($F$1,C1121,1),LEN($F$1),"")),C1121)</f>
        <v>www.studentsreview.com/viewprofile.php3?k=1417157627&amp;u=442</v>
      </c>
      <c r="F1121" s="0" t="str">
        <f aca="false">REPLACE(E1121,SEARCH("/",E1121,1),LEN(E1121),"")</f>
        <v>www.studentsreview.com</v>
      </c>
      <c r="G1121" s="0" t="n">
        <f aca="false">IF(F1121="www.studentcrowd.com",D1121*2/10,IF(F1121="www.studentsreview.com",D1121*2.5/10,"ERROR"))</f>
        <v>0.25</v>
      </c>
      <c r="H1121" s="0" t="str">
        <f aca="false">VLOOKUP(G1121,Sheet2!$A$1:$B$8,2,0)</f>
        <v>bad_plus</v>
      </c>
      <c r="I1121" s="0" t="str">
        <f aca="false">"{""classes"":["""&amp;H1121&amp;"""],""text"":"""&amp;A1121&amp;"""},"</f>
        <v>{"classes":["bad_plus"],"text":"Social Work  This Major's Salary over time I regret attending a snobby university."},</v>
      </c>
    </row>
    <row r="1122" customFormat="false" ht="12.8" hidden="false" customHeight="false" outlineLevel="0" collapsed="false">
      <c r="A1122" s="0" t="s">
        <v>3435</v>
      </c>
      <c r="B1122" s="0" t="s">
        <v>3431</v>
      </c>
      <c r="C1122" s="0" t="s">
        <v>3436</v>
      </c>
      <c r="D1122" s="0" t="n">
        <v>1</v>
      </c>
      <c r="E1122" s="0" t="str">
        <f aca="false">IFERROR(IFERROR(REPLACE(C1122,SEARCH($E$1,C1122,1),LEN($E$1),""),REPLACE(C1122,SEARCH($F$1,C1122,1),LEN($F$1),"")),C1122)</f>
        <v>www.studentsreview.com/viewprofile.php3?k=1404297021&amp;u=442</v>
      </c>
      <c r="F1122" s="0" t="str">
        <f aca="false">REPLACE(E1122,SEARCH("/",E1122,1),LEN(E1122),"")</f>
        <v>www.studentsreview.com</v>
      </c>
      <c r="G1122" s="0" t="n">
        <f aca="false">IF(F1122="www.studentcrowd.com",D1122*2/10,IF(F1122="www.studentsreview.com",D1122*2.5/10,"ERROR"))</f>
        <v>0.25</v>
      </c>
      <c r="H1122" s="0" t="str">
        <f aca="false">VLOOKUP(G1122,Sheet2!$A$1:$B$8,2,0)</f>
        <v>bad_plus</v>
      </c>
      <c r="I1122" s="0" t="str">
        <f aca="false">"{""classes"":["""&amp;H1122&amp;"""],""text"":"""&amp;A1122&amp;"""},"</f>
        <v>{"classes":["bad_plus"],"text":"PreMed and Medical  This Major's Salary over time it's been many years since I've attended U of C, but I don't really miss it.  at all.  the school is directly responsible for my last six going on seven years of extremely poor health, most likely triggered by exposure to toxic mold in the dilapidating dorm building I was assigned to.my memory is poor from chronic encephalitis, but I'll go over my remaining impressions:вЂ”there was never enough time to study.  we had to take busses back and forth from campus, and then back and forth for dinner.  sometimes the buses didn't show up.  sometimes there was no dinner.  waiting for buses and then walking and then having nothing to eat at the end of it all meant that I lost a lot of sleep, also a lot of meals.вЂ”the workload was ridiculous.  we all quit doing the required reading eventually.  I quit showing up for lectures as it was such a waste of time, time I could have spent studying.  having mastered the art of maximizing grades while minimizing effort, I applied this skill to all my subsequent universities, w/ the result that all my professors are now convinced I'm a lazy bum with no interest in the course material  they may be half right .  in the attempt to instill a work ethic, uchicago killed mine.вЂ”I got a better education at community college.  when severe neurological problems precluded any course of serious study, took up a math degree at my local cc.  this was over 9000 times better as there wasn't anything else required of me outside showing up for exams three or four times a semester, and acing them.  there, I realized the joys of  paul's math notes , also adequate instruction.вЂ”the students have a problem with eye contact, also with not being terrible people.  I used to think everyone hated me, but then, when I left, my ex-roomie informed me that they all loved me.  I would never have guessed from the way I could never get anyone to acknowledge my presence when we passed on the way to class.  also cliqueyness endemic to teenagers, and people who attend  elite  schools.вЂ”some people actually attended high schools which taught you things, besides jesus.  unfortunately, we are also expected to compete with them at a curve set at a B-.  undoubtedly this was meant to make us harder workers, but rather the result was harder drugs. and yet I hear chicago calling my name again, probably because they offer proper financial aid.  the question is, do I hate myself enough?  I'm not sure that I do."},</v>
      </c>
    </row>
    <row r="1123" customFormat="false" ht="12.8" hidden="false" customHeight="false" outlineLevel="0" collapsed="false">
      <c r="A1123" s="0" t="s">
        <v>3437</v>
      </c>
      <c r="B1123" s="0" t="s">
        <v>3431</v>
      </c>
      <c r="C1123" s="0" t="s">
        <v>3438</v>
      </c>
      <c r="D1123" s="0" t="n">
        <v>3</v>
      </c>
      <c r="E1123" s="0" t="str">
        <f aca="false">IFERROR(IFERROR(REPLACE(C1123,SEARCH($E$1,C1123,1),LEN($E$1),""),REPLACE(C1123,SEARCH($F$1,C1123,1),LEN($F$1),"")),C1123)</f>
        <v>www.studentsreview.com/viewprofile.php3?k=1388222106&amp;u=442</v>
      </c>
      <c r="F1123" s="0" t="str">
        <f aca="false">REPLACE(E1123,SEARCH("/",E1123,1),LEN(E1123),"")</f>
        <v>www.studentsreview.com</v>
      </c>
      <c r="G1123" s="0" t="n">
        <f aca="false">IF(F1123="www.studentcrowd.com",D1123*2/10,IF(F1123="www.studentsreview.com",D1123*2.5/10,"ERROR"))</f>
        <v>0.75</v>
      </c>
      <c r="H1123" s="0" t="str">
        <f aca="false">VLOOKUP(G1123,Sheet2!$A$1:$B$8,2,0)</f>
        <v>good</v>
      </c>
      <c r="I1123" s="0" t="str">
        <f aca="false">"{""classes"":["""&amp;H1123&amp;"""],""text"":"""&amp;A1123&amp;"""},"</f>
        <v>{"classes":["good"],"text":"Economics  This Major's Salary over time One of the most academically challenging universities in the world.  If you don't have a passion for learning go elsewhere."},</v>
      </c>
    </row>
    <row r="1124" customFormat="false" ht="12.8" hidden="false" customHeight="false" outlineLevel="0" collapsed="false">
      <c r="A1124" s="0" t="s">
        <v>3439</v>
      </c>
      <c r="B1124" s="0" t="s">
        <v>3431</v>
      </c>
      <c r="C1124" s="0" t="s">
        <v>3440</v>
      </c>
      <c r="D1124" s="0" t="n">
        <v>2</v>
      </c>
      <c r="E1124" s="0" t="str">
        <f aca="false">IFERROR(IFERROR(REPLACE(C1124,SEARCH($E$1,C1124,1),LEN($E$1),""),REPLACE(C1124,SEARCH($F$1,C1124,1),LEN($F$1),"")),C1124)</f>
        <v>www.studentsreview.com/viewprofile.php3?k=1387063382&amp;u=442</v>
      </c>
      <c r="F1124" s="0" t="str">
        <f aca="false">REPLACE(E1124,SEARCH("/",E1124,1),LEN(E1124),"")</f>
        <v>www.studentsreview.com</v>
      </c>
      <c r="G1124" s="0" t="n">
        <f aca="false">IF(F1124="www.studentcrowd.com",D1124*2/10,IF(F1124="www.studentsreview.com",D1124*2.5/10,"ERROR"))</f>
        <v>0.5</v>
      </c>
      <c r="H1124" s="0" t="str">
        <f aca="false">VLOOKUP(G1124,Sheet2!$A$1:$B$8,2,0)</f>
        <v>middle</v>
      </c>
      <c r="I1124" s="0" t="str">
        <f aca="false">"{""classes"":["""&amp;H1124&amp;"""],""text"":"""&amp;A1124&amp;"""},"</f>
        <v>{"classes":["middle"],"text":"Biology  This Major's Salary over time In order to really understand the University of Chicago, you need to spend a weekend on campus with college students."},</v>
      </c>
    </row>
    <row r="1125" customFormat="false" ht="12.8" hidden="false" customHeight="false" outlineLevel="0" collapsed="false">
      <c r="A1125" s="0" t="s">
        <v>3441</v>
      </c>
      <c r="B1125" s="0" t="s">
        <v>3431</v>
      </c>
      <c r="C1125" s="0" t="s">
        <v>3442</v>
      </c>
      <c r="D1125" s="0" t="n">
        <v>3</v>
      </c>
      <c r="E1125" s="0" t="str">
        <f aca="false">IFERROR(IFERROR(REPLACE(C1125,SEARCH($E$1,C1125,1),LEN($E$1),""),REPLACE(C1125,SEARCH($F$1,C1125,1),LEN($F$1),"")),C1125)</f>
        <v>www.studentsreview.com/viewprofile.php3?k=1344904053&amp;u=442</v>
      </c>
      <c r="F1125" s="0" t="str">
        <f aca="false">REPLACE(E1125,SEARCH("/",E1125,1),LEN(E1125),"")</f>
        <v>www.studentsreview.com</v>
      </c>
      <c r="G1125" s="0" t="n">
        <f aca="false">IF(F1125="www.studentcrowd.com",D1125*2/10,IF(F1125="www.studentsreview.com",D1125*2.5/10,"ERROR"))</f>
        <v>0.75</v>
      </c>
      <c r="H1125" s="0" t="str">
        <f aca="false">VLOOKUP(G1125,Sheet2!$A$1:$B$8,2,0)</f>
        <v>good</v>
      </c>
      <c r="I1125" s="0" t="str">
        <f aca="false">"{""classes"":["""&amp;H1125&amp;"""],""text"":"""&amp;A1125&amp;"""},"</f>
        <v>{"classes":["good"],"text":"Religion/Religious  This Major's Salary over time I had a fantastic experience at the U of CвЂ”I met a lot of amazing people, and thought that the academics were stellar. I  really thrived from the opportunity to take small seminar classes from top academics. It's a place for big thinkers, not close-minded vocational climbers. Insights come not only in class, but also at the house table or with friends from student organizations.Despite the University's famously non-practical approach to  academics, my time here taught me to think, and that's something that both grad schools and companies respect. With my humanities degree, I had a  management  job offer for a great company, making much more money than I deserved, and also a full scholarship offer from a top graduate school in my field. As long as you excel academically and in RSO involvement, you can easily be a top prospect for recruiters or grad schools."},</v>
      </c>
    </row>
    <row r="1126" customFormat="false" ht="12.8" hidden="false" customHeight="false" outlineLevel="0" collapsed="false">
      <c r="A1126" s="0" t="s">
        <v>3443</v>
      </c>
      <c r="B1126" s="0" t="s">
        <v>3431</v>
      </c>
      <c r="C1126" s="0" t="s">
        <v>3444</v>
      </c>
      <c r="D1126" s="0" t="n">
        <v>1</v>
      </c>
      <c r="E1126" s="0" t="str">
        <f aca="false">IFERROR(IFERROR(REPLACE(C1126,SEARCH($E$1,C1126,1),LEN($E$1),""),REPLACE(C1126,SEARCH($F$1,C1126,1),LEN($F$1),"")),C1126)</f>
        <v>www.studentsreview.com/viewprofile.php3?k=1337135914&amp;u=442</v>
      </c>
      <c r="F1126" s="0" t="str">
        <f aca="false">REPLACE(E1126,SEARCH("/",E1126,1),LEN(E1126),"")</f>
        <v>www.studentsreview.com</v>
      </c>
      <c r="G1126" s="0" t="n">
        <f aca="false">IF(F1126="www.studentcrowd.com",D1126*2/10,IF(F1126="www.studentsreview.com",D1126*2.5/10,"ERROR"))</f>
        <v>0.25</v>
      </c>
      <c r="H1126" s="0" t="str">
        <f aca="false">VLOOKUP(G1126,Sheet2!$A$1:$B$8,2,0)</f>
        <v>bad_plus</v>
      </c>
      <c r="I1126" s="0" t="str">
        <f aca="false">"{""classes"":["""&amp;H1126&amp;"""],""text"":"""&amp;A1126&amp;"""},"</f>
        <v>{"classes":["bad_plus"],"text":"Anthropology  This Major's Salary over time Literally the place where fun goes to die. I hate this place with all my heart. If I could do it all over again I would rather go to Kansas State University than Chicago. They are trying to conn students into attending by artificially manipulating yield using protectionist strategies. If you want to preserve your sanity steer clear of this hell hole. I tried to transfer to a more fun place like Penn or Duke, but was unfortunately unsuccessful. This school is a waste of money. Students are arrogant and frankly even slightly racist."},</v>
      </c>
    </row>
    <row r="1127" customFormat="false" ht="12.8" hidden="false" customHeight="false" outlineLevel="0" collapsed="false">
      <c r="A1127" s="0" t="s">
        <v>3445</v>
      </c>
      <c r="B1127" s="0" t="s">
        <v>3431</v>
      </c>
      <c r="C1127" s="0" t="s">
        <v>3446</v>
      </c>
      <c r="D1127" s="0" t="n">
        <v>3</v>
      </c>
      <c r="E1127" s="0" t="str">
        <f aca="false">IFERROR(IFERROR(REPLACE(C1127,SEARCH($E$1,C1127,1),LEN($E$1),""),REPLACE(C1127,SEARCH($F$1,C1127,1),LEN($F$1),"")),C1127)</f>
        <v>www.studentsreview.com/viewprofile.php3?k=1329120703&amp;u=442</v>
      </c>
      <c r="F1127" s="0" t="str">
        <f aca="false">REPLACE(E1127,SEARCH("/",E1127,1),LEN(E1127),"")</f>
        <v>www.studentsreview.com</v>
      </c>
      <c r="G1127" s="0" t="n">
        <f aca="false">IF(F1127="www.studentcrowd.com",D1127*2/10,IF(F1127="www.studentsreview.com",D1127*2.5/10,"ERROR"))</f>
        <v>0.75</v>
      </c>
      <c r="H1127" s="0" t="str">
        <f aca="false">VLOOKUP(G1127,Sheet2!$A$1:$B$8,2,0)</f>
        <v>good</v>
      </c>
      <c r="I1127" s="0" t="str">
        <f aca="false">"{""classes"":["""&amp;H1127&amp;"""],""text"":"""&amp;A1127&amp;"""},"</f>
        <v>{"classes":["good"],"text":"English  This Major's Salary over time This school and the expereinces it has provided me have been wonderful. I have never learned and changed so much as a person. People with negative comments need to give this place another chance. The University of Chicago like many other places is what you make of it. First year is tough for a good reason. It's easy to find people here you'll like, there are so many people here with so many interests. The University gives students many opportunities to do what they enjoy. I have met so many interesting people. The education and the core is amazing. "},</v>
      </c>
    </row>
    <row r="1128" customFormat="false" ht="12.8" hidden="false" customHeight="false" outlineLevel="0" collapsed="false">
      <c r="A1128" s="0" t="s">
        <v>3447</v>
      </c>
      <c r="B1128" s="0" t="s">
        <v>3431</v>
      </c>
      <c r="C1128" s="0" t="s">
        <v>3448</v>
      </c>
      <c r="D1128" s="0" t="n">
        <v>1</v>
      </c>
      <c r="E1128" s="0" t="str">
        <f aca="false">IFERROR(IFERROR(REPLACE(C1128,SEARCH($E$1,C1128,1),LEN($E$1),""),REPLACE(C1128,SEARCH($F$1,C1128,1),LEN($F$1),"")),C1128)</f>
        <v>www.studentsreview.com/viewprofile.php3?k=1320041939&amp;u=442</v>
      </c>
      <c r="F1128" s="0" t="str">
        <f aca="false">REPLACE(E1128,SEARCH("/",E1128,1),LEN(E1128),"")</f>
        <v>www.studentsreview.com</v>
      </c>
      <c r="G1128" s="0" t="n">
        <f aca="false">IF(F1128="www.studentcrowd.com",D1128*2/10,IF(F1128="www.studentsreview.com",D1128*2.5/10,"ERROR"))</f>
        <v>0.25</v>
      </c>
      <c r="H1128" s="0" t="str">
        <f aca="false">VLOOKUP(G1128,Sheet2!$A$1:$B$8,2,0)</f>
        <v>bad_plus</v>
      </c>
      <c r="I1128" s="0" t="str">
        <f aca="false">"{""classes"":["""&amp;H1128&amp;"""],""text"":"""&amp;A1128&amp;"""},"</f>
        <v>{"classes":["bad_plus"],"text":"Philosophy  This Major's Salary over time While this school is excellent for many, it's a great mistake for some.  There's no way to know if you'll be one of the many or one of the some.  It's a very vocal, very intellectual environment, you'll be around a lot of brilliant, quirky, people.It does truly celebrate the life of the mind. That being said, there are deep issues with how the university is set up, and I don't think that some students are given the respect or treated with the dignity they deserve.  For students who have had traumatic experiences here, there is nowhere to turn to.  It is common enough to leave college, lost, but at this school especially it is easy to sentimentalize what is truly a very expensive experience that is not really worth it.  Apart from some really dogged alumni who will defend to death the virtue of this pure university.  Most people who arrive realize at some time, that there are a lot of disquieting things about this place.  It's not very modern for one thing, and really needs to work on modernizing itself to meet contemporary needs.  It seemed to me like a lot of students were fraudulently getting excited about the core when it really was kind of a waste of time.  Also, I know that many people meet their life partners here but often it is because they are scared.  They are scared for different reasons but are nevertheless scared.  So yeah, if you want to get married in college, this is a great place statistically speaking.  However, it is better to come here if you are not attractive as you'll find more people like yourself in this dismal place!!It's better to stumble around here and get your degree, then try to impress people when they think that this is a state school and only academics care.  Or worse.  People won't like you because this is a prestigious institution.  Anyways, if you don't mind taking 4 years out of your life to indulge in the life of the mind the library is great.  The school is very walkable.  The neighborhood has its charms.  The safety record is not that bad.  You probably have more to fear from other students than 'some neighborhood robber who will hold you up at gunpoint.'Assuming that nothing major happens, it's a good place to be if you like being around some of the smartest people in the world.  Professors do take the time to talk to undergraduates.  Many people are quite kind.  Sometimes that can all be lost in a second, and you'll feel alone, but it's not a horrific place.  Toe around with the administration, try not to care too much, get an air conditioner if you're around in the summer, you might actually enjoy your experience and find yourself employable after 4 years.  "},</v>
      </c>
    </row>
    <row r="1129" customFormat="false" ht="12.8" hidden="false" customHeight="false" outlineLevel="0" collapsed="false">
      <c r="A1129" s="0" t="s">
        <v>3449</v>
      </c>
      <c r="B1129" s="0" t="s">
        <v>3431</v>
      </c>
      <c r="C1129" s="0" t="s">
        <v>3450</v>
      </c>
      <c r="D1129" s="0" t="n">
        <v>2</v>
      </c>
      <c r="E1129" s="0" t="str">
        <f aca="false">IFERROR(IFERROR(REPLACE(C1129,SEARCH($E$1,C1129,1),LEN($E$1),""),REPLACE(C1129,SEARCH($F$1,C1129,1),LEN($F$1),"")),C1129)</f>
        <v>www.studentsreview.com/viewprofile.php3?k=1311752603&amp;u=442</v>
      </c>
      <c r="F1129" s="0" t="str">
        <f aca="false">REPLACE(E1129,SEARCH("/",E1129,1),LEN(E1129),"")</f>
        <v>www.studentsreview.com</v>
      </c>
      <c r="G1129" s="0" t="n">
        <f aca="false">IF(F1129="www.studentcrowd.com",D1129*2/10,IF(F1129="www.studentsreview.com",D1129*2.5/10,"ERROR"))</f>
        <v>0.5</v>
      </c>
      <c r="H1129" s="0" t="str">
        <f aca="false">VLOOKUP(G1129,Sheet2!$A$1:$B$8,2,0)</f>
        <v>middle</v>
      </c>
      <c r="I1129" s="0" t="str">
        <f aca="false">"{""classes"":["""&amp;H1129&amp;"""],""text"":"""&amp;A1129&amp;"""},"</f>
        <v>{"classes":["middle"],"text":"Other  This Major's Salary over time UChicago is just alright. I don't hate it, I don't love it. It offers a lot academically. Most of my classes have been great and most teachers really are helpful and interested in their subjects. I think the real problem with UChicago lies with the few students that make your classes unbearable aka that kids. Classes without a predominant that kid are much more productive and enjoyable. This that kid syndrome also seeps out into social groups, there is always a that kid at every party talking about physics and philosophy when no one else really wants to talk about physics and philosophyвЂ¦ because they are getting drunk. But overall my experience has been good so far. Classes really aren't that hard and it is easy to figure out what classes you need to go to or in what classes you need to read the books. Most of the time you can skim by and make a B+ or A- in any humanities of social science class  except maybe econ . The key is to bullshit, bullshit and bullshit some more. I probably did all of my reading for any given class maybe 3 times last quarter. There are ways to avoid doing work, you just have to accept your finals week sort of suckingвЂ¦but that is 5 days versus 10 weeks of suck. But overall, UChicago classes are really great and interesting. Their set up and material is usually completely different than any of my other friends at college. They are training me well to be a master at some strange obscure facet of some strange obscure topicвЂ¦and I think I am ok with that."},</v>
      </c>
    </row>
    <row r="1130" customFormat="false" ht="12.8" hidden="false" customHeight="false" outlineLevel="0" collapsed="false">
      <c r="A1130" s="0" t="s">
        <v>3451</v>
      </c>
      <c r="B1130" s="0" t="s">
        <v>3431</v>
      </c>
      <c r="C1130" s="0" t="s">
        <v>3452</v>
      </c>
      <c r="D1130" s="0" t="n">
        <v>3</v>
      </c>
      <c r="E1130" s="0" t="str">
        <f aca="false">IFERROR(IFERROR(REPLACE(C1130,SEARCH($E$1,C1130,1),LEN($E$1),""),REPLACE(C1130,SEARCH($F$1,C1130,1),LEN($F$1),"")),C1130)</f>
        <v>www.studentsreview.com/viewprofile.php3?k=1311750582&amp;u=442</v>
      </c>
      <c r="F1130" s="0" t="str">
        <f aca="false">REPLACE(E1130,SEARCH("/",E1130,1),LEN(E1130),"")</f>
        <v>www.studentsreview.com</v>
      </c>
      <c r="G1130" s="0" t="n">
        <f aca="false">IF(F1130="www.studentcrowd.com",D1130*2/10,IF(F1130="www.studentsreview.com",D1130*2.5/10,"ERROR"))</f>
        <v>0.75</v>
      </c>
      <c r="H1130" s="0" t="str">
        <f aca="false">VLOOKUP(G1130,Sheet2!$A$1:$B$8,2,0)</f>
        <v>good</v>
      </c>
      <c r="I1130" s="0" t="str">
        <f aca="false">"{""classes"":["""&amp;H1130&amp;"""],""text"":"""&amp;A1130&amp;"""},"</f>
        <v>{"classes":["good"],"text":"Political Science  This Major's Salary over time The University of Chicago is one of the best places I've ever been.  Granted, only about 10% of us are in Greek life, there is a solid group of people who go out and party very hard.  Those same people are Rhodes Scholars, future Nobel Prize winners and word leaders.  The social scene is tight-knit, but with enough different pockets to find a new crowd if necessary.As for the academics, it is as hard as you make it.  There is an unbelievable amount of reading assigned, but that doesn't mean you actually have to do the readings.  If you are a student who has to do all of the assigned work in order to do well in a class  i.e. study a lot to maintain good grades , you will probably hate the U of C.  If you have coasted through school and did well enough to get in, you will have to up your game a bit but you will probably be able to coast here too."},</v>
      </c>
    </row>
    <row r="1131" customFormat="false" ht="12.8" hidden="false" customHeight="false" outlineLevel="0" collapsed="false">
      <c r="A1131" s="0" t="s">
        <v>3453</v>
      </c>
      <c r="B1131" s="0" t="s">
        <v>3431</v>
      </c>
      <c r="C1131" s="0" t="s">
        <v>3454</v>
      </c>
      <c r="D1131" s="0" t="n">
        <v>2</v>
      </c>
      <c r="E1131" s="0" t="str">
        <f aca="false">IFERROR(IFERROR(REPLACE(C1131,SEARCH($E$1,C1131,1),LEN($E$1),""),REPLACE(C1131,SEARCH($F$1,C1131,1),LEN($F$1),"")),C1131)</f>
        <v>www.studentsreview.com/viewprofile.php3?k=1309617975&amp;u=442</v>
      </c>
      <c r="F1131" s="0" t="str">
        <f aca="false">REPLACE(E1131,SEARCH("/",E1131,1),LEN(E1131),"")</f>
        <v>www.studentsreview.com</v>
      </c>
      <c r="G1131" s="0" t="n">
        <f aca="false">IF(F1131="www.studentcrowd.com",D1131*2/10,IF(F1131="www.studentsreview.com",D1131*2.5/10,"ERROR"))</f>
        <v>0.5</v>
      </c>
      <c r="H1131" s="0" t="str">
        <f aca="false">VLOOKUP(G1131,Sheet2!$A$1:$B$8,2,0)</f>
        <v>middle</v>
      </c>
      <c r="I1131" s="0" t="str">
        <f aca="false">"{""classes"":["""&amp;H1131&amp;"""],""text"":"""&amp;A1131&amp;"""},"</f>
        <v>{"classes":["middle"],"text":"Unknown  This Major's Salary over time Here are some of the nicknames the school has acquired: Where fun comes to dieWhere the only thing that goes down on you is your gpa Where the squirrels are cuter than the guys/girls Where Hell freezes over If these scare you even a little, don't go. As for the tradeoff - i.e. that UChicago provides the best educational experience - simply not true. Yes, it's better than your average state school, but there's at least fifty schools across the country that will offer virtually the same educational rigor. Your educational experience depends on how much you put in, which depends on how happy you are, etc. etc. Anyway, the majority of the benefits of UChicago are simply not accessible/relevant to an undergraduate. "},</v>
      </c>
    </row>
    <row r="1132" customFormat="false" ht="12.8" hidden="false" customHeight="false" outlineLevel="0" collapsed="false">
      <c r="A1132" s="0" t="s">
        <v>3455</v>
      </c>
      <c r="B1132" s="0" t="s">
        <v>3431</v>
      </c>
      <c r="C1132" s="0" t="s">
        <v>3456</v>
      </c>
      <c r="D1132" s="0" t="n">
        <v>3</v>
      </c>
      <c r="E1132" s="0" t="str">
        <f aca="false">IFERROR(IFERROR(REPLACE(C1132,SEARCH($E$1,C1132,1),LEN($E$1),""),REPLACE(C1132,SEARCH($F$1,C1132,1),LEN($F$1),"")),C1132)</f>
        <v>www.studentsreview.com/viewprofile.php3?k=1306000138&amp;u=442</v>
      </c>
      <c r="F1132" s="0" t="str">
        <f aca="false">REPLACE(E1132,SEARCH("/",E1132,1),LEN(E1132),"")</f>
        <v>www.studentsreview.com</v>
      </c>
      <c r="G1132" s="0" t="n">
        <f aca="false">IF(F1132="www.studentcrowd.com",D1132*2/10,IF(F1132="www.studentsreview.com",D1132*2.5/10,"ERROR"))</f>
        <v>0.75</v>
      </c>
      <c r="H1132" s="0" t="str">
        <f aca="false">VLOOKUP(G1132,Sheet2!$A$1:$B$8,2,0)</f>
        <v>good</v>
      </c>
      <c r="I1132" s="0" t="str">
        <f aca="false">"{""classes"":["""&amp;H1132&amp;"""],""text"":"""&amp;A1132&amp;"""},"</f>
        <v>{"classes":["good"],"text":"Political Science  This Major's Salary over time I really hated every second that I was there.  However, no one from my high school seems to have acquired the range and depth of knowledge that i received at the University of Chicago.  Ideas and books known by virtually every University of Chicago grad are completely foreign to graduates of UCLA, Berkeley, Michigan, etc."},</v>
      </c>
    </row>
    <row r="1133" customFormat="false" ht="12.8" hidden="false" customHeight="false" outlineLevel="0" collapsed="false">
      <c r="A1133" s="0" t="s">
        <v>3457</v>
      </c>
      <c r="B1133" s="0" t="s">
        <v>3431</v>
      </c>
      <c r="C1133" s="0" t="s">
        <v>3458</v>
      </c>
      <c r="D1133" s="0" t="n">
        <v>2</v>
      </c>
      <c r="E1133" s="0" t="str">
        <f aca="false">IFERROR(IFERROR(REPLACE(C1133,SEARCH($E$1,C1133,1),LEN($E$1),""),REPLACE(C1133,SEARCH($F$1,C1133,1),LEN($F$1),"")),C1133)</f>
        <v>www.studentsreview.com/viewprofile.php3?k=1300384995&amp;u=442</v>
      </c>
      <c r="F1133" s="0" t="str">
        <f aca="false">REPLACE(E1133,SEARCH("/",E1133,1),LEN(E1133),"")</f>
        <v>www.studentsreview.com</v>
      </c>
      <c r="G1133" s="0" t="n">
        <f aca="false">IF(F1133="www.studentcrowd.com",D1133*2/10,IF(F1133="www.studentsreview.com",D1133*2.5/10,"ERROR"))</f>
        <v>0.5</v>
      </c>
      <c r="H1133" s="0" t="str">
        <f aca="false">VLOOKUP(G1133,Sheet2!$A$1:$B$8,2,0)</f>
        <v>middle</v>
      </c>
      <c r="I1133" s="0" t="str">
        <f aca="false">"{""classes"":["""&amp;H1133&amp;"""],""text"":"""&amp;A1133&amp;"""},"</f>
        <v>{"classes":["middle"],"text":"Political Science  This Major's Salary over time I realize now that I misjudged this school based on how it describes itself. I've met a lot of other students who made the same mistake. Some were smart enough to realize quickly and transfer. Others were unfortunate and tried hard to enjoy the school though they were never going to succeed. After transferring and seeing another school, I feel compelled to share my thoughts. I'm going to try and be as fair and impartial as possible. First, I am so much happier at my new school. I think you should know within the first few days whether you like your school or not. If you don't ABSOLUTELY LOVE IT you should transfer. This love should be involuntary. It should be impossible for you not to like it even if you tried. Happiness should jump to you. I made the mistake for two whole years of trying really hard to like UChicago  I studied more, I studied less, participated in class more, participated less, I joined different clubs, less clubs, I partied, didn't party, I tried everything . You shouldn't have to try; it should just be awesome. Also, I didnt transfer because I couldn't handle the academics. My grades were excellent my first year  3.7+  but I started to get many more B's my second year because I was very frustrated/a social misfit.  Note: I take pride at being a misfit at UChicago . In general, I thought a majority of UChicago students thought school was something that wasn't supposed to be any fun at all. But the people who were right for the school really liked it, so I don't know. I'm still very confused about the school. I was so happy when I was admitted, I thought it was the perfect school. And I ended up transferringвЂ¦Second, I also agree that UChicago is primarily a graduate institution. This is something that would take me too long to describe, but an undergraduate student will almost invariably be better off elsewhere - even if he or she has a good experience. If you have any thought of entering graduate school in the future, you should just go to UChicago at that point. I think the reason why UChicago wasn't right for me was that I misjudged the school. I thought it was a school similar to Vassar, Berkeley, Bard. This sounds stupid to admit, but I thought the UChicago student body would be closer to what you expect at one of those schools. It isn't at all. If you applied to one or all of these schools and think UChicago is another similar school, please don't go to UChicago. The school is more similar to Stanford, MIT, etc. If you're interested in attending a school like those, you might really like UChicago. I hope this helps! Again, some people are happy at UChicago. A LOT of people are not. Way more than at practically any other school  in my opinion . "},</v>
      </c>
    </row>
    <row r="1134" customFormat="false" ht="12.8" hidden="false" customHeight="false" outlineLevel="0" collapsed="false">
      <c r="A1134" s="0" t="s">
        <v>3459</v>
      </c>
      <c r="B1134" s="0" t="s">
        <v>3431</v>
      </c>
      <c r="C1134" s="0" t="s">
        <v>3460</v>
      </c>
      <c r="D1134" s="0" t="n">
        <v>2</v>
      </c>
      <c r="E1134" s="0" t="str">
        <f aca="false">IFERROR(IFERROR(REPLACE(C1134,SEARCH($E$1,C1134,1),LEN($E$1),""),REPLACE(C1134,SEARCH($F$1,C1134,1),LEN($F$1),"")),C1134)</f>
        <v>www.studentsreview.com/viewprofile.php3?k=1298771036&amp;u=442</v>
      </c>
      <c r="F1134" s="0" t="str">
        <f aca="false">REPLACE(E1134,SEARCH("/",E1134,1),LEN(E1134),"")</f>
        <v>www.studentsreview.com</v>
      </c>
      <c r="G1134" s="0" t="n">
        <f aca="false">IF(F1134="www.studentcrowd.com",D1134*2/10,IF(F1134="www.studentsreview.com",D1134*2.5/10,"ERROR"))</f>
        <v>0.5</v>
      </c>
      <c r="H1134" s="0" t="str">
        <f aca="false">VLOOKUP(G1134,Sheet2!$A$1:$B$8,2,0)</f>
        <v>middle</v>
      </c>
      <c r="I1134" s="0" t="str">
        <f aca="false">"{""classes"":["""&amp;H1134&amp;"""],""text"":"""&amp;A1134&amp;"""},"</f>
        <v>{"classes":["middle"],"text":"Biology  This Major's Salary over time With regards to social life, there's obviously some ambiguity; some say it's horrible, some say they have a decent social life. I'll try and offer my opinion: at some schools it's better to be a guy, others its better to be a girl. I think this is one of the schools where it's  slightly  better to be a girl. Not really sure why, but I've noticed that.  many of the commentors who like the social life are female  Lived with two decent looking guys my fourth year, they had horrible dating/sex lives, really horrible. Obviously this made them very unhappy and depressed. I felt bad sometimes. Though, that's not to say it's an awesome social scene for girls. Just slightly better, in my opinion. A lot of students come here thrilled by the fact that it's known as the place  where fun comes to die.  Meaning, they don't want to party at all, and won't. If you're worried about the social life - especially if you're an average looking guy - I might strongly consider other schools. There's a lot of drinking, but that doesn't always mean you'll be meeting interesting people of the opposite sex. "},</v>
      </c>
    </row>
    <row r="1135" customFormat="false" ht="12.8" hidden="false" customHeight="false" outlineLevel="0" collapsed="false">
      <c r="A1135" s="0" t="s">
        <v>3463</v>
      </c>
      <c r="B1135" s="0" t="s">
        <v>3431</v>
      </c>
      <c r="C1135" s="0" t="s">
        <v>3464</v>
      </c>
      <c r="D1135" s="0" t="n">
        <v>1</v>
      </c>
      <c r="E1135" s="0" t="str">
        <f aca="false">IFERROR(IFERROR(REPLACE(C1135,SEARCH($E$1,C1135,1),LEN($E$1),""),REPLACE(C1135,SEARCH($F$1,C1135,1),LEN($F$1),"")),C1135)</f>
        <v>www.studentsreview.com/viewprofile.php3?k=1298493263&amp;u=442</v>
      </c>
      <c r="F1135" s="0" t="str">
        <f aca="false">REPLACE(E1135,SEARCH("/",E1135,1),LEN(E1135),"")</f>
        <v>www.studentsreview.com</v>
      </c>
      <c r="G1135" s="0" t="n">
        <f aca="false">IF(F1135="www.studentcrowd.com",D1135*2/10,IF(F1135="www.studentsreview.com",D1135*2.5/10,"ERROR"))</f>
        <v>0.25</v>
      </c>
      <c r="H1135" s="0" t="str">
        <f aca="false">VLOOKUP(G1135,Sheet2!$A$1:$B$8,2,0)</f>
        <v>bad_plus</v>
      </c>
      <c r="I1135" s="0" t="str">
        <f aca="false">"{""classes"":["""&amp;H1135&amp;"""],""text"":"""&amp;A1135&amp;"""},"</f>
        <v>{"classes":["bad_plus"],"text":"History/Histories  art history/etc.   This Major's Salary over time I'm writing this to warn potential undergraduate applicants from attending this horrible  undergraduate  institution. Come here for graduate school, that's what they care about. Unless you're an econ major, then come here. As a consequence of this school I became a worse student, person, citizen, and spiritual being. I regret my decision to come and to stay every day. It's terrible. I wasted time and money. There were many better schools I could have gone to. Instead, I've lowered my career prospects by staying at a school not designed to help its undergraduate students. If you really want to go to a school where your work will be rewarded properly, choose a liberal arts institution - I wish I did. These larger research universities are straight lying when they claim the school offers all of the advantages of a liberal arts university. UChicago is a classic example of why liberal arts colleges exist. Unless you're an absolute shark who really forces yourself toward opportunities, the school DOES NOT CARE."},</v>
      </c>
    </row>
    <row r="1136" customFormat="false" ht="12.8" hidden="false" customHeight="false" outlineLevel="0" collapsed="false">
      <c r="A1136" s="0" t="s">
        <v>3465</v>
      </c>
      <c r="B1136" s="0" t="s">
        <v>3431</v>
      </c>
      <c r="C1136" s="0" t="s">
        <v>3466</v>
      </c>
      <c r="D1136" s="0" t="n">
        <v>1</v>
      </c>
      <c r="E1136" s="0" t="str">
        <f aca="false">IFERROR(IFERROR(REPLACE(C1136,SEARCH($E$1,C1136,1),LEN($E$1),""),REPLACE(C1136,SEARCH($F$1,C1136,1),LEN($F$1),"")),C1136)</f>
        <v>www.studentsreview.com/viewprofile.php3?k=1289961690&amp;u=442</v>
      </c>
      <c r="F1136" s="0" t="str">
        <f aca="false">REPLACE(E1136,SEARCH("/",E1136,1),LEN(E1136),"")</f>
        <v>www.studentsreview.com</v>
      </c>
      <c r="G1136" s="0" t="n">
        <f aca="false">IF(F1136="www.studentcrowd.com",D1136*2/10,IF(F1136="www.studentsreview.com",D1136*2.5/10,"ERROR"))</f>
        <v>0.25</v>
      </c>
      <c r="H1136" s="0" t="str">
        <f aca="false">VLOOKUP(G1136,Sheet2!$A$1:$B$8,2,0)</f>
        <v>bad_plus</v>
      </c>
      <c r="I1136" s="0" t="str">
        <f aca="false">"{""classes"":["""&amp;H1136&amp;"""],""text"":"""&amp;A1136&amp;"""},"</f>
        <v>{"classes":["bad_plus"],"text":"History/Histories  art history/etc.   This Major's Salary over time This school is to universities what starbucks is to coffee shops. It implements the business model to a university. Granted, I will say that it is a paragon of this sort of model. It genuinely believes in the efficiency and perfection of bureaucracy. If you're a person who loves how businesses operate, who loves bureaucracy - going to a specific office to solve a certain problem - you'll like this place. For me, it was rather like a 4 year trip to the DMV. In general, the econ kids are Gods here. As someone who was interested in a liberal arts education, I found them all incredibly nauseating, and perhaps even in conflict with the philosophy of the school. Beware, that is the character of the school though, not life of the mind liberal arts.In general, the school really does not care about undergrads. Also, it is a surprisingly pre-professional place. Finally, I found the students creatively dull. I think it would be very interesting to reflect on what 'life of the mind' really means. To me, it surely meant intellectual curiosity, which translates into intense devotion to classes. Yet, in my opinion, real 'life of the mind' also implies a willingness to deviate from this fixation. In turn, I found the students and the place a little parochial. Everyone was very interested in viewing the school as a stepping stone to something else; a means rather than any sort of end. I think I might have regressed in this place, and it may have curbed any shot I have of entering graduate school. But we'll see. If you want a liberal arts education, DO NOT buy into the lie that the school provides that sort of atmosphere with all of the benefits of a research institution. It's a lie. Every horror story liberal arts colleges feed about larger, bureaucratic institutions is true here. In fact, if I could go back I would certainly go to a small liberal arts college  WHY did i turn down haverford? , but I would also prefer a large college with a more diverse feel.Lastly, Hyde Park straight sucks. It's politely deemed 'economically depressed.' I swear, unless you have no soul and can ignore all sorts of daily horror, you will eventually be actually depressed. Seriously, it's hard to study philosophy and history in this envirionment - it all seems generally trivial. If you're into the social sciences or humanities, do yourself a favor and attend a small liberal arts college. If you're a tool, come here!"},</v>
      </c>
    </row>
    <row r="1137" customFormat="false" ht="12.8" hidden="false" customHeight="false" outlineLevel="0" collapsed="false">
      <c r="A1137" s="0" t="s">
        <v>3467</v>
      </c>
      <c r="B1137" s="0" t="s">
        <v>3431</v>
      </c>
      <c r="C1137" s="0" t="s">
        <v>3468</v>
      </c>
      <c r="D1137" s="0" t="n">
        <v>1</v>
      </c>
      <c r="E1137" s="0" t="str">
        <f aca="false">IFERROR(IFERROR(REPLACE(C1137,SEARCH($E$1,C1137,1),LEN($E$1),""),REPLACE(C1137,SEARCH($F$1,C1137,1),LEN($F$1),"")),C1137)</f>
        <v>www.studentsreview.com/viewprofile.php3?k=1284098245&amp;u=442</v>
      </c>
      <c r="F1137" s="0" t="str">
        <f aca="false">REPLACE(E1137,SEARCH("/",E1137,1),LEN(E1137),"")</f>
        <v>www.studentsreview.com</v>
      </c>
      <c r="G1137" s="0" t="n">
        <f aca="false">IF(F1137="www.studentcrowd.com",D1137*2/10,IF(F1137="www.studentsreview.com",D1137*2.5/10,"ERROR"))</f>
        <v>0.25</v>
      </c>
      <c r="H1137" s="0" t="str">
        <f aca="false">VLOOKUP(G1137,Sheet2!$A$1:$B$8,2,0)</f>
        <v>bad_plus</v>
      </c>
      <c r="I1137" s="0" t="str">
        <f aca="false">"{""classes"":["""&amp;H1137&amp;"""],""text"":"""&amp;A1137&amp;"""},"</f>
        <v>{"classes":["bad_plus"],"text":"Economics  This Major's Salary over time The economics department at Chicago consisted for the most part of ideologues rather than scientists.  Their goal was to advance their ideology, rather than evaluate evidence empirically.  However, with the advantage of hindsight, many of their ideological viewpoints have proved to be false.  For example, in the 1970s, The Chicago school took the view that disinflation could be costless.  But as we learned in the early 1980s, it required deep recessions to bring inflation down.  Another example: the Chicago school argued that the free market always leads to equilibrium.  However, as we have learned in the recent financial crises, the free market is often associated with turbulence.  In sum, the economics faculty at Chicago ignored any empirical evidence against their theories.  They suppressed any views other than their own.   "},</v>
      </c>
    </row>
    <row r="1138" customFormat="false" ht="12.8" hidden="false" customHeight="false" outlineLevel="0" collapsed="false">
      <c r="A1138" s="0" t="s">
        <v>3469</v>
      </c>
      <c r="B1138" s="0" t="s">
        <v>3431</v>
      </c>
      <c r="C1138" s="0" t="s">
        <v>3470</v>
      </c>
      <c r="D1138" s="0" t="n">
        <v>2</v>
      </c>
      <c r="E1138" s="0" t="str">
        <f aca="false">IFERROR(IFERROR(REPLACE(C1138,SEARCH($E$1,C1138,1),LEN($E$1),""),REPLACE(C1138,SEARCH($F$1,C1138,1),LEN($F$1),"")),C1138)</f>
        <v>www.studentsreview.com/viewprofile.php3?k=1283655295&amp;u=442</v>
      </c>
      <c r="F1138" s="0" t="str">
        <f aca="false">REPLACE(E1138,SEARCH("/",E1138,1),LEN(E1138),"")</f>
        <v>www.studentsreview.com</v>
      </c>
      <c r="G1138" s="0" t="n">
        <f aca="false">IF(F1138="www.studentcrowd.com",D1138*2/10,IF(F1138="www.studentsreview.com",D1138*2.5/10,"ERROR"))</f>
        <v>0.5</v>
      </c>
      <c r="H1138" s="0" t="str">
        <f aca="false">VLOOKUP(G1138,Sheet2!$A$1:$B$8,2,0)</f>
        <v>middle</v>
      </c>
      <c r="I1138" s="0" t="str">
        <f aca="false">"{""classes"":["""&amp;H1138&amp;"""],""text"":"""&amp;A1138&amp;"""},"</f>
        <v>{"classes":["middle"],"text":"Public Policy  This Major's Salary over time I love love it here. Such an incredible school. Wouldn't change my experience ever. It's very difficult, but so worth it. The people are mindblowing. Sure, we have alot of work, but this is one of the few places in the world where you are motivated, inspired, and challenged to do insightful and creative work.  and i have a very steady social life. "},</v>
      </c>
    </row>
    <row r="1139" customFormat="false" ht="12.8" hidden="false" customHeight="false" outlineLevel="0" collapsed="false">
      <c r="A1139" s="0" t="s">
        <v>3471</v>
      </c>
      <c r="B1139" s="0" t="s">
        <v>3431</v>
      </c>
      <c r="C1139" s="0" t="s">
        <v>3472</v>
      </c>
      <c r="D1139" s="0" t="n">
        <v>2</v>
      </c>
      <c r="E1139" s="0" t="str">
        <f aca="false">IFERROR(IFERROR(REPLACE(C1139,SEARCH($E$1,C1139,1),LEN($E$1),""),REPLACE(C1139,SEARCH($F$1,C1139,1),LEN($F$1),"")),C1139)</f>
        <v>www.studentsreview.com/viewprofile.php3?k=1281994153&amp;u=442</v>
      </c>
      <c r="F1139" s="0" t="str">
        <f aca="false">REPLACE(E1139,SEARCH("/",E1139,1),LEN(E1139),"")</f>
        <v>www.studentsreview.com</v>
      </c>
      <c r="G1139" s="0" t="n">
        <f aca="false">IF(F1139="www.studentcrowd.com",D1139*2/10,IF(F1139="www.studentsreview.com",D1139*2.5/10,"ERROR"))</f>
        <v>0.5</v>
      </c>
      <c r="H1139" s="0" t="str">
        <f aca="false">VLOOKUP(G1139,Sheet2!$A$1:$B$8,2,0)</f>
        <v>middle</v>
      </c>
      <c r="I1139" s="0" t="str">
        <f aca="false">"{""classes"":["""&amp;H1139&amp;"""],""text"":"""&amp;A1139&amp;"""},"</f>
        <v>{"classes":["middle"],"text":"Math  This Major's Salary over time The academics are great, but you really have to work at finding a social life  not something UChicago students are inclined to do ."},</v>
      </c>
    </row>
    <row r="1140" customFormat="false" ht="12.8" hidden="false" customHeight="false" outlineLevel="0" collapsed="false">
      <c r="A1140" s="0" t="s">
        <v>3473</v>
      </c>
      <c r="B1140" s="0" t="s">
        <v>3431</v>
      </c>
      <c r="C1140" s="0" t="s">
        <v>3474</v>
      </c>
      <c r="D1140" s="0" t="n">
        <v>1</v>
      </c>
      <c r="E1140" s="0" t="str">
        <f aca="false">IFERROR(IFERROR(REPLACE(C1140,SEARCH($E$1,C1140,1),LEN($E$1),""),REPLACE(C1140,SEARCH($F$1,C1140,1),LEN($F$1),"")),C1140)</f>
        <v>www.studentsreview.com/viewprofile.php3?k=1279832413&amp;u=442</v>
      </c>
      <c r="F1140" s="0" t="str">
        <f aca="false">REPLACE(E1140,SEARCH("/",E1140,1),LEN(E1140),"")</f>
        <v>www.studentsreview.com</v>
      </c>
      <c r="G1140" s="0" t="n">
        <f aca="false">IF(F1140="www.studentcrowd.com",D1140*2/10,IF(F1140="www.studentsreview.com",D1140*2.5/10,"ERROR"))</f>
        <v>0.25</v>
      </c>
      <c r="H1140" s="0" t="str">
        <f aca="false">VLOOKUP(G1140,Sheet2!$A$1:$B$8,2,0)</f>
        <v>bad_plus</v>
      </c>
      <c r="I1140" s="0" t="str">
        <f aca="false">"{""classes"":["""&amp;H1140&amp;"""],""text"":"""&amp;A1140&amp;"""},"</f>
        <v>{"classes":["bad_plus"],"text":"Political Science  This Major's Salary over time The University of Chicago seems to exist in a kind of ivory tower.  The coursework in political science bears little relation to anything in the real world.  Instead, the department was a kind of overly-intellectual microcosm.  The same could be said of other departments. For instance, the economics professors were for the most part fanatics, determined to uphold their own theories, rather than look at evidence.   "},</v>
      </c>
    </row>
    <row r="1141" customFormat="false" ht="12.8" hidden="false" customHeight="false" outlineLevel="0" collapsed="false">
      <c r="A1141" s="0" t="s">
        <v>3475</v>
      </c>
      <c r="B1141" s="0" t="s">
        <v>3431</v>
      </c>
      <c r="C1141" s="0" t="s">
        <v>3476</v>
      </c>
      <c r="D1141" s="0" t="n">
        <v>2</v>
      </c>
      <c r="E1141" s="0" t="str">
        <f aca="false">IFERROR(IFERROR(REPLACE(C1141,SEARCH($E$1,C1141,1),LEN($E$1),""),REPLACE(C1141,SEARCH($F$1,C1141,1),LEN($F$1),"")),C1141)</f>
        <v>www.studentsreview.com/viewprofile.php3?k=1276818412&amp;u=442</v>
      </c>
      <c r="F1141" s="0" t="str">
        <f aca="false">REPLACE(E1141,SEARCH("/",E1141,1),LEN(E1141),"")</f>
        <v>www.studentsreview.com</v>
      </c>
      <c r="G1141" s="0" t="n">
        <f aca="false">IF(F1141="www.studentcrowd.com",D1141*2/10,IF(F1141="www.studentsreview.com",D1141*2.5/10,"ERROR"))</f>
        <v>0.5</v>
      </c>
      <c r="H1141" s="0" t="str">
        <f aca="false">VLOOKUP(G1141,Sheet2!$A$1:$B$8,2,0)</f>
        <v>middle</v>
      </c>
      <c r="I1141" s="0" t="str">
        <f aca="false">"{""classes"":["""&amp;H1141&amp;"""],""text"":"""&amp;A1141&amp;"""},"</f>
        <v>{"classes":["middle"],"text":"Anthropology  This Major's Salary over time Really good university and good education, however its kind of sh****ly run. Why the h**l are our quads so pretty but our bathrooms look like crap, they are worse than public bathrooms. Grade deflation is a reality here it sucks. I know lots of people who get screwed over for graduate school as a result of it. Like not being able to go to a good law school because they have a low gpa. Its kind of stupid of the University of Chicago to deflate grades when their peers don't. People in the real world don't really care that grades here are deflated. If you have a guy from Harvard with a 3.7 they would rather have him than the guy from U of C with a 3.5. I feel like we should get a .3 boost but the school doesn't think so. They are high on their moral pedastels. They always tell you everyone knows u of c, they dont and even if they did you are seen as being someone as good as from a peer ivy not better, with that in mind go to the peer ivy. People here are so insecure that they wear shirts that say if i wanted an a i would have gone to harvard, i bet you most of them would have gone if they could. I would have. Don't talk about other schools here bc people here will automatically feel uncomfortable and say that Uchicago is the best and most noble. They want to believe that they are special.Only recently has U of C began to change its policies because it has awful alumni loyalty, granted there are loyal alumni it is no where near the level of loyalty found at ivies or other peer institutions. The U of C has changed by embracing a larger student body  more tuition, higher selectivity, higher USNWR rank  that doesn't fit in there and telling them that it will in overly idealistic brochures. If they send you publications its not because you are special as they imply/say it is because they want your tuition money, and prestige. Don't fall for any crap about schools being a special match, when you apply apply to the best and see where you can go.There is this misconception that people here are intellectual. Not everyone here is intellectual, there are some intellectual types, but a lot of pseudo intellectuals and straight up b****s. The pseudo intellectuals are usually the hipsters. Prepare for an onslaught of annoying short, ugly, rich, judgmental, jewish, hipster b****s who come from the upper east side of NYC or say that they do. I guess this might be worse at princeton, columbia, and penn, but its pretty bad here too. People from NYC here are usaully ***holes. There are a lot of defensive people here who are quite combative, they are kind of freaks too. For a school that should be intellectual they are very closed minded and snobby as f**k. It is as though all of them have the same opinion on politics, and don't you dare deviate from it or else you might get called a facist. There are some people that are so incredibly socially retarded that I truly wonder how they function at all. They are in desperate need of a beating. It would have a positive effect on them. There are also many other peer schools where you could be itellectual. Uchicago does not have a monopoly on the life of the mind. Please don't idealize this school. Its so damn expensive if you get into any elite school go to the one with the best financial aid. Most of what I say could probobly be applied to any elite school. I guess you should just choose the one that annoys you the least. "},</v>
      </c>
    </row>
    <row r="1142" customFormat="false" ht="12.8" hidden="false" customHeight="false" outlineLevel="0" collapsed="false">
      <c r="A1142" s="0" t="s">
        <v>3479</v>
      </c>
      <c r="B1142" s="0" t="s">
        <v>3431</v>
      </c>
      <c r="C1142" s="0" t="s">
        <v>3480</v>
      </c>
      <c r="D1142" s="0" t="n">
        <v>1</v>
      </c>
      <c r="E1142" s="0" t="str">
        <f aca="false">IFERROR(IFERROR(REPLACE(C1142,SEARCH($E$1,C1142,1),LEN($E$1),""),REPLACE(C1142,SEARCH($F$1,C1142,1),LEN($F$1),"")),C1142)</f>
        <v>www.studentsreview.com/viewprofile.php3?k=1268751513&amp;u=442</v>
      </c>
      <c r="F1142" s="0" t="str">
        <f aca="false">REPLACE(E1142,SEARCH("/",E1142,1),LEN(E1142),"")</f>
        <v>www.studentsreview.com</v>
      </c>
      <c r="G1142" s="0" t="n">
        <f aca="false">IF(F1142="www.studentcrowd.com",D1142*2/10,IF(F1142="www.studentsreview.com",D1142*2.5/10,"ERROR"))</f>
        <v>0.25</v>
      </c>
      <c r="H1142" s="0" t="str">
        <f aca="false">VLOOKUP(G1142,Sheet2!$A$1:$B$8,2,0)</f>
        <v>bad_plus</v>
      </c>
      <c r="I1142" s="0" t="str">
        <f aca="false">"{""classes"":["""&amp;H1142&amp;"""],""text"":"""&amp;A1142&amp;"""},"</f>
        <v>{"classes":["bad_plus"],"text":"Cultures/Civilization  This Major's Salary over time This place is a sham from beginning to end. I learn more on YouTube than I do in class. It's a fraud.  Managing a Taco Bell after high school would be a more intellectually stimulating experience.Don't believe it.  "},</v>
      </c>
    </row>
    <row r="1143" customFormat="false" ht="12.8" hidden="false" customHeight="false" outlineLevel="0" collapsed="false">
      <c r="A1143" s="0" t="s">
        <v>3481</v>
      </c>
      <c r="B1143" s="0" t="s">
        <v>3431</v>
      </c>
      <c r="C1143" s="0" t="s">
        <v>3482</v>
      </c>
      <c r="D1143" s="0" t="n">
        <v>1</v>
      </c>
      <c r="E1143" s="0" t="str">
        <f aca="false">IFERROR(IFERROR(REPLACE(C1143,SEARCH($E$1,C1143,1),LEN($E$1),""),REPLACE(C1143,SEARCH($F$1,C1143,1),LEN($F$1),"")),C1143)</f>
        <v>www.studentsreview.com/viewprofile.php3?k=1268525737&amp;u=442</v>
      </c>
      <c r="F1143" s="0" t="str">
        <f aca="false">REPLACE(E1143,SEARCH("/",E1143,1),LEN(E1143),"")</f>
        <v>www.studentsreview.com</v>
      </c>
      <c r="G1143" s="0" t="n">
        <f aca="false">IF(F1143="www.studentcrowd.com",D1143*2/10,IF(F1143="www.studentsreview.com",D1143*2.5/10,"ERROR"))</f>
        <v>0.25</v>
      </c>
      <c r="H1143" s="0" t="str">
        <f aca="false">VLOOKUP(G1143,Sheet2!$A$1:$B$8,2,0)</f>
        <v>bad_plus</v>
      </c>
      <c r="I1143" s="0" t="str">
        <f aca="false">"{""classes"":["""&amp;H1143&amp;"""],""text"":"""&amp;A1143&amp;"""},"</f>
        <v>{"classes":["bad_plus"],"text":"Sociology  This Major's Salary over time This school tries to inflict pain upon you and beat you down, and usually they succeed.  Evidence of this is that we have the highest suicide rate, it seems like everyone is on some kind of personality or emotional medication, and you can see the pain on the students' faces when you talk to them. The school does not care about you whatsoever, unless you are a graduate student."},</v>
      </c>
    </row>
    <row r="1144" customFormat="false" ht="12.8" hidden="false" customHeight="false" outlineLevel="0" collapsed="false">
      <c r="A1144" s="0" t="s">
        <v>3483</v>
      </c>
      <c r="B1144" s="0" t="s">
        <v>3431</v>
      </c>
      <c r="C1144" s="0" t="s">
        <v>3484</v>
      </c>
      <c r="D1144" s="0" t="n">
        <v>3</v>
      </c>
      <c r="E1144" s="0" t="str">
        <f aca="false">IFERROR(IFERROR(REPLACE(C1144,SEARCH($E$1,C1144,1),LEN($E$1),""),REPLACE(C1144,SEARCH($F$1,C1144,1),LEN($F$1),"")),C1144)</f>
        <v>www.studentsreview.com/viewprofile.php3?k=1267776833&amp;u=442</v>
      </c>
      <c r="F1144" s="0" t="str">
        <f aca="false">REPLACE(E1144,SEARCH("/",E1144,1),LEN(E1144),"")</f>
        <v>www.studentsreview.com</v>
      </c>
      <c r="G1144" s="0" t="n">
        <f aca="false">IF(F1144="www.studentcrowd.com",D1144*2/10,IF(F1144="www.studentsreview.com",D1144*2.5/10,"ERROR"))</f>
        <v>0.75</v>
      </c>
      <c r="H1144" s="0" t="str">
        <f aca="false">VLOOKUP(G1144,Sheet2!$A$1:$B$8,2,0)</f>
        <v>good</v>
      </c>
      <c r="I1144" s="0" t="str">
        <f aca="false">"{""classes"":["""&amp;H1144&amp;"""],""text"":"""&amp;A1144&amp;"""},"</f>
        <v>{"classes":["good"],"text":"English  This Major's Salary over time loved it here, amazing four years, established foundation for life long learning"},</v>
      </c>
    </row>
    <row r="1145" customFormat="false" ht="12.8" hidden="false" customHeight="false" outlineLevel="0" collapsed="false">
      <c r="A1145" s="0" t="s">
        <v>3485</v>
      </c>
      <c r="B1145" s="0" t="s">
        <v>3431</v>
      </c>
      <c r="C1145" s="0" t="s">
        <v>3486</v>
      </c>
      <c r="D1145" s="0" t="n">
        <v>3</v>
      </c>
      <c r="E1145" s="0" t="str">
        <f aca="false">IFERROR(IFERROR(REPLACE(C1145,SEARCH($E$1,C1145,1),LEN($E$1),""),REPLACE(C1145,SEARCH($F$1,C1145,1),LEN($F$1),"")),C1145)</f>
        <v>www.studentsreview.com/viewprofile.php3?k=1261790236&amp;u=442</v>
      </c>
      <c r="F1145" s="0" t="str">
        <f aca="false">REPLACE(E1145,SEARCH("/",E1145,1),LEN(E1145),"")</f>
        <v>www.studentsreview.com</v>
      </c>
      <c r="G1145" s="0" t="n">
        <f aca="false">IF(F1145="www.studentcrowd.com",D1145*2/10,IF(F1145="www.studentsreview.com",D1145*2.5/10,"ERROR"))</f>
        <v>0.75</v>
      </c>
      <c r="H1145" s="0" t="str">
        <f aca="false">VLOOKUP(G1145,Sheet2!$A$1:$B$8,2,0)</f>
        <v>good</v>
      </c>
      <c r="I1145" s="0" t="str">
        <f aca="false">"{""classes"":["""&amp;H1145&amp;"""],""text"":"""&amp;A1145&amp;"""},"</f>
        <v>{"classes":["good"],"text":"Other  This Major's Salary over time best experience of my life, I have grown as an entire person from an apathetic nose in the book type to an individual  engaged with incredibly intelligent students and faculty who are willing to take the time to put theory into action and create social justice. The dynamics of the place are incredibleвЂ¦ economic conservatives, liberals, anarchists, feminists, and the fact that we are able to have open and intense dialogue with one another has shaped all of our views. Classes are MIND BLOWING, faculty are passionate, yeah the grading system is demandingвЂ¦ but I signed up for a challenge and I'm getting it every second of the dayвЂ¦ and even at night during midterms and finals. And as for a social life, I can't complain  bit. Apartment dance parties, late night conversations, dinners and movies. Whatever you want, it's there. Best decision of my life. "},</v>
      </c>
    </row>
    <row r="1146" customFormat="false" ht="12.8" hidden="false" customHeight="false" outlineLevel="0" collapsed="false">
      <c r="A1146" s="0" t="s">
        <v>3487</v>
      </c>
      <c r="B1146" s="0" t="s">
        <v>3431</v>
      </c>
      <c r="C1146" s="0" t="s">
        <v>3488</v>
      </c>
      <c r="D1146" s="0" t="n">
        <v>3</v>
      </c>
      <c r="E1146" s="0" t="str">
        <f aca="false">IFERROR(IFERROR(REPLACE(C1146,SEARCH($E$1,C1146,1),LEN($E$1),""),REPLACE(C1146,SEARCH($F$1,C1146,1),LEN($F$1),"")),C1146)</f>
        <v>www.studentsreview.com/viewprofile.php3?k=1261425260&amp;u=442</v>
      </c>
      <c r="F1146" s="0" t="str">
        <f aca="false">REPLACE(E1146,SEARCH("/",E1146,1),LEN(E1146),"")</f>
        <v>www.studentsreview.com</v>
      </c>
      <c r="G1146" s="0" t="n">
        <f aca="false">IF(F1146="www.studentcrowd.com",D1146*2/10,IF(F1146="www.studentsreview.com",D1146*2.5/10,"ERROR"))</f>
        <v>0.75</v>
      </c>
      <c r="H1146" s="0" t="str">
        <f aca="false">VLOOKUP(G1146,Sheet2!$A$1:$B$8,2,0)</f>
        <v>good</v>
      </c>
      <c r="I1146" s="0" t="str">
        <f aca="false">"{""classes"":["""&amp;H1146&amp;"""],""text"":"""&amp;A1146&amp;"""},"</f>
        <v>{"classes":["good"],"text":"Undecided  This Major's Salary over time This school is incredible. I am so happy here. I love UofC. This is seriously the best kept hidden secret in terms of academic institutions across America. If there were any two schools I'd compare it to, they would be Yale or Oxford. The Campus is beautiful. The professors AND grad studdents are amazing. The classes are rewarding. Intensely rewarding. The city is incredible. People are interesting and unpretentious. And yes, there most definitely exists a wonderful social life. I've not had a lack of one at all, and this was something I was worried about before. This seriously might be one of the most underrated institutions of our time. "},</v>
      </c>
    </row>
    <row r="1147" customFormat="false" ht="12.8" hidden="false" customHeight="false" outlineLevel="0" collapsed="false">
      <c r="A1147" s="0" t="s">
        <v>3493</v>
      </c>
      <c r="B1147" s="0" t="s">
        <v>3431</v>
      </c>
      <c r="C1147" s="0" t="s">
        <v>3494</v>
      </c>
      <c r="D1147" s="0" t="n">
        <v>3</v>
      </c>
      <c r="E1147" s="0" t="str">
        <f aca="false">IFERROR(IFERROR(REPLACE(C1147,SEARCH($E$1,C1147,1),LEN($E$1),""),REPLACE(C1147,SEARCH($F$1,C1147,1),LEN($F$1),"")),C1147)</f>
        <v>www.studentsreview.com/viewprofile.php3?k=1230917803&amp;u=442</v>
      </c>
      <c r="F1147" s="0" t="str">
        <f aca="false">REPLACE(E1147,SEARCH("/",E1147,1),LEN(E1147),"")</f>
        <v>www.studentsreview.com</v>
      </c>
      <c r="G1147" s="0" t="n">
        <f aca="false">IF(F1147="www.studentcrowd.com",D1147*2/10,IF(F1147="www.studentsreview.com",D1147*2.5/10,"ERROR"))</f>
        <v>0.75</v>
      </c>
      <c r="H1147" s="0" t="str">
        <f aca="false">VLOOKUP(G1147,Sheet2!$A$1:$B$8,2,0)</f>
        <v>good</v>
      </c>
      <c r="I1147" s="0" t="str">
        <f aca="false">"{""classes"":["""&amp;H1147&amp;"""],""text"":"""&amp;A1147&amp;"""},"</f>
        <v>{"classes":["good"],"text":"Economics  This Major's Salary over time Simply a great institution, the University of Chicago may be one of the few places left where a real, rigorous liberal arts education takes place. Whereas numerous other institutions are preparing students to go into select fields  engineering, finance, law, medicine, etc. , the university gives you everything you need to enter such fields and more. The Core education focuses on the precise art of thinking, of presenting arguments clearly, of analyzing philosophical perspectives, of understanding the meaning of human being and citizen, of recognizing the fact that not all arguments are equal, that there is a conclusion to be reached.Of course, nothing is really easy. Even the intro biology classes, in addition to the hard technical details about biology, go into depth about current political/cultural issues. Students are encouraged to make connections, to reasonably question basic assumptions, and to understand the methods of constructing ideas with evidence.The math program, for example, is also one of few in the nation that not only requires a real math course, but teaches delta-epsilon proofs in all levels of Calculus. UChicago students come out not only with a strong ability to calculate  which most decent high school students can anyways , but also with a coherent understanding of the way that math is built from basic axioms, that making strong statements cannot be speculative, but requires rigorous proof based on clear definitions and assumptions.Of course, I could go on. There very little you can find at other institutions that you can't find at UChicago  besides warm weather . All kinds of social life, activities, clubs, organizations are available. If you really want an experience of a lifetime, this is an excellent place to live the  life of the mind. "},</v>
      </c>
    </row>
    <row r="1148" customFormat="false" ht="12.8" hidden="false" customHeight="false" outlineLevel="0" collapsed="false">
      <c r="A1148" s="0" t="s">
        <v>3495</v>
      </c>
      <c r="B1148" s="0" t="s">
        <v>3431</v>
      </c>
      <c r="C1148" s="0" t="s">
        <v>3496</v>
      </c>
      <c r="D1148" s="0" t="n">
        <v>3</v>
      </c>
      <c r="E1148" s="0" t="str">
        <f aca="false">IFERROR(IFERROR(REPLACE(C1148,SEARCH($E$1,C1148,1),LEN($E$1),""),REPLACE(C1148,SEARCH($F$1,C1148,1),LEN($F$1),"")),C1148)</f>
        <v>www.studentsreview.com/viewprofile.php3?k=1229911027&amp;u=442</v>
      </c>
      <c r="F1148" s="0" t="str">
        <f aca="false">REPLACE(E1148,SEARCH("/",E1148,1),LEN(E1148),"")</f>
        <v>www.studentsreview.com</v>
      </c>
      <c r="G1148" s="0" t="n">
        <f aca="false">IF(F1148="www.studentcrowd.com",D1148*2/10,IF(F1148="www.studentsreview.com",D1148*2.5/10,"ERROR"))</f>
        <v>0.75</v>
      </c>
      <c r="H1148" s="0" t="str">
        <f aca="false">VLOOKUP(G1148,Sheet2!$A$1:$B$8,2,0)</f>
        <v>good</v>
      </c>
      <c r="I1148" s="0" t="str">
        <f aca="false">"{""classes"":["""&amp;H1148&amp;"""],""text"":"""&amp;A1148&amp;"""},"</f>
        <v>{"classes":["good"],"text":"Economics  This Major's Salary over time The University of Chicago is really a fantastic place to receive an education, strong in several departments including the arts and humanities, social sciences, and sciences and mathematics. The coursework teaches you how to read and write very well and emphasizing thinking and the big picture while you learn the details. The core curriculum is not nearly as bad as one may perceive it to be as it can be easily finished in the first year / nor is it much of a GPA depressor. Lots of activities to go to during the weekend, especially performing arts events + the city of Chicago is majestic with an eerily on-time, extensive transportation. Moreover, faculty is unmatched + there are plentiful of student resources available, buildings are awesome, a private U of C police department to ensure safety. "},</v>
      </c>
    </row>
    <row r="1149" customFormat="false" ht="12.8" hidden="false" customHeight="false" outlineLevel="0" collapsed="false">
      <c r="A1149" s="0" t="s">
        <v>3497</v>
      </c>
      <c r="B1149" s="0" t="s">
        <v>3431</v>
      </c>
      <c r="C1149" s="0" t="s">
        <v>3498</v>
      </c>
      <c r="D1149" s="0" t="n">
        <v>3</v>
      </c>
      <c r="E1149" s="0" t="str">
        <f aca="false">IFERROR(IFERROR(REPLACE(C1149,SEARCH($E$1,C1149,1),LEN($E$1),""),REPLACE(C1149,SEARCH($F$1,C1149,1),LEN($F$1),"")),C1149)</f>
        <v>www.studentsreview.com/viewprofile.php3?k=1228112766&amp;u=442</v>
      </c>
      <c r="F1149" s="0" t="str">
        <f aca="false">REPLACE(E1149,SEARCH("/",E1149,1),LEN(E1149),"")</f>
        <v>www.studentsreview.com</v>
      </c>
      <c r="G1149" s="0" t="n">
        <f aca="false">IF(F1149="www.studentcrowd.com",D1149*2/10,IF(F1149="www.studentsreview.com",D1149*2.5/10,"ERROR"))</f>
        <v>0.75</v>
      </c>
      <c r="H1149" s="0" t="str">
        <f aca="false">VLOOKUP(G1149,Sheet2!$A$1:$B$8,2,0)</f>
        <v>good</v>
      </c>
      <c r="I1149" s="0" t="str">
        <f aca="false">"{""classes"":["""&amp;H1149&amp;"""],""text"":"""&amp;A1149&amp;"""},"</f>
        <v>{"classes":["good"],"text":"Other  This Major's Salary over time So there are two main parts to your COLLEGE EXPERIENCE, right? Academic and Social  of course the two are never completely separate . Anyway, I think UChicago's Academic reputation is not that disputed. It's a ton of work, but it's worth it: you are surrounded by very intelligent people and thus a high level of performance is expected of you.People make the but all the theoretical stuff I learned didn't help me out, it was a waste of time and money argument, though. I can't say anything conclusive about that, personally, since I haven't graduated. But I think that's one of those things where it is pretty obvious that you are not learning the most practical things here, so if you are not into that don't go. But don't whine about it having known this and still choosing to attend. So, in lieu of this, I'll focus on the SOCIAL ASPECT, since this is up for much more debate.I guess there are a lot of people who will tell you about all the  wonderful  opportunities hyde park/chicago/the university offers you in terms of activities, like scav hunt, or various clubs. People will tell you how it's cool that you can go downtown and see a play, or whatever.I don't know about any of that stuff. What I do know, however, is that UChicago has been incredibly fun so far. And not because of dorm life, or even so much because of Greek life  even though the occasional frat party is always fun , or even because it's  enjoyable  to sit inside and just talk with people and discuss politics or whatever.This place is fun because on the weekends you can go to the most absurdly awesome parties and go to them with some of the smartest people you've ever met. And then, during the week, you just study as much as you can and try and cope with the workload. I'm convinced that people who say that they had no fun whatsoever and that no one was cool or interesting was, and this might sound a bit harsh, just not COMMITTED to FUN. Fun won't seek you out. There are a lot of un-fun kids here, and that's great for them that they like to study  seriously  but if you want to have fun you have to really go for it.And don't worry that the  fun  you will find will be either Greek Fun  which is still fun, sometimes  or dormlife  let's watch anime and talk to only the people on our floor and maybe throw parties sometimes  fun  which I, at least, never find fun . There are people who really like to work hard and play hard, and can maintain extensive probably not so healthy habits of all sorts and have a higher GPA and more academic renown than you ever thought possible."},</v>
      </c>
    </row>
    <row r="1150" customFormat="false" ht="12.8" hidden="false" customHeight="false" outlineLevel="0" collapsed="false">
      <c r="A1150" s="0" t="s">
        <v>3499</v>
      </c>
      <c r="B1150" s="0" t="s">
        <v>3431</v>
      </c>
      <c r="C1150" s="0" t="s">
        <v>3500</v>
      </c>
      <c r="D1150" s="0" t="n">
        <v>3</v>
      </c>
      <c r="E1150" s="0" t="str">
        <f aca="false">IFERROR(IFERROR(REPLACE(C1150,SEARCH($E$1,C1150,1),LEN($E$1),""),REPLACE(C1150,SEARCH($F$1,C1150,1),LEN($F$1),"")),C1150)</f>
        <v>www.studentsreview.com/viewprofile.php3?k=1226790015&amp;u=442</v>
      </c>
      <c r="F1150" s="0" t="str">
        <f aca="false">REPLACE(E1150,SEARCH("/",E1150,1),LEN(E1150),"")</f>
        <v>www.studentsreview.com</v>
      </c>
      <c r="G1150" s="0" t="n">
        <f aca="false">IF(F1150="www.studentcrowd.com",D1150*2/10,IF(F1150="www.studentsreview.com",D1150*2.5/10,"ERROR"))</f>
        <v>0.75</v>
      </c>
      <c r="H1150" s="0" t="str">
        <f aca="false">VLOOKUP(G1150,Sheet2!$A$1:$B$8,2,0)</f>
        <v>good</v>
      </c>
      <c r="I1150" s="0" t="str">
        <f aca="false">"{""classes"":["""&amp;H1150&amp;"""],""text"":"""&amp;A1150&amp;"""},"</f>
        <v>{"classes":["good"],"text":"History/Histories  art history/etc.   This Major's Salary over time The U of C was absolutely the best possible place I could have gone for my undergrad education.  I may not have been trained specifically for a particular job track, but I learned how to think, a less common skill than one might hope.  In other words, my education involved working my a** off to produce papers and discussions that were carefully constructed and contained important, original thoughts.  Not that I always succeeded, but the process gave me the ability to look at any problem and take it apart into components and then figure out a solution.  It doesn't matter what field I've gone into, those skills sell.Socially, the U of C is not the place to go if your dream in life is to be a sorority sister/frat brother at a campus with a bustling greek life and sports culture.  There is however lots of drinking, so hey, if that's your bag you'll be fine.  For people whose idea of a good time is more along the lines of:heated discussions about just about everything under the sun  including the 80 aesthetically pleasing ways to tie a tie something wonderful called Scav Hunt, in which people spend 4 days not sleeping and constructing things like a breeder reactor  really  or acquiring a  real  passport with entry stamps from all of the countries in the Axis of EvilGiordano's pizza, drink of choice and good animewandering around Chicago to such places as Too Much Light, the Music Box for movies, Shiroi Hana, Belmont in generalвЂ¦Doc Films.  Enough said. вЂ¦and the list goes on.  The point being, if you want to have fun, you can, it's just the intense cerebral form of fun enjoyed by a bunch of smart people constantly under pressure to perform at high levels.The best part of Chicago is the personal satisfaction that comes at the end when you sit at graduation looking at the first and second year ushers and thinking,  Ha.  I made it.   Then, when you run into the occasional person who knows where the U of C is and is impressed, it's like being part of a highly elite club.  After all, everyone and their dog knows Harvard, but you can tell the really interesting people by the fact they're impressed at your Chicago degree.  Seriously."},</v>
      </c>
    </row>
    <row r="1151" customFormat="false" ht="12.8" hidden="false" customHeight="false" outlineLevel="0" collapsed="false">
      <c r="A1151" s="0" t="s">
        <v>3501</v>
      </c>
      <c r="B1151" s="0" t="s">
        <v>3431</v>
      </c>
      <c r="C1151" s="0" t="s">
        <v>3502</v>
      </c>
      <c r="D1151" s="0" t="n">
        <v>3</v>
      </c>
      <c r="E1151" s="0" t="str">
        <f aca="false">IFERROR(IFERROR(REPLACE(C1151,SEARCH($E$1,C1151,1),LEN($E$1),""),REPLACE(C1151,SEARCH($F$1,C1151,1),LEN($F$1),"")),C1151)</f>
        <v>www.studentsreview.com/viewprofile.php3?k=1226726924&amp;u=442</v>
      </c>
      <c r="F1151" s="0" t="str">
        <f aca="false">REPLACE(E1151,SEARCH("/",E1151,1),LEN(E1151),"")</f>
        <v>www.studentsreview.com</v>
      </c>
      <c r="G1151" s="0" t="n">
        <f aca="false">IF(F1151="www.studentcrowd.com",D1151*2/10,IF(F1151="www.studentsreview.com",D1151*2.5/10,"ERROR"))</f>
        <v>0.75</v>
      </c>
      <c r="H1151" s="0" t="str">
        <f aca="false">VLOOKUP(G1151,Sheet2!$A$1:$B$8,2,0)</f>
        <v>good</v>
      </c>
      <c r="I1151" s="0" t="str">
        <f aca="false">"{""classes"":["""&amp;H1151&amp;"""],""text"":"""&amp;A1151&amp;"""},"</f>
        <v>{"classes":["good"],"text":"Unknown  This Major's Salary over time It truly is for those who value the  life of the mind . Those looking for a preprofessional, get ready for work, experience will not be happy."},</v>
      </c>
    </row>
    <row r="1152" customFormat="false" ht="12.8" hidden="false" customHeight="false" outlineLevel="0" collapsed="false">
      <c r="A1152" s="0" t="s">
        <v>3503</v>
      </c>
      <c r="B1152" s="0" t="s">
        <v>3431</v>
      </c>
      <c r="C1152" s="0" t="s">
        <v>3504</v>
      </c>
      <c r="D1152" s="0" t="n">
        <v>2</v>
      </c>
      <c r="E1152" s="0" t="str">
        <f aca="false">IFERROR(IFERROR(REPLACE(C1152,SEARCH($E$1,C1152,1),LEN($E$1),""),REPLACE(C1152,SEARCH($F$1,C1152,1),LEN($F$1),"")),C1152)</f>
        <v>www.studentsreview.com/viewprofile.php3?k=1224967792&amp;u=442</v>
      </c>
      <c r="F1152" s="0" t="str">
        <f aca="false">REPLACE(E1152,SEARCH("/",E1152,1),LEN(E1152),"")</f>
        <v>www.studentsreview.com</v>
      </c>
      <c r="G1152" s="0" t="n">
        <f aca="false">IF(F1152="www.studentcrowd.com",D1152*2/10,IF(F1152="www.studentsreview.com",D1152*2.5/10,"ERROR"))</f>
        <v>0.5</v>
      </c>
      <c r="H1152" s="0" t="str">
        <f aca="false">VLOOKUP(G1152,Sheet2!$A$1:$B$8,2,0)</f>
        <v>middle</v>
      </c>
      <c r="I1152" s="0" t="str">
        <f aca="false">"{""classes"":["""&amp;H1152&amp;"""],""text"":"""&amp;A1152&amp;"""},"</f>
        <v>{"classes":["middle"],"text":"Political Science  This Major's Salary over time The University of Chicago is extremely expensive, and in some ways too much of an  Ivory Tower  environment.  None of the courses that I took was really relevant to the professional world.  "},</v>
      </c>
    </row>
    <row r="1153" customFormat="false" ht="12.8" hidden="false" customHeight="false" outlineLevel="0" collapsed="false">
      <c r="A1153" s="0" t="s">
        <v>3505</v>
      </c>
      <c r="B1153" s="0" t="s">
        <v>3431</v>
      </c>
      <c r="C1153" s="0" t="s">
        <v>3506</v>
      </c>
      <c r="D1153" s="0" t="n">
        <v>1</v>
      </c>
      <c r="E1153" s="0" t="str">
        <f aca="false">IFERROR(IFERROR(REPLACE(C1153,SEARCH($E$1,C1153,1),LEN($E$1),""),REPLACE(C1153,SEARCH($F$1,C1153,1),LEN($F$1),"")),C1153)</f>
        <v>www.studentsreview.com/viewprofile.php3?k=1224793048&amp;u=442</v>
      </c>
      <c r="F1153" s="0" t="str">
        <f aca="false">REPLACE(E1153,SEARCH("/",E1153,1),LEN(E1153),"")</f>
        <v>www.studentsreview.com</v>
      </c>
      <c r="G1153" s="0" t="n">
        <f aca="false">IF(F1153="www.studentcrowd.com",D1153*2/10,IF(F1153="www.studentsreview.com",D1153*2.5/10,"ERROR"))</f>
        <v>0.25</v>
      </c>
      <c r="H1153" s="0" t="str">
        <f aca="false">VLOOKUP(G1153,Sheet2!$A$1:$B$8,2,0)</f>
        <v>bad_plus</v>
      </c>
      <c r="I1153" s="0" t="str">
        <f aca="false">"{""classes"":["""&amp;H1153&amp;"""],""text"":"""&amp;A1153&amp;"""},"</f>
        <v>{"classes":["bad_plus"],"text":"Political Science  This Major's Salary over time The Political Science department at University of Chicago appears to have been largely out of touch with reality.  After leaving, I worked in Washington DC as a policy analyst for several years.  It soon became apparent that the policy world was very different from the academic world.  What the Chicago political scientists considered significant was not.  What the Chicago political scientists dismissed as beneath them was actually quite significant.  On the whole, the entire experience was a complete waste.  I would have done better if I had never attended.   "},</v>
      </c>
    </row>
    <row r="1154" customFormat="false" ht="12.8" hidden="false" customHeight="false" outlineLevel="0" collapsed="false">
      <c r="A1154" s="0" t="s">
        <v>3507</v>
      </c>
      <c r="B1154" s="0" t="s">
        <v>3431</v>
      </c>
      <c r="C1154" s="0" t="s">
        <v>3508</v>
      </c>
      <c r="D1154" s="0" t="n">
        <v>2</v>
      </c>
      <c r="E1154" s="0" t="str">
        <f aca="false">IFERROR(IFERROR(REPLACE(C1154,SEARCH($E$1,C1154,1),LEN($E$1),""),REPLACE(C1154,SEARCH($F$1,C1154,1),LEN($F$1),"")),C1154)</f>
        <v>www.studentsreview.com/viewprofile.php3?k=1220818067&amp;u=442</v>
      </c>
      <c r="F1154" s="0" t="str">
        <f aca="false">REPLACE(E1154,SEARCH("/",E1154,1),LEN(E1154),"")</f>
        <v>www.studentsreview.com</v>
      </c>
      <c r="G1154" s="0" t="n">
        <f aca="false">IF(F1154="www.studentcrowd.com",D1154*2/10,IF(F1154="www.studentsreview.com",D1154*2.5/10,"ERROR"))</f>
        <v>0.5</v>
      </c>
      <c r="H1154" s="0" t="str">
        <f aca="false">VLOOKUP(G1154,Sheet2!$A$1:$B$8,2,0)</f>
        <v>middle</v>
      </c>
      <c r="I1154" s="0" t="str">
        <f aca="false">"{""classes"":["""&amp;H1154&amp;"""],""text"":"""&amp;A1154&amp;"""},"</f>
        <v>{"classes":["middle"],"text":"Public Policy  This Major's Salary over time The problem wasn't U of CвЂ”the program was rigorous; the staff and faculty were friendly and approachable. The problem was my field of study.I chose to be an analyst for government applications, during a time where government appears to value analysis least of all commodities. Nowadays, it's cronyism or dogma that'll get you further in the public sector.If I'd bagged a Master of Jesus-ology at Regent, I'd be an Inspector General or a Cabinet undersecretary by now. As it is, I've been either un- or under-employed since graduation. I understand perfectly the economic and political forces that keep me down; what I cannot seem to do is get a decent job with this knowledge.So I blame U of C for nothing, in fact it was probably the time of my life. But study something other than Public Policy unless you're already rich and connected, otherwise you won't get to do much afterward."},</v>
      </c>
    </row>
    <row r="1155" customFormat="false" ht="12.8" hidden="false" customHeight="false" outlineLevel="0" collapsed="false">
      <c r="A1155" s="0" t="s">
        <v>3511</v>
      </c>
      <c r="B1155" s="0" t="s">
        <v>3431</v>
      </c>
      <c r="C1155" s="0" t="s">
        <v>3512</v>
      </c>
      <c r="D1155" s="0" t="n">
        <v>3</v>
      </c>
      <c r="E1155" s="0" t="str">
        <f aca="false">IFERROR(IFERROR(REPLACE(C1155,SEARCH($E$1,C1155,1),LEN($E$1),""),REPLACE(C1155,SEARCH($F$1,C1155,1),LEN($F$1),"")),C1155)</f>
        <v>www.studentsreview.com/viewprofile.php3?k=1217922495&amp;u=442</v>
      </c>
      <c r="F1155" s="0" t="str">
        <f aca="false">REPLACE(E1155,SEARCH("/",E1155,1),LEN(E1155),"")</f>
        <v>www.studentsreview.com</v>
      </c>
      <c r="G1155" s="0" t="n">
        <f aca="false">IF(F1155="www.studentcrowd.com",D1155*2/10,IF(F1155="www.studentsreview.com",D1155*2.5/10,"ERROR"))</f>
        <v>0.75</v>
      </c>
      <c r="H1155" s="0" t="str">
        <f aca="false">VLOOKUP(G1155,Sheet2!$A$1:$B$8,2,0)</f>
        <v>good</v>
      </c>
      <c r="I1155" s="0" t="str">
        <f aca="false">"{""classes"":["""&amp;H1155&amp;"""],""text"":"""&amp;A1155&amp;"""},"</f>
        <v>{"classes":["good"],"text":"Anthropology  This Major's Salary over time These rankings are a bit silly, but the University of Chicago is among the world's best in many fields, and it gives its relative handful of undergraduates lots of attention."},</v>
      </c>
    </row>
    <row r="1156" customFormat="false" ht="12.8" hidden="false" customHeight="false" outlineLevel="0" collapsed="false">
      <c r="A1156" s="0" t="s">
        <v>3519</v>
      </c>
      <c r="B1156" s="0" t="s">
        <v>3431</v>
      </c>
      <c r="C1156" s="0" t="s">
        <v>3520</v>
      </c>
      <c r="D1156" s="0" t="n">
        <v>1</v>
      </c>
      <c r="E1156" s="0" t="str">
        <f aca="false">IFERROR(IFERROR(REPLACE(C1156,SEARCH($E$1,C1156,1),LEN($E$1),""),REPLACE(C1156,SEARCH($F$1,C1156,1),LEN($F$1),"")),C1156)</f>
        <v>www.studentsreview.com/viewprofile.php3?k=1206222911&amp;u=442</v>
      </c>
      <c r="F1156" s="0" t="str">
        <f aca="false">REPLACE(E1156,SEARCH("/",E1156,1),LEN(E1156),"")</f>
        <v>www.studentsreview.com</v>
      </c>
      <c r="G1156" s="0" t="n">
        <f aca="false">IF(F1156="www.studentcrowd.com",D1156*2/10,IF(F1156="www.studentsreview.com",D1156*2.5/10,"ERROR"))</f>
        <v>0.25</v>
      </c>
      <c r="H1156" s="0" t="str">
        <f aca="false">VLOOKUP(G1156,Sheet2!$A$1:$B$8,2,0)</f>
        <v>bad_plus</v>
      </c>
      <c r="I1156" s="0" t="str">
        <f aca="false">"{""classes"":["""&amp;H1156&amp;"""],""text"":"""&amp;A1156&amp;"""},"</f>
        <v>{"classes":["bad_plus"],"text":"Political Science  This Major's Salary over time hate it. don't go. "},</v>
      </c>
    </row>
    <row r="1157" customFormat="false" ht="12.8" hidden="false" customHeight="false" outlineLevel="0" collapsed="false">
      <c r="A1157" s="0" t="s">
        <v>3521</v>
      </c>
      <c r="B1157" s="0" t="s">
        <v>3431</v>
      </c>
      <c r="C1157" s="0" t="s">
        <v>3522</v>
      </c>
      <c r="D1157" s="0" t="n">
        <v>3</v>
      </c>
      <c r="E1157" s="0" t="str">
        <f aca="false">IFERROR(IFERROR(REPLACE(C1157,SEARCH($E$1,C1157,1),LEN($E$1),""),REPLACE(C1157,SEARCH($F$1,C1157,1),LEN($F$1),"")),C1157)</f>
        <v>www.studentsreview.com/viewprofile.php3?k=1196652590&amp;u=442</v>
      </c>
      <c r="F1157" s="0" t="str">
        <f aca="false">REPLACE(E1157,SEARCH("/",E1157,1),LEN(E1157),"")</f>
        <v>www.studentsreview.com</v>
      </c>
      <c r="G1157" s="0" t="n">
        <f aca="false">IF(F1157="www.studentcrowd.com",D1157*2/10,IF(F1157="www.studentsreview.com",D1157*2.5/10,"ERROR"))</f>
        <v>0.75</v>
      </c>
      <c r="H1157" s="0" t="str">
        <f aca="false">VLOOKUP(G1157,Sheet2!$A$1:$B$8,2,0)</f>
        <v>good</v>
      </c>
      <c r="I1157" s="0" t="str">
        <f aca="false">"{""classes"":["""&amp;H1157&amp;"""],""text"":"""&amp;A1157&amp;"""},"</f>
        <v>{"classes":["good"],"text":"Undecided  This Major's Salary over time I have to say, after reading some of the comments on here I was compelled to write my own critique, even though I am only a first year student in the college. I'll try to cover the basics. I knew what I was getting myself into by coming here. When I have a problem set, paper, and lab due the next day, I remind myself that I chose to come here. However, I have been pleasantly surprised by the amount of fun to be found on campus. Perhaps this is because I am a first year and everything is so new to me. I decided to join a sport I had never played before and was whole-heartedly welcomed on the team. That's what I love about this place, you can pick almost anything up. I found people to socialize with easily, there is always a concert, movie, or interesting talk happening on campus. Some of this has to do with the dorm I live in. I am very close to the main quad and somehow lucked out with a friendly bunch of people on my floor. Class wise, I took three instead of the standard four classes because I did not want to get overwhelmed. I feel challenged, but am definitely not dying.  "},</v>
      </c>
    </row>
    <row r="1158" customFormat="false" ht="12.8" hidden="false" customHeight="false" outlineLevel="0" collapsed="false">
      <c r="A1158" s="0" t="s">
        <v>3523</v>
      </c>
      <c r="B1158" s="0" t="s">
        <v>3431</v>
      </c>
      <c r="C1158" s="0" t="s">
        <v>3524</v>
      </c>
      <c r="D1158" s="0" t="n">
        <v>3</v>
      </c>
      <c r="E1158" s="0" t="str">
        <f aca="false">IFERROR(IFERROR(REPLACE(C1158,SEARCH($E$1,C1158,1),LEN($E$1),""),REPLACE(C1158,SEARCH($F$1,C1158,1),LEN($F$1),"")),C1158)</f>
        <v>www.studentsreview.com/viewprofile.php3?k=1194366152&amp;u=442</v>
      </c>
      <c r="F1158" s="0" t="str">
        <f aca="false">REPLACE(E1158,SEARCH("/",E1158,1),LEN(E1158),"")</f>
        <v>www.studentsreview.com</v>
      </c>
      <c r="G1158" s="0" t="n">
        <f aca="false">IF(F1158="www.studentcrowd.com",D1158*2/10,IF(F1158="www.studentsreview.com",D1158*2.5/10,"ERROR"))</f>
        <v>0.75</v>
      </c>
      <c r="H1158" s="0" t="str">
        <f aca="false">VLOOKUP(G1158,Sheet2!$A$1:$B$8,2,0)</f>
        <v>good</v>
      </c>
      <c r="I1158" s="0" t="str">
        <f aca="false">"{""classes"":["""&amp;H1158&amp;"""],""text"":"""&amp;A1158&amp;"""},"</f>
        <v>{"classes":["good"],"text":"Political Science  This Major's Salary over time University of Chicago prepares you for everything. If you can conquer it, you can conquer most anything."},</v>
      </c>
    </row>
    <row r="1159" customFormat="false" ht="12.8" hidden="false" customHeight="false" outlineLevel="0" collapsed="false">
      <c r="A1159" s="0" t="s">
        <v>3529</v>
      </c>
      <c r="B1159" s="0" t="s">
        <v>3431</v>
      </c>
      <c r="C1159" s="0" t="s">
        <v>3530</v>
      </c>
      <c r="D1159" s="0" t="n">
        <v>2</v>
      </c>
      <c r="E1159" s="0" t="str">
        <f aca="false">IFERROR(IFERROR(REPLACE(C1159,SEARCH($E$1,C1159,1),LEN($E$1),""),REPLACE(C1159,SEARCH($F$1,C1159,1),LEN($F$1),"")),C1159)</f>
        <v>www.studentsreview.com/viewprofile.php3?k=1185210861&amp;u=442</v>
      </c>
      <c r="F1159" s="0" t="str">
        <f aca="false">REPLACE(E1159,SEARCH("/",E1159,1),LEN(E1159),"")</f>
        <v>www.studentsreview.com</v>
      </c>
      <c r="G1159" s="0" t="n">
        <f aca="false">IF(F1159="www.studentcrowd.com",D1159*2/10,IF(F1159="www.studentsreview.com",D1159*2.5/10,"ERROR"))</f>
        <v>0.5</v>
      </c>
      <c r="H1159" s="0" t="str">
        <f aca="false">VLOOKUP(G1159,Sheet2!$A$1:$B$8,2,0)</f>
        <v>middle</v>
      </c>
      <c r="I1159" s="0" t="str">
        <f aca="false">"{""classes"":["""&amp;H1159&amp;"""],""text"":"""&amp;A1159&amp;"""},"</f>
        <v>{"classes":["middle"],"text":"Math  This Major's Salary over time I would say the program I studied in U of C is certainly not the best. It doesnвЂ™t really prepare students for  the workworld  and on top of that students basically spend lots of time to read on their own. At the end you just got the вЂnameвЂ™ of good university that might get you a job. "},</v>
      </c>
    </row>
    <row r="1160" customFormat="false" ht="12.8" hidden="false" customHeight="false" outlineLevel="0" collapsed="false">
      <c r="A1160" s="0" t="s">
        <v>3531</v>
      </c>
      <c r="B1160" s="0" t="s">
        <v>3431</v>
      </c>
      <c r="C1160" s="0" t="s">
        <v>3532</v>
      </c>
      <c r="D1160" s="0" t="n">
        <v>3</v>
      </c>
      <c r="E1160" s="0" t="str">
        <f aca="false">IFERROR(IFERROR(REPLACE(C1160,SEARCH($E$1,C1160,1),LEN($E$1),""),REPLACE(C1160,SEARCH($F$1,C1160,1),LEN($F$1),"")),C1160)</f>
        <v>www.studentsreview.com/viewprofile.php3?k=1179443238&amp;u=442</v>
      </c>
      <c r="F1160" s="0" t="str">
        <f aca="false">REPLACE(E1160,SEARCH("/",E1160,1),LEN(E1160),"")</f>
        <v>www.studentsreview.com</v>
      </c>
      <c r="G1160" s="0" t="n">
        <f aca="false">IF(F1160="www.studentcrowd.com",D1160*2/10,IF(F1160="www.studentsreview.com",D1160*2.5/10,"ERROR"))</f>
        <v>0.75</v>
      </c>
      <c r="H1160" s="0" t="str">
        <f aca="false">VLOOKUP(G1160,Sheet2!$A$1:$B$8,2,0)</f>
        <v>good</v>
      </c>
      <c r="I1160" s="0" t="str">
        <f aca="false">"{""classes"":["""&amp;H1160&amp;"""],""text"":"""&amp;A1160&amp;"""},"</f>
        <v>{"classes":["good"],"text":"English  This Major's Salary over time The University of Chicago is so often characterized as a social and academic wasteland, filled with students who weren't bright enough and didn't have the graces to get into an Ivy League school, and as a result are tortured day and night by the Core Curriculum.Oh, and they're not supposed to ever have fun.People who think that way about the school have their reasonsвЂ”sure, the school has a high acceptance rate compared to the Ivy League, making it look like an easier school, and of course not everybody thinks that reading Aristotle and Kant is a good time.  But for the students who want it, there's nothing better, and students left and right are turning down top schools like Harvard, Yale, and Stanford for the Chicago experience.What makes Chicago uniqueвЂ”aside from its great resources, the attention that profs turn towards students, and the self-motivated student bodyвЂ”is that students feel free to talk about academics day and night.  That's not saying that they ALWAYS have intellectual conversations, or that they don't like talking about hot girls and playing beer pong, it's just saying that they ALWAYS CAN.  Similarly, the school is terrific for those who want to pursue graduate school, but one is hard-pressed to find students who only care about grades and their career and not about the learning at hand."},</v>
      </c>
    </row>
    <row r="1161" customFormat="false" ht="12.8" hidden="false" customHeight="false" outlineLevel="0" collapsed="false">
      <c r="A1161" s="0" t="s">
        <v>3533</v>
      </c>
      <c r="B1161" s="0" t="s">
        <v>3431</v>
      </c>
      <c r="C1161" s="0" t="s">
        <v>3534</v>
      </c>
      <c r="D1161" s="0" t="n">
        <v>3</v>
      </c>
      <c r="E1161" s="0" t="str">
        <f aca="false">IFERROR(IFERROR(REPLACE(C1161,SEARCH($E$1,C1161,1),LEN($E$1),""),REPLACE(C1161,SEARCH($F$1,C1161,1),LEN($F$1),"")),C1161)</f>
        <v>www.studentsreview.com/viewprofile.php3?k=1177641521&amp;u=442</v>
      </c>
      <c r="F1161" s="0" t="str">
        <f aca="false">REPLACE(E1161,SEARCH("/",E1161,1),LEN(E1161),"")</f>
        <v>www.studentsreview.com</v>
      </c>
      <c r="G1161" s="0" t="n">
        <f aca="false">IF(F1161="www.studentcrowd.com",D1161*2/10,IF(F1161="www.studentsreview.com",D1161*2.5/10,"ERROR"))</f>
        <v>0.75</v>
      </c>
      <c r="H1161" s="0" t="str">
        <f aca="false">VLOOKUP(G1161,Sheet2!$A$1:$B$8,2,0)</f>
        <v>good</v>
      </c>
      <c r="I1161" s="0" t="str">
        <f aca="false">"{""classes"":["""&amp;H1161&amp;"""],""text"":"""&amp;A1161&amp;"""},"</f>
        <v>{"classes":["good"],"text":"Math  This Major's Salary over time Best school to go to if you want to be well-rounded."},</v>
      </c>
    </row>
    <row r="1162" customFormat="false" ht="12.8" hidden="false" customHeight="false" outlineLevel="0" collapsed="false">
      <c r="A1162" s="0" t="s">
        <v>3535</v>
      </c>
      <c r="B1162" s="0" t="s">
        <v>3431</v>
      </c>
      <c r="C1162" s="0" t="s">
        <v>3536</v>
      </c>
      <c r="D1162" s="0" t="n">
        <v>3</v>
      </c>
      <c r="E1162" s="0" t="str">
        <f aca="false">IFERROR(IFERROR(REPLACE(C1162,SEARCH($E$1,C1162,1),LEN($E$1),""),REPLACE(C1162,SEARCH($F$1,C1162,1),LEN($F$1),"")),C1162)</f>
        <v>www.studentsreview.com/viewprofile.php3?k=1172289267&amp;u=442</v>
      </c>
      <c r="F1162" s="0" t="str">
        <f aca="false">REPLACE(E1162,SEARCH("/",E1162,1),LEN(E1162),"")</f>
        <v>www.studentsreview.com</v>
      </c>
      <c r="G1162" s="0" t="n">
        <f aca="false">IF(F1162="www.studentcrowd.com",D1162*2/10,IF(F1162="www.studentsreview.com",D1162*2.5/10,"ERROR"))</f>
        <v>0.75</v>
      </c>
      <c r="H1162" s="0" t="str">
        <f aca="false">VLOOKUP(G1162,Sheet2!$A$1:$B$8,2,0)</f>
        <v>good</v>
      </c>
      <c r="I1162" s="0" t="str">
        <f aca="false">"{""classes"":["""&amp;H1162&amp;"""],""text"":"""&amp;A1162&amp;"""},"</f>
        <v>{"classes":["good"],"text":"Economics  This Major's Salary over time I was not qualified to go to U of C.  I had extraordinary SAT scores.  So, I was smart, and I had read a lot of books.  But my academic background in high school was not remotely adequate to prepare me for U of C.  And I did not arrive there with a good work ethic, though I did not realize that until I grasped how much work one had to do merely to survive.  U of C taught me how to work hard, a lesson I might not have learned otherwise.  It taught me that there are hard, objective standards of quality in work and in life, and there are people who demand compliance with them, and that you either rise to them or you do not, and that failure is possible.  I was naive about the process, and made poor decisions about what classes to take and suffered the consequences.  I graduated with a poor GPA.  If I had it to do over again, I would do it.  Going to U of C leveraged me into a higher quality intellectual, academic and ultimately professional world than I would have gotten to otherwise.  A priceless though in some ways unpleasant experience.  I got to meet and to know people who were absolutely top rank, and who would go on to do extraordinary things.  And I loved many of the classes which have stuck with me to this day.  My mind and life were shaped by them and I would not trade that experience for anything.  And I met my wife there.  As someone who was not qualified to be there in the first place,  I am grateful that the University made a mistake in my case, and that I got in anyway, and got out anyway.  "},</v>
      </c>
    </row>
    <row r="1163" customFormat="false" ht="12.8" hidden="false" customHeight="false" outlineLevel="0" collapsed="false">
      <c r="A1163" s="0" t="s">
        <v>3537</v>
      </c>
      <c r="B1163" s="0" t="s">
        <v>3431</v>
      </c>
      <c r="C1163" s="0" t="s">
        <v>3538</v>
      </c>
      <c r="D1163" s="0" t="n">
        <v>3</v>
      </c>
      <c r="E1163" s="0" t="str">
        <f aca="false">IFERROR(IFERROR(REPLACE(C1163,SEARCH($E$1,C1163,1),LEN($E$1),""),REPLACE(C1163,SEARCH($F$1,C1163,1),LEN($F$1),"")),C1163)</f>
        <v>www.studentsreview.com/viewprofile.php3?k=1156387040&amp;u=442</v>
      </c>
      <c r="F1163" s="0" t="str">
        <f aca="false">REPLACE(E1163,SEARCH("/",E1163,1),LEN(E1163),"")</f>
        <v>www.studentsreview.com</v>
      </c>
      <c r="G1163" s="0" t="n">
        <f aca="false">IF(F1163="www.studentcrowd.com",D1163*2/10,IF(F1163="www.studentsreview.com",D1163*2.5/10,"ERROR"))</f>
        <v>0.75</v>
      </c>
      <c r="H1163" s="0" t="str">
        <f aca="false">VLOOKUP(G1163,Sheet2!$A$1:$B$8,2,0)</f>
        <v>good</v>
      </c>
      <c r="I1163" s="0" t="str">
        <f aca="false">"{""classes"":["""&amp;H1163&amp;"""],""text"":"""&amp;A1163&amp;"""},"</f>
        <v>{"classes":["good"],"text":"Biology  This Major's Salary over time A amazing undergraduate experience!  If you want to challenge yourself to the max, then come to U. of C.!"},</v>
      </c>
    </row>
    <row r="1164" customFormat="false" ht="12.8" hidden="false" customHeight="false" outlineLevel="0" collapsed="false">
      <c r="A1164" s="0" t="s">
        <v>3539</v>
      </c>
      <c r="B1164" s="0" t="s">
        <v>3431</v>
      </c>
      <c r="C1164" s="0" t="s">
        <v>3540</v>
      </c>
      <c r="D1164" s="0" t="n">
        <v>3</v>
      </c>
      <c r="E1164" s="0" t="str">
        <f aca="false">IFERROR(IFERROR(REPLACE(C1164,SEARCH($E$1,C1164,1),LEN($E$1),""),REPLACE(C1164,SEARCH($F$1,C1164,1),LEN($F$1),"")),C1164)</f>
        <v>www.studentsreview.com/viewprofile.php3?k=1154055170&amp;u=442</v>
      </c>
      <c r="F1164" s="0" t="str">
        <f aca="false">REPLACE(E1164,SEARCH("/",E1164,1),LEN(E1164),"")</f>
        <v>www.studentsreview.com</v>
      </c>
      <c r="G1164" s="0" t="n">
        <f aca="false">IF(F1164="www.studentcrowd.com",D1164*2/10,IF(F1164="www.studentsreview.com",D1164*2.5/10,"ERROR"))</f>
        <v>0.75</v>
      </c>
      <c r="H1164" s="0" t="str">
        <f aca="false">VLOOKUP(G1164,Sheet2!$A$1:$B$8,2,0)</f>
        <v>good</v>
      </c>
      <c r="I1164" s="0" t="str">
        <f aca="false">"{""classes"":["""&amp;H1164&amp;"""],""text"":"""&amp;A1164&amp;"""},"</f>
        <v>{"classes":["good"],"text":"Public Policy  This Major's Salary over time I was afraid this was where fun goes to die but after my first year here it didn't exactly live up to its reputation. Sure its as hard as **** sometimes but you'll get over it if you have half a brain. This place is not for the meek or the tender, you'll get eaten up alive by your professors, but if you do the work they make sure they're there for you even if you're struggling which is cool. And as for all the hot girls, well guess what, there are two and they're both hoes. Ah well there's always ChicagoвЂ¦вЂ¦.."},</v>
      </c>
    </row>
    <row r="1165" customFormat="false" ht="12.8" hidden="false" customHeight="false" outlineLevel="0" collapsed="false">
      <c r="A1165" s="0" t="s">
        <v>3541</v>
      </c>
      <c r="B1165" s="0" t="s">
        <v>3431</v>
      </c>
      <c r="C1165" s="0" t="s">
        <v>3542</v>
      </c>
      <c r="D1165" s="0" t="n">
        <v>3</v>
      </c>
      <c r="E1165" s="0" t="str">
        <f aca="false">IFERROR(IFERROR(REPLACE(C1165,SEARCH($E$1,C1165,1),LEN($E$1),""),REPLACE(C1165,SEARCH($F$1,C1165,1),LEN($F$1),"")),C1165)</f>
        <v>www.studentsreview.com/viewprofile.php3?k=1153950083&amp;u=442</v>
      </c>
      <c r="F1165" s="0" t="str">
        <f aca="false">REPLACE(E1165,SEARCH("/",E1165,1),LEN(E1165),"")</f>
        <v>www.studentsreview.com</v>
      </c>
      <c r="G1165" s="0" t="n">
        <f aca="false">IF(F1165="www.studentcrowd.com",D1165*2/10,IF(F1165="www.studentsreview.com",D1165*2.5/10,"ERROR"))</f>
        <v>0.75</v>
      </c>
      <c r="H1165" s="0" t="str">
        <f aca="false">VLOOKUP(G1165,Sheet2!$A$1:$B$8,2,0)</f>
        <v>good</v>
      </c>
      <c r="I1165" s="0" t="str">
        <f aca="false">"{""classes"":["""&amp;H1165&amp;"""],""text"":"""&amp;A1165&amp;"""},"</f>
        <v>{"classes":["good"],"text":"Political Science  This Major's Salary over time Like Heaven on Earth. No, really. Everyone here was so interesting and down-to-earth; they were motivated to do well in school but they also cared about helping out their friends. We were all so idealistic; we dreamed of doing something big and changing the world. My professors were generally adequate, at the very least, but a few were truly awe-inspiring. The campus was beautiful, even in the wintertime and you never could run out of things to do. Then there's the city, which I took the time to explore moreso than most of my fellow students  at least three nights a week . There are people who hate it here, but they usually fit a certain mold: misanthropic and ugly students who did not have fun in high school and never learned to have fun in college. They tended to hang around themselves, thankfully. My advice: join a frat or a sorority, find good friends and get the most out of your four years here. It's hard here sometimes, but if things click for you like they did for me, you won't ever want to leave.  Maybe I'm just extra giddy because of the amazing opportunities I've gotten, financial and otherwise, ever since college ended. "},</v>
      </c>
    </row>
    <row r="1166" customFormat="false" ht="12.8" hidden="false" customHeight="false" outlineLevel="0" collapsed="false">
      <c r="A1166" s="0" t="s">
        <v>3543</v>
      </c>
      <c r="B1166" s="0" t="s">
        <v>3431</v>
      </c>
      <c r="C1166" s="0" t="s">
        <v>3544</v>
      </c>
      <c r="D1166" s="0" t="n">
        <v>3</v>
      </c>
      <c r="E1166" s="0" t="str">
        <f aca="false">IFERROR(IFERROR(REPLACE(C1166,SEARCH($E$1,C1166,1),LEN($E$1),""),REPLACE(C1166,SEARCH($F$1,C1166,1),LEN($F$1),"")),C1166)</f>
        <v>www.studentsreview.com/viewprofile.php3?k=1152990272&amp;u=442</v>
      </c>
      <c r="F1166" s="0" t="str">
        <f aca="false">REPLACE(E1166,SEARCH("/",E1166,1),LEN(E1166),"")</f>
        <v>www.studentsreview.com</v>
      </c>
      <c r="G1166" s="0" t="n">
        <f aca="false">IF(F1166="www.studentcrowd.com",D1166*2/10,IF(F1166="www.studentsreview.com",D1166*2.5/10,"ERROR"))</f>
        <v>0.75</v>
      </c>
      <c r="H1166" s="0" t="str">
        <f aca="false">VLOOKUP(G1166,Sheet2!$A$1:$B$8,2,0)</f>
        <v>good</v>
      </c>
      <c r="I1166" s="0" t="str">
        <f aca="false">"{""classes"":["""&amp;H1166&amp;"""],""text"":"""&amp;A1166&amp;"""},"</f>
        <v>{"classes":["good"],"text":"Economics  This Major's Salary over time An absolutely amazing experience. I was not the stereotypical Chicago girl. I went shopping almost every week, I went out and partied at least four nights a week, and I still managed to make honors in my Economics major. Now I am headed to New York to work in a consulting firm. The University of Chicago has changed my life in every way imaginableвЂ”it isn't just a school, but a four-year experience that is at the same time surprising, exhilarating, wonderful, horrifying, grueling, but SO worth it at the end.By the way, the University of Chicago opens a LOT of doors. When I first came, I was disappointed that not a lot of  laymen  had heard of it. In elite or educated circles, however, everyone is as impressed with Chicago as they are with Brown, Stanford, and the like!"},</v>
      </c>
    </row>
    <row r="1167" customFormat="false" ht="12.8" hidden="false" customHeight="false" outlineLevel="0" collapsed="false">
      <c r="A1167" s="0" t="s">
        <v>3545</v>
      </c>
      <c r="B1167" s="0" t="s">
        <v>3431</v>
      </c>
      <c r="C1167" s="0" t="s">
        <v>3546</v>
      </c>
      <c r="D1167" s="0" t="n">
        <v>3</v>
      </c>
      <c r="E1167" s="0" t="str">
        <f aca="false">IFERROR(IFERROR(REPLACE(C1167,SEARCH($E$1,C1167,1),LEN($E$1),""),REPLACE(C1167,SEARCH($F$1,C1167,1),LEN($F$1),"")),C1167)</f>
        <v>www.studentsreview.com/viewprofile.php3?k=1149366761&amp;u=442</v>
      </c>
      <c r="F1167" s="0" t="str">
        <f aca="false">REPLACE(E1167,SEARCH("/",E1167,1),LEN(E1167),"")</f>
        <v>www.studentsreview.com</v>
      </c>
      <c r="G1167" s="0" t="n">
        <f aca="false">IF(F1167="www.studentcrowd.com",D1167*2/10,IF(F1167="www.studentsreview.com",D1167*2.5/10,"ERROR"))</f>
        <v>0.75</v>
      </c>
      <c r="H1167" s="0" t="str">
        <f aca="false">VLOOKUP(G1167,Sheet2!$A$1:$B$8,2,0)</f>
        <v>good</v>
      </c>
      <c r="I1167" s="0" t="str">
        <f aca="false">"{""classes"":["""&amp;H1167&amp;"""],""text"":"""&amp;A1167&amp;"""},"</f>
        <v>{"classes":["good"],"text":"Math  This Major's Salary over time Chicago is a great school for people who value a classical education.  The focus is very much academic, but people who say that there is no social life usually mean the social life isn't like it is at other schools.  The student body is very friendly and quirky and although it is a high-powered academic school there is relatively little competition.I would come to Chicago if you're looking for more than just a degree, but rather a comprehensive  breadth and depth  education.  Except to be challenged on every front."},</v>
      </c>
    </row>
    <row r="1168" customFormat="false" ht="12.8" hidden="false" customHeight="false" outlineLevel="0" collapsed="false">
      <c r="A1168" s="0" t="s">
        <v>3547</v>
      </c>
      <c r="B1168" s="0" t="s">
        <v>3431</v>
      </c>
      <c r="C1168" s="0" t="s">
        <v>3548</v>
      </c>
      <c r="D1168" s="0" t="n">
        <v>2</v>
      </c>
      <c r="E1168" s="0" t="str">
        <f aca="false">IFERROR(IFERROR(REPLACE(C1168,SEARCH($E$1,C1168,1),LEN($E$1),""),REPLACE(C1168,SEARCH($F$1,C1168,1),LEN($F$1),"")),C1168)</f>
        <v>www.studentsreview.com/viewprofile.php3?k=1148018505&amp;u=442</v>
      </c>
      <c r="F1168" s="0" t="str">
        <f aca="false">REPLACE(E1168,SEARCH("/",E1168,1),LEN(E1168),"")</f>
        <v>www.studentsreview.com</v>
      </c>
      <c r="G1168" s="0" t="n">
        <f aca="false">IF(F1168="www.studentcrowd.com",D1168*2/10,IF(F1168="www.studentsreview.com",D1168*2.5/10,"ERROR"))</f>
        <v>0.5</v>
      </c>
      <c r="H1168" s="0" t="str">
        <f aca="false">VLOOKUP(G1168,Sheet2!$A$1:$B$8,2,0)</f>
        <v>middle</v>
      </c>
      <c r="I1168" s="0" t="str">
        <f aca="false">"{""classes"":["""&amp;H1168&amp;"""],""text"":"""&amp;A1168&amp;"""},"</f>
        <v>{"classes":["middle"],"text":"Other  This Major's Salary over time Everyone here is brilliant, but there are a number of strange people.  We have the highest paid, and indisputably best professors in the world and in my experience this has proved true."},</v>
      </c>
    </row>
    <row r="1169" customFormat="false" ht="12.8" hidden="false" customHeight="false" outlineLevel="0" collapsed="false">
      <c r="A1169" s="0" t="s">
        <v>3549</v>
      </c>
      <c r="B1169" s="0" t="s">
        <v>3431</v>
      </c>
      <c r="C1169" s="0" t="s">
        <v>3550</v>
      </c>
      <c r="D1169" s="0" t="n">
        <v>2</v>
      </c>
      <c r="E1169" s="0" t="str">
        <f aca="false">IFERROR(IFERROR(REPLACE(C1169,SEARCH($E$1,C1169,1),LEN($E$1),""),REPLACE(C1169,SEARCH($F$1,C1169,1),LEN($F$1),"")),C1169)</f>
        <v>www.studentsreview.com/viewprofile.php3?k=1146476970&amp;u=442</v>
      </c>
      <c r="F1169" s="0" t="str">
        <f aca="false">REPLACE(E1169,SEARCH("/",E1169,1),LEN(E1169),"")</f>
        <v>www.studentsreview.com</v>
      </c>
      <c r="G1169" s="0" t="n">
        <f aca="false">IF(F1169="www.studentcrowd.com",D1169*2/10,IF(F1169="www.studentsreview.com",D1169*2.5/10,"ERROR"))</f>
        <v>0.5</v>
      </c>
      <c r="H1169" s="0" t="str">
        <f aca="false">VLOOKUP(G1169,Sheet2!$A$1:$B$8,2,0)</f>
        <v>middle</v>
      </c>
      <c r="I1169" s="0" t="str">
        <f aca="false">"{""classes"":["""&amp;H1169&amp;"""],""text"":"""&amp;A1169&amp;"""},"</f>
        <v>{"classes":["middle"],"text":"Political Science  This Major's Salary over time As I'm writing this, I've got 5 pages left to write and not too much of a night left to do it. This is a common scenario for even a first-year undergrad here, but not as bad as it may seem. There's definitely room for fun, and assuming you're a generally likable person, you'll make friends. For the pre-law/poli-sci major such as myself, you're going to work, but shouldn't go out of your mind if you keep things in perspective. One can go out, get drunk, have fun without toga parties every weekend. "},</v>
      </c>
    </row>
    <row r="1170" customFormat="false" ht="12.8" hidden="false" customHeight="false" outlineLevel="0" collapsed="false">
      <c r="A1170" s="0" t="s">
        <v>3553</v>
      </c>
      <c r="B1170" s="0" t="s">
        <v>3431</v>
      </c>
      <c r="C1170" s="0" t="s">
        <v>3554</v>
      </c>
      <c r="D1170" s="0" t="n">
        <v>2</v>
      </c>
      <c r="E1170" s="0" t="str">
        <f aca="false">IFERROR(IFERROR(REPLACE(C1170,SEARCH($E$1,C1170,1),LEN($E$1),""),REPLACE(C1170,SEARCH($F$1,C1170,1),LEN($F$1),"")),C1170)</f>
        <v>www.studentsreview.com/viewprofile.php3?k=1137646225&amp;u=442</v>
      </c>
      <c r="F1170" s="0" t="str">
        <f aca="false">REPLACE(E1170,SEARCH("/",E1170,1),LEN(E1170),"")</f>
        <v>www.studentsreview.com</v>
      </c>
      <c r="G1170" s="0" t="n">
        <f aca="false">IF(F1170="www.studentcrowd.com",D1170*2/10,IF(F1170="www.studentsreview.com",D1170*2.5/10,"ERROR"))</f>
        <v>0.5</v>
      </c>
      <c r="H1170" s="0" t="str">
        <f aca="false">VLOOKUP(G1170,Sheet2!$A$1:$B$8,2,0)</f>
        <v>middle</v>
      </c>
      <c r="I1170" s="0" t="str">
        <f aca="false">"{""classes"":["""&amp;H1170&amp;"""],""text"":"""&amp;A1170&amp;"""},"</f>
        <v>{"classes":["middle"],"text":"Unknown  This Major's Salary over time Get the  College Prowler  guide to the U of C. If you don't want to pay the money for it, at least google it and read the preview pages. The qoutes give a very good idea of what the school is like. A must for prospective students!"},</v>
      </c>
    </row>
    <row r="1171" customFormat="false" ht="12.8" hidden="false" customHeight="false" outlineLevel="0" collapsed="false">
      <c r="A1171" s="0" t="s">
        <v>3555</v>
      </c>
      <c r="B1171" s="0" t="s">
        <v>3431</v>
      </c>
      <c r="C1171" s="0" t="s">
        <v>3556</v>
      </c>
      <c r="D1171" s="0" t="n">
        <v>2</v>
      </c>
      <c r="E1171" s="0" t="str">
        <f aca="false">IFERROR(IFERROR(REPLACE(C1171,SEARCH($E$1,C1171,1),LEN($E$1),""),REPLACE(C1171,SEARCH($F$1,C1171,1),LEN($F$1),"")),C1171)</f>
        <v>www.studentsreview.com/viewprofile.php3?k=1137201957&amp;u=442</v>
      </c>
      <c r="F1171" s="0" t="str">
        <f aca="false">REPLACE(E1171,SEARCH("/",E1171,1),LEN(E1171),"")</f>
        <v>www.studentsreview.com</v>
      </c>
      <c r="G1171" s="0" t="n">
        <f aca="false">IF(F1171="www.studentcrowd.com",D1171*2/10,IF(F1171="www.studentsreview.com",D1171*2.5/10,"ERROR"))</f>
        <v>0.5</v>
      </c>
      <c r="H1171" s="0" t="str">
        <f aca="false">VLOOKUP(G1171,Sheet2!$A$1:$B$8,2,0)</f>
        <v>middle</v>
      </c>
      <c r="I1171" s="0" t="str">
        <f aca="false">"{""classes"":["""&amp;H1171&amp;"""],""text"":"""&amp;A1171&amp;"""},"</f>
        <v>{"classes":["middle"],"text":"Astronomy  This Major's Salary over time After reflecting on my fellow classmatesвЂ™ progress and looking into the numbers, the College seems to break down into seven groups of roughly equal proportions. I think a knowledge of each type of student gives you a good sense of what you are getting into as a prospective student. Keep in mind, itвЂ™s the median students in each band that is under consideration, not a single, anecdotal individual. 1.Academic Gods -  3.7+ GPA . Work solidly seven days a week either at their own desk or in the library. Extracurricular activities include research for professors and writing papers for essay contests, summer internships and etcetera. Occasionally will be involved in some type of intellectually intensive club, oftentimes related to their major. Headed to the crme-de-la-crme doctoral programs in all fields usually with a year  Yale law, Stanford math . Most aspire to teach at some point in their careers, even if as an adjunct. The faculty dotes on these students. 2.Strong students-  3.5 - 3.7 GPA  The same as above but with less polish. Procrastinate a little more, cut out of the library a half hour before they should, donвЂ™t finish all the reading and so on. Still know how to play the academic game well and are amply rewarded. Also headed to a well-known graduate program of with a few years  Harvard Business School, Cornell Engineering .  3.Respectable -  3.25 - 3.5 GPA  Some gunners try to break into the graduate programs that group two gets into despite their softer numbers. Have a wide variety of study habits and intellectual ability. May be involved with a fair number of extracurriculars. 4.Middling -  3.0 - 3.25 GPA  In a different league for graduate school, most of these students will look for jobs in the private sector with success through on campus recruiting or try to gain relevant research / niche work experience to boost their application for further studies. Once again, have a wide variety of study habits and intellectual ability. May be involved with a fair number of extracurriculars. 5.Weak -  2.5 - 3.0 GPA  These students either do not put in the time for various reasons or really are not cut out for the school. As Chicago has gotten quite competitive the past decade, most of these students see their grades and prospects for the future suffer as a result of their own behavior. A fair number of the fraternity crowd fall into this band. 6.Struggling -  2.0 - 2.5 GPA  These students see it through to the end, usually taking a quarter off for a breather to work or study elsewhere. Oftentimes shortcomings in required courses for majors keep them around for an extra year because of a botched sequence or two. Graduate school prospects in the immediate future are nonexistent for this group, as is much success in on campus recruiting. Investment banks and consultancies  the two fields students seem to find palatable  all have listed GPA cutoffs about a 3.0. Eventually stumble into a stereotypical вЂњoffice spaceвЂќ type job that they could have gotten having gone to any run of the mill school, e.g. Michigan State.  Generally fairly bitter about their experience, and remind you of it by their persistent grumblings. 7.Fail out -  Usually below a 3.0 GPA  The U of C - six year mind you - gradation rate is around 87%. Where do the rest go? Either back to their flagship state school if they are luckily, or to an overpriced liberal arts college if their parents can afford it. Most do not drop out due to the social environment alone; almost all cite academic concerns. If you hear U of C horror stories, this is where they come from. Most of these students profoundly disagree with the schools academic policies: the harsh grading system visвЂ”vis other schools, the burden of the general education requirements, and the amount of work assigned.  "},</v>
      </c>
    </row>
    <row r="1172" customFormat="false" ht="12.8" hidden="false" customHeight="false" outlineLevel="0" collapsed="false">
      <c r="A1172" s="0" t="s">
        <v>3557</v>
      </c>
      <c r="B1172" s="0" t="s">
        <v>3431</v>
      </c>
      <c r="C1172" s="0" t="s">
        <v>3558</v>
      </c>
      <c r="D1172" s="0" t="n">
        <v>3</v>
      </c>
      <c r="E1172" s="0" t="str">
        <f aca="false">IFERROR(IFERROR(REPLACE(C1172,SEARCH($E$1,C1172,1),LEN($E$1),""),REPLACE(C1172,SEARCH($F$1,C1172,1),LEN($F$1),"")),C1172)</f>
        <v>www.studentsreview.com/viewprofile.php3?k=1136534457&amp;u=442</v>
      </c>
      <c r="F1172" s="0" t="str">
        <f aca="false">REPLACE(E1172,SEARCH("/",E1172,1),LEN(E1172),"")</f>
        <v>www.studentsreview.com</v>
      </c>
      <c r="G1172" s="0" t="n">
        <f aca="false">IF(F1172="www.studentcrowd.com",D1172*2/10,IF(F1172="www.studentsreview.com",D1172*2.5/10,"ERROR"))</f>
        <v>0.75</v>
      </c>
      <c r="H1172" s="0" t="str">
        <f aca="false">VLOOKUP(G1172,Sheet2!$A$1:$B$8,2,0)</f>
        <v>good</v>
      </c>
      <c r="I1172" s="0" t="str">
        <f aca="false">"{""classes"":["""&amp;H1172&amp;"""],""text"":"""&amp;A1172&amp;"""},"</f>
        <v>{"classes":["good"],"text":"Political Science  This Major's Salary over time i had a strange experience at the U of C.  i loved the social life thereвЂ”it was great to have a society of nerds with whom i could be smart, goofy, or anywhere in between.  stillвЂ¦most people find their academic selves at the U of C.  i arrived at that school fancying myself an academicвЂ”and i learned very fast that i'm very much not, that i'm more oriented toward the practical.  still, if i could do it all over again, i'd choose the U of C for undergrad in a heartbeat."},</v>
      </c>
    </row>
    <row r="1173" customFormat="false" ht="12.8" hidden="false" customHeight="false" outlineLevel="0" collapsed="false">
      <c r="A1173" s="0" t="s">
        <v>3559</v>
      </c>
      <c r="B1173" s="0" t="s">
        <v>3431</v>
      </c>
      <c r="C1173" s="0" t="s">
        <v>3560</v>
      </c>
      <c r="D1173" s="0" t="n">
        <v>3</v>
      </c>
      <c r="E1173" s="0" t="str">
        <f aca="false">IFERROR(IFERROR(REPLACE(C1173,SEARCH($E$1,C1173,1),LEN($E$1),""),REPLACE(C1173,SEARCH($F$1,C1173,1),LEN($F$1),"")),C1173)</f>
        <v>www.studentsreview.com/viewprofile.php3?k=1134530777&amp;u=442</v>
      </c>
      <c r="F1173" s="0" t="str">
        <f aca="false">REPLACE(E1173,SEARCH("/",E1173,1),LEN(E1173),"")</f>
        <v>www.studentsreview.com</v>
      </c>
      <c r="G1173" s="0" t="n">
        <f aca="false">IF(F1173="www.studentcrowd.com",D1173*2/10,IF(F1173="www.studentsreview.com",D1173*2.5/10,"ERROR"))</f>
        <v>0.75</v>
      </c>
      <c r="H1173" s="0" t="str">
        <f aca="false">VLOOKUP(G1173,Sheet2!$A$1:$B$8,2,0)</f>
        <v>good</v>
      </c>
      <c r="I1173" s="0" t="str">
        <f aca="false">"{""classes"":["""&amp;H1173&amp;"""],""text"":"""&amp;A1173&amp;"""},"</f>
        <v>{"classes":["good"],"text":"Other  This Major's Salary over time I decided to attend the University of Chicago on a whim, after graduating at the top of my high school class.  It was the only college that did not offer me a scholarship; in fact, it offered no financial aid package until late in the first quarter because of an admin error.  It took me longer to adapt to this College than it had taken before or has taken since for any other environment, and I tend to adapt quickly under fire.  Mostly I learned from my peers in class and from highly tenured faculty; there was only one course that was run by TAs in four years.  During the 1980s, the quality of instruction was outstanding, and the standards for good grades were generally very high.  The undergraduate experience at Chicago forms a foundation in my professional life that I now immensely twenty years later.    Chicago is a true school of the mind, if one is brave enough to ignore the hype, erstwhile inferiority complexes, and pre-professional nonsense.  True intellectual mentors and role models abound and the Hyde Park culture, while somewhat tainted by the liberalism and tuition inflation of most top American campuses, retains its own unique gravitas stemming partly from its strong research roots, and partly from its geographical isolation through those long Chicago winters.  I strongly recommend the school to anyone who wants to pursue a career as a scientist.  Somewhere during the long adaptation process, the University of Chicago imparts a valuable education.       "},</v>
      </c>
    </row>
    <row r="1174" customFormat="false" ht="12.8" hidden="false" customHeight="false" outlineLevel="0" collapsed="false">
      <c r="A1174" s="0" t="s">
        <v>3561</v>
      </c>
      <c r="B1174" s="0" t="s">
        <v>3431</v>
      </c>
      <c r="C1174" s="0" t="s">
        <v>3562</v>
      </c>
      <c r="D1174" s="0" t="n">
        <v>3</v>
      </c>
      <c r="E1174" s="0" t="str">
        <f aca="false">IFERROR(IFERROR(REPLACE(C1174,SEARCH($E$1,C1174,1),LEN($E$1),""),REPLACE(C1174,SEARCH($F$1,C1174,1),LEN($F$1),"")),C1174)</f>
        <v>www.studentsreview.com/viewprofile.php3?k=1125706032&amp;u=442</v>
      </c>
      <c r="F1174" s="0" t="str">
        <f aca="false">REPLACE(E1174,SEARCH("/",E1174,1),LEN(E1174),"")</f>
        <v>www.studentsreview.com</v>
      </c>
      <c r="G1174" s="0" t="n">
        <f aca="false">IF(F1174="www.studentcrowd.com",D1174*2/10,IF(F1174="www.studentsreview.com",D1174*2.5/10,"ERROR"))</f>
        <v>0.75</v>
      </c>
      <c r="H1174" s="0" t="str">
        <f aca="false">VLOOKUP(G1174,Sheet2!$A$1:$B$8,2,0)</f>
        <v>good</v>
      </c>
      <c r="I1174" s="0" t="str">
        <f aca="false">"{""classes"":["""&amp;H1174&amp;"""],""text"":"""&amp;A1174&amp;"""},"</f>
        <v>{"classes":["good"],"text":"Economics  This Major's Salary over time U of C is a full of bright people, interesting classes and stimulating professors.  It is defintely academically oriented, so come expecting to work.  It is not a party school, but that said there are always things to do on the weekends, the city is great  especially when you turn 21 or..ahemвЂ¦if you have an i.d. , and if you want to have fun you will. The education here is undeniable - something to be proud of."},</v>
      </c>
    </row>
    <row r="1175" customFormat="false" ht="12.8" hidden="false" customHeight="false" outlineLevel="0" collapsed="false">
      <c r="A1175" s="0" t="s">
        <v>3563</v>
      </c>
      <c r="B1175" s="0" t="s">
        <v>3431</v>
      </c>
      <c r="C1175" s="0" t="s">
        <v>3564</v>
      </c>
      <c r="D1175" s="0" t="n">
        <v>2</v>
      </c>
      <c r="E1175" s="0" t="str">
        <f aca="false">IFERROR(IFERROR(REPLACE(C1175,SEARCH($E$1,C1175,1),LEN($E$1),""),REPLACE(C1175,SEARCH($F$1,C1175,1),LEN($F$1),"")),C1175)</f>
        <v>www.studentsreview.com/viewprofile.php3?k=1124470129&amp;u=442</v>
      </c>
      <c r="F1175" s="0" t="str">
        <f aca="false">REPLACE(E1175,SEARCH("/",E1175,1),LEN(E1175),"")</f>
        <v>www.studentsreview.com</v>
      </c>
      <c r="G1175" s="0" t="n">
        <f aca="false">IF(F1175="www.studentcrowd.com",D1175*2/10,IF(F1175="www.studentsreview.com",D1175*2.5/10,"ERROR"))</f>
        <v>0.5</v>
      </c>
      <c r="H1175" s="0" t="str">
        <f aca="false">VLOOKUP(G1175,Sheet2!$A$1:$B$8,2,0)</f>
        <v>middle</v>
      </c>
      <c r="I1175" s="0" t="str">
        <f aca="false">"{""classes"":["""&amp;H1175&amp;"""],""text"":"""&amp;A1175&amp;"""},"</f>
        <v>{"classes":["middle"],"text":"History/Histories  art history/etc.   This Major's Salary over time I never quite appreciated the University until my law school years.  There I realized how well prepared I was for the legal world, and legal academy at a T14 Law School.  I came out as well-paid associate in corporate law, and now I'm an antitrust partner.  The U of C gave me a profound appreciation for intellectual rigor and lifelong learning that I still carry with me to this day."},</v>
      </c>
    </row>
    <row r="1176" customFormat="false" ht="12.8" hidden="false" customHeight="false" outlineLevel="0" collapsed="false">
      <c r="A1176" s="0" t="s">
        <v>3565</v>
      </c>
      <c r="B1176" s="0" t="s">
        <v>3431</v>
      </c>
      <c r="C1176" s="0" t="s">
        <v>3566</v>
      </c>
      <c r="D1176" s="0" t="n">
        <v>3</v>
      </c>
      <c r="E1176" s="0" t="str">
        <f aca="false">IFERROR(IFERROR(REPLACE(C1176,SEARCH($E$1,C1176,1),LEN($E$1),""),REPLACE(C1176,SEARCH($F$1,C1176,1),LEN($F$1),"")),C1176)</f>
        <v>www.studentsreview.com/viewprofile.php3?k=1124419980&amp;u=442</v>
      </c>
      <c r="F1176" s="0" t="str">
        <f aca="false">REPLACE(E1176,SEARCH("/",E1176,1),LEN(E1176),"")</f>
        <v>www.studentsreview.com</v>
      </c>
      <c r="G1176" s="0" t="n">
        <f aca="false">IF(F1176="www.studentcrowd.com",D1176*2/10,IF(F1176="www.studentsreview.com",D1176*2.5/10,"ERROR"))</f>
        <v>0.75</v>
      </c>
      <c r="H1176" s="0" t="str">
        <f aca="false">VLOOKUP(G1176,Sheet2!$A$1:$B$8,2,0)</f>
        <v>good</v>
      </c>
      <c r="I1176" s="0" t="str">
        <f aca="false">"{""classes"":["""&amp;H1176&amp;"""],""text"":"""&amp;A1176&amp;"""},"</f>
        <v>{"classes":["good"],"text":"Political Science  This Major's Salary over time The University is NOT for everyone.  For those students who really love to learn for the sake of learnings sake, who take education as some kind of end-in-itself, and are expecting a college experience that consists of reading Plato, Nietzsche, Foucalt, Newton, and other great thinkers of the Western tradition, then this is the place for you.  The social life is what you make of it, but it can be fun, depending on your definition of  fun .  The school suffers from a lack of reputation compared to many of its other top-notch competitors, but rest assured, employees and grad schools are well aware of how rigorous and demanding the U of C education is.  Students are eccentric, but brilliant.  Winters are cold and dreary, but things pick up during the Spring.  One of the few institutions of its kind left in the world, a truly unique university that exudes an intellectual tradition and atmosphere that is matchless among the top schools in America."},</v>
      </c>
    </row>
    <row r="1177" customFormat="false" ht="12.8" hidden="false" customHeight="false" outlineLevel="0" collapsed="false">
      <c r="A1177" s="0" t="s">
        <v>3567</v>
      </c>
      <c r="B1177" s="0" t="s">
        <v>3431</v>
      </c>
      <c r="C1177" s="0" t="s">
        <v>3568</v>
      </c>
      <c r="D1177" s="0" t="n">
        <v>2</v>
      </c>
      <c r="E1177" s="0" t="str">
        <f aca="false">IFERROR(IFERROR(REPLACE(C1177,SEARCH($E$1,C1177,1),LEN($E$1),""),REPLACE(C1177,SEARCH($F$1,C1177,1),LEN($F$1),"")),C1177)</f>
        <v>www.studentsreview.com/viewprofile.php3?k=1123219125&amp;u=442</v>
      </c>
      <c r="F1177" s="0" t="str">
        <f aca="false">REPLACE(E1177,SEARCH("/",E1177,1),LEN(E1177),"")</f>
        <v>www.studentsreview.com</v>
      </c>
      <c r="G1177" s="0" t="n">
        <f aca="false">IF(F1177="www.studentcrowd.com",D1177*2/10,IF(F1177="www.studentsreview.com",D1177*2.5/10,"ERROR"))</f>
        <v>0.5</v>
      </c>
      <c r="H1177" s="0" t="str">
        <f aca="false">VLOOKUP(G1177,Sheet2!$A$1:$B$8,2,0)</f>
        <v>middle</v>
      </c>
      <c r="I1177" s="0" t="str">
        <f aca="false">"{""classes"":["""&amp;H1177&amp;"""],""text"":"""&amp;A1177&amp;"""},"</f>
        <v>{"classes":["middle"],"text":"Sociology  This Major's Salary over time Overall, The College was a good fit for me. On the positive side, I loved the intellectual challenge and met a lot of peers who I liked and respected. People, like me, who loved to talk about books and ideas - imagine that! I worked very hard, and I learned a lot. The things that I have carried with me are: good work habits, strong writing skills, critical thinking skills, an aptitude for statistics, cultural literacy, and the ability to stay calm and hold my own in heated discussions. These things will actually take you a long way in business.  I never thought I'd purse a career in business, but here I am.  The U of C had some great teachers, and they assigned lots of wonderful books.On the negative side, I have to say that I did not find the professors or the administration particularly helpful or supportive. My college years were not easy ones from a family and personal perspective, and I was really on my own. This may have changed by now, but the school could seem extremely brutal. For that reason, I don't really recommend the U of C to prospective students, nor would I want my own child to attend. In summary: a lot of gain, a lot of pain.  Consider it only if you love the life of the mind, and you have a lot of family money and family support behind you.  "},</v>
      </c>
    </row>
    <row r="1178" customFormat="false" ht="12.8" hidden="false" customHeight="false" outlineLevel="0" collapsed="false">
      <c r="A1178" s="0" t="s">
        <v>3571</v>
      </c>
      <c r="B1178" s="0" t="s">
        <v>3431</v>
      </c>
      <c r="C1178" s="0" t="s">
        <v>3572</v>
      </c>
      <c r="D1178" s="0" t="n">
        <v>3</v>
      </c>
      <c r="E1178" s="0" t="str">
        <f aca="false">IFERROR(IFERROR(REPLACE(C1178,SEARCH($E$1,C1178,1),LEN($E$1),""),REPLACE(C1178,SEARCH($F$1,C1178,1),LEN($F$1),"")),C1178)</f>
        <v>www.studentsreview.com/viewprofile.php3?k=1118340121&amp;u=442</v>
      </c>
      <c r="F1178" s="0" t="str">
        <f aca="false">REPLACE(E1178,SEARCH("/",E1178,1),LEN(E1178),"")</f>
        <v>www.studentsreview.com</v>
      </c>
      <c r="G1178" s="0" t="n">
        <f aca="false">IF(F1178="www.studentcrowd.com",D1178*2/10,IF(F1178="www.studentsreview.com",D1178*2.5/10,"ERROR"))</f>
        <v>0.75</v>
      </c>
      <c r="H1178" s="0" t="str">
        <f aca="false">VLOOKUP(G1178,Sheet2!$A$1:$B$8,2,0)</f>
        <v>good</v>
      </c>
      <c r="I1178" s="0" t="str">
        <f aca="false">"{""classes"":["""&amp;H1178&amp;"""],""text"":"""&amp;A1178&amp;"""},"</f>
        <v>{"classes":["good"],"text":"Other  This Major's Salary over time The University of Chicago is recognized by those who matter the most - those who are looking to hire.  I was offered several jobs.  At one interview, she asked me very few questions, noting that  Since you went to the University of Chicago, I know you can pretty much handle anything.    This is in New England where you might think the U of C would be overshadowed by the prominent universities here.   I only wish I had taken better advantage of the opportunities at Chicago when I was there.  I admit to being of only average ambition, so I graduated with a B average - I could have done more!"},</v>
      </c>
    </row>
    <row r="1179" customFormat="false" ht="12.8" hidden="false" customHeight="false" outlineLevel="0" collapsed="false">
      <c r="A1179" s="0" t="s">
        <v>3573</v>
      </c>
      <c r="B1179" s="0" t="s">
        <v>3431</v>
      </c>
      <c r="C1179" s="0" t="s">
        <v>3574</v>
      </c>
      <c r="D1179" s="0" t="n">
        <v>3</v>
      </c>
      <c r="E1179" s="0" t="str">
        <f aca="false">IFERROR(IFERROR(REPLACE(C1179,SEARCH($E$1,C1179,1),LEN($E$1),""),REPLACE(C1179,SEARCH($F$1,C1179,1),LEN($F$1),"")),C1179)</f>
        <v>www.studentsreview.com/viewprofile.php3?k=1118339474&amp;u=442</v>
      </c>
      <c r="F1179" s="0" t="str">
        <f aca="false">REPLACE(E1179,SEARCH("/",E1179,1),LEN(E1179),"")</f>
        <v>www.studentsreview.com</v>
      </c>
      <c r="G1179" s="0" t="n">
        <f aca="false">IF(F1179="www.studentcrowd.com",D1179*2/10,IF(F1179="www.studentsreview.com",D1179*2.5/10,"ERROR"))</f>
        <v>0.75</v>
      </c>
      <c r="H1179" s="0" t="str">
        <f aca="false">VLOOKUP(G1179,Sheet2!$A$1:$B$8,2,0)</f>
        <v>good</v>
      </c>
      <c r="I1179" s="0" t="str">
        <f aca="false">"{""classes"":["""&amp;H1179&amp;"""],""text"":"""&amp;A1179&amp;"""},"</f>
        <v>{"classes":["good"],"text":"Psychology  This Major's Salary over time The University of Chicago is a very unique place.  More so than any other university I have been to or attended, the U of C has a truly intellectual atmosphere.  This atmosphere is not built upon the cut-throat competitiveness you may find at the Ivies, but upon a true love of learning  that resides in the students and faculty.  The professors I had as an undergraduate, were truly some of the most wonderful and helpful people I've ever known.  At U of C, the faculty really cares about your opinions and thoughts.  It is common to go out for coffee with profs, and just discuss your thoughts and feelings about subjects.  They are more like intellectual compatriots than superiors, there to share ideas and help you along.  And unlike at other universities, U of C has many wonderful TAs who are brilliant in their own right, and as good at teaching as many faculty.  I enjoyed my experience so much that I have decided to attend for graduate school as well.It should be said however, that U of C is not for everyone.  If you truly love to learn and desire to be immersed in a community of INTENSE intellectual rigor and a heavy work load, then go!  But if your looking to party all the time, and hit up the frats every night, definitely stay away.  There is a great social scene at U of C, but it's of a more personal nature.  People tend to sit around at the local pubs or in their rooms, have a few drinks, and discuss philosphy or politics.  It's stimulating in a non-arrogant way.  There are a few frats, but only about 4 or 5, and they are much more low key than at many other schools.  If this type of social interaction is your thing, then this is the perfect school for you!  And the campus, with it's gothic buildings, is awe-inspiring.  I cannot imagine another university being comparable to the University of Chicago."},</v>
      </c>
    </row>
    <row r="1180" customFormat="false" ht="12.8" hidden="false" customHeight="false" outlineLevel="0" collapsed="false">
      <c r="A1180" s="0" t="s">
        <v>3575</v>
      </c>
      <c r="B1180" s="0" t="s">
        <v>3431</v>
      </c>
      <c r="C1180" s="0" t="s">
        <v>3576</v>
      </c>
      <c r="D1180" s="0" t="n">
        <v>3</v>
      </c>
      <c r="E1180" s="0" t="str">
        <f aca="false">IFERROR(IFERROR(REPLACE(C1180,SEARCH($E$1,C1180,1),LEN($E$1),""),REPLACE(C1180,SEARCH($F$1,C1180,1),LEN($F$1),"")),C1180)</f>
        <v>www.studentsreview.com/viewprofile.php3?k=1117167485&amp;u=442</v>
      </c>
      <c r="F1180" s="0" t="str">
        <f aca="false">REPLACE(E1180,SEARCH("/",E1180,1),LEN(E1180),"")</f>
        <v>www.studentsreview.com</v>
      </c>
      <c r="G1180" s="0" t="n">
        <f aca="false">IF(F1180="www.studentcrowd.com",D1180*2/10,IF(F1180="www.studentsreview.com",D1180*2.5/10,"ERROR"))</f>
        <v>0.75</v>
      </c>
      <c r="H1180" s="0" t="str">
        <f aca="false">VLOOKUP(G1180,Sheet2!$A$1:$B$8,2,0)</f>
        <v>good</v>
      </c>
      <c r="I1180" s="0" t="str">
        <f aca="false">"{""classes"":["""&amp;H1180&amp;"""],""text"":"""&amp;A1180&amp;"""},"</f>
        <v>{"classes":["good"],"text":"Chemistry  This Major's Salary over time The University of Chicago has a unique feel of a small college situated on the campus of a large research university.  With a disproportionate number of graduate students  8,000  to undergraduates  4,000  there are opportunities for undergrads to get involved in academic research.  The departments are small and many faculty enjoy getting to know the undergrads.  And faculty get to know those undergrads participating in research - often times on a first name basis.  President Don Randel has been seen dining with students in the Bartlett dining hall and having cocktails with fraternities.  My history professor taught me to play handball.  Interaction between the undergrads and professors is frequent as most of the faculty live nearby in Hyde Park.  The gothic-style building's on the southern side of Chicago are well worth the visit.  Hyde Park itself is a quiet, residential area but only 15 minutes away from downtown Chicago.  Small, student-run coffee shops scattered throughout the campus are frequented by students, faculty, and physicians from the U of C's hospital  which borders the main quadrangle .   "},</v>
      </c>
    </row>
    <row r="1181" customFormat="false" ht="12.8" hidden="false" customHeight="false" outlineLevel="0" collapsed="false">
      <c r="A1181" s="0" t="s">
        <v>3577</v>
      </c>
      <c r="B1181" s="0" t="s">
        <v>3431</v>
      </c>
      <c r="C1181" s="0" t="s">
        <v>3578</v>
      </c>
      <c r="D1181" s="0" t="n">
        <v>3</v>
      </c>
      <c r="E1181" s="0" t="str">
        <f aca="false">IFERROR(IFERROR(REPLACE(C1181,SEARCH($E$1,C1181,1),LEN($E$1),""),REPLACE(C1181,SEARCH($F$1,C1181,1),LEN($F$1),"")),C1181)</f>
        <v>www.studentsreview.com/viewprofile.php3?k=1117148121&amp;u=442</v>
      </c>
      <c r="F1181" s="0" t="str">
        <f aca="false">REPLACE(E1181,SEARCH("/",E1181,1),LEN(E1181),"")</f>
        <v>www.studentsreview.com</v>
      </c>
      <c r="G1181" s="0" t="n">
        <f aca="false">IF(F1181="www.studentcrowd.com",D1181*2/10,IF(F1181="www.studentsreview.com",D1181*2.5/10,"ERROR"))</f>
        <v>0.75</v>
      </c>
      <c r="H1181" s="0" t="str">
        <f aca="false">VLOOKUP(G1181,Sheet2!$A$1:$B$8,2,0)</f>
        <v>good</v>
      </c>
      <c r="I1181" s="0" t="str">
        <f aca="false">"{""classes"":["""&amp;H1181&amp;"""],""text"":"""&amp;A1181&amp;"""},"</f>
        <v>{"classes":["good"],"text":"PreMed and Medical  This Major's Salary over time The initial adjustment my first year was difficult, as it most likely is anywhere you go.  That being said, I really can't see myself anywhere else.  Yes, some people here are obnoxiously arrogant, but that, too, is probably true of any university.  Once you find the right group of people that shares your interests, though, this is a wonderful place.  And you can most certainly have fun here.  In fact, I'm having more fun now than I've ever had before.  The University of Chicago is seeming more and more like heaven every single day.    "},</v>
      </c>
    </row>
    <row r="1182" customFormat="false" ht="12.8" hidden="false" customHeight="false" outlineLevel="0" collapsed="false">
      <c r="A1182" s="0" t="s">
        <v>3579</v>
      </c>
      <c r="B1182" s="0" t="s">
        <v>3431</v>
      </c>
      <c r="C1182" s="0" t="s">
        <v>3580</v>
      </c>
      <c r="D1182" s="0" t="n">
        <v>2</v>
      </c>
      <c r="E1182" s="0" t="str">
        <f aca="false">IFERROR(IFERROR(REPLACE(C1182,SEARCH($E$1,C1182,1),LEN($E$1),""),REPLACE(C1182,SEARCH($F$1,C1182,1),LEN($F$1),"")),C1182)</f>
        <v>www.studentsreview.com/viewprofile.php3?k=1116450628&amp;u=442</v>
      </c>
      <c r="F1182" s="0" t="str">
        <f aca="false">REPLACE(E1182,SEARCH("/",E1182,1),LEN(E1182),"")</f>
        <v>www.studentsreview.com</v>
      </c>
      <c r="G1182" s="0" t="n">
        <f aca="false">IF(F1182="www.studentcrowd.com",D1182*2/10,IF(F1182="www.studentsreview.com",D1182*2.5/10,"ERROR"))</f>
        <v>0.5</v>
      </c>
      <c r="H1182" s="0" t="str">
        <f aca="false">VLOOKUP(G1182,Sheet2!$A$1:$B$8,2,0)</f>
        <v>middle</v>
      </c>
      <c r="I1182" s="0" t="str">
        <f aca="false">"{""classes"":["""&amp;H1182&amp;"""],""text"":"""&amp;A1182&amp;"""},"</f>
        <v>{"classes":["middle"],"text":"History/Histories  art history/etc.   This Major's Salary over time I graduated in 1975, and noticed three other graduates from my year had posted comments.  Thirty years later, I have a few reflections on the four years I spent at Chicago:1  It was, and sounds like it still is, the best undergraduate education in America2  That's not as important, in the business world, as reputation.  Chicago has NO reputation in the business world, and no  old boy  network.  In fact, they've only recently discovered the need to care for and pay attention to alumni.3  I'd recommend The College only to those who are SURE they want to go on to a professional or graduate degree.  Otherwise, you're wasting your time and money.4  I'm amused at how little things seem to have changed in 30 years.  Hyde Park is still boring, apparently, and students are still complaining about how isolated they are  despite several buses, subways, and commuter trains to the Loop and the North Side .5  In a wise move, the University tore down my freshman-year dorm  Woodward Court , which featured double rooms the size of jail cells.  Good riddance.6  As my daughter prepares to choose a college, I will encourage her NOT to go to the U. of C."},</v>
      </c>
    </row>
    <row r="1183" customFormat="false" ht="12.8" hidden="false" customHeight="false" outlineLevel="0" collapsed="false">
      <c r="A1183" s="0" t="s">
        <v>3581</v>
      </c>
      <c r="B1183" s="0" t="s">
        <v>3431</v>
      </c>
      <c r="C1183" s="0" t="s">
        <v>3582</v>
      </c>
      <c r="D1183" s="0" t="n">
        <v>2</v>
      </c>
      <c r="E1183" s="0" t="str">
        <f aca="false">IFERROR(IFERROR(REPLACE(C1183,SEARCH($E$1,C1183,1),LEN($E$1),""),REPLACE(C1183,SEARCH($F$1,C1183,1),LEN($F$1),"")),C1183)</f>
        <v>www.studentsreview.com/viewprofile.php3?k=1115320915&amp;u=442</v>
      </c>
      <c r="F1183" s="0" t="str">
        <f aca="false">REPLACE(E1183,SEARCH("/",E1183,1),LEN(E1183),"")</f>
        <v>www.studentsreview.com</v>
      </c>
      <c r="G1183" s="0" t="n">
        <f aca="false">IF(F1183="www.studentcrowd.com",D1183*2/10,IF(F1183="www.studentsreview.com",D1183*2.5/10,"ERROR"))</f>
        <v>0.5</v>
      </c>
      <c r="H1183" s="0" t="str">
        <f aca="false">VLOOKUP(G1183,Sheet2!$A$1:$B$8,2,0)</f>
        <v>middle</v>
      </c>
      <c r="I1183" s="0" t="str">
        <f aca="false">"{""classes"":["""&amp;H1183&amp;"""],""text"":"""&amp;A1183&amp;"""},"</f>
        <v>{"classes":["middle"],"text":"Psychology  This Major's Salary over time The University of Chicago is simply the greatest university in the world. I have worked with people from, and at, some the other great universities, none compares to the level intellectual inquiry found at Chicago. I was particularly, and continue to be, impressed with the undergrads at Chicago. Other schools may be more selective on the basis of numbers, but none educate their students like Chicago. The rigor in thinking and argument, the breadth of knowledge, and the depth of understanding is unequalled. The faculty are accessible and fun, particularly if one can understand their enjoyment and commitment to their subject matter. Though the winters were indeed cold, it was worth it to experience the daily exhilaration of being at Chicago. Also, contrary to popular myth,  The University's  social life was diverse and quite lively. Whether it was talking to people from many backgrounds and points of view at the many seminars and gatherings, or staying up all night at a Chicago blue's club, there was always something fun and new to experience."},</v>
      </c>
    </row>
    <row r="1184" customFormat="false" ht="12.8" hidden="false" customHeight="false" outlineLevel="0" collapsed="false">
      <c r="A1184" s="0" t="s">
        <v>3583</v>
      </c>
      <c r="B1184" s="0" t="s">
        <v>3431</v>
      </c>
      <c r="C1184" s="0" t="s">
        <v>3584</v>
      </c>
      <c r="D1184" s="0" t="n">
        <v>3</v>
      </c>
      <c r="E1184" s="0" t="str">
        <f aca="false">IFERROR(IFERROR(REPLACE(C1184,SEARCH($E$1,C1184,1),LEN($E$1),""),REPLACE(C1184,SEARCH($F$1,C1184,1),LEN($F$1),"")),C1184)</f>
        <v>www.studentsreview.com/viewprofile.php3?k=1111107657&amp;u=442</v>
      </c>
      <c r="F1184" s="0" t="str">
        <f aca="false">REPLACE(E1184,SEARCH("/",E1184,1),LEN(E1184),"")</f>
        <v>www.studentsreview.com</v>
      </c>
      <c r="G1184" s="0" t="n">
        <f aca="false">IF(F1184="www.studentcrowd.com",D1184*2/10,IF(F1184="www.studentsreview.com",D1184*2.5/10,"ERROR"))</f>
        <v>0.75</v>
      </c>
      <c r="H1184" s="0" t="str">
        <f aca="false">VLOOKUP(G1184,Sheet2!$A$1:$B$8,2,0)</f>
        <v>good</v>
      </c>
      <c r="I1184" s="0" t="str">
        <f aca="false">"{""classes"":["""&amp;H1184&amp;"""],""text"":"""&amp;A1184&amp;"""},"</f>
        <v>{"classes":["good"],"text":"Undecided  This Major's Salary over time It's difficult, but rewardingвЂ¦ takes a special sort of person to come here. You have to be just a little bit insaneвЂ¦ nothing wrong with that."},</v>
      </c>
    </row>
    <row r="1185" customFormat="false" ht="12.8" hidden="false" customHeight="false" outlineLevel="0" collapsed="false">
      <c r="A1185" s="0" t="s">
        <v>3585</v>
      </c>
      <c r="B1185" s="0" t="s">
        <v>3431</v>
      </c>
      <c r="C1185" s="0" t="s">
        <v>3586</v>
      </c>
      <c r="D1185" s="0" t="n">
        <v>3</v>
      </c>
      <c r="E1185" s="0" t="str">
        <f aca="false">IFERROR(IFERROR(REPLACE(C1185,SEARCH($E$1,C1185,1),LEN($E$1),""),REPLACE(C1185,SEARCH($F$1,C1185,1),LEN($F$1),"")),C1185)</f>
        <v>www.studentsreview.com/viewprofile.php3?k=1110056551&amp;u=442</v>
      </c>
      <c r="F1185" s="0" t="str">
        <f aca="false">REPLACE(E1185,SEARCH("/",E1185,1),LEN(E1185),"")</f>
        <v>www.studentsreview.com</v>
      </c>
      <c r="G1185" s="0" t="n">
        <f aca="false">IF(F1185="www.studentcrowd.com",D1185*2/10,IF(F1185="www.studentsreview.com",D1185*2.5/10,"ERROR"))</f>
        <v>0.75</v>
      </c>
      <c r="H1185" s="0" t="str">
        <f aca="false">VLOOKUP(G1185,Sheet2!$A$1:$B$8,2,0)</f>
        <v>good</v>
      </c>
      <c r="I1185" s="0" t="str">
        <f aca="false">"{""classes"":["""&amp;H1185&amp;"""],""text"":"""&amp;A1185&amp;"""},"</f>
        <v>{"classes":["good"],"text":"Economics  This Major's Salary over time Actually I'm an alumnus and the father of a graduating senior and just wanted to post an encouraging comment to those who are considering the U of Chicago.  Despite its reputation as a stressful and serious place, my son had a great time there and made lots of good friends.  For example, he will be going on a bareback sailing trip in the Caribbean during spring break, and he has taken two trips to Guatemala in past years.  The campus is impressive and it's location near the lakefront of Chicago is wonderful.  My son majored in econ and math and was interested in getting a job at an investment bank.  We were a little worried because one thing about the U of C is that it's hard to get a stellar GPA there.  As it turned out, he got lots of good interviews and wound up with four excellent job offers.  After graduating, he will probably be sharing an apartment in NYC with some of his classmates.  Employers really seem to like U of C grads, even though they don't offer an undergraduate business program.  It's probably because U of C students have a well rounded education and have learned how to think and solve problems.  Overall we are extremely pleased with the way things worked out.  Our second son is now hoping to attend there as well."},</v>
      </c>
    </row>
    <row r="1186" customFormat="false" ht="12.8" hidden="false" customHeight="false" outlineLevel="0" collapsed="false">
      <c r="A1186" s="0" t="s">
        <v>3587</v>
      </c>
      <c r="B1186" s="0" t="s">
        <v>3431</v>
      </c>
      <c r="C1186" s="0" t="s">
        <v>3588</v>
      </c>
      <c r="D1186" s="0" t="n">
        <v>1</v>
      </c>
      <c r="E1186" s="0" t="str">
        <f aca="false">IFERROR(IFERROR(REPLACE(C1186,SEARCH($E$1,C1186,1),LEN($E$1),""),REPLACE(C1186,SEARCH($F$1,C1186,1),LEN($F$1),"")),C1186)</f>
        <v>www.studentsreview.com/viewprofile.php3?k=1109956867&amp;u=442</v>
      </c>
      <c r="F1186" s="0" t="str">
        <f aca="false">REPLACE(E1186,SEARCH("/",E1186,1),LEN(E1186),"")</f>
        <v>www.studentsreview.com</v>
      </c>
      <c r="G1186" s="0" t="n">
        <f aca="false">IF(F1186="www.studentcrowd.com",D1186*2/10,IF(F1186="www.studentsreview.com",D1186*2.5/10,"ERROR"))</f>
        <v>0.25</v>
      </c>
      <c r="H1186" s="0" t="str">
        <f aca="false">VLOOKUP(G1186,Sheet2!$A$1:$B$8,2,0)</f>
        <v>bad_plus</v>
      </c>
      <c r="I1186" s="0" t="str">
        <f aca="false">"{""classes"":["""&amp;H1186&amp;"""],""text"":"""&amp;A1186&amp;"""},"</f>
        <v>{"classes":["bad_plus"],"text":"Linguistics  This Major's Salary over time Fun doesn't come here to die, everything comes here to die."},</v>
      </c>
    </row>
    <row r="1187" customFormat="false" ht="12.8" hidden="false" customHeight="false" outlineLevel="0" collapsed="false">
      <c r="A1187" s="0" t="s">
        <v>3589</v>
      </c>
      <c r="B1187" s="0" t="s">
        <v>3431</v>
      </c>
      <c r="C1187" s="0" t="s">
        <v>3590</v>
      </c>
      <c r="D1187" s="0" t="n">
        <v>3</v>
      </c>
      <c r="E1187" s="0" t="str">
        <f aca="false">IFERROR(IFERROR(REPLACE(C1187,SEARCH($E$1,C1187,1),LEN($E$1),""),REPLACE(C1187,SEARCH($F$1,C1187,1),LEN($F$1),"")),C1187)</f>
        <v>www.studentsreview.com/viewprofile.php3?k=1102978065&amp;u=442</v>
      </c>
      <c r="F1187" s="0" t="str">
        <f aca="false">REPLACE(E1187,SEARCH("/",E1187,1),LEN(E1187),"")</f>
        <v>www.studentsreview.com</v>
      </c>
      <c r="G1187" s="0" t="n">
        <f aca="false">IF(F1187="www.studentcrowd.com",D1187*2/10,IF(F1187="www.studentsreview.com",D1187*2.5/10,"ERROR"))</f>
        <v>0.75</v>
      </c>
      <c r="H1187" s="0" t="str">
        <f aca="false">VLOOKUP(G1187,Sheet2!$A$1:$B$8,2,0)</f>
        <v>good</v>
      </c>
      <c r="I1187" s="0" t="str">
        <f aca="false">"{""classes"":["""&amp;H1187&amp;"""],""text"":"""&amp;A1187&amp;"""},"</f>
        <v>{"classes":["good"],"text":"Political Science  This Major's Salary over time My time at the University so far has been an positive experience overall. The classes here are fantastic and really challenge you to think in a way that you have never though before. Abstraction and complexity are pretty much commonplace in core classes. The teachers are very helpful and bend over backwards to help students sometimes. One of my instructors spent 2 and a half hours on a Friday to help me with something I didn't understand. The social life on campus is percieved differently from each student and is actually very diverse. If you want a party, there usually is oneвЂ¦on the weekends that is. If you want to join clubs, we have tons of them that more than one should catch your interest. Or, if you just want to hang out or head up to the city, thats fine too. Students go to the city a lot, although some complain we're too far, it usually quick to get there, but can get annoying when your waiting for a bus in 20 degree weather. Overall, if your the student who feels you don't fit the mold and feel unstimualated with High School classes, then UofC is perfect. Without a doubt, you will recieve the best education that a college has to offer in the United States, maybe even the world."},</v>
      </c>
    </row>
    <row r="1188" customFormat="false" ht="12.8" hidden="false" customHeight="false" outlineLevel="0" collapsed="false">
      <c r="A1188" s="0" t="s">
        <v>3591</v>
      </c>
      <c r="B1188" s="0" t="s">
        <v>3431</v>
      </c>
      <c r="C1188" s="0" t="s">
        <v>3592</v>
      </c>
      <c r="D1188" s="0" t="n">
        <v>3</v>
      </c>
      <c r="E1188" s="0" t="str">
        <f aca="false">IFERROR(IFERROR(REPLACE(C1188,SEARCH($E$1,C1188,1),LEN($E$1),""),REPLACE(C1188,SEARCH($F$1,C1188,1),LEN($F$1),"")),C1188)</f>
        <v>www.studentsreview.com/viewprofile.php3?k=1102568683&amp;u=442</v>
      </c>
      <c r="F1188" s="0" t="str">
        <f aca="false">REPLACE(E1188,SEARCH("/",E1188,1),LEN(E1188),"")</f>
        <v>www.studentsreview.com</v>
      </c>
      <c r="G1188" s="0" t="n">
        <f aca="false">IF(F1188="www.studentcrowd.com",D1188*2/10,IF(F1188="www.studentsreview.com",D1188*2.5/10,"ERROR"))</f>
        <v>0.75</v>
      </c>
      <c r="H1188" s="0" t="str">
        <f aca="false">VLOOKUP(G1188,Sheet2!$A$1:$B$8,2,0)</f>
        <v>good</v>
      </c>
      <c r="I1188" s="0" t="str">
        <f aca="false">"{""classes"":["""&amp;H1188&amp;"""],""text"":"""&amp;A1188&amp;"""},"</f>
        <v>{"classes":["good"],"text":"Physics  This Major's Salary over time The University truly cares about accepting intelligent individuals who are eager to learn. Unlike most other schools, U of C doesn't treat you like a mere number. I feel like they truly care about me and, while that may not mean much to some, it makes me feel incredibly sure of my decision to come here. The staff are incredibly approachable and friendly. Several times I was unable to make language discussions and my ta was more than willing to meet with me on Fridays so I could make up oral quizzes. Also, lot of freshman classes are taught by grad students but I have heard very few complaints about this. My calc teacher is a 2nd year grad student and he has to be the most skilled and intelligent mathematician I have ever met. I wouldn't trade him for any professor.Many people gripe about the lackluster social life. I won't lie to you, this isn't a party school. There have been many a Saturday night where the frats were dead and no parties were happening off campus. However, if this is a big concern of yours, this isn't the school for you. We have a great time partying in our dorms because most rh's are really lax about drinking and such. They know that if you party to hard you will flunk out anyway.If you are truly interested, I implore you to visit. Once you see the U of C firsthand you will know if it is the place where you belong.BTW, this campus isn't as dangerous as many people say! The U of C police force is the 2nd largest in Illinois. I can't walk for more than a minute at 4 am without seeing at least 3 campus police cars. If you are concerned just be smart and travel with other people."},</v>
      </c>
    </row>
    <row r="1189" customFormat="false" ht="12.8" hidden="false" customHeight="false" outlineLevel="0" collapsed="false">
      <c r="A1189" s="0" t="s">
        <v>3593</v>
      </c>
      <c r="B1189" s="0" t="s">
        <v>3431</v>
      </c>
      <c r="C1189" s="0" t="s">
        <v>3594</v>
      </c>
      <c r="D1189" s="0" t="n">
        <v>3</v>
      </c>
      <c r="E1189" s="0" t="str">
        <f aca="false">IFERROR(IFERROR(REPLACE(C1189,SEARCH($E$1,C1189,1),LEN($E$1),""),REPLACE(C1189,SEARCH($F$1,C1189,1),LEN($F$1),"")),C1189)</f>
        <v>www.studentsreview.com/viewprofile.php3?k=1101361439&amp;u=442</v>
      </c>
      <c r="F1189" s="0" t="str">
        <f aca="false">REPLACE(E1189,SEARCH("/",E1189,1),LEN(E1189),"")</f>
        <v>www.studentsreview.com</v>
      </c>
      <c r="G1189" s="0" t="n">
        <f aca="false">IF(F1189="www.studentcrowd.com",D1189*2/10,IF(F1189="www.studentsreview.com",D1189*2.5/10,"ERROR"))</f>
        <v>0.75</v>
      </c>
      <c r="H1189" s="0" t="str">
        <f aca="false">VLOOKUP(G1189,Sheet2!$A$1:$B$8,2,0)</f>
        <v>good</v>
      </c>
      <c r="I1189" s="0" t="str">
        <f aca="false">"{""classes"":["""&amp;H1189&amp;"""],""text"":"""&amp;A1189&amp;"""},"</f>
        <v>{"classes":["good"],"text":"English  This Major's Salary over time If you think UC is for you, go there. I greatly miss the academic stimulation of the UC environment. At the same time, the critical thinking Il earned there serves me well every single day."},</v>
      </c>
    </row>
    <row r="1190" customFormat="false" ht="12.8" hidden="false" customHeight="false" outlineLevel="0" collapsed="false">
      <c r="A1190" s="0" t="s">
        <v>3595</v>
      </c>
      <c r="B1190" s="0" t="s">
        <v>3431</v>
      </c>
      <c r="C1190" s="0" t="s">
        <v>3596</v>
      </c>
      <c r="D1190" s="0" t="n">
        <v>3</v>
      </c>
      <c r="E1190" s="0" t="str">
        <f aca="false">IFERROR(IFERROR(REPLACE(C1190,SEARCH($E$1,C1190,1),LEN($E$1),""),REPLACE(C1190,SEARCH($F$1,C1190,1),LEN($F$1),"")),C1190)</f>
        <v>www.studentsreview.com/viewprofile.php3?k=1097180260&amp;u=442</v>
      </c>
      <c r="F1190" s="0" t="str">
        <f aca="false">REPLACE(E1190,SEARCH("/",E1190,1),LEN(E1190),"")</f>
        <v>www.studentsreview.com</v>
      </c>
      <c r="G1190" s="0" t="n">
        <f aca="false">IF(F1190="www.studentcrowd.com",D1190*2/10,IF(F1190="www.studentsreview.com",D1190*2.5/10,"ERROR"))</f>
        <v>0.75</v>
      </c>
      <c r="H1190" s="0" t="str">
        <f aca="false">VLOOKUP(G1190,Sheet2!$A$1:$B$8,2,0)</f>
        <v>good</v>
      </c>
      <c r="I1190" s="0" t="str">
        <f aca="false">"{""classes"":["""&amp;H1190&amp;"""],""text"":"""&amp;A1190&amp;"""},"</f>
        <v>{"classes":["good"],"text":"Psychology  This Major's Salary over time The longer I am out of school, the more I appreciate the education I received at Chicago.  Not only was I taught by people who were tops in their fields, I was able to particpate in discussions with an extrememly bright and interesting group of students.  Most importantly, my time at Chicago provided me with a true liberal arts education, and taught me to be a critical thinker.  "},</v>
      </c>
    </row>
    <row r="1191" customFormat="false" ht="12.8" hidden="false" customHeight="false" outlineLevel="0" collapsed="false">
      <c r="A1191" s="0" t="s">
        <v>3597</v>
      </c>
      <c r="B1191" s="0" t="s">
        <v>3431</v>
      </c>
      <c r="C1191" s="0" t="s">
        <v>3598</v>
      </c>
      <c r="D1191" s="0" t="n">
        <v>3</v>
      </c>
      <c r="E1191" s="0" t="str">
        <f aca="false">IFERROR(IFERROR(REPLACE(C1191,SEARCH($E$1,C1191,1),LEN($E$1),""),REPLACE(C1191,SEARCH($F$1,C1191,1),LEN($F$1),"")),C1191)</f>
        <v>www.studentsreview.com/viewprofile.php3?k=1093846474&amp;u=442</v>
      </c>
      <c r="F1191" s="0" t="str">
        <f aca="false">REPLACE(E1191,SEARCH("/",E1191,1),LEN(E1191),"")</f>
        <v>www.studentsreview.com</v>
      </c>
      <c r="G1191" s="0" t="n">
        <f aca="false">IF(F1191="www.studentcrowd.com",D1191*2/10,IF(F1191="www.studentsreview.com",D1191*2.5/10,"ERROR"))</f>
        <v>0.75</v>
      </c>
      <c r="H1191" s="0" t="str">
        <f aca="false">VLOOKUP(G1191,Sheet2!$A$1:$B$8,2,0)</f>
        <v>good</v>
      </c>
      <c r="I1191" s="0" t="str">
        <f aca="false">"{""classes"":["""&amp;H1191&amp;"""],""text"":"""&amp;A1191&amp;"""},"</f>
        <v>{"classes":["good"],"text":"Anthropology  This Major's Salary over time People love saying that this university is for nerds and that is pretty much true.  I think that a lot of undergraduates who choose to come here are the type who had few friends in high school and cared more about their grades than having fun.  This mentality definitely spills over into college life at the U of C.  Students complain that there is no social life, but if this is so it is because most students who come here are socially awkward to begin with and would rather spend their evenings in the library studying than getting smashed, drunk, high, intoxicated, inebriated, wasted, plastered, etc.  I firmly believe that you get out only what you put in - fun is not delivered to you on a platter; you have to find it yourself.  Most students here don't even bother to look. So, the long and the short of it is this: if you are the type who wants to be in class with peers who are as enthusiastic about learning as you are then this is the school for you.  If, on the other hand, you want to have an Animal House-esque undergraduate experience look elsewhere.  My one serious complaint about the U of C is that collegiate sports are pretty much non-existant  that is, they are so pitiful they might as well not exist and students here are about as unathletic as they come. Still, on the whole I would definitely come here again."},</v>
      </c>
    </row>
    <row r="1192" customFormat="false" ht="12.8" hidden="false" customHeight="false" outlineLevel="0" collapsed="false">
      <c r="A1192" s="0" t="s">
        <v>3599</v>
      </c>
      <c r="B1192" s="0" t="s">
        <v>3431</v>
      </c>
      <c r="C1192" s="0" t="s">
        <v>3600</v>
      </c>
      <c r="D1192" s="0" t="n">
        <v>3</v>
      </c>
      <c r="E1192" s="0" t="str">
        <f aca="false">IFERROR(IFERROR(REPLACE(C1192,SEARCH($E$1,C1192,1),LEN($E$1),""),REPLACE(C1192,SEARCH($F$1,C1192,1),LEN($F$1),"")),C1192)</f>
        <v>www.studentsreview.com/viewprofile.php3?k=1092716604&amp;u=442</v>
      </c>
      <c r="F1192" s="0" t="str">
        <f aca="false">REPLACE(E1192,SEARCH("/",E1192,1),LEN(E1192),"")</f>
        <v>www.studentsreview.com</v>
      </c>
      <c r="G1192" s="0" t="n">
        <f aca="false">IF(F1192="www.studentcrowd.com",D1192*2/10,IF(F1192="www.studentsreview.com",D1192*2.5/10,"ERROR"))</f>
        <v>0.75</v>
      </c>
      <c r="H1192" s="0" t="str">
        <f aca="false">VLOOKUP(G1192,Sheet2!$A$1:$B$8,2,0)</f>
        <v>good</v>
      </c>
      <c r="I1192" s="0" t="str">
        <f aca="false">"{""classes"":["""&amp;H1192&amp;"""],""text"":"""&amp;A1192&amp;"""},"</f>
        <v>{"classes":["good"],"text":"Computer Science  This Major's Salary over time As you must know, the U of C is not for everyone. It's self selective, and even so, many people do not complete their degree. I knew many people who transferred, dropped out, or just disappeared. The lanscape is bleak, you freeze your ass off 6 of 9 months, and Hyde Park is arguably the worst locale out of any top notch school in the nation. That said, it is a world class academic institution. If you choose to pursue knowledge with vigor at the U of C, you will get a better education than Harvard, Yale, Princeton, or any of the other snobby places that most of us didn't get into.You learn very quickly that most U of C students were rejects from the Ivies or Stanford. I wanted to go to Harvard after taking summer classes there between Junior and Senior years of high school. Such was not to be, for merely having exceptions boards is not good enough for them.You also learn very quickly that the U of C is an extremely demanding school. Everyone's favorite pastime is bitching about how much work they're not doing at the moment. The workload is heavy, Hyde Park sucks as far as entertainment and fun in general are concerned, and downtown Chicago is a dream unless you have a car. Ditto the North Side, which is where you actually go if you do have a car. Parties are scarce and tend to suck. If you ever want to get really depressed, try going to a U of C frat party sober. I first tried this my 3rd year, and never went back to one of those awful events. But here's the good part: The students are brilliant, the courses are engaging, the professors are supremely knowledgeable you'll probably have a class with a nobel laureate at some point , and being surrounded by such intelligence inspires one to do something with one's mental capacities. You come to revel in spending 10 straight hours in the library. Finals week becomes sweatpants week maybe that was just meвЂ¦ .One interesting quirk to the school is that it seems to promote, or tolerate at the very least, drugs and alcohol. Actually, mostly alcohol. There's very little to do for recreation in Hyde Park other than drink. We were specifically told by the Resident Heads of our floor during orientation week:  On the topic of underage drinking and illegal drug usage: It is not University responsibility or policy to enforce state or federal law. Keep it to yourself and out of sight, and we won't have any trouble. Walk down the hall with an open bottle of tequila and we'll have trouble.  This is not one of those schools that hires rent-a-pigs to harass students on the way to/from parties, and there are no room searches. If you're found puking your guts out in the lobby of the dorm, you will be helped to bed by the staff, and will not be in trouble the next day.You drink mostly in small groups, with close friends. Someone on the floor buys you booze if you're not 21, and you pick someone's dorm room and you call get smashed. This is a successful Friday night. I remember my first year: Our favorite way to drink was to sit around a table with several handles of vodka. We would take shots every 10 minutes or so until people passed out one by one. I was usually among the first, so I couldn't say what the winner won.I majored in Computer Science, and was a few courses away from a major in Math as well. I was much better prepared for the 'real world' as a result of choosing a quantitative major. I have so many friends who majored in psychology the ultimate copout major  or anthropology second place  who have trouble parlaying these majors into jobs. However, the great thing about the U of C is that you receive such a firm grounding in all areas due to the expansive common core that you can enter any almost field with almost any major.The U of C is not a 'Politically Correct' university. The vast majority of students are well informed and sensitive. However, official policy goes something like this: It is not University policy to sacrifice the pursuit of knowledge in the name of not hurting people's feelings.I'm going to stop rambling now. Despite all the negative things about the U of C, I love the place, and am a much better person for having gone there. That which does not kill me makes me stronger, and the U of C damn near killed me, so I'm quite a bit stronger. And smarter. That said, please forgive any spelling/grammatical errors. I'm not going to proofread this. Take it or leave it."},</v>
      </c>
    </row>
    <row r="1193" customFormat="false" ht="12.8" hidden="false" customHeight="false" outlineLevel="0" collapsed="false">
      <c r="A1193" s="0" t="s">
        <v>3601</v>
      </c>
      <c r="B1193" s="0" t="s">
        <v>3431</v>
      </c>
      <c r="C1193" s="0" t="s">
        <v>3602</v>
      </c>
      <c r="D1193" s="0" t="n">
        <v>1</v>
      </c>
      <c r="E1193" s="0" t="str">
        <f aca="false">IFERROR(IFERROR(REPLACE(C1193,SEARCH($E$1,C1193,1),LEN($E$1),""),REPLACE(C1193,SEARCH($F$1,C1193,1),LEN($F$1),"")),C1193)</f>
        <v>www.studentsreview.com/viewprofile.php3?k=1090833538&amp;u=442</v>
      </c>
      <c r="F1193" s="0" t="str">
        <f aca="false">REPLACE(E1193,SEARCH("/",E1193,1),LEN(E1193),"")</f>
        <v>www.studentsreview.com</v>
      </c>
      <c r="G1193" s="0" t="n">
        <f aca="false">IF(F1193="www.studentcrowd.com",D1193*2/10,IF(F1193="www.studentsreview.com",D1193*2.5/10,"ERROR"))</f>
        <v>0.25</v>
      </c>
      <c r="H1193" s="0" t="str">
        <f aca="false">VLOOKUP(G1193,Sheet2!$A$1:$B$8,2,0)</f>
        <v>bad_plus</v>
      </c>
      <c r="I1193" s="0" t="str">
        <f aca="false">"{""classes"":["""&amp;H1193&amp;"""],""text"":"""&amp;A1193&amp;"""},"</f>
        <v>{"classes":["bad_plus"],"text":"Anthropology  This Major's Salary over time I attended the University of Chicago from 1993 to winter 1995.  Although I made the dean's list during my second year; I was miserable, sleep-deprived, and socially isolated the entire time.  I eventually withdrew because of increasingly severe depression.There is no question that many students who attened the University of Chicago found it to be a very worthwhile experience.  I would like to be as helpful as possible to students considering this school, and so I will try to briefly outline some concerns I have about it.  They may or may not apply to you.1.  The college culture puts a great deal of pressure on incoming students to give up any non-academic passions they might have.  I found it very hard to see each new crop of fresh-faced and often funny teenagers turn into pedantic grindsвЂ”often in a matter of months.2.  I have been out of college for some time, and have men a number of people from different social classes.  With rare exceptions, the professors and upperclassmen at the University of Chicago were the most arrogant and self-absorbed people I have every met.  If you value intellectual humility, you will be miserable at Chicago.3.   Critical Thinking  is really just a code for  creative regurgitation  of a professor's own opinions.  If you are the type of person who takes the subject more seriously than the class, you will not do well.4.  If you do not intend to be a specialist in a field, you will likely get second class treatment.  I lacked the background for the honors mathematics sequence, and was forced into the purgatorial 150 calculus sequence.  It was taught by a contemptuous foreign grad student who used foreign notation and mocked students who asked questions.  I got good grades somehow, but learned nothing.I've made a lot of very poor decisions in my life, and attending Chicago ranks among the worst.I suppose I should point out that I'm not just an anti-intellectual nitwit.  I'm a nut for transcendental idealism and mathematical foundations, and I'm studying set theory independently and enjoying *A Critique of Pure Reason* more than anything I've read in a while.I'm sorry to say I wasn't introduced to either of these beautiful fields at Chicago."},</v>
      </c>
    </row>
    <row r="1194" customFormat="false" ht="12.8" hidden="false" customHeight="false" outlineLevel="0" collapsed="false">
      <c r="A1194" s="0" t="s">
        <v>3603</v>
      </c>
      <c r="B1194" s="0" t="s">
        <v>3431</v>
      </c>
      <c r="C1194" s="0" t="s">
        <v>3604</v>
      </c>
      <c r="D1194" s="0" t="n">
        <v>2</v>
      </c>
      <c r="E1194" s="0" t="str">
        <f aca="false">IFERROR(IFERROR(REPLACE(C1194,SEARCH($E$1,C1194,1),LEN($E$1),""),REPLACE(C1194,SEARCH($F$1,C1194,1),LEN($F$1),"")),C1194)</f>
        <v>www.studentsreview.com/viewprofile.php3?k=1090452165&amp;u=442</v>
      </c>
      <c r="F1194" s="0" t="str">
        <f aca="false">REPLACE(E1194,SEARCH("/",E1194,1),LEN(E1194),"")</f>
        <v>www.studentsreview.com</v>
      </c>
      <c r="G1194" s="0" t="n">
        <f aca="false">IF(F1194="www.studentcrowd.com",D1194*2/10,IF(F1194="www.studentsreview.com",D1194*2.5/10,"ERROR"))</f>
        <v>0.5</v>
      </c>
      <c r="H1194" s="0" t="str">
        <f aca="false">VLOOKUP(G1194,Sheet2!$A$1:$B$8,2,0)</f>
        <v>middle</v>
      </c>
      <c r="I1194" s="0" t="str">
        <f aca="false">"{""classes"":["""&amp;H1194&amp;"""],""text"":"""&amp;A1194&amp;"""},"</f>
        <v>{"classes":["middle"],"text":"Anthropology  This Major's Salary over time The strength of the University of Chicago  brand  really lies in academia and specific sub-sets the private sector  investment banking, medicine, law .  When you are not travelling in academic circles, investment banking/medicine/law circles, or elitist coastal social circles, no one will know or care that you went to the University of Chicago.  At first, I thought that this didn't matter  I didn't go there to impress your Aunt Susie .  Having settled down in the middle of the country, however, Chicago's lack of notoriety can be a little aggravating.  Admittedly, Midwesterners generally could care less about where people go to school.  But when even the  educated  people in a city  in my case Minneapolis  can't tell the difference between your gut-wrenching 4 years of intellectual rigor at Chicago and their alcohol-induced stupor at Mankato State UniversityвЂ¦In the end, success will ultimately be affected by the quality of your education than by its perceived reputation.  That being said, and I don't mind being self-congratulatory here, my education has always served me well, whether it be in graduate school or the real world.  My knowledge base, as well as my analytical skills, usually separate me from my peersвЂ”whether those peers be lawschool classmates or fellow young lawyers.  "},</v>
      </c>
    </row>
    <row r="1195" customFormat="false" ht="12.8" hidden="false" customHeight="false" outlineLevel="0" collapsed="false">
      <c r="A1195" s="0" t="s">
        <v>3607</v>
      </c>
      <c r="B1195" s="0" t="s">
        <v>3431</v>
      </c>
      <c r="C1195" s="0" t="s">
        <v>3608</v>
      </c>
      <c r="D1195" s="0" t="n">
        <v>3</v>
      </c>
      <c r="E1195" s="0" t="str">
        <f aca="false">IFERROR(IFERROR(REPLACE(C1195,SEARCH($E$1,C1195,1),LEN($E$1),""),REPLACE(C1195,SEARCH($F$1,C1195,1),LEN($F$1),"")),C1195)</f>
        <v>www.studentsreview.com/viewprofile.php3?k=1084564826&amp;u=442</v>
      </c>
      <c r="F1195" s="0" t="str">
        <f aca="false">REPLACE(E1195,SEARCH("/",E1195,1),LEN(E1195),"")</f>
        <v>www.studentsreview.com</v>
      </c>
      <c r="G1195" s="0" t="n">
        <f aca="false">IF(F1195="www.studentcrowd.com",D1195*2/10,IF(F1195="www.studentsreview.com",D1195*2.5/10,"ERROR"))</f>
        <v>0.75</v>
      </c>
      <c r="H1195" s="0" t="str">
        <f aca="false">VLOOKUP(G1195,Sheet2!$A$1:$B$8,2,0)</f>
        <v>good</v>
      </c>
      <c r="I1195" s="0" t="str">
        <f aca="false">"{""classes"":["""&amp;H1195&amp;"""],""text"":"""&amp;A1195&amp;"""},"</f>
        <v>{"classes":["good"],"text":"Business - Management and Administration  This Major's Salary over time The Graduate School of Business is well-known and regarded.  Having this degree on my resume does open doors!HS and college students should consider their fields of study in the context of what they want to do when they graduate and need to support themselves in the real world.  I did not have a good undergraduate curriculum when I started this graduate degreeвЂ”my work in the real world was far more applicable.  I did not socialize when in graduate school  not like my undergraduate years at a liberal arts school  because my entire focus was in doing well at school so that I could obtain a better job.  I succeeded in that aspect, but I wish I had been more sociable in the long run; the contacts you make in school are often more important than the grades. "},</v>
      </c>
    </row>
    <row r="1196" customFormat="false" ht="12.8" hidden="false" customHeight="false" outlineLevel="0" collapsed="false">
      <c r="A1196" s="0" t="s">
        <v>3609</v>
      </c>
      <c r="B1196" s="0" t="s">
        <v>3431</v>
      </c>
      <c r="C1196" s="0" t="s">
        <v>3610</v>
      </c>
      <c r="D1196" s="0" t="n">
        <v>2</v>
      </c>
      <c r="E1196" s="0" t="str">
        <f aca="false">IFERROR(IFERROR(REPLACE(C1196,SEARCH($E$1,C1196,1),LEN($E$1),""),REPLACE(C1196,SEARCH($F$1,C1196,1),LEN($F$1),"")),C1196)</f>
        <v>www.studentsreview.com/viewprofile.php3?k=1083906557&amp;u=442</v>
      </c>
      <c r="F1196" s="0" t="str">
        <f aca="false">REPLACE(E1196,SEARCH("/",E1196,1),LEN(E1196),"")</f>
        <v>www.studentsreview.com</v>
      </c>
      <c r="G1196" s="0" t="n">
        <f aca="false">IF(F1196="www.studentcrowd.com",D1196*2/10,IF(F1196="www.studentsreview.com",D1196*2.5/10,"ERROR"))</f>
        <v>0.5</v>
      </c>
      <c r="H1196" s="0" t="str">
        <f aca="false">VLOOKUP(G1196,Sheet2!$A$1:$B$8,2,0)</f>
        <v>middle</v>
      </c>
      <c r="I1196" s="0" t="str">
        <f aca="false">"{""classes"":["""&amp;H1196&amp;"""],""text"":"""&amp;A1196&amp;"""},"</f>
        <v>{"classes":["middle"],"text":"Unknown  This Major's Salary over time The University of Chicago is a thing unto itself. In some respects it is very arcane. Its value system of great books, near total intellectual meritocracy, quirky terminology and professors which are revered like pop icons borderlines on religion, and some students quietly harbor legitimate doubts that such lofty idealism is really necessary, or relevant to the real world. As much as schools like Northwestern, Duke, Penn and Brown are looked down on for their pre-professionalism, students have a certain hidden envy for their gross marketability and more upbeat nature  read, they are much easier . Yet, it continues to be on the cutting edge of research and academia, and it draws the brightest students from around the world, despite its astronomically high admission rate. Nearly every department is in the top ten, and close half compete habitually for being the number one institution in their respective field  e.g. Economics, Divinity, Business, Sociology, Archeology, Linguistics . However, its biggest flaw is that, while it provides an unparalleled education, its lacks in its accreditation value outside of academia due to its name, and name alone. While strong performance as an undergraduate will certainly land you in a top graduate program, and earn you great deal of respect and a sizable salary in professions where your education matters a great deal  medicine, law, executive level business, PhD level work , unless you live in New York or Boston where a lot of elite college alumni are located, people will think you went to a community college. For example, in Chicago, people often confuse it for the University of Illinois at Chicago, which is more-or-less, just that, a community college. Therefore, I think the University is essentially only worthwhile to those who want to go to an elite graduate school eventually, and have identified which top ranking departments at U of C they will work with as an undergraduate to get there. Coming in open eyed to the world and wanting to explore everything seems to result for the students who try it in disaster or a lackluster four years, and what is worse, upon graduation what they have is essentially a high priced ticket to no better employment chances than an Ohio State graduate. If you are looking for a good entry level job straight out of college, with the prospect of maybe getting an MBA down the road, unless you are an economics major, you would be well advised to attend Amherst, Yale, Berkeley - more or less any school that when say you went there, turns heads. Chicago, for all its academic greatness, is just not that place. In hindsight, with a degree from elsewhere or one of its graduate programs, alumni do nothing but rave about the college, but you donвЂ™t get that sense of assuredness about the place until they have garnered those higher credentials. In short, Chicago has the academic fortitude of Harvard or Cal Tech, with the respect in the general public of University of nowhere.  "},</v>
      </c>
    </row>
    <row r="1197" customFormat="false" ht="12.8" hidden="false" customHeight="false" outlineLevel="0" collapsed="false">
      <c r="A1197" s="0" t="s">
        <v>3611</v>
      </c>
      <c r="B1197" s="0" t="s">
        <v>3431</v>
      </c>
      <c r="C1197" s="0" t="s">
        <v>3612</v>
      </c>
      <c r="D1197" s="0" t="n">
        <v>3</v>
      </c>
      <c r="E1197" s="0" t="str">
        <f aca="false">IFERROR(IFERROR(REPLACE(C1197,SEARCH($E$1,C1197,1),LEN($E$1),""),REPLACE(C1197,SEARCH($F$1,C1197,1),LEN($F$1),"")),C1197)</f>
        <v>www.studentsreview.com/viewprofile.php3?k=1081568956&amp;u=442</v>
      </c>
      <c r="F1197" s="0" t="str">
        <f aca="false">REPLACE(E1197,SEARCH("/",E1197,1),LEN(E1197),"")</f>
        <v>www.studentsreview.com</v>
      </c>
      <c r="G1197" s="0" t="n">
        <f aca="false">IF(F1197="www.studentcrowd.com",D1197*2/10,IF(F1197="www.studentsreview.com",D1197*2.5/10,"ERROR"))</f>
        <v>0.75</v>
      </c>
      <c r="H1197" s="0" t="str">
        <f aca="false">VLOOKUP(G1197,Sheet2!$A$1:$B$8,2,0)</f>
        <v>good</v>
      </c>
      <c r="I1197" s="0" t="str">
        <f aca="false">"{""classes"":["""&amp;H1197&amp;"""],""text"":"""&amp;A1197&amp;"""},"</f>
        <v>{"classes":["good"],"text":"Psychology  This Major's Salary over time Going to U of Chicago was the best decision I could have made.  It's interesting to see how many people complain about the place   We have so much work,  etc. , but secretly everyone is patting themselves on the back for being hardcore intellectuals.  I'm in grad school now  in Virginia  and I really have come to appreciate the emphasis on primary sources.  While everyone else spent their undergrad years reading textbooks about Marx and Freud and Smith, we read the real thing.  It makes you realize just what you accomplished."},</v>
      </c>
    </row>
    <row r="1198" customFormat="false" ht="12.8" hidden="false" customHeight="false" outlineLevel="0" collapsed="false">
      <c r="A1198" s="0" t="s">
        <v>3613</v>
      </c>
      <c r="B1198" s="0" t="s">
        <v>3431</v>
      </c>
      <c r="C1198" s="0" t="s">
        <v>3614</v>
      </c>
      <c r="D1198" s="0" t="n">
        <v>3</v>
      </c>
      <c r="E1198" s="0" t="str">
        <f aca="false">IFERROR(IFERROR(REPLACE(C1198,SEARCH($E$1,C1198,1),LEN($E$1),""),REPLACE(C1198,SEARCH($F$1,C1198,1),LEN($F$1),"")),C1198)</f>
        <v>www.studentsreview.com/viewprofile.php3?k=1080585637&amp;u=442</v>
      </c>
      <c r="F1198" s="0" t="str">
        <f aca="false">REPLACE(E1198,SEARCH("/",E1198,1),LEN(E1198),"")</f>
        <v>www.studentsreview.com</v>
      </c>
      <c r="G1198" s="0" t="n">
        <f aca="false">IF(F1198="www.studentcrowd.com",D1198*2/10,IF(F1198="www.studentsreview.com",D1198*2.5/10,"ERROR"))</f>
        <v>0.75</v>
      </c>
      <c r="H1198" s="0" t="str">
        <f aca="false">VLOOKUP(G1198,Sheet2!$A$1:$B$8,2,0)</f>
        <v>good</v>
      </c>
      <c r="I1198" s="0" t="str">
        <f aca="false">"{""classes"":["""&amp;H1198&amp;"""],""text"":"""&amp;A1198&amp;"""},"</f>
        <v>{"classes":["good"],"text":"Other  This Major's Salary over time I attended in the early to mid seventies, and was at that time rather disappointed.  In high school, I had a small group of intelligent friends, and was hoping that the intellectual atmosphere would be superior to that.  It did not seem to be. In the core course, some students did not really seem ready for the work. Also, as is common, I had complaints about the social life at Chicago. Now I know that people complain about the social life on every campus. It's inevitable, I suppose. Students are busy. There is academic pressure, and many work part time. Also, on most campuses a large percentage of the students do not have much money to spare on entertainment, given the high costs of education today.Well, now that I am looking at universities for my children, my ideas about Chicago are changing. I now realize how lucky I was. Educationally, it is first class.  Due to the relatively small number of undergraduates, you can generally get into the classes that you want. You are not a number.  You are not lost in a crowd.  The city has a lot to offer.  The university is run well and is easy to deal with. Anyone who is serious about learning should consider Chicago."},</v>
      </c>
    </row>
    <row r="1199" customFormat="false" ht="12.8" hidden="false" customHeight="false" outlineLevel="0" collapsed="false">
      <c r="A1199" s="0" t="s">
        <v>3615</v>
      </c>
      <c r="B1199" s="0" t="s">
        <v>3431</v>
      </c>
      <c r="C1199" s="0" t="s">
        <v>3616</v>
      </c>
      <c r="D1199" s="0" t="n">
        <v>3</v>
      </c>
      <c r="E1199" s="0" t="str">
        <f aca="false">IFERROR(IFERROR(REPLACE(C1199,SEARCH($E$1,C1199,1),LEN($E$1),""),REPLACE(C1199,SEARCH($F$1,C1199,1),LEN($F$1),"")),C1199)</f>
        <v>www.studentsreview.com/viewprofile.php3?k=1079761721&amp;u=442</v>
      </c>
      <c r="F1199" s="0" t="str">
        <f aca="false">REPLACE(E1199,SEARCH("/",E1199,1),LEN(E1199),"")</f>
        <v>www.studentsreview.com</v>
      </c>
      <c r="G1199" s="0" t="n">
        <f aca="false">IF(F1199="www.studentcrowd.com",D1199*2/10,IF(F1199="www.studentsreview.com",D1199*2.5/10,"ERROR"))</f>
        <v>0.75</v>
      </c>
      <c r="H1199" s="0" t="str">
        <f aca="false">VLOOKUP(G1199,Sheet2!$A$1:$B$8,2,0)</f>
        <v>good</v>
      </c>
      <c r="I1199" s="0" t="str">
        <f aca="false">"{""classes"":["""&amp;H1199&amp;"""],""text"":"""&amp;A1199&amp;"""},"</f>
        <v>{"classes":["good"],"text":"Math  This Major's Salary over time The Core Curriculum is unparalleled among U.S. colleges. One must learn a wide variety of subject matter within the core, not simply well enough to pass the exams but well enough to critique the underlying ideas and debate them with students and faculty."},</v>
      </c>
    </row>
    <row r="1200" customFormat="false" ht="12.8" hidden="false" customHeight="false" outlineLevel="0" collapsed="false">
      <c r="A1200" s="0" t="s">
        <v>3617</v>
      </c>
      <c r="B1200" s="0" t="s">
        <v>3431</v>
      </c>
      <c r="C1200" s="0" t="s">
        <v>3618</v>
      </c>
      <c r="D1200" s="0" t="n">
        <v>2</v>
      </c>
      <c r="E1200" s="0" t="str">
        <f aca="false">IFERROR(IFERROR(REPLACE(C1200,SEARCH($E$1,C1200,1),LEN($E$1),""),REPLACE(C1200,SEARCH($F$1,C1200,1),LEN($F$1),"")),C1200)</f>
        <v>www.studentsreview.com/viewprofile.php3?k=1077007903&amp;u=442</v>
      </c>
      <c r="F1200" s="0" t="str">
        <f aca="false">REPLACE(E1200,SEARCH("/",E1200,1),LEN(E1200),"")</f>
        <v>www.studentsreview.com</v>
      </c>
      <c r="G1200" s="0" t="n">
        <f aca="false">IF(F1200="www.studentcrowd.com",D1200*2/10,IF(F1200="www.studentsreview.com",D1200*2.5/10,"ERROR"))</f>
        <v>0.5</v>
      </c>
      <c r="H1200" s="0" t="str">
        <f aca="false">VLOOKUP(G1200,Sheet2!$A$1:$B$8,2,0)</f>
        <v>middle</v>
      </c>
      <c r="I1200" s="0" t="str">
        <f aca="false">"{""classes"":["""&amp;H1200&amp;"""],""text"":"""&amp;A1200&amp;"""},"</f>
        <v>{"classes":["middle"],"text":"Political Science  This Major's Salary over time This is not a university for everybody, so I highly recommend staying overnight and meeting many students if you are interested in it.  It is intense and academically-driven, though there is a lot of student activism.  The wonderful thing is that you can talk to almost anyone here about almost anything.  However, the environment is not particuarly career-oriented, though there are no doubt growing career opportunities, including grants and internships for both for-profit and non-profit work."},</v>
      </c>
    </row>
    <row r="1201" customFormat="false" ht="12.8" hidden="false" customHeight="false" outlineLevel="0" collapsed="false">
      <c r="A1201" s="0" t="s">
        <v>3619</v>
      </c>
      <c r="B1201" s="0" t="s">
        <v>3431</v>
      </c>
      <c r="C1201" s="0" t="s">
        <v>3620</v>
      </c>
      <c r="D1201" s="0" t="n">
        <v>2</v>
      </c>
      <c r="E1201" s="0" t="str">
        <f aca="false">IFERROR(IFERROR(REPLACE(C1201,SEARCH($E$1,C1201,1),LEN($E$1),""),REPLACE(C1201,SEARCH($F$1,C1201,1),LEN($F$1),"")),C1201)</f>
        <v>www.studentsreview.com/viewprofile.php3?k=1069666453&amp;u=442</v>
      </c>
      <c r="F1201" s="0" t="str">
        <f aca="false">REPLACE(E1201,SEARCH("/",E1201,1),LEN(E1201),"")</f>
        <v>www.studentsreview.com</v>
      </c>
      <c r="G1201" s="0" t="n">
        <f aca="false">IF(F1201="www.studentcrowd.com",D1201*2/10,IF(F1201="www.studentsreview.com",D1201*2.5/10,"ERROR"))</f>
        <v>0.5</v>
      </c>
      <c r="H1201" s="0" t="str">
        <f aca="false">VLOOKUP(G1201,Sheet2!$A$1:$B$8,2,0)</f>
        <v>middle</v>
      </c>
      <c r="I1201" s="0" t="str">
        <f aca="false">"{""classes"":["""&amp;H1201&amp;"""],""text"":"""&amp;A1201&amp;"""},"</f>
        <v>{"classes":["middle"],"text":"Economics  This Major's Salary over time criticizing the Grey City is simply taboo, this site is a good way to see both the positive and negative sides of the university, a view which you will not get on a campus tour. "},</v>
      </c>
    </row>
    <row r="1202" customFormat="false" ht="12.8" hidden="false" customHeight="false" outlineLevel="0" collapsed="false">
      <c r="A1202" s="0" t="s">
        <v>3621</v>
      </c>
      <c r="B1202" s="0" t="s">
        <v>3431</v>
      </c>
      <c r="C1202" s="0" t="s">
        <v>3622</v>
      </c>
      <c r="D1202" s="0" t="n">
        <v>3</v>
      </c>
      <c r="E1202" s="0" t="str">
        <f aca="false">IFERROR(IFERROR(REPLACE(C1202,SEARCH($E$1,C1202,1),LEN($E$1),""),REPLACE(C1202,SEARCH($F$1,C1202,1),LEN($F$1),"")),C1202)</f>
        <v>www.studentsreview.com/viewprofile.php3?k=1066976012&amp;u=442</v>
      </c>
      <c r="F1202" s="0" t="str">
        <f aca="false">REPLACE(E1202,SEARCH("/",E1202,1),LEN(E1202),"")</f>
        <v>www.studentsreview.com</v>
      </c>
      <c r="G1202" s="0" t="n">
        <f aca="false">IF(F1202="www.studentcrowd.com",D1202*2/10,IF(F1202="www.studentsreview.com",D1202*2.5/10,"ERROR"))</f>
        <v>0.75</v>
      </c>
      <c r="H1202" s="0" t="str">
        <f aca="false">VLOOKUP(G1202,Sheet2!$A$1:$B$8,2,0)</f>
        <v>good</v>
      </c>
      <c r="I1202" s="0" t="str">
        <f aca="false">"{""classes"":["""&amp;H1202&amp;"""],""text"":"""&amp;A1202&amp;"""},"</f>
        <v>{"classes":["good"],"text":"History/Histories  art history/etc.   This Major's Salary over time This school is intenseвЂ¦in every way.  For example, I tried to join the ping-pong clubвЂ¦but it was way to intense!  This is both the blessing and the curse of the school - everyone here is amazing, but unfortunately many are too amazing for their own good  this is reflected in the school's reputation as well .  However, this is not as universal as it seems, and on the bright side there are more friendly and easy-going people here then it might first appear.  Furthermore, the academics here are amazing - granted, they are far from perfect, but you have to put it into perspective.  Courses are challenging, and for the most part intensely interesting.  Despite what I have read in other reviews, I have found the faculty here incredibly approachable, considering their reputations/etc.  Many core courses are taught by graduate students  which can be advantagous , but that comment that you cannot take a course from a famour professor before your 3rd or 4th year is ridiculousвЂ¦I have taken several in my first two years.  Furthermore, the campus is very beautiful, as is the architecture in the quads.  The administration is very good  I think we ranked first in that category in this year's princeton review, not that that means anything  and the support for first-year students is great.  More importantly, this school is located in Chicago, which as far as cities go is absolutely incredible - it truely is.  The people are great, the culture is incredible, and as far as art and music goes everyone passes through Chicago."},</v>
      </c>
    </row>
    <row r="1203" customFormat="false" ht="12.8" hidden="false" customHeight="false" outlineLevel="0" collapsed="false">
      <c r="A1203" s="0" t="s">
        <v>3623</v>
      </c>
      <c r="B1203" s="0" t="s">
        <v>3431</v>
      </c>
      <c r="C1203" s="0" t="s">
        <v>3624</v>
      </c>
      <c r="D1203" s="0" t="n">
        <v>2</v>
      </c>
      <c r="E1203" s="0" t="str">
        <f aca="false">IFERROR(IFERROR(REPLACE(C1203,SEARCH($E$1,C1203,1),LEN($E$1),""),REPLACE(C1203,SEARCH($F$1,C1203,1),LEN($F$1),"")),C1203)</f>
        <v>www.studentsreview.com/viewprofile.php3?k=1063490173&amp;u=442</v>
      </c>
      <c r="F1203" s="0" t="str">
        <f aca="false">REPLACE(E1203,SEARCH("/",E1203,1),LEN(E1203),"")</f>
        <v>www.studentsreview.com</v>
      </c>
      <c r="G1203" s="0" t="n">
        <f aca="false">IF(F1203="www.studentcrowd.com",D1203*2/10,IF(F1203="www.studentsreview.com",D1203*2.5/10,"ERROR"))</f>
        <v>0.5</v>
      </c>
      <c r="H1203" s="0" t="str">
        <f aca="false">VLOOKUP(G1203,Sheet2!$A$1:$B$8,2,0)</f>
        <v>middle</v>
      </c>
      <c r="I1203" s="0" t="str">
        <f aca="false">"{""classes"":["""&amp;H1203&amp;"""],""text"":"""&amp;A1203&amp;"""},"</f>
        <v>{"classes":["middle"],"text":"Biology  This Major's Salary over time I got a good education at U of C and found myself well prepared for medical school.  U of C was challenging and not always the most pleasant environment but the things I learned there have stood me in good stead."},</v>
      </c>
    </row>
    <row r="1204" customFormat="false" ht="12.8" hidden="false" customHeight="false" outlineLevel="0" collapsed="false">
      <c r="A1204" s="0" t="s">
        <v>3625</v>
      </c>
      <c r="B1204" s="0" t="s">
        <v>3431</v>
      </c>
      <c r="C1204" s="0" t="s">
        <v>3626</v>
      </c>
      <c r="D1204" s="0" t="n">
        <v>3</v>
      </c>
      <c r="E1204" s="0" t="str">
        <f aca="false">IFERROR(IFERROR(REPLACE(C1204,SEARCH($E$1,C1204,1),LEN($E$1),""),REPLACE(C1204,SEARCH($F$1,C1204,1),LEN($F$1),"")),C1204)</f>
        <v>www.studentsreview.com/viewprofile.php3?k=1061750082&amp;u=442</v>
      </c>
      <c r="F1204" s="0" t="str">
        <f aca="false">REPLACE(E1204,SEARCH("/",E1204,1),LEN(E1204),"")</f>
        <v>www.studentsreview.com</v>
      </c>
      <c r="G1204" s="0" t="n">
        <f aca="false">IF(F1204="www.studentcrowd.com",D1204*2/10,IF(F1204="www.studentsreview.com",D1204*2.5/10,"ERROR"))</f>
        <v>0.75</v>
      </c>
      <c r="H1204" s="0" t="str">
        <f aca="false">VLOOKUP(G1204,Sheet2!$A$1:$B$8,2,0)</f>
        <v>good</v>
      </c>
      <c r="I1204" s="0" t="str">
        <f aca="false">"{""classes"":["""&amp;H1204&amp;"""],""text"":"""&amp;A1204&amp;"""},"</f>
        <v>{"classes":["good"],"text":"Economics  This Major's Salary over time This school is perpetually under-ranked in the bogus national rankings.  If you care about getting a high-powered yet well-rounded education this is the place for you.  Both downtown Chicago and the local Hyde Park neighborhood are easily accessible and lots of fun.  "},</v>
      </c>
    </row>
    <row r="1205" customFormat="false" ht="12.8" hidden="false" customHeight="false" outlineLevel="0" collapsed="false">
      <c r="A1205" s="0" t="s">
        <v>3627</v>
      </c>
      <c r="B1205" s="0" t="s">
        <v>3431</v>
      </c>
      <c r="C1205" s="0" t="s">
        <v>3628</v>
      </c>
      <c r="D1205" s="0" t="n">
        <v>3</v>
      </c>
      <c r="E1205" s="0" t="str">
        <f aca="false">IFERROR(IFERROR(REPLACE(C1205,SEARCH($E$1,C1205,1),LEN($E$1),""),REPLACE(C1205,SEARCH($F$1,C1205,1),LEN($F$1),"")),C1205)</f>
        <v>www.studentsreview.com/viewprofile.php3?k=1060932485&amp;u=442</v>
      </c>
      <c r="F1205" s="0" t="str">
        <f aca="false">REPLACE(E1205,SEARCH("/",E1205,1),LEN(E1205),"")</f>
        <v>www.studentsreview.com</v>
      </c>
      <c r="G1205" s="0" t="n">
        <f aca="false">IF(F1205="www.studentcrowd.com",D1205*2/10,IF(F1205="www.studentsreview.com",D1205*2.5/10,"ERROR"))</f>
        <v>0.75</v>
      </c>
      <c r="H1205" s="0" t="str">
        <f aca="false">VLOOKUP(G1205,Sheet2!$A$1:$B$8,2,0)</f>
        <v>good</v>
      </c>
      <c r="I1205" s="0" t="str">
        <f aca="false">"{""classes"":["""&amp;H1205&amp;"""],""text"":"""&amp;A1205&amp;"""},"</f>
        <v>{"classes":["good"],"text":"Psychology  This Major's Salary over time The major benefit of the whole  U of C  experience was to help me broaden my view of the world, and to think in a more disciplined manner.  To me, that is  and should be  the predominant goals of a true liberal arts education. In terms of how much U of C has opened doors for me  i.e. reputation , it's been a mixed bag.  When I was consulting the industrial/organizational psych field, it provided substantial credibility.  Now that I'm in a completely different career, I work with a much broader audience.  In this respect, U of C's reputation isn't nearly as important.  Hell, half the people think I'm talking about University of Illinois Circle Campus!  That used to bother me, but I've come to realize that the vast majority of people aren't into the  life of the mind  thing.  U of C isn't on their radar screens.  That said, the U of C is a little gem for those who appreciate an intellectually stimulating environment.  Don't listen to posts talking about the U of C being the toughest place academically.  They are the people who like to wine about  how hard it is  so they can fish for complements or put others down.  It's rigorous, but manageable.  It's never going to be a hip party school, yet it does provide outlets and activities that wouldn't be appreciated by the type of person looking for a Big 10 atmosphere.  If you are the type of person who enjoys intellectual discourse, but felt like you had to  dumb yourself down  to fit in with others in high school, you'll find U of C a good fit.  If you are smart, not intellectual, you'll find U of C to be one giant mental masturbatory circle jerk.  But then again, you'd have confused it with UIC in the first place. "},</v>
      </c>
    </row>
    <row r="1206" customFormat="false" ht="12.8" hidden="false" customHeight="false" outlineLevel="0" collapsed="false">
      <c r="A1206" s="0" t="s">
        <v>3629</v>
      </c>
      <c r="B1206" s="0" t="s">
        <v>3431</v>
      </c>
      <c r="C1206" s="0" t="s">
        <v>3630</v>
      </c>
      <c r="D1206" s="0" t="n">
        <v>2</v>
      </c>
      <c r="E1206" s="0" t="str">
        <f aca="false">IFERROR(IFERROR(REPLACE(C1206,SEARCH($E$1,C1206,1),LEN($E$1),""),REPLACE(C1206,SEARCH($F$1,C1206,1),LEN($F$1),"")),C1206)</f>
        <v>www.studentsreview.com/viewprofile.php3?k=1059171965&amp;u=442</v>
      </c>
      <c r="F1206" s="0" t="str">
        <f aca="false">REPLACE(E1206,SEARCH("/",E1206,1),LEN(E1206),"")</f>
        <v>www.studentsreview.com</v>
      </c>
      <c r="G1206" s="0" t="n">
        <f aca="false">IF(F1206="www.studentcrowd.com",D1206*2/10,IF(F1206="www.studentsreview.com",D1206*2.5/10,"ERROR"))</f>
        <v>0.5</v>
      </c>
      <c r="H1206" s="0" t="str">
        <f aca="false">VLOOKUP(G1206,Sheet2!$A$1:$B$8,2,0)</f>
        <v>middle</v>
      </c>
      <c r="I1206" s="0" t="str">
        <f aca="false">"{""classes"":["""&amp;H1206&amp;"""],""text"":"""&amp;A1206&amp;"""},"</f>
        <v>{"classes":["middle"],"text":"Economics  This Major's Salary over time They aren't joking when they plaster,  the life of the mind  on all the admissions material. That is exactley what you get, an absorbing intellectual life which you must be totally dedicated to. Make sure you understand what you are getting into - U of C is an unceasing 24/7 intellectual enviornment that will challenge you emotionally and physically as well. "},</v>
      </c>
    </row>
    <row r="1207" customFormat="false" ht="12.8" hidden="false" customHeight="false" outlineLevel="0" collapsed="false">
      <c r="A1207" s="0" t="s">
        <v>3631</v>
      </c>
      <c r="B1207" s="0" t="s">
        <v>3431</v>
      </c>
      <c r="C1207" s="0" t="s">
        <v>3632</v>
      </c>
      <c r="D1207" s="0" t="n">
        <v>2</v>
      </c>
      <c r="E1207" s="0" t="str">
        <f aca="false">IFERROR(IFERROR(REPLACE(C1207,SEARCH($E$1,C1207,1),LEN($E$1),""),REPLACE(C1207,SEARCH($F$1,C1207,1),LEN($F$1),"")),C1207)</f>
        <v>www.studentsreview.com/viewprofile.php3?k=1057198985&amp;u=442</v>
      </c>
      <c r="F1207" s="0" t="str">
        <f aca="false">REPLACE(E1207,SEARCH("/",E1207,1),LEN(E1207),"")</f>
        <v>www.studentsreview.com</v>
      </c>
      <c r="G1207" s="0" t="n">
        <f aca="false">IF(F1207="www.studentcrowd.com",D1207*2/10,IF(F1207="www.studentsreview.com",D1207*2.5/10,"ERROR"))</f>
        <v>0.5</v>
      </c>
      <c r="H1207" s="0" t="str">
        <f aca="false">VLOOKUP(G1207,Sheet2!$A$1:$B$8,2,0)</f>
        <v>middle</v>
      </c>
      <c r="I1207" s="0" t="str">
        <f aca="false">"{""classes"":["""&amp;H1207&amp;"""],""text"":"""&amp;A1207&amp;"""},"</f>
        <v>{"classes":["middle"],"text":"Sociology  This Major's Salary over time The University of Chicago is unlike any other place I have ever visited. It is far nerdier than imaginable. It is challenging, constricting, frustrating, and the most stimulating intellectual experience I could have ever had. It is the Westpoint of intellectual institutions. "},</v>
      </c>
    </row>
    <row r="1208" customFormat="false" ht="12.8" hidden="false" customHeight="false" outlineLevel="0" collapsed="false">
      <c r="A1208" s="0" t="s">
        <v>3633</v>
      </c>
      <c r="B1208" s="0" t="s">
        <v>3431</v>
      </c>
      <c r="C1208" s="0" t="s">
        <v>3634</v>
      </c>
      <c r="D1208" s="0" t="n">
        <v>3</v>
      </c>
      <c r="E1208" s="0" t="str">
        <f aca="false">IFERROR(IFERROR(REPLACE(C1208,SEARCH($E$1,C1208,1),LEN($E$1),""),REPLACE(C1208,SEARCH($F$1,C1208,1),LEN($F$1),"")),C1208)</f>
        <v>www.studentsreview.com/viewprofile.php3?k=1056609491&amp;u=442</v>
      </c>
      <c r="F1208" s="0" t="str">
        <f aca="false">REPLACE(E1208,SEARCH("/",E1208,1),LEN(E1208),"")</f>
        <v>www.studentsreview.com</v>
      </c>
      <c r="G1208" s="0" t="n">
        <f aca="false">IF(F1208="www.studentcrowd.com",D1208*2/10,IF(F1208="www.studentsreview.com",D1208*2.5/10,"ERROR"))</f>
        <v>0.75</v>
      </c>
      <c r="H1208" s="0" t="str">
        <f aca="false">VLOOKUP(G1208,Sheet2!$A$1:$B$8,2,0)</f>
        <v>good</v>
      </c>
      <c r="I1208" s="0" t="str">
        <f aca="false">"{""classes"":["""&amp;H1208&amp;"""],""text"":"""&amp;A1208&amp;"""},"</f>
        <v>{"classes":["good"],"text":"PreLaw and Legal  This Major's Salary over time The University of Chicago is truly a great place. Though it is nicknamed the place where fun comes to die, among others, it is both academically and non-academically fulfilling. The core, the small class sizes, the professors all make the U of C a great place to learn, not to mention the willingness of everyone around you to learn for learning's sake. There *is* a social life! Everywhere, not just at the U of C, college is what you make of it. If you want to wear the Where Fun Comes to Die shirt and hole yourself up in the library all quarter long, you can. But if you are up for always interesting things to do, they are definitely there. "},</v>
      </c>
    </row>
    <row r="1209" customFormat="false" ht="12.8" hidden="false" customHeight="false" outlineLevel="0" collapsed="false">
      <c r="A1209" s="0" t="s">
        <v>3635</v>
      </c>
      <c r="B1209" s="0" t="s">
        <v>3431</v>
      </c>
      <c r="C1209" s="0" t="s">
        <v>3636</v>
      </c>
      <c r="D1209" s="0" t="n">
        <v>1</v>
      </c>
      <c r="E1209" s="0" t="str">
        <f aca="false">IFERROR(IFERROR(REPLACE(C1209,SEARCH($E$1,C1209,1),LEN($E$1),""),REPLACE(C1209,SEARCH($F$1,C1209,1),LEN($F$1),"")),C1209)</f>
        <v>www.studentsreview.com/viewprofile.php3?k=1051209494&amp;u=442</v>
      </c>
      <c r="F1209" s="0" t="str">
        <f aca="false">REPLACE(E1209,SEARCH("/",E1209,1),LEN(E1209),"")</f>
        <v>www.studentsreview.com</v>
      </c>
      <c r="G1209" s="0" t="n">
        <f aca="false">IF(F1209="www.studentcrowd.com",D1209*2/10,IF(F1209="www.studentsreview.com",D1209*2.5/10,"ERROR"))</f>
        <v>0.25</v>
      </c>
      <c r="H1209" s="0" t="str">
        <f aca="false">VLOOKUP(G1209,Sheet2!$A$1:$B$8,2,0)</f>
        <v>bad_plus</v>
      </c>
      <c r="I1209" s="0" t="str">
        <f aca="false">"{""classes"":["""&amp;H1209&amp;"""],""text"":"""&amp;A1209&amp;"""},"</f>
        <v>{"classes":["bad_plus"],"text":"Other  This Major's Salary over time When I decided to come to this school, I was aware of the University's reputation for having a bad social life.  I couldn't imagine that any school of this caliber could really be that bad sociallyвЂ”I figured as long as there was an intelligent, diverse student body, I could always find my niche.  But now that I am here I am miserable, cold, usually bored, annoyed by and hostile to most of the students I know, and seriously considering transferring.  I never would have come here if I had known the details:Housing setups make it difficult to meet people.  In almost all dorms, first years live amongst upperclassmen, meaning that many of your neighbors already have friends and aren't really interested in knowing you at all.  The high proportion of dorms with singles or suites with livingrooms and such encourage people to stay in their own rooms rather than socialize.  I lived in BJ the first quarter of my first year and I had to move out because I couldn't stand the people there.  BJ is mostly singles, and the people there obviously want to be by themselves.  At the dinner table there was hardly any conversation.  If there was, it was usually about something like the weather or what was for dinner.  People were so withdrawn I felt like I didn't know anything about any of them after living with them for three months.Because the social life in the dorms are so poor, many people choose to live of campus after their first year without feeling like they'll be missing much.  I'd say a quarter of second years, half of third years, and most fourth years live off campus.  This contributes to the complete lack of community.There is no denying that Chicago is a second-rate city.  It has a handful of interesting neighborhoods that consist of several blocks of interesting shops and restaurants, and then become suburban-looking residential areas.  Besides China town, most of the interesting neighborhoods are not easily accessible.  U. Chicago hardly seems like an urban school when you have to take a combination of at least one subway and one bus to get to wherever you're going.  Public transportation is inconvenient and runs less frequently than you'd expect.  During winter quarter it seems that hte only people that get out regularly have cars.As if the inaccessibility of Chicago itself wasn't enough, from around November through April the weather is unbearable.  It actually ends up hampering your social life: it becomes so cold that one would rather stay in the dorm than wait in sub-zero, windy weather on a street corner for a bus, and then wait another 10 minutes on a frozen subway platform.  The incredibly long winter drains everyone, makes the atmosphere of the entire school drab and lifeless, and makes you dread getting up in the morning and going outside.As I said before, the university is hardly an urban school.  Hyde Park does not offer much in the way of activities or even restaurants.  Think if it as a suburban school.  Really.Many people come here thinking that the academics are well worth the lack of social life.  However, remember that the school is not nearly as selective as others ranked similarly.  There are plenty of smart people here, but there are plenty of really unintelligent people, many of whom will  dominate discussions and point them in irrelevant directions.  I have heard many people voice complaints the professors seem to allow this to go on.The University really likes to play up its core, but it is important to know that not all core courses are created equal.  My Core Bio class was taught by an illiterate, barely intelligible graduate student whom many of the undergrads had to correct from time to time.  Humanities classes are often taught by uninterested professors who lead trivial discussions with bored students.  Remember that 15 of your 42 classes will be core, and some  but not all  of these are a true waste of time and money.Finally, to try and bring the bitter reality of this school home, I'd like to mention that I personally know one first year who left first quarter, two people that are transfering, two that are taking a year off to rethink this whole place and whether they want to be here.  Furthermore, I would say that most of the people that I like most here  10 or 15 people  definitely wish they had never come here.  Also, look at the statistics.  The University has by far the lowest retention rate among other schools of its caliber."},</v>
      </c>
    </row>
    <row r="1210" customFormat="false" ht="12.8" hidden="false" customHeight="false" outlineLevel="0" collapsed="false">
      <c r="A1210" s="0" t="s">
        <v>3639</v>
      </c>
      <c r="B1210" s="0" t="s">
        <v>3431</v>
      </c>
      <c r="C1210" s="0" t="s">
        <v>3640</v>
      </c>
      <c r="D1210" s="0" t="n">
        <v>3</v>
      </c>
      <c r="E1210" s="0" t="str">
        <f aca="false">IFERROR(IFERROR(REPLACE(C1210,SEARCH($E$1,C1210,1),LEN($E$1),""),REPLACE(C1210,SEARCH($F$1,C1210,1),LEN($F$1),"")),C1210)</f>
        <v>www.studentsreview.com/viewprofile.php3?k=1045726056&amp;u=442</v>
      </c>
      <c r="F1210" s="0" t="str">
        <f aca="false">REPLACE(E1210,SEARCH("/",E1210,1),LEN(E1210),"")</f>
        <v>www.studentsreview.com</v>
      </c>
      <c r="G1210" s="0" t="n">
        <f aca="false">IF(F1210="www.studentcrowd.com",D1210*2/10,IF(F1210="www.studentsreview.com",D1210*2.5/10,"ERROR"))</f>
        <v>0.75</v>
      </c>
      <c r="H1210" s="0" t="str">
        <f aca="false">VLOOKUP(G1210,Sheet2!$A$1:$B$8,2,0)</f>
        <v>good</v>
      </c>
      <c r="I1210" s="0" t="str">
        <f aca="false">"{""classes"":["""&amp;H1210&amp;"""],""text"":"""&amp;A1210&amp;"""},"</f>
        <v>{"classes":["good"],"text":"Math  This Major's Salary over time 1-  Courses are difficulty.  Lots of homework and frequent papers and exams.2- Faculty spend lots of extra time helping students who 'want to' succeed.  Calculus class, for instance, my instructor offered extra help every night for a week.  One ight he stayed til 11:00 pm going over work with me.  I was able to master a difficult course  much much harder than any AP Calc course - which were easy '5s' .3- Students are a bit geeky - but open and friendly.  It's easy to find and make friends.4- Dorms are comfortable.5- Chicago is great.  Hyde Park is a bit 'iffy'.6-  I have already participated in extra curricular activity and travelled with the U Chicago team.  I am presently inter mural team member on another team.  I am not very good but my teammates are helpful and encouraging.7- My biggest complaint is that the extra curricular Music Program doesn't exist and the Music Profs are not the least committed to the program.  There is no classes or tutoring offered through the University for non Music majors and very few opportunities to perform.  8- Despite this I have found and pay for private tutoring."},</v>
      </c>
    </row>
    <row r="1211" customFormat="false" ht="12.8" hidden="false" customHeight="false" outlineLevel="0" collapsed="false">
      <c r="A1211" s="0" t="s">
        <v>3641</v>
      </c>
      <c r="B1211" s="0" t="s">
        <v>3431</v>
      </c>
      <c r="C1211" s="0" t="s">
        <v>3642</v>
      </c>
      <c r="D1211" s="0" t="n">
        <v>2</v>
      </c>
      <c r="E1211" s="0" t="str">
        <f aca="false">IFERROR(IFERROR(REPLACE(C1211,SEARCH($E$1,C1211,1),LEN($E$1),""),REPLACE(C1211,SEARCH($F$1,C1211,1),LEN($F$1),"")),C1211)</f>
        <v>www.studentsreview.com/viewprofile.php3?k=1045587440&amp;u=442</v>
      </c>
      <c r="F1211" s="0" t="str">
        <f aca="false">REPLACE(E1211,SEARCH("/",E1211,1),LEN(E1211),"")</f>
        <v>www.studentsreview.com</v>
      </c>
      <c r="G1211" s="0" t="n">
        <f aca="false">IF(F1211="www.studentcrowd.com",D1211*2/10,IF(F1211="www.studentsreview.com",D1211*2.5/10,"ERROR"))</f>
        <v>0.5</v>
      </c>
      <c r="H1211" s="0" t="str">
        <f aca="false">VLOOKUP(G1211,Sheet2!$A$1:$B$8,2,0)</f>
        <v>middle</v>
      </c>
      <c r="I1211" s="0" t="str">
        <f aca="false">"{""classes"":["""&amp;H1211&amp;"""],""text"":"""&amp;A1211&amp;"""},"</f>
        <v>{"classes":["middle"],"text":"English  This Major's Salary over time While the University has tons of great professors, and many full professors do teach core classes, most undergrads just can't get into those classes  although if you stick around in a class, most often you will get into it . Why? When you take a college where each class is about 800 kids and then add 500 kids on top of that, the core classes taught by full professors fill up fast. While it is difficult for a 1st or 2nd year student to get into a class taught by a well-known professor, many of those professors will allow a very large number of students into their classes  ie. no class size limit for them . As far as neighborhood security goes, people do get robbed and mugged. But, not being an idiot helps out. I feel totally safe in Hyde Park. With about 20 deputized cops  both Chicago and University of Chicago police  patrolling the very small land area of Hyde Park at all times, and  emergency call stations located throughout the neighborhood, even if something were to happen, the cops aren't far away. While there might not be anything to do in Hyde Park, you can still go for a walk in the neighborhood late at night and not have a problem  provided you're not acting like a fool "},</v>
      </c>
    </row>
    <row r="1212" customFormat="false" ht="12.8" hidden="false" customHeight="false" outlineLevel="0" collapsed="false">
      <c r="A1212" s="0" t="s">
        <v>3643</v>
      </c>
      <c r="B1212" s="0" t="s">
        <v>3431</v>
      </c>
      <c r="C1212" s="0" t="s">
        <v>3644</v>
      </c>
      <c r="D1212" s="0" t="n">
        <v>3</v>
      </c>
      <c r="E1212" s="0" t="str">
        <f aca="false">IFERROR(IFERROR(REPLACE(C1212,SEARCH($E$1,C1212,1),LEN($E$1),""),REPLACE(C1212,SEARCH($F$1,C1212,1),LEN($F$1),"")),C1212)</f>
        <v>www.studentsreview.com/viewprofile.php3?k=1045502670&amp;u=442</v>
      </c>
      <c r="F1212" s="0" t="str">
        <f aca="false">REPLACE(E1212,SEARCH("/",E1212,1),LEN(E1212),"")</f>
        <v>www.studentsreview.com</v>
      </c>
      <c r="G1212" s="0" t="n">
        <f aca="false">IF(F1212="www.studentcrowd.com",D1212*2/10,IF(F1212="www.studentsreview.com",D1212*2.5/10,"ERROR"))</f>
        <v>0.75</v>
      </c>
      <c r="H1212" s="0" t="str">
        <f aca="false">VLOOKUP(G1212,Sheet2!$A$1:$B$8,2,0)</f>
        <v>good</v>
      </c>
      <c r="I1212" s="0" t="str">
        <f aca="false">"{""classes"":["""&amp;H1212&amp;"""],""text"":"""&amp;A1212&amp;"""},"</f>
        <v>{"classes":["good"],"text":"History/Histories  art history/etc.   This Major's Salary over time The U of C is a wonderful place.  It's full of dorks and nerds, or in other words, people passionate about what they do and interested in just about everything.  Plus, whatever we're interested in, we obsessively do well.  This leads to an environment constantly running at 110%, usually fuelled by coffee and adrenaline, not to mention that weird clarity that comes at 4am when you haven't slept in a couple days.  Sure, it's a tought school, and classwork will take up most of your time, but why else would you go to college?  The point is to get an education, right?  There are those seem to think otherwise, and they are the people who spend four years complaining about the work, the people, the weather, the fact that Chicago isn't  fun enough  or is out for its  institutional aims.   Meanwhile, they're paying $45,000 a year for the priviledge of not learning anything and hating their time here.  What losers.  And really, they couldn't be more wrong.  Chicago profs care deeply about their students - and anybody else's students for that matter.  They are perfectly willing to sit down with you and talk for hours about whatever is bothering you, so long as it's a legitimate concern, and not just  this is too hard, make it go away!   Of course there are the ones who are a little nuts or slightly less coherent than the average bear, but in general they're still willing to help you work things out if you go talk to them.  Hey, this is what happens when you spend your life as a nerd - you get a little left of the middle, in a brilliant sort of way.Bottom line?  We're quirky, we work obscenely hard, and we love it.  The professors are just grown-up versions of the same thing.  Result: an incredibly rich environment - for those with the passion and drive to dive right in."},</v>
      </c>
    </row>
    <row r="1213" customFormat="false" ht="12.8" hidden="false" customHeight="false" outlineLevel="0" collapsed="false">
      <c r="A1213" s="0" t="s">
        <v>3645</v>
      </c>
      <c r="B1213" s="0" t="s">
        <v>3431</v>
      </c>
      <c r="C1213" s="0" t="s">
        <v>3646</v>
      </c>
      <c r="D1213" s="0" t="n">
        <v>2</v>
      </c>
      <c r="E1213" s="0" t="str">
        <f aca="false">IFERROR(IFERROR(REPLACE(C1213,SEARCH($E$1,C1213,1),LEN($E$1),""),REPLACE(C1213,SEARCH($F$1,C1213,1),LEN($F$1),"")),C1213)</f>
        <v>www.studentsreview.com/viewprofile.php3?k=1045428834&amp;u=442</v>
      </c>
      <c r="F1213" s="0" t="str">
        <f aca="false">REPLACE(E1213,SEARCH("/",E1213,1),LEN(E1213),"")</f>
        <v>www.studentsreview.com</v>
      </c>
      <c r="G1213" s="0" t="n">
        <f aca="false">IF(F1213="www.studentcrowd.com",D1213*2/10,IF(F1213="www.studentsreview.com",D1213*2.5/10,"ERROR"))</f>
        <v>0.5</v>
      </c>
      <c r="H1213" s="0" t="str">
        <f aca="false">VLOOKUP(G1213,Sheet2!$A$1:$B$8,2,0)</f>
        <v>middle</v>
      </c>
      <c r="I1213" s="0" t="str">
        <f aca="false">"{""classes"":["""&amp;H1213&amp;"""],""text"":"""&amp;A1213&amp;"""},"</f>
        <v>{"classes":["middle"],"text":"Other  This Major's Salary over time The University of Chicago has a wonderful faculty and resources.  My peers were equally amazing.  I would not trade my experience at U of C for any other graduate program. "},</v>
      </c>
    </row>
    <row r="1214" customFormat="false" ht="12.8" hidden="false" customHeight="false" outlineLevel="0" collapsed="false">
      <c r="A1214" s="0" t="s">
        <v>3647</v>
      </c>
      <c r="B1214" s="0" t="s">
        <v>3431</v>
      </c>
      <c r="C1214" s="0" t="s">
        <v>3648</v>
      </c>
      <c r="D1214" s="0" t="n">
        <v>2</v>
      </c>
      <c r="E1214" s="0" t="str">
        <f aca="false">IFERROR(IFERROR(REPLACE(C1214,SEARCH($E$1,C1214,1),LEN($E$1),""),REPLACE(C1214,SEARCH($F$1,C1214,1),LEN($F$1),"")),C1214)</f>
        <v>www.studentsreview.com/viewprofile.php3?k=1042481720&amp;u=442</v>
      </c>
      <c r="F1214" s="0" t="str">
        <f aca="false">REPLACE(E1214,SEARCH("/",E1214,1),LEN(E1214),"")</f>
        <v>www.studentsreview.com</v>
      </c>
      <c r="G1214" s="0" t="n">
        <f aca="false">IF(F1214="www.studentcrowd.com",D1214*2/10,IF(F1214="www.studentsreview.com",D1214*2.5/10,"ERROR"))</f>
        <v>0.5</v>
      </c>
      <c r="H1214" s="0" t="str">
        <f aca="false">VLOOKUP(G1214,Sheet2!$A$1:$B$8,2,0)</f>
        <v>middle</v>
      </c>
      <c r="I1214" s="0" t="str">
        <f aca="false">"{""classes"":["""&amp;H1214&amp;"""],""text"":"""&amp;A1214&amp;"""},"</f>
        <v>{"classes":["middle"],"text":"Language - French/Spanish/etc.  This Major's Salary over time I majored in Classics at theUniversity of Chicago, and it was wonderful.  Students should especially take advantage of the coreвЂ”don't be lazy.  Take classes from the most demanding professors you can find.  Take HBC and Western Civ.  The professors are, for the most part, incredibly enthusiastic about teaching undergrads, and will go out of their way for a dedicated and interested students.  The writing and thinking skills that you will gain will enable you to succeed at ANYTHING in the future.  The late-night dorm discussions of great books are a must.  While the U of C is not by ANY definition a  party school , if you love to read, write, think and argue, it is a PARADISE.  The social life tends more towards discussion, eating, visiting museums, operas and symphonies than frat parties, and it is a GOOD thing.  Campus is only about 15 - 20 minutes by public transportation from downtown Chicago.  China town is easily accessible, as is the North Side.Hyde Park has EXCELLENT bookstores and pretty decent resteraunts.  55th street is a Thai food paradise.If you enjoy the life of the mind, you will be in heaven at the U of C! "},</v>
      </c>
    </row>
    <row r="1215" customFormat="false" ht="12.8" hidden="false" customHeight="false" outlineLevel="0" collapsed="false">
      <c r="A1215" s="0" t="s">
        <v>3649</v>
      </c>
      <c r="B1215" s="0" t="s">
        <v>3431</v>
      </c>
      <c r="C1215" s="0" t="s">
        <v>3650</v>
      </c>
      <c r="D1215" s="0" t="n">
        <v>2</v>
      </c>
      <c r="E1215" s="0" t="str">
        <f aca="false">IFERROR(IFERROR(REPLACE(C1215,SEARCH($E$1,C1215,1),LEN($E$1),""),REPLACE(C1215,SEARCH($F$1,C1215,1),LEN($F$1),"")),C1215)</f>
        <v>www.studentsreview.com/viewprofile.php3?k=1042265405&amp;u=442</v>
      </c>
      <c r="F1215" s="0" t="str">
        <f aca="false">REPLACE(E1215,SEARCH("/",E1215,1),LEN(E1215),"")</f>
        <v>www.studentsreview.com</v>
      </c>
      <c r="G1215" s="0" t="n">
        <f aca="false">IF(F1215="www.studentcrowd.com",D1215*2/10,IF(F1215="www.studentsreview.com",D1215*2.5/10,"ERROR"))</f>
        <v>0.5</v>
      </c>
      <c r="H1215" s="0" t="str">
        <f aca="false">VLOOKUP(G1215,Sheet2!$A$1:$B$8,2,0)</f>
        <v>middle</v>
      </c>
      <c r="I1215" s="0" t="str">
        <f aca="false">"{""classes"":["""&amp;H1215&amp;"""],""text"":"""&amp;A1215&amp;"""},"</f>
        <v>{"classes":["middle"],"text":"Sociology  This Major's Salary over time Among my fondest memories of the UofC is the night two of my friends nearly came to blows when a conversation about tax policy turned into a heated argument over Aristotle's ethics.  Very few other schools force a passion for ideas and for learning the way Chicago does.  Ancient thoughts and great thinkers matter.  Students and faculty expect you to be able to ground your opinion in the larger schemes and traditions of thought.  Comments without such grounding rarely escape without punishment.This means that Chicago is not for everyone  indeed not for most people .  Attending the college requires a committment beyond doing the required reading and making a decent effort on papers and tests.  To enjoy one's time there, one must accept the basic tenet that ideas matter.  If you are interested primarily in finding a job, don't waste your time.  If you already know exactly what you want to do and don't have any interest in anything else, don't waste your money.My education has served me well.  I'm in a top 5 PhD program now and it is much, much easier than my undergrad.  Other students in my cohort know I'm from Chicago and are intimidated by that.  Professors in my department accord me more respect because of it.  My biggest problem is now that I'm not in Hyde Park  which is as dangerous as any city neighborhood but far safer than I was led to believe before I moved there  is missing the intellectual community there.  I live in a large, respected college town but can not find near the degree of stimulation intellectually that Chicago offers.  I am unable to relate on a fundemental level to the college experiences of my peers here.  I think my education far more valuable than theirs.  While most are technically competant, they lack the wider perspective Chicago gave me.One final piece of advice, try to find a copy of the Collected Aims of Education Addresses printed by the UofC Press  I know its available at the Seminary Co-op bookstore .  They tell the story of what Chicago tries to be, and often is, all about"},</v>
      </c>
    </row>
    <row r="1216" customFormat="false" ht="12.8" hidden="false" customHeight="false" outlineLevel="0" collapsed="false">
      <c r="A1216" s="0" t="s">
        <v>3651</v>
      </c>
      <c r="B1216" s="0" t="s">
        <v>3431</v>
      </c>
      <c r="C1216" s="0" t="s">
        <v>3652</v>
      </c>
      <c r="D1216" s="0" t="n">
        <v>3</v>
      </c>
      <c r="E1216" s="0" t="str">
        <f aca="false">IFERROR(IFERROR(REPLACE(C1216,SEARCH($E$1,C1216,1),LEN($E$1),""),REPLACE(C1216,SEARCH($F$1,C1216,1),LEN($F$1),"")),C1216)</f>
        <v>www.studentsreview.com/viewprofile.php3?k=1041302445&amp;u=442</v>
      </c>
      <c r="F1216" s="0" t="str">
        <f aca="false">REPLACE(E1216,SEARCH("/",E1216,1),LEN(E1216),"")</f>
        <v>www.studentsreview.com</v>
      </c>
      <c r="G1216" s="0" t="n">
        <f aca="false">IF(F1216="www.studentcrowd.com",D1216*2/10,IF(F1216="www.studentsreview.com",D1216*2.5/10,"ERROR"))</f>
        <v>0.75</v>
      </c>
      <c r="H1216" s="0" t="str">
        <f aca="false">VLOOKUP(G1216,Sheet2!$A$1:$B$8,2,0)</f>
        <v>good</v>
      </c>
      <c r="I1216" s="0" t="str">
        <f aca="false">"{""classes"":["""&amp;H1216&amp;"""],""text"":"""&amp;A1216&amp;"""},"</f>
        <v>{"classes":["good"],"text":"History/Histories  art history/etc.   This Major's Salary over time U of C has been the most grueling and wonderful experience of my life. Go, live through it, come out with a smile."},</v>
      </c>
    </row>
    <row r="1217" customFormat="false" ht="12.8" hidden="false" customHeight="false" outlineLevel="0" collapsed="false">
      <c r="A1217" s="0" t="s">
        <v>3653</v>
      </c>
      <c r="B1217" s="0" t="s">
        <v>3431</v>
      </c>
      <c r="C1217" s="0" t="s">
        <v>3654</v>
      </c>
      <c r="D1217" s="0" t="n">
        <v>2</v>
      </c>
      <c r="E1217" s="0" t="str">
        <f aca="false">IFERROR(IFERROR(REPLACE(C1217,SEARCH($E$1,C1217,1),LEN($E$1),""),REPLACE(C1217,SEARCH($F$1,C1217,1),LEN($F$1),"")),C1217)</f>
        <v>www.studentsreview.com/viewprofile.php3?k=1040163376&amp;u=442</v>
      </c>
      <c r="F1217" s="0" t="str">
        <f aca="false">REPLACE(E1217,SEARCH("/",E1217,1),LEN(E1217),"")</f>
        <v>www.studentsreview.com</v>
      </c>
      <c r="G1217" s="0" t="n">
        <f aca="false">IF(F1217="www.studentcrowd.com",D1217*2/10,IF(F1217="www.studentsreview.com",D1217*2.5/10,"ERROR"))</f>
        <v>0.5</v>
      </c>
      <c r="H1217" s="0" t="str">
        <f aca="false">VLOOKUP(G1217,Sheet2!$A$1:$B$8,2,0)</f>
        <v>middle</v>
      </c>
      <c r="I1217" s="0" t="str">
        <f aca="false">"{""classes"":["""&amp;H1217&amp;"""],""text"":"""&amp;A1217&amp;"""},"</f>
        <v>{"classes":["middle"],"text":"Sociology  This Major's Salary over time Chicago is great for students who want to grow up to become college professors.  A Chicago degree will open doors in Chicago and the east coast, but the rest of the country thinks it's a mediocre public school so don't plan on skating on the reputation if you're moving out west."},</v>
      </c>
    </row>
    <row r="1218" customFormat="false" ht="12.8" hidden="false" customHeight="false" outlineLevel="0" collapsed="false">
      <c r="A1218" s="0" t="s">
        <v>3655</v>
      </c>
      <c r="B1218" s="0" t="s">
        <v>3431</v>
      </c>
      <c r="C1218" s="0" t="s">
        <v>3656</v>
      </c>
      <c r="D1218" s="0" t="n">
        <v>3</v>
      </c>
      <c r="E1218" s="0" t="str">
        <f aca="false">IFERROR(IFERROR(REPLACE(C1218,SEARCH($E$1,C1218,1),LEN($E$1),""),REPLACE(C1218,SEARCH($F$1,C1218,1),LEN($F$1),"")),C1218)</f>
        <v>www.studentsreview.com/viewprofile.php3?k=1040159980&amp;u=442</v>
      </c>
      <c r="F1218" s="0" t="str">
        <f aca="false">REPLACE(E1218,SEARCH("/",E1218,1),LEN(E1218),"")</f>
        <v>www.studentsreview.com</v>
      </c>
      <c r="G1218" s="0" t="n">
        <f aca="false">IF(F1218="www.studentcrowd.com",D1218*2/10,IF(F1218="www.studentsreview.com",D1218*2.5/10,"ERROR"))</f>
        <v>0.75</v>
      </c>
      <c r="H1218" s="0" t="str">
        <f aca="false">VLOOKUP(G1218,Sheet2!$A$1:$B$8,2,0)</f>
        <v>good</v>
      </c>
      <c r="I1218" s="0" t="str">
        <f aca="false">"{""classes"":["""&amp;H1218&amp;"""],""text"":"""&amp;A1218&amp;"""},"</f>
        <v>{"classes":["good"],"text":"Other  This Major's Salary over time Honestly, the UofC has definitely shaped and molded me into who I am today.  When I came in, I didnвЂ™t know that there was such a field as statistics.  I came in as a typical going-to-medical-school student.  Since there was no pre-med degree, a student could concentrate in other fields and still take the courses needed for medical school.  I thought that was cool.  I decided to concentrate in Statistics  Thought I was good in math -found out I wasn't that good and thus selected stats  and did a couple of internships that were provided by the College during the summers .  The concentration and especially the internships helped me out in obtaining a job right after college when I decided that I was not going directly to medical school.There are down-sides to the UofC.  The UofC lives up to its name where it is the  Life of the Mind .  It is a primarily theoretical school with rigorous courses. If you thought you were a big fish in your H.S., you'll be a small fish in a large pond at UofC.  At times, you may feel inferior  read: dumb  in comparison to your colleagues, but donвЂ™t worry because once you graduate and return to the real world, you'll feel  smart  as ever.  If your a H.S. student looking at UofC, ask yourself:  Are you looking for a real challenge?  Are you looking for a rigorous academic institution that will test your mental capabilities and tax you emotionally?  If so, then UofC is the place to be.  If not . . .there are other fine institutions for you.If your a UofC student wondering that you made a mistake in choosing UofC, I say hang in there.  Look at internships and other programs that will help you get a good 1st job once you escape UofC. "},</v>
      </c>
    </row>
    <row r="1219" customFormat="false" ht="12.8" hidden="false" customHeight="false" outlineLevel="0" collapsed="false">
      <c r="A1219" s="0" t="s">
        <v>3657</v>
      </c>
      <c r="B1219" s="0" t="s">
        <v>3431</v>
      </c>
      <c r="C1219" s="0" t="s">
        <v>3658</v>
      </c>
      <c r="D1219" s="0" t="n">
        <v>3</v>
      </c>
      <c r="E1219" s="0" t="str">
        <f aca="false">IFERROR(IFERROR(REPLACE(C1219,SEARCH($E$1,C1219,1),LEN($E$1),""),REPLACE(C1219,SEARCH($F$1,C1219,1),LEN($F$1),"")),C1219)</f>
        <v>www.studentsreview.com/viewprofile.php3?k=1040159780&amp;u=442</v>
      </c>
      <c r="F1219" s="0" t="str">
        <f aca="false">REPLACE(E1219,SEARCH("/",E1219,1),LEN(E1219),"")</f>
        <v>www.studentsreview.com</v>
      </c>
      <c r="G1219" s="0" t="n">
        <f aca="false">IF(F1219="www.studentcrowd.com",D1219*2/10,IF(F1219="www.studentsreview.com",D1219*2.5/10,"ERROR"))</f>
        <v>0.75</v>
      </c>
      <c r="H1219" s="0" t="str">
        <f aca="false">VLOOKUP(G1219,Sheet2!$A$1:$B$8,2,0)</f>
        <v>good</v>
      </c>
      <c r="I1219" s="0" t="str">
        <f aca="false">"{""classes"":["""&amp;H1219&amp;"""],""text"":"""&amp;A1219&amp;"""},"</f>
        <v>{"classes":["good"],"text":"Other  This Major's Salary over time Honestly, the UofC has definetely shaped and molded me into who I am today.  When I came in, I didnt know that there was such a field as statistics.  I came in as a typical going-to-medical-school student.  Since there was no pre-med degree, a student could concentrate in other fields and still take the courses needed for medical school.  I thought that was cool.  I decided to concentrate in Statistics  Thought I was good in math -found out I wasn't that good and thus selected stats  and did a couple of internships that were provided by the College during the summers .  The concentration and especially the internships helped me out in obtaining a job right after college when I decided that I was not going directly to medical school.There are down-sides to the UofC.  The UofC lives up to its name where it is the  Life of the Mind .  It is a primarily theoretical school with rigorious courses. If you thought you were a big fish in your H.S., you'll be a small fish in a large pond at UofC.  At times, you may feel inferior  read: dumb  in comparision to your collegues, but dont worry because once you graduate and return to the real world, you'll feel  smart  as ever.  If your a H.S. student looking at UofC, ask yourself:  Are you looking for a real challenge?  Are you looking for a rigorious academic institution that will test your mental capabalities and tax you emotionally?  If so, then UofC is the place to be.  If not . . .there are other fine institutions for you.If your a UofC student wondering that you made a mistake in choosing UofC, I say hang in there.  Look at interships and other programs that will help you get a good 1st job once you escape UofC."},</v>
      </c>
    </row>
    <row r="1220" customFormat="false" ht="12.8" hidden="false" customHeight="false" outlineLevel="0" collapsed="false">
      <c r="A1220" s="0" t="s">
        <v>3659</v>
      </c>
      <c r="B1220" s="0" t="s">
        <v>3431</v>
      </c>
      <c r="C1220" s="0" t="s">
        <v>3660</v>
      </c>
      <c r="D1220" s="0" t="n">
        <v>1</v>
      </c>
      <c r="E1220" s="0" t="str">
        <f aca="false">IFERROR(IFERROR(REPLACE(C1220,SEARCH($E$1,C1220,1),LEN($E$1),""),REPLACE(C1220,SEARCH($F$1,C1220,1),LEN($F$1),"")),C1220)</f>
        <v>www.studentsreview.com/viewprofile.php3?k=1034998380&amp;u=442</v>
      </c>
      <c r="F1220" s="0" t="str">
        <f aca="false">REPLACE(E1220,SEARCH("/",E1220,1),LEN(E1220),"")</f>
        <v>www.studentsreview.com</v>
      </c>
      <c r="G1220" s="0" t="n">
        <f aca="false">IF(F1220="www.studentcrowd.com",D1220*2/10,IF(F1220="www.studentsreview.com",D1220*2.5/10,"ERROR"))</f>
        <v>0.25</v>
      </c>
      <c r="H1220" s="0" t="str">
        <f aca="false">VLOOKUP(G1220,Sheet2!$A$1:$B$8,2,0)</f>
        <v>bad_plus</v>
      </c>
      <c r="I1220" s="0" t="str">
        <f aca="false">"{""classes"":["""&amp;H1220&amp;"""],""text"":"""&amp;A1220&amp;"""},"</f>
        <v>{"classes":["bad_plus"],"text":"Religion/Religious  This Major's Salary over time The University of Chicago Divinity School is very famous, but it's falling apart, at least in the History of Religions.  The professors, at least the 2 with any power, are always at each others' throats; when I was there, there was a third, and the whole dynamic was borderline violent.  Pedagogy seems not to be on anyone's mind, and the various courses are a random selection of what the profs happen to be doing right now.  There is little or no attempt to provide basic grounding, with the intro sequence nearly worthless and uninspired.The only reason I enjoyed myself is that I got to know some students and faculty more or less outside of classes.  The classes themselves were worthless, but I did lots of reading on my own, and some of the other students  and the faculty outside of HR as such  were very helpful.  There are, however, a lot of students who simply prate the latest pseudo-Marxist nonsense, seemingly convinced that ideology takes the place of scholarship and thought.If you want to go into the History of Religions, avoid UC like the plague unless there is a major faculty hiring binge, which doesn't seem likely in this economic climate."},</v>
      </c>
    </row>
    <row r="1221" customFormat="false" ht="12.8" hidden="false" customHeight="false" outlineLevel="0" collapsed="false">
      <c r="A1221" s="0" t="s">
        <v>3665</v>
      </c>
      <c r="B1221" s="0" t="s">
        <v>3431</v>
      </c>
      <c r="C1221" s="0" t="s">
        <v>3666</v>
      </c>
      <c r="D1221" s="0" t="n">
        <v>2</v>
      </c>
      <c r="E1221" s="0" t="str">
        <f aca="false">IFERROR(IFERROR(REPLACE(C1221,SEARCH($E$1,C1221,1),LEN($E$1),""),REPLACE(C1221,SEARCH($F$1,C1221,1),LEN($F$1),"")),C1221)</f>
        <v>www.studentsreview.com/viewprofile.php3?k=1032073690&amp;u=442</v>
      </c>
      <c r="F1221" s="0" t="str">
        <f aca="false">REPLACE(E1221,SEARCH("/",E1221,1),LEN(E1221),"")</f>
        <v>www.studentsreview.com</v>
      </c>
      <c r="G1221" s="0" t="n">
        <f aca="false">IF(F1221="www.studentcrowd.com",D1221*2/10,IF(F1221="www.studentsreview.com",D1221*2.5/10,"ERROR"))</f>
        <v>0.5</v>
      </c>
      <c r="H1221" s="0" t="str">
        <f aca="false">VLOOKUP(G1221,Sheet2!$A$1:$B$8,2,0)</f>
        <v>middle</v>
      </c>
      <c r="I1221" s="0" t="str">
        <f aca="false">"{""classes"":["""&amp;H1221&amp;"""],""text"":"""&amp;A1221&amp;"""},"</f>
        <v>{"classes":["middle"],"text":"Economics  This Major's Salary over time You have to be a glutton for work to enjoy it. But if you are passionate about learning it will be the greatest experience of your life. I promise."},</v>
      </c>
    </row>
    <row r="1222" customFormat="false" ht="12.8" hidden="false" customHeight="false" outlineLevel="0" collapsed="false">
      <c r="A1222" s="0" t="s">
        <v>3669</v>
      </c>
      <c r="B1222" s="0" t="s">
        <v>3431</v>
      </c>
      <c r="C1222" s="0" t="s">
        <v>3670</v>
      </c>
      <c r="D1222" s="0" t="n">
        <v>3</v>
      </c>
      <c r="E1222" s="0" t="str">
        <f aca="false">IFERROR(IFERROR(REPLACE(C1222,SEARCH($E$1,C1222,1),LEN($E$1),""),REPLACE(C1222,SEARCH($F$1,C1222,1),LEN($F$1),"")),C1222)</f>
        <v>www.studentsreview.com/viewprofile.php3?k=1029348408&amp;u=442</v>
      </c>
      <c r="F1222" s="0" t="str">
        <f aca="false">REPLACE(E1222,SEARCH("/",E1222,1),LEN(E1222),"")</f>
        <v>www.studentsreview.com</v>
      </c>
      <c r="G1222" s="0" t="n">
        <f aca="false">IF(F1222="www.studentcrowd.com",D1222*2/10,IF(F1222="www.studentsreview.com",D1222*2.5/10,"ERROR"))</f>
        <v>0.75</v>
      </c>
      <c r="H1222" s="0" t="str">
        <f aca="false">VLOOKUP(G1222,Sheet2!$A$1:$B$8,2,0)</f>
        <v>good</v>
      </c>
      <c r="I1222" s="0" t="str">
        <f aca="false">"{""classes"":["""&amp;H1222&amp;"""],""text"":"""&amp;A1222&amp;"""},"</f>
        <v>{"classes":["good"],"text":"PreMed and Medical  This Major's Salary over time The University of Chicago is an excellent school, but it is extremely academically rigorous, especially if you take the time consuming classes  for me, Japanese and Honors Calculus.   Free-thinking is encouraged, and despite the jokes about having no social life, I have fun all of the time, especially via dorm life and the on-campus movie theater.This was my dream school; once I got in on Early Action, I didn't apply anywhere else - and it hasn't disappointed me."},</v>
      </c>
    </row>
    <row r="1223" customFormat="false" ht="12.8" hidden="false" customHeight="false" outlineLevel="0" collapsed="false">
      <c r="A1223" s="0" t="s">
        <v>3671</v>
      </c>
      <c r="B1223" s="0" t="s">
        <v>3431</v>
      </c>
      <c r="C1223" s="0" t="s">
        <v>3672</v>
      </c>
      <c r="D1223" s="0" t="n">
        <v>1</v>
      </c>
      <c r="E1223" s="0" t="str">
        <f aca="false">IFERROR(IFERROR(REPLACE(C1223,SEARCH($E$1,C1223,1),LEN($E$1),""),REPLACE(C1223,SEARCH($F$1,C1223,1),LEN($F$1),"")),C1223)</f>
        <v>www.studentsreview.com/viewprofile.php3?k=1027755130&amp;u=442</v>
      </c>
      <c r="F1223" s="0" t="str">
        <f aca="false">REPLACE(E1223,SEARCH("/",E1223,1),LEN(E1223),"")</f>
        <v>www.studentsreview.com</v>
      </c>
      <c r="G1223" s="0" t="n">
        <f aca="false">IF(F1223="www.studentcrowd.com",D1223*2/10,IF(F1223="www.studentsreview.com",D1223*2.5/10,"ERROR"))</f>
        <v>0.25</v>
      </c>
      <c r="H1223" s="0" t="str">
        <f aca="false">VLOOKUP(G1223,Sheet2!$A$1:$B$8,2,0)</f>
        <v>bad_plus</v>
      </c>
      <c r="I1223" s="0" t="str">
        <f aca="false">"{""classes"":["""&amp;H1223&amp;"""],""text"":"""&amp;A1223&amp;"""},"</f>
        <v>{"classes":["bad_plus"],"text":"Philosophy  This Major's Salary over time I read somewhere that University of Chicago is mainly concerned with its own institutional interests;  that students are always subordinated to these interests.  I wish I had known that before attending Chicago.I see Chicago's interests as glorifying itself  e.g. claiming it has more Nobel Laureates than can be claimed fairly; claiming to have high academic standards etc.   In fact, Chicago's academic standards were below those of my high school.  Fortunately, there is an entire building dedicated to propaganizing University of Chicago as a place of great academic standards.  While this may fool the rest of the world, students will not be fooled  usually they won't be, although it's taboo to suggest that Chicago may not be tops academically .The Hyde Park neighborhood around Chicago is undeniably dangerous and undesirable.  Parents of female or weak-looking children should not let their children attend since they are at hightened risk of assault.  If you don't believe me, look at the crime statistics for the area; and try testing the emergency phones to see how fast university police arrive.  Also, drive to the areas around the University.Students looking for a good college neighborhood will be disappointed.   Chicago offers little compared to New York, and it is inconvenient to go to the interesting parts. Not that Hyde Park doesn't have a run down sort of charm.  But, since the 1990's the University has allowed fast food franchises to replace the previously disgusting cafeteria style fare, giving the University a more palatable but impersonal face.Unlike other schools costing just as much,  Chicago provides its graduates with almost no help in finding work after college, or even with graduate school.  The so-called Career and Placement Office seems to exist only to provide its own staff with jobs.  Teachers take pride in not giving-in to grade inflation, making it that much harder to compete in the real world which doesn't keep track of whether Chicago has less grade inflation.If after reading this review, you are undeterred, and want to experience the true misery of the University of Chicago,  or you couldn't get into a better school , you would be well-advised to be in agreement with everything Chicago faculty and administrators tell you.  Otherwise, they will make your life very difficult.  You may think this will make you seem too obsequious, but it's what is expected of all students.  Just watch and learn.  None of these things would be so bad if not for the fact that the faculty are a rather unhappy bunch and inflict their unhappiness on their students by being cruel.  It is a cold grey place in every way. Alcoholism, like on other campuses, is an unacknowledged problem.  When I was there, every year or so, a student or two committed suicide.    "},</v>
      </c>
    </row>
    <row r="1224" customFormat="false" ht="12.8" hidden="false" customHeight="false" outlineLevel="0" collapsed="false">
      <c r="A1224" s="0" t="s">
        <v>3675</v>
      </c>
      <c r="B1224" s="0" t="s">
        <v>3431</v>
      </c>
      <c r="C1224" s="0" t="s">
        <v>3676</v>
      </c>
      <c r="D1224" s="0" t="n">
        <v>2</v>
      </c>
      <c r="E1224" s="0" t="str">
        <f aca="false">IFERROR(IFERROR(REPLACE(C1224,SEARCH($E$1,C1224,1),LEN($E$1),""),REPLACE(C1224,SEARCH($F$1,C1224,1),LEN($F$1),"")),C1224)</f>
        <v>www.studentsreview.com/viewprofile.php3?k=1023587130&amp;u=442</v>
      </c>
      <c r="F1224" s="0" t="str">
        <f aca="false">REPLACE(E1224,SEARCH("/",E1224,1),LEN(E1224),"")</f>
        <v>www.studentsreview.com</v>
      </c>
      <c r="G1224" s="0" t="n">
        <f aca="false">IF(F1224="www.studentcrowd.com",D1224*2/10,IF(F1224="www.studentsreview.com",D1224*2.5/10,"ERROR"))</f>
        <v>0.5</v>
      </c>
      <c r="H1224" s="0" t="str">
        <f aca="false">VLOOKUP(G1224,Sheet2!$A$1:$B$8,2,0)</f>
        <v>middle</v>
      </c>
      <c r="I1224" s="0" t="str">
        <f aca="false">"{""classes"":["""&amp;H1224&amp;"""],""text"":"""&amp;A1224&amp;"""},"</f>
        <v>{"classes":["middle"],"text":"Economics  This Major's Salary over time This is a great place to go as long as you know what you're getting into.  If you want a place where you will be surrounded by some of the smartest people you'll ever know and with whom you will enjoy many an intelligent conversation, then come here.  If you want a vibrant social life with every night out drinking, go somewhere else.  The University of Chicago is ONLY for people who are serious about their studies and want to learn."},</v>
      </c>
    </row>
    <row r="1225" customFormat="false" ht="12.8" hidden="false" customHeight="false" outlineLevel="0" collapsed="false">
      <c r="A1225" s="0" t="s">
        <v>3677</v>
      </c>
      <c r="B1225" s="0" t="s">
        <v>3678</v>
      </c>
      <c r="C1225" s="0" t="s">
        <v>3679</v>
      </c>
      <c r="D1225" s="0" t="n">
        <v>1</v>
      </c>
      <c r="E1225" s="0" t="str">
        <f aca="false">IFERROR(IFERROR(REPLACE(C1225,SEARCH($E$1,C1225,1),LEN($E$1),""),REPLACE(C1225,SEARCH($F$1,C1225,1),LEN($F$1),"")),C1225)</f>
        <v>www.studentsreview.com/viewprofile.php3?k=1476726095&amp;u=1171</v>
      </c>
      <c r="F1225" s="0" t="str">
        <f aca="false">REPLACE(E1225,SEARCH("/",E1225,1),LEN(E1225),"")</f>
        <v>www.studentsreview.com</v>
      </c>
      <c r="G1225" s="0" t="n">
        <f aca="false">IF(F1225="www.studentcrowd.com",D1225*2/10,IF(F1225="www.studentsreview.com",D1225*2.5/10,"ERROR"))</f>
        <v>0.25</v>
      </c>
      <c r="H1225" s="0" t="str">
        <f aca="false">VLOOKUP(G1225,Sheet2!$A$1:$B$8,2,0)</f>
        <v>bad_plus</v>
      </c>
      <c r="I1225" s="0" t="str">
        <f aca="false">"{""classes"":["""&amp;H1225&amp;"""],""text"":"""&amp;A1225&amp;"""},"</f>
        <v>{"classes":["bad_plus"],"text":"Business - Management and Administration  This Major's Salary over time IUP is a mid sized school set in the middle of no where. This is NOT for a student who wants an active town. It is in a depressed part of Western/Central PA and is depressing. Winters are awful. Do not go if you like urban/metropolitan things to do. There is NOTHING to do. There is a big problem with violence and drugs. Many fights, and I did not feel safe. the people were unfriendly, do not hold doors, etc. There are a lot of urban/thug kids here that I can't believe got into any college. It seems like IUP takes anyone. It was very easy to get into. Instead of being encouraged to go to class, people encourage you to skip. I had a bad year and ended up depressed and anxious. I come from an upper middle class town and background, and felt like I went to the hood. It was not what I expected. "},</v>
      </c>
    </row>
    <row r="1226" customFormat="false" ht="12.8" hidden="false" customHeight="false" outlineLevel="0" collapsed="false">
      <c r="A1226" s="0" t="s">
        <v>3680</v>
      </c>
      <c r="B1226" s="0" t="s">
        <v>3678</v>
      </c>
      <c r="C1226" s="0" t="s">
        <v>3681</v>
      </c>
      <c r="D1226" s="0" t="n">
        <v>1</v>
      </c>
      <c r="E1226" s="0" t="str">
        <f aca="false">IFERROR(IFERROR(REPLACE(C1226,SEARCH($E$1,C1226,1),LEN($E$1),""),REPLACE(C1226,SEARCH($F$1,C1226,1),LEN($F$1),"")),C1226)</f>
        <v>www.studentsreview.com/viewprofile.php3?k=1463535166&amp;u=1171</v>
      </c>
      <c r="F1226" s="0" t="str">
        <f aca="false">REPLACE(E1226,SEARCH("/",E1226,1),LEN(E1226),"")</f>
        <v>www.studentsreview.com</v>
      </c>
      <c r="G1226" s="0" t="n">
        <f aca="false">IF(F1226="www.studentcrowd.com",D1226*2/10,IF(F1226="www.studentsreview.com",D1226*2.5/10,"ERROR"))</f>
        <v>0.25</v>
      </c>
      <c r="H1226" s="0" t="str">
        <f aca="false">VLOOKUP(G1226,Sheet2!$A$1:$B$8,2,0)</f>
        <v>bad_plus</v>
      </c>
      <c r="I1226" s="0" t="str">
        <f aca="false">"{""classes"":["""&amp;H1226&amp;"""],""text"":"""&amp;A1226&amp;"""},"</f>
        <v>{"classes":["bad_plus"],"text":"Business - Management and Administration  This Major's Salary over time By the end of my freshman year I was diagnosed with panic attacks.  I had a heightened sense of dread about getting in trouble because anything I did socially was surrounded by police who were issuing citations to anybody who even looked like they were having fun.  I learned to walk with my head down and try not to stand out. It was a constant state of fear. I had to go through a student conduct hearing and a county hearing and hire a lawyer and pay so much in finesto both the school and the county that I didn't have any money left to live. And I didn't even do anything- I was just in the wrong place at the wrong time just trying to live a college student life. Now I am taking an anxiety medication just to try to regain my balance. Thanks to IUP I've been mentally and physically impacted.  I really think that the campus and county police are overdoing it to make up for the schools party reputation from past years. It's making the student life at IUP unbearable. I will never return. I hated it there. "},</v>
      </c>
    </row>
    <row r="1227" customFormat="false" ht="12.8" hidden="false" customHeight="false" outlineLevel="0" collapsed="false">
      <c r="A1227" s="0" t="s">
        <v>3682</v>
      </c>
      <c r="B1227" s="0" t="s">
        <v>3678</v>
      </c>
      <c r="C1227" s="0" t="s">
        <v>3683</v>
      </c>
      <c r="D1227" s="0" t="n">
        <v>1</v>
      </c>
      <c r="E1227" s="0" t="str">
        <f aca="false">IFERROR(IFERROR(REPLACE(C1227,SEARCH($E$1,C1227,1),LEN($E$1),""),REPLACE(C1227,SEARCH($F$1,C1227,1),LEN($F$1),"")),C1227)</f>
        <v>www.studentsreview.com/viewprofile.php3?k=1459347000&amp;u=1171</v>
      </c>
      <c r="F1227" s="0" t="str">
        <f aca="false">REPLACE(E1227,SEARCH("/",E1227,1),LEN(E1227),"")</f>
        <v>www.studentsreview.com</v>
      </c>
      <c r="G1227" s="0" t="n">
        <f aca="false">IF(F1227="www.studentcrowd.com",D1227*2/10,IF(F1227="www.studentsreview.com",D1227*2.5/10,"ERROR"))</f>
        <v>0.25</v>
      </c>
      <c r="H1227" s="0" t="str">
        <f aca="false">VLOOKUP(G1227,Sheet2!$A$1:$B$8,2,0)</f>
        <v>bad_plus</v>
      </c>
      <c r="I1227" s="0" t="str">
        <f aca="false">"{""classes"":["""&amp;H1227&amp;"""],""text"":"""&amp;A1227&amp;"""},"</f>
        <v>{"classes":["bad_plus"],"text":"Business - Management and Administration  This Major's Salary over time My counselor was NEVER available to help me even during class selection times. I made multiple visits in person to his office during his posted office hours and he was never there. He did not reply to any emails. I had to ask for help from another counselor who laughed about my inability to track down my assigned counselor. The campus police are over zealous when trying to track down party goers. They will grabbed you by the arm if they see you trip on a step and breathalyze you. They will come to your dorm and cover the peep hole to gain access to your room and search it. It feels like a police state.  If you do anything out of the ordinary..like laugh too loud in the hall, the police are all over it. Someone jumped from the roof of the garage and committed suicide the first week I was here. I walked past the scene.  It should have been my first clue. I am not coming back to this placeвЂ¦ever. All of my excitement about launching my college career, making new friends, having fun, have been crushed. My spirit is broken. I just want to go home and lick my wounds and start over somewhere else. #worsecollegeever"},</v>
      </c>
    </row>
    <row r="1228" customFormat="false" ht="12.8" hidden="false" customHeight="false" outlineLevel="0" collapsed="false">
      <c r="A1228" s="0" t="s">
        <v>3684</v>
      </c>
      <c r="B1228" s="0" t="s">
        <v>3678</v>
      </c>
      <c r="C1228" s="0" t="s">
        <v>3685</v>
      </c>
      <c r="D1228" s="0" t="n">
        <v>3</v>
      </c>
      <c r="E1228" s="0" t="str">
        <f aca="false">IFERROR(IFERROR(REPLACE(C1228,SEARCH($E$1,C1228,1),LEN($E$1),""),REPLACE(C1228,SEARCH($F$1,C1228,1),LEN($F$1),"")),C1228)</f>
        <v>www.studentsreview.com/viewprofile.php3?k=1416675096&amp;u=1171</v>
      </c>
      <c r="F1228" s="0" t="str">
        <f aca="false">REPLACE(E1228,SEARCH("/",E1228,1),LEN(E1228),"")</f>
        <v>www.studentsreview.com</v>
      </c>
      <c r="G1228" s="0" t="n">
        <f aca="false">IF(F1228="www.studentcrowd.com",D1228*2/10,IF(F1228="www.studentsreview.com",D1228*2.5/10,"ERROR"))</f>
        <v>0.75</v>
      </c>
      <c r="H1228" s="0" t="str">
        <f aca="false">VLOOKUP(G1228,Sheet2!$A$1:$B$8,2,0)</f>
        <v>good</v>
      </c>
      <c r="I1228" s="0" t="str">
        <f aca="false">"{""classes"":["""&amp;H1228&amp;"""],""text"":"""&amp;A1228&amp;"""},"</f>
        <v>{"classes":["good"],"text":"Nursing  This Major's Salary over time Overall a good school faculty are nice, students are friendly. I've only attended here for a year so far."},</v>
      </c>
    </row>
    <row r="1229" customFormat="false" ht="12.8" hidden="false" customHeight="false" outlineLevel="0" collapsed="false">
      <c r="A1229" s="0" t="s">
        <v>3686</v>
      </c>
      <c r="B1229" s="0" t="s">
        <v>3678</v>
      </c>
      <c r="C1229" s="0" t="s">
        <v>3687</v>
      </c>
      <c r="D1229" s="0" t="n">
        <v>1</v>
      </c>
      <c r="E1229" s="0" t="str">
        <f aca="false">IFERROR(IFERROR(REPLACE(C1229,SEARCH($E$1,C1229,1),LEN($E$1),""),REPLACE(C1229,SEARCH($F$1,C1229,1),LEN($F$1),"")),C1229)</f>
        <v>www.studentsreview.com/viewprofile.php3?k=1403845282&amp;u=1171</v>
      </c>
      <c r="F1229" s="0" t="str">
        <f aca="false">REPLACE(E1229,SEARCH("/",E1229,1),LEN(E1229),"")</f>
        <v>www.studentsreview.com</v>
      </c>
      <c r="G1229" s="0" t="n">
        <f aca="false">IF(F1229="www.studentcrowd.com",D1229*2/10,IF(F1229="www.studentsreview.com",D1229*2.5/10,"ERROR"))</f>
        <v>0.25</v>
      </c>
      <c r="H1229" s="0" t="str">
        <f aca="false">VLOOKUP(G1229,Sheet2!$A$1:$B$8,2,0)</f>
        <v>bad_plus</v>
      </c>
      <c r="I1229" s="0" t="str">
        <f aca="false">"{""classes"":["""&amp;H1229&amp;"""],""text"":"""&amp;A1229&amp;"""},"</f>
        <v>{"classes":["bad_plus"],"text":"Education  This Major's Salary over time The professors at this university think that they are Harvard educated but in actuality they are no more than community college graduates who could not land a real job at a real university like Harvard or MIT. "},</v>
      </c>
    </row>
    <row r="1230" customFormat="false" ht="12.8" hidden="false" customHeight="false" outlineLevel="0" collapsed="false">
      <c r="A1230" s="0" t="s">
        <v>3688</v>
      </c>
      <c r="B1230" s="0" t="s">
        <v>3678</v>
      </c>
      <c r="C1230" s="0" t="s">
        <v>3689</v>
      </c>
      <c r="D1230" s="0" t="n">
        <v>1</v>
      </c>
      <c r="E1230" s="0" t="str">
        <f aca="false">IFERROR(IFERROR(REPLACE(C1230,SEARCH($E$1,C1230,1),LEN($E$1),""),REPLACE(C1230,SEARCH($F$1,C1230,1),LEN($F$1),"")),C1230)</f>
        <v>www.studentsreview.com/viewprofile.php3?k=1398344444&amp;u=1171</v>
      </c>
      <c r="F1230" s="0" t="str">
        <f aca="false">REPLACE(E1230,SEARCH("/",E1230,1),LEN(E1230),"")</f>
        <v>www.studentsreview.com</v>
      </c>
      <c r="G1230" s="0" t="n">
        <f aca="false">IF(F1230="www.studentcrowd.com",D1230*2/10,IF(F1230="www.studentsreview.com",D1230*2.5/10,"ERROR"))</f>
        <v>0.25</v>
      </c>
      <c r="H1230" s="0" t="str">
        <f aca="false">VLOOKUP(G1230,Sheet2!$A$1:$B$8,2,0)</f>
        <v>bad_plus</v>
      </c>
      <c r="I1230" s="0" t="str">
        <f aca="false">"{""classes"":["""&amp;H1230&amp;"""],""text"":"""&amp;A1230&amp;"""},"</f>
        <v>{"classes":["bad_plus"],"text":"PreMed and Medical  This Major's Salary over time  DO NOT SEND YOUR CHILD TO THIS SCHOOL. Your pay a lot of money for sub par education. Look at the reviews, half of the teachers the students can not understand, or the professors are horrible. The only cater to freshman. My child will be a sophomore next year, they are not able to take one class that is part of her major as all of the classes are already closed. The school tells you when you can schedule for next year. The few that are open still, the professors are  to be avoided - can not understand  Then when she goes to schedule, the system will not allow you to schedule, they receive an error  need approval ! Mind  you ADVISER told her which classes to take! THIS SCHOOL IS A JOKE! They need to focus on education not the suites!  Housing is more expensive than tuition! WAKE UP IUP!"},</v>
      </c>
    </row>
    <row r="1231" customFormat="false" ht="12.8" hidden="false" customHeight="false" outlineLevel="0" collapsed="false">
      <c r="A1231" s="0" t="s">
        <v>3690</v>
      </c>
      <c r="B1231" s="0" t="s">
        <v>3678</v>
      </c>
      <c r="C1231" s="0" t="s">
        <v>3691</v>
      </c>
      <c r="D1231" s="0" t="n">
        <v>3</v>
      </c>
      <c r="E1231" s="0" t="str">
        <f aca="false">IFERROR(IFERROR(REPLACE(C1231,SEARCH($E$1,C1231,1),LEN($E$1),""),REPLACE(C1231,SEARCH($F$1,C1231,1),LEN($F$1),"")),C1231)</f>
        <v>www.studentsreview.com/viewprofile.php3?k=1390602924&amp;u=1171</v>
      </c>
      <c r="F1231" s="0" t="str">
        <f aca="false">REPLACE(E1231,SEARCH("/",E1231,1),LEN(E1231),"")</f>
        <v>www.studentsreview.com</v>
      </c>
      <c r="G1231" s="0" t="n">
        <f aca="false">IF(F1231="www.studentcrowd.com",D1231*2/10,IF(F1231="www.studentsreview.com",D1231*2.5/10,"ERROR"))</f>
        <v>0.75</v>
      </c>
      <c r="H1231" s="0" t="str">
        <f aca="false">VLOOKUP(G1231,Sheet2!$A$1:$B$8,2,0)</f>
        <v>good</v>
      </c>
      <c r="I1231" s="0" t="str">
        <f aca="false">"{""classes"":["""&amp;H1231&amp;"""],""text"":"""&amp;A1231&amp;"""},"</f>
        <v>{"classes":["good"],"text":"Business - Management and Administration  This Major's Salary over time Besides it being absolutely freezing this winter, I love it here.  This wasn't my dream school and I actually got accepted there, but IUP was more affordable and had more to offer than my dream of going to college in Florida.  Anyways, IUP is a great place to be.  It is a party school, but that doesn't mean you won't make friends if you don't party.  You won't make friends if you're rude and unwilling to talk to new people.  Plenty of people are willing to meet you, especially freshman because most of us are completely new.  I met so many new people last semester and hangout with them every weekend.  I partied occasionally, but most of the time I didn't.  Even though I didn't party I could still hangout with them and just have a good time either way.  Aside from the party atmosphere, the educational side is fine as long as you get the right professors. My first semester was kind of rough because I didn't carefully pick my professors, but this semester I went on ratemyprofessors and it was much easier to find a good professor for each class.  This school has already helped me gain so much knowledge about who I am as a person and the world around me and I couldn't ask for anything more."},</v>
      </c>
    </row>
    <row r="1232" customFormat="false" ht="12.8" hidden="false" customHeight="false" outlineLevel="0" collapsed="false">
      <c r="A1232" s="0" t="s">
        <v>3692</v>
      </c>
      <c r="B1232" s="0" t="s">
        <v>3678</v>
      </c>
      <c r="C1232" s="0" t="s">
        <v>3693</v>
      </c>
      <c r="D1232" s="0" t="n">
        <v>1</v>
      </c>
      <c r="E1232" s="0" t="str">
        <f aca="false">IFERROR(IFERROR(REPLACE(C1232,SEARCH($E$1,C1232,1),LEN($E$1),""),REPLACE(C1232,SEARCH($F$1,C1232,1),LEN($F$1),"")),C1232)</f>
        <v>www.studentsreview.com/viewprofile.php3?k=1388901388&amp;u=1171</v>
      </c>
      <c r="F1232" s="0" t="str">
        <f aca="false">REPLACE(E1232,SEARCH("/",E1232,1),LEN(E1232),"")</f>
        <v>www.studentsreview.com</v>
      </c>
      <c r="G1232" s="0" t="n">
        <f aca="false">IF(F1232="www.studentcrowd.com",D1232*2/10,IF(F1232="www.studentsreview.com",D1232*2.5/10,"ERROR"))</f>
        <v>0.25</v>
      </c>
      <c r="H1232" s="0" t="str">
        <f aca="false">VLOOKUP(G1232,Sheet2!$A$1:$B$8,2,0)</f>
        <v>bad_plus</v>
      </c>
      <c r="I1232" s="0" t="str">
        <f aca="false">"{""classes"":["""&amp;H1232&amp;"""],""text"":"""&amp;A1232&amp;"""},"</f>
        <v>{"classes":["bad_plus"],"text":"Education  This Major's Salary over time Warning do not listen to the bullshit they will hand feed you during visit and orientation. They come off and brainwash as IUP is completely perfect and the world is just beautiful. Its not. First I'll strait with the student body.The people here are rude, selfish, and very judgmental. Considering that this school virtually accepts anyone with a plus, the student here care about getting wasted, puking in bushes, and getting on the TV Show Campus PD. In fact if you are not into the drug or drinking scene people WILL Treat you different. Most students skip class Thursday-Friday as they are pre gaming for their night out.  And as for the parties, they suck. All the places to party at are in some creeps smelly basement in the bare ass of Indiana. For academics, the classes were unchallenging and simply a waste of time. To make deans list here you simply need a 3.25 which is very easy to obtain  Not for most people at this school though  the school forces you to take crap classes you don't need. For example as an education major I was forced to take a terrible music class, with over 200 students and a crazy professor who loved to force us to salsa dance. The food is shit nothing more to say. The administration DOES NOT CARE ABOUT YOU AT ALL. My advisor was some jerk young kid who bragged about how he flunked out of WVU once before graduating. He made fun of my goals and plans calling them  Stupid  When I decided to transfer, getting this school to do anything for you was like pulling teeth. I had to go to several offices numerous times to argue with people on why my transcripts where not sent out. Their answer was  We didn't feel like it  My personal favorite was when I had a harassing roommate. When I expressed my concerns, the housing office forced ME to move out and into some random other room. Hows that fair. Simply put: DO NOT GO TO THIS  SCHOOL  its basically an over priced playground. You will be miserable. In fact you will do the same as I did and transfer after 1 SEMESTER. Please save yourself years of hell and actually go to a real University "},</v>
      </c>
    </row>
    <row r="1233" customFormat="false" ht="12.8" hidden="false" customHeight="false" outlineLevel="0" collapsed="false">
      <c r="A1233" s="0" t="s">
        <v>3694</v>
      </c>
      <c r="B1233" s="0" t="s">
        <v>3678</v>
      </c>
      <c r="C1233" s="0" t="s">
        <v>3695</v>
      </c>
      <c r="D1233" s="0" t="n">
        <v>3</v>
      </c>
      <c r="E1233" s="0" t="str">
        <f aca="false">IFERROR(IFERROR(REPLACE(C1233,SEARCH($E$1,C1233,1),LEN($E$1),""),REPLACE(C1233,SEARCH($F$1,C1233,1),LEN($F$1),"")),C1233)</f>
        <v>www.studentsreview.com/viewprofile.php3?k=1388176932&amp;u=1171</v>
      </c>
      <c r="F1233" s="0" t="str">
        <f aca="false">REPLACE(E1233,SEARCH("/",E1233,1),LEN(E1233),"")</f>
        <v>www.studentsreview.com</v>
      </c>
      <c r="G1233" s="0" t="n">
        <f aca="false">IF(F1233="www.studentcrowd.com",D1233*2/10,IF(F1233="www.studentsreview.com",D1233*2.5/10,"ERROR"))</f>
        <v>0.75</v>
      </c>
      <c r="H1233" s="0" t="str">
        <f aca="false">VLOOKUP(G1233,Sheet2!$A$1:$B$8,2,0)</f>
        <v>good</v>
      </c>
      <c r="I1233" s="0" t="str">
        <f aca="false">"{""classes"":["""&amp;H1233&amp;"""],""text"":"""&amp;A1233&amp;"""},"</f>
        <v>{"classes":["good"],"text":"Music Education  This Major's Salary over time I'm a junior music education major at IUP. They have a very excellent music department and I recommend anybody that is interested in music education to look into IUP. There has to be at least 30 practice rooms, each with a piano. A lot of people don't consider IUP because it's in a small town, but it's much more affordable than all of the schools in Pittsburgh. The classes are small and the majority of the faculty is very helpful. I'm having a great experience here, and I love it!"},</v>
      </c>
    </row>
    <row r="1234" customFormat="false" ht="12.8" hidden="false" customHeight="false" outlineLevel="0" collapsed="false">
      <c r="A1234" s="0" t="s">
        <v>3696</v>
      </c>
      <c r="B1234" s="0" t="s">
        <v>3678</v>
      </c>
      <c r="C1234" s="0" t="s">
        <v>3697</v>
      </c>
      <c r="D1234" s="0" t="n">
        <v>1</v>
      </c>
      <c r="E1234" s="0" t="str">
        <f aca="false">IFERROR(IFERROR(REPLACE(C1234,SEARCH($E$1,C1234,1),LEN($E$1),""),REPLACE(C1234,SEARCH($F$1,C1234,1),LEN($F$1),"")),C1234)</f>
        <v>www.studentsreview.com/viewprofile.php3?k=1387162701&amp;u=1171</v>
      </c>
      <c r="F1234" s="0" t="str">
        <f aca="false">REPLACE(E1234,SEARCH("/",E1234,1),LEN(E1234),"")</f>
        <v>www.studentsreview.com</v>
      </c>
      <c r="G1234" s="0" t="n">
        <f aca="false">IF(F1234="www.studentcrowd.com",D1234*2/10,IF(F1234="www.studentsreview.com",D1234*2.5/10,"ERROR"))</f>
        <v>0.25</v>
      </c>
      <c r="H1234" s="0" t="str">
        <f aca="false">VLOOKUP(G1234,Sheet2!$A$1:$B$8,2,0)</f>
        <v>bad_plus</v>
      </c>
      <c r="I1234" s="0" t="str">
        <f aca="false">"{""classes"":["""&amp;H1234&amp;"""],""text"":"""&amp;A1234&amp;"""},"</f>
        <v>{"classes":["bad_plus"],"text":"Business - Management and Administration  This Major's Salary over time IUP could be the right school for you, but it wasn't for me. My advice is take your college research very seriously before you choose the university you will want to attend. Take into consideration every little thing: academic strength, tuition, weather, demographics of the place  coastal, inner-city, suburbs, small town , everything will matter and make your college experience, and in consequence, your grades and performance better.Academically: You definitely have to work for your grades, professors are mostly very good, but if you want a good job in the future and want to stand out in the crowd and really network with your professors, you definitely have to put more effort as well. There are a lot of good services there to help you, you just have to go out and find them  it's not like they advertise them very well . The good is that they have so many good things available but the bad is that  most of us, especially freshman coming straight out of high school don't know about these resources. If you like to work hard and go after all the good things it has to offer you can benefit positively from IUP.Socially: I find that the people who do like IUP are the ones that like to party every other day of the week. If you're not one of those people, you'll have a hard time having a good social life here. Mainly because it's just what people do here and they don't understand if you say you don't want to party every weekend. It's weird to them? so, close-minded? yes, quite a bit. The university is located at a small college town, when the weather is nice and warm, it's not bad, but in the colder times it is miserable, extremely cold  especially if you are used to warmer weather .The overall environment: I have my friends here and there, and because it is not an awfully large university you are able to make friends and know a lot of people if you put forth the effort into getting to know them  unless you party a lot . It is mostly a white university, people are mostly from pittsburgh and other parts of western PA, and a lot of people from Philly as well. The kids here aren't the friendliest and a lot of times seem judgmental and even racist. However, it is not to the point where you feel unsafe. IUP is very safe in my opinion. And like I said, there are plenty of resources on campus. Also, Pittsburgh is 1 hour and 30 minutes away, so all the fun stuff is 1.5 hours away from you, if you don't have a car it kinda sucks.Have been here for almost 2 years now, I participate in a lot of groups and clubs around campus and decided to give IUP a try after my first year, but still haven't found a group of people that I can relate to and be close friends with. I'm not going to try and tell you what college is about because its different for everyone, but you should like the school you go to, and even enjoy going to class since you're there to get your education and learn about what you're passionate, which is why I can't wait to transfer."},</v>
      </c>
    </row>
    <row r="1235" customFormat="false" ht="12.8" hidden="false" customHeight="false" outlineLevel="0" collapsed="false">
      <c r="A1235" s="0" t="s">
        <v>3698</v>
      </c>
      <c r="B1235" s="0" t="s">
        <v>3678</v>
      </c>
      <c r="C1235" s="0" t="s">
        <v>3699</v>
      </c>
      <c r="D1235" s="0" t="n">
        <v>1</v>
      </c>
      <c r="E1235" s="0" t="str">
        <f aca="false">IFERROR(IFERROR(REPLACE(C1235,SEARCH($E$1,C1235,1),LEN($E$1),""),REPLACE(C1235,SEARCH($F$1,C1235,1),LEN($F$1),"")),C1235)</f>
        <v>www.studentsreview.com/viewprofile.php3?k=1384795893&amp;u=1171</v>
      </c>
      <c r="F1235" s="0" t="str">
        <f aca="false">REPLACE(E1235,SEARCH("/",E1235,1),LEN(E1235),"")</f>
        <v>www.studentsreview.com</v>
      </c>
      <c r="G1235" s="0" t="n">
        <f aca="false">IF(F1235="www.studentcrowd.com",D1235*2/10,IF(F1235="www.studentsreview.com",D1235*2.5/10,"ERROR"))</f>
        <v>0.25</v>
      </c>
      <c r="H1235" s="0" t="str">
        <f aca="false">VLOOKUP(G1235,Sheet2!$A$1:$B$8,2,0)</f>
        <v>bad_plus</v>
      </c>
      <c r="I1235" s="0" t="str">
        <f aca="false">"{""classes"":["""&amp;H1235&amp;"""],""text"":"""&amp;A1235&amp;"""},"</f>
        <v>{"classes":["bad_plus"],"text":"Criminal  This Major's Salary over time My fellow students seem to be absolutely absorbed in the  party lifestyle . When they aren't vomiting on the sidewalks they are breaking things and stealing signs. Not a lot of emphasis is placed on studying or discussing things in class. This does not apply to each student as a small percentage is focused on their studies. "},</v>
      </c>
    </row>
    <row r="1236" customFormat="false" ht="12.8" hidden="false" customHeight="false" outlineLevel="0" collapsed="false">
      <c r="A1236" s="0" t="s">
        <v>3700</v>
      </c>
      <c r="B1236" s="0" t="s">
        <v>3678</v>
      </c>
      <c r="C1236" s="0" t="s">
        <v>3701</v>
      </c>
      <c r="D1236" s="0" t="n">
        <v>1</v>
      </c>
      <c r="E1236" s="0" t="str">
        <f aca="false">IFERROR(IFERROR(REPLACE(C1236,SEARCH($E$1,C1236,1),LEN($E$1),""),REPLACE(C1236,SEARCH($F$1,C1236,1),LEN($F$1),"")),C1236)</f>
        <v>www.studentsreview.com/viewprofile.php3?k=1380898641&amp;u=1171</v>
      </c>
      <c r="F1236" s="0" t="str">
        <f aca="false">REPLACE(E1236,SEARCH("/",E1236,1),LEN(E1236),"")</f>
        <v>www.studentsreview.com</v>
      </c>
      <c r="G1236" s="0" t="n">
        <f aca="false">IF(F1236="www.studentcrowd.com",D1236*2/10,IF(F1236="www.studentsreview.com",D1236*2.5/10,"ERROR"))</f>
        <v>0.25</v>
      </c>
      <c r="H1236" s="0" t="str">
        <f aca="false">VLOOKUP(G1236,Sheet2!$A$1:$B$8,2,0)</f>
        <v>bad_plus</v>
      </c>
      <c r="I1236" s="0" t="str">
        <f aca="false">"{""classes"":["""&amp;H1236&amp;"""],""text"":"""&amp;A1236&amp;"""},"</f>
        <v>{"classes":["bad_plus"],"text":"Chemistry  This Major's Salary over time Administration is absolute GARBAGE! Faculty are self-absorbed and extremely unhelpful.  Students are a bunch of partiers with no regard for Academia.  The Robert E Cook Honors college would be worthwhile if it was surrounded by the rest of the university."},</v>
      </c>
    </row>
    <row r="1237" customFormat="false" ht="12.8" hidden="false" customHeight="false" outlineLevel="0" collapsed="false">
      <c r="A1237" s="0" t="s">
        <v>3702</v>
      </c>
      <c r="B1237" s="0" t="s">
        <v>3678</v>
      </c>
      <c r="C1237" s="0" t="s">
        <v>3703</v>
      </c>
      <c r="D1237" s="0" t="n">
        <v>1</v>
      </c>
      <c r="E1237" s="0" t="str">
        <f aca="false">IFERROR(IFERROR(REPLACE(C1237,SEARCH($E$1,C1237,1),LEN($E$1),""),REPLACE(C1237,SEARCH($F$1,C1237,1),LEN($F$1),"")),C1237)</f>
        <v>www.studentsreview.com/viewprofile.php3?k=1380596598&amp;u=1171</v>
      </c>
      <c r="F1237" s="0" t="str">
        <f aca="false">REPLACE(E1237,SEARCH("/",E1237,1),LEN(E1237),"")</f>
        <v>www.studentsreview.com</v>
      </c>
      <c r="G1237" s="0" t="n">
        <f aca="false">IF(F1237="www.studentcrowd.com",D1237*2/10,IF(F1237="www.studentsreview.com",D1237*2.5/10,"ERROR"))</f>
        <v>0.25</v>
      </c>
      <c r="H1237" s="0" t="str">
        <f aca="false">VLOOKUP(G1237,Sheet2!$A$1:$B$8,2,0)</f>
        <v>bad_plus</v>
      </c>
      <c r="I1237" s="0" t="str">
        <f aca="false">"{""classes"":["""&amp;H1237&amp;"""],""text"":"""&amp;A1237&amp;"""},"</f>
        <v>{"classes":["bad_plus"],"text":"Journalism  This Major's Salary over time I decided to attend IUP my junior year of high school. When I came to the college for a visitation it seemed as though the school had everything I wanted: a beautiful campus, a large number of students, a small town setting, and a reputable journalism program. I was still in love with IUP at the time of my orientation, and looked forward to starting my freshman year for the months that followed. I had always heard IUP was a party school, but I had believed the statements of others to be exaggerated as not many young adults from my area attend this university. I was wrong.Once I got to IUP as an incoming student it did not take long for the facade to crumble. I did not make friends  and still have not over a month into the semester , and someone had the audacity to tell me I would not make friends because I don't go out to parties. Long story short, if you don't drink you'll have a hard time finding people who want to befriend you.On another level, I've found the academics here to be lacking. I've yet to be intellectually stimulated or challenged by my coursework, even in my 200 level classes which require prerequisites. I plan to transfer as soon as this semester comes to a close. The advice I offer to anyone considering IUP is if you graduated in the top of your class, are seeking somewhat challenging academics and believe there is more to college life that partying every day of the week, IUP is not for you. "},</v>
      </c>
    </row>
    <row r="1238" customFormat="false" ht="12.8" hidden="false" customHeight="false" outlineLevel="0" collapsed="false">
      <c r="A1238" s="0" t="s">
        <v>3704</v>
      </c>
      <c r="B1238" s="0" t="s">
        <v>3678</v>
      </c>
      <c r="C1238" s="0" t="s">
        <v>3705</v>
      </c>
      <c r="D1238" s="0" t="n">
        <v>1</v>
      </c>
      <c r="E1238" s="0" t="str">
        <f aca="false">IFERROR(IFERROR(REPLACE(C1238,SEARCH($E$1,C1238,1),LEN($E$1),""),REPLACE(C1238,SEARCH($F$1,C1238,1),LEN($F$1),"")),C1238)</f>
        <v>www.studentsreview.com/viewprofile.php3?k=1356640473&amp;u=1171</v>
      </c>
      <c r="F1238" s="0" t="str">
        <f aca="false">REPLACE(E1238,SEARCH("/",E1238,1),LEN(E1238),"")</f>
        <v>www.studentsreview.com</v>
      </c>
      <c r="G1238" s="0" t="n">
        <f aca="false">IF(F1238="www.studentcrowd.com",D1238*2/10,IF(F1238="www.studentsreview.com",D1238*2.5/10,"ERROR"))</f>
        <v>0.25</v>
      </c>
      <c r="H1238" s="0" t="str">
        <f aca="false">VLOOKUP(G1238,Sheet2!$A$1:$B$8,2,0)</f>
        <v>bad_plus</v>
      </c>
      <c r="I1238" s="0" t="str">
        <f aca="false">"{""classes"":["""&amp;H1238&amp;"""],""text"":"""&amp;A1238&amp;"""},"</f>
        <v>{"classes":["bad_plus"],"text":"Nutrition  This Major's Salary over time You know, when it was orientation time I loved it at IUP. The campus, the dorms were killer, and I thought the food was delicious. And not that I am half way through my sophomore year I realized everything I thought IUP was, wasn't. A  The people here are rude, selfish, and very judgemental. I do party but mostly on the weekends. If you say you aren't going out on a weekday people will give you looks. If you wear something that isn't normal to the people of PA forget it. I am from out of state and I have not really meet people that aren't from the Burgh, Philly, or some hick town. I'd go somewhere else if you want good parties because they are shit, diverse accepting people because you won't get it here. The only way you will really meet people is if you join a sorority or fraternity. Guys are disrespectful and girls are complete bitches. If you meet a guy who seems friendly and sweet and you tell him you won't sleep with him he probably won't talk to you anymore. About 1/4 people at IUP have an STD of somesort. B This school is only based on partying. I like to party but honestly it is nice to do something different for a change. If you don't party, there isn't really anything to do. Everything in this town goes out of business because it is the poorest/ rainiest town in Pennsylvania. Not to mention the parties here are shit and if you aren't dressed like a slut people won't talk to you. If you are looking for amazing parties go to Penn State.C  My department is horrible. I have learned nothing in my major. It is pointless and I have heard that from most people in it. The head of my department is rude and very unhelpful, just like most of the teachers here. Most of the classes brought down my GPA because they were ridiculously hard and had nothing to do with my major. The head of my department basically stated that if you aren't a  perfect student  you can forget about an internship because only half of IUP's nutrition/dietetic students get an internship. Also, you can only be an RD with this major. My freshman year first semester my GPA was beautiful because all the classes were easy but 2nd semester and on you will hate your life and want to get out of the major. Also did you know that only 54% of IUP's students stay all 4 YEARS!D  The town is SHIT. The town of Indiana is the poorest and rainiest in the state. There is absolutely nothing to do. Everything goes out of business and out mall has lost basically every store except spencers and american eagle.  good stores but still..  the mall is basically a hallway. The people of indiana are also rude and basically have this image that all IUP students are horrible people. We aren't to towns folks. This town is absolute shit. It rains all the time and I waste so much money on rainboots and umbrellas it's ridiculous. E  The school in general is a waste of my out of state tuition. If you are from a different state well, you most likely will get excepted because anyone from PA will get accepted so they want you as a statistic for being out of state. Not worth your $25000 or whatever. When I first toured the dorms I thought they were beautiful but they aren't like it seems. The suits, no one converses with people so meeting people is really hard even if you are really outgoing. You can hear every footstep and alarm that goes on around you. The wifi is horrible and kicks you off every few hours or at least once a day. People are really inconciderate and loud. There is a whole page called ELEPHANT WALKERS OF IUP. The campus really isn't all that pretty. It's nice don't get me wrong but it isn't OMG! I tell my friends don't bother visiting because it is worthless and shit. This isn't how I wanted my college experience to be. Also the food is horrible. If you eat at the main dining all, not only is the food cold and bland but it will make you shit, gain weight, and make you hungry maybe an hour after. The other 2 dining halls aren't any better but you will shit less. My roommate and I spent so much money our first year on toilet paper. Disgusting. Everything is expensive and stupid. It is a money pitt and you will pay for the littlest and dumbest things. Also if you have a car on campus you part not only 15 minutes away from campus but it is $200 a year to park on rock and stones , they don't even bother plowing it in the winter and the buses take forever to get there. If you want ot park in the garage it is $350 a SEMESTER. Ridiculous. Also, good luck with parking tickets because you will get ticketed every 15 minutes if you don't move your car. "},</v>
      </c>
    </row>
    <row r="1239" customFormat="false" ht="12.8" hidden="false" customHeight="false" outlineLevel="0" collapsed="false">
      <c r="A1239" s="0" t="s">
        <v>3706</v>
      </c>
      <c r="B1239" s="0" t="s">
        <v>3678</v>
      </c>
      <c r="C1239" s="0" t="s">
        <v>3707</v>
      </c>
      <c r="D1239" s="0" t="n">
        <v>1</v>
      </c>
      <c r="E1239" s="0" t="str">
        <f aca="false">IFERROR(IFERROR(REPLACE(C1239,SEARCH($E$1,C1239,1),LEN($E$1),""),REPLACE(C1239,SEARCH($F$1,C1239,1),LEN($F$1),"")),C1239)</f>
        <v>www.studentsreview.com/viewprofile.php3?k=1356637755&amp;u=1171</v>
      </c>
      <c r="F1239" s="0" t="str">
        <f aca="false">REPLACE(E1239,SEARCH("/",E1239,1),LEN(E1239),"")</f>
        <v>www.studentsreview.com</v>
      </c>
      <c r="G1239" s="0" t="n">
        <f aca="false">IF(F1239="www.studentcrowd.com",D1239*2/10,IF(F1239="www.studentsreview.com",D1239*2.5/10,"ERROR"))</f>
        <v>0.25</v>
      </c>
      <c r="H1239" s="0" t="str">
        <f aca="false">VLOOKUP(G1239,Sheet2!$A$1:$B$8,2,0)</f>
        <v>bad_plus</v>
      </c>
      <c r="I1239" s="0" t="str">
        <f aca="false">"{""classes"":["""&amp;H1239&amp;"""],""text"":"""&amp;A1239&amp;"""},"</f>
        <v>{"classes":["bad_plus"],"text":"Nutrition  This Major's Salary over time I wish I never came to this school. But I did meet a few good people. "},</v>
      </c>
    </row>
    <row r="1240" customFormat="false" ht="12.8" hidden="false" customHeight="false" outlineLevel="0" collapsed="false">
      <c r="A1240" s="0" t="s">
        <v>3708</v>
      </c>
      <c r="B1240" s="0" t="s">
        <v>3678</v>
      </c>
      <c r="C1240" s="0" t="s">
        <v>3709</v>
      </c>
      <c r="D1240" s="0" t="n">
        <v>1</v>
      </c>
      <c r="E1240" s="0" t="str">
        <f aca="false">IFERROR(IFERROR(REPLACE(C1240,SEARCH($E$1,C1240,1),LEN($E$1),""),REPLACE(C1240,SEARCH($F$1,C1240,1),LEN($F$1),"")),C1240)</f>
        <v>www.studentsreview.com/viewprofile.php3?k=1354401594&amp;u=1171</v>
      </c>
      <c r="F1240" s="0" t="str">
        <f aca="false">REPLACE(E1240,SEARCH("/",E1240,1),LEN(E1240),"")</f>
        <v>www.studentsreview.com</v>
      </c>
      <c r="G1240" s="0" t="n">
        <f aca="false">IF(F1240="www.studentcrowd.com",D1240*2/10,IF(F1240="www.studentsreview.com",D1240*2.5/10,"ERROR"))</f>
        <v>0.25</v>
      </c>
      <c r="H1240" s="0" t="str">
        <f aca="false">VLOOKUP(G1240,Sheet2!$A$1:$B$8,2,0)</f>
        <v>bad_plus</v>
      </c>
      <c r="I1240" s="0" t="str">
        <f aca="false">"{""classes"":["""&amp;H1240&amp;"""],""text"":"""&amp;A1240&amp;"""},"</f>
        <v>{"classes":["bad_plus"],"text":"Education  This Major's Salary over time You get what you pay for. This is a cheap state school that accepts practically everybody that applies. The only good things I've noticed are that IUP is not a research college, so professors are actually focused on students. And the suites make living on campus bearable. However there is absolutely NOTHING to do here. I knew this coming in, but assumed i would find enough friends or party enough to ignore the blatant lack of things to do. Unfortunately the parties here got old fast, and it's the same thing every night. As for friends, i have hardly made any since being here. Students are friendly, but do not socialize at all outside of parties or class. Don't even bother going to class. Unless attendance counts as part of your grade, you're just wasting your time staring at the clock. I am transferring after only one semester of being here. IUP is horrible and depressing."},</v>
      </c>
    </row>
    <row r="1241" customFormat="false" ht="12.8" hidden="false" customHeight="false" outlineLevel="0" collapsed="false">
      <c r="A1241" s="0" t="s">
        <v>3710</v>
      </c>
      <c r="B1241" s="0" t="s">
        <v>3678</v>
      </c>
      <c r="C1241" s="0" t="s">
        <v>3711</v>
      </c>
      <c r="D1241" s="0" t="n">
        <v>2</v>
      </c>
      <c r="E1241" s="0" t="str">
        <f aca="false">IFERROR(IFERROR(REPLACE(C1241,SEARCH($E$1,C1241,1),LEN($E$1),""),REPLACE(C1241,SEARCH($F$1,C1241,1),LEN($F$1),"")),C1241)</f>
        <v>www.studentsreview.com/viewprofile.php3?k=1354161079&amp;u=1171</v>
      </c>
      <c r="F1241" s="0" t="str">
        <f aca="false">REPLACE(E1241,SEARCH("/",E1241,1),LEN(E1241),"")</f>
        <v>www.studentsreview.com</v>
      </c>
      <c r="G1241" s="0" t="n">
        <f aca="false">IF(F1241="www.studentcrowd.com",D1241*2/10,IF(F1241="www.studentsreview.com",D1241*2.5/10,"ERROR"))</f>
        <v>0.5</v>
      </c>
      <c r="H1241" s="0" t="str">
        <f aca="false">VLOOKUP(G1241,Sheet2!$A$1:$B$8,2,0)</f>
        <v>middle</v>
      </c>
      <c r="I1241" s="0" t="str">
        <f aca="false">"{""classes"":["""&amp;H1241&amp;"""],""text"":"""&amp;A1241&amp;"""},"</f>
        <v>{"classes":["middle"],"text":"Communications  This Major's Salary over time Honestly, IUP isn't a bad school.  I like the attention you can get from professors."},</v>
      </c>
    </row>
    <row r="1242" customFormat="false" ht="12.8" hidden="false" customHeight="false" outlineLevel="0" collapsed="false">
      <c r="A1242" s="0" t="s">
        <v>3712</v>
      </c>
      <c r="B1242" s="0" t="s">
        <v>3678</v>
      </c>
      <c r="C1242" s="0" t="s">
        <v>3713</v>
      </c>
      <c r="D1242" s="0" t="n">
        <v>1</v>
      </c>
      <c r="E1242" s="0" t="str">
        <f aca="false">IFERROR(IFERROR(REPLACE(C1242,SEARCH($E$1,C1242,1),LEN($E$1),""),REPLACE(C1242,SEARCH($F$1,C1242,1),LEN($F$1),"")),C1242)</f>
        <v>www.studentsreview.com/viewprofile.php3?k=1330412611&amp;u=1171</v>
      </c>
      <c r="F1242" s="0" t="str">
        <f aca="false">REPLACE(E1242,SEARCH("/",E1242,1),LEN(E1242),"")</f>
        <v>www.studentsreview.com</v>
      </c>
      <c r="G1242" s="0" t="n">
        <f aca="false">IF(F1242="www.studentcrowd.com",D1242*2/10,IF(F1242="www.studentsreview.com",D1242*2.5/10,"ERROR"))</f>
        <v>0.25</v>
      </c>
      <c r="H1242" s="0" t="str">
        <f aca="false">VLOOKUP(G1242,Sheet2!$A$1:$B$8,2,0)</f>
        <v>bad_plus</v>
      </c>
      <c r="I1242" s="0" t="str">
        <f aca="false">"{""classes"":["""&amp;H1242&amp;"""],""text"":"""&amp;A1242&amp;"""},"</f>
        <v>{"classes":["bad_plus"],"text":"Business - Management and Administration  This Major's Salary over time IUP is a good price and it has a beautifil campus and for the most part is pretty safe. The acedemics are ok and some teachers are helpful in certain subject areas. But please do not be fooled by the website or your orientation. IUP will be nothing like that when you become a student.1. They only care about freshman students because thats were they get the most money from. If you are an upper classmen they will NOT care about your needs for housing or classes!2. The weather is HORRIBLE when i first started it rained every day! it rains so much their i was forced to buy a rain coat and rain boots to stay dry. It snows a lot and they do not plow off the campus so invest in some snow boots if you plan on coming here. The weather will make you depressed! I had friend but a lot of times i didnt even want to leave my dorm because it was raining, snowing, or just plain freezing outside. 3. The suites look glamorous when you come for orientation and on the website but when you really start living in them you will hate them. The walls are paper thin you can hear everyones footsteps, you hear everyones alarms in the morning so sucks for you if you have late classes and like to sleep in because you WILL be woken up! Most people dont take out their trash so there are flies that fly around in the hallway and come into your room, they also have termites. The suites are very poorly built one of the professors told me that they were only built to last for 10 years max. 4. The food places around campus are pretty good but there is not much variety so you get tired of eating the same thing. The cafe is HORRIBLE the food they serve is usually cold, has no flavor, and is usually half way cooked. I know so many people who have had bad stomach aches from the cafe food. They have the same thing almost everyday and you leave the cafe and an hour later your hungry again.5.The social life is pretty good i had a few nice friends but if your looking for diversity IUP is not the place for you. There are very little out of state people that go here, everyone that goes here is either from Philadelphia, Pittsburg, or small rural hick town in western PA. If your looking to meet people from other states do NOT go here because you will only meet people from PA. The surrounding town is SUPER boring! Its fun at first when your a freshman and your just starting to get to know the town but after that it becomes very dry and boring. There are not many places to go or things to do because the town is so small and literally in the middle of nowhere! They have a walmart, sears, and one mall that only has about 3 stores in it. The people at these local places stare at you like you dont belong  especially when your a minority  and they are not friendly at all. Most of them look like their on drugs and dress really funny, and there are a lot of trailer park communities in Indiana and around the campus. Majority of student on the campus smoke cigarettes, you can always catch someone blowing smoke in your face when your walking to class.Overall if your an outgoing person and likes to enjoy yourself outdoors IUP is not the place for you the weather sucks and will keep you indoors. I am from Florida so im not used to being stuck inside due to bad weather. The Administration suck too you'll never be able to get anything done over the phone, students work in the offices and they never know what their talking about and will just end up transferring you to different offices. I am transferring to the University of Florida I couldnt stand this depressing school another minute. Go Gators!!"},</v>
      </c>
    </row>
    <row r="1243" customFormat="false" ht="12.8" hidden="false" customHeight="false" outlineLevel="0" collapsed="false">
      <c r="A1243" s="0" t="s">
        <v>3714</v>
      </c>
      <c r="B1243" s="0" t="s">
        <v>3678</v>
      </c>
      <c r="C1243" s="0" t="s">
        <v>3715</v>
      </c>
      <c r="D1243" s="0" t="n">
        <v>3</v>
      </c>
      <c r="E1243" s="0" t="str">
        <f aca="false">IFERROR(IFERROR(REPLACE(C1243,SEARCH($E$1,C1243,1),LEN($E$1),""),REPLACE(C1243,SEARCH($F$1,C1243,1),LEN($F$1),"")),C1243)</f>
        <v>www.studentsreview.com/viewprofile.php3?k=1328681583&amp;u=1171</v>
      </c>
      <c r="F1243" s="0" t="str">
        <f aca="false">REPLACE(E1243,SEARCH("/",E1243,1),LEN(E1243),"")</f>
        <v>www.studentsreview.com</v>
      </c>
      <c r="G1243" s="0" t="n">
        <f aca="false">IF(F1243="www.studentcrowd.com",D1243*2/10,IF(F1243="www.studentsreview.com",D1243*2.5/10,"ERROR"))</f>
        <v>0.75</v>
      </c>
      <c r="H1243" s="0" t="str">
        <f aca="false">VLOOKUP(G1243,Sheet2!$A$1:$B$8,2,0)</f>
        <v>good</v>
      </c>
      <c r="I1243" s="0" t="str">
        <f aca="false">"{""classes"":["""&amp;H1243&amp;"""],""text"":"""&amp;A1243&amp;"""},"</f>
        <v>{"classes":["good"],"text":"Other  This Major's Salary over time IUP is an outstanding school for a fantastic price! I would not pick any other school to attend I love it here. They have many majors to choose from, 15000+ people lots of clubs, greek life, parties and many opportunities to help you advance in life and  your career. We have beautiful facilities here on campus and the best SUITES! I have ever seen at any college in PA! They are like hotel rooms. BEAUTIFUL! I LOVE LOVE LOVE LOOOOVVVEEEE it here so much &lt;3FUN FACT: the creator of YOUTUBE graduated from IUP"},</v>
      </c>
    </row>
    <row r="1244" customFormat="false" ht="12.8" hidden="false" customHeight="false" outlineLevel="0" collapsed="false">
      <c r="A1244" s="0" t="s">
        <v>3718</v>
      </c>
      <c r="B1244" s="0" t="s">
        <v>3678</v>
      </c>
      <c r="C1244" s="0" t="s">
        <v>3719</v>
      </c>
      <c r="D1244" s="0" t="n">
        <v>2</v>
      </c>
      <c r="E1244" s="0" t="str">
        <f aca="false">IFERROR(IFERROR(REPLACE(C1244,SEARCH($E$1,C1244,1),LEN($E$1),""),REPLACE(C1244,SEARCH($F$1,C1244,1),LEN($F$1),"")),C1244)</f>
        <v>www.studentsreview.com/viewprofile.php3?k=1327005836&amp;u=1171</v>
      </c>
      <c r="F1244" s="0" t="str">
        <f aca="false">REPLACE(E1244,SEARCH("/",E1244,1),LEN(E1244),"")</f>
        <v>www.studentsreview.com</v>
      </c>
      <c r="G1244" s="0" t="n">
        <f aca="false">IF(F1244="www.studentcrowd.com",D1244*2/10,IF(F1244="www.studentsreview.com",D1244*2.5/10,"ERROR"))</f>
        <v>0.5</v>
      </c>
      <c r="H1244" s="0" t="str">
        <f aca="false">VLOOKUP(G1244,Sheet2!$A$1:$B$8,2,0)</f>
        <v>middle</v>
      </c>
      <c r="I1244" s="0" t="str">
        <f aca="false">"{""classes"":["""&amp;H1244&amp;"""],""text"":"""&amp;A1244&amp;"""},"</f>
        <v>{"classes":["middle"],"text":"Urban Planning  This Major's Salary over time The only real downside to this campus is the parties. I'm here for my education and only my education. I started college at the age of 21 so most of my party phase was dished out between then and high school. I am surprised nobody has asked me to buy them alcohol yet. Living off campus isn't much of an escape from the noise. In fact it gets worse. My neighbors have been arrested on several occasions for noise violations. But as with all things you will get used to it. I learned to just run a fan at night to block out the noise. As far as the school goes my department is amazing. I have really helpful professors and the grad students are always willing to help. This is not true for all departments though. I have heard many horror stories about unhelpful faculty in other departments but I don't know enough first hand about them to give a definitive answer. If my department were anything like the stories I hear I would probably transfer schools."},</v>
      </c>
    </row>
    <row r="1245" customFormat="false" ht="12.8" hidden="false" customHeight="false" outlineLevel="0" collapsed="false">
      <c r="A1245" s="0" t="s">
        <v>3720</v>
      </c>
      <c r="B1245" s="0" t="s">
        <v>3678</v>
      </c>
      <c r="C1245" s="0" t="s">
        <v>3721</v>
      </c>
      <c r="D1245" s="0" t="n">
        <v>1</v>
      </c>
      <c r="E1245" s="0" t="str">
        <f aca="false">IFERROR(IFERROR(REPLACE(C1245,SEARCH($E$1,C1245,1),LEN($E$1),""),REPLACE(C1245,SEARCH($F$1,C1245,1),LEN($F$1),"")),C1245)</f>
        <v>www.studentsreview.com/viewprofile.php3?k=1326050679&amp;u=1171</v>
      </c>
      <c r="F1245" s="0" t="str">
        <f aca="false">REPLACE(E1245,SEARCH("/",E1245,1),LEN(E1245),"")</f>
        <v>www.studentsreview.com</v>
      </c>
      <c r="G1245" s="0" t="n">
        <f aca="false">IF(F1245="www.studentcrowd.com",D1245*2/10,IF(F1245="www.studentsreview.com",D1245*2.5/10,"ERROR"))</f>
        <v>0.25</v>
      </c>
      <c r="H1245" s="0" t="str">
        <f aca="false">VLOOKUP(G1245,Sheet2!$A$1:$B$8,2,0)</f>
        <v>bad_plus</v>
      </c>
      <c r="I1245" s="0" t="str">
        <f aca="false">"{""classes"":["""&amp;H1245&amp;"""],""text"":"""&amp;A1245&amp;"""},"</f>
        <v>{"classes":["bad_plus"],"text":"Journalism  This Major's Salary over time Well, the only positives about IUP is that the campus is really beautiful with all the trees, flowers..etc. The Campus is kind of big, and they have a wide range of majors and clubs. That's about it. The Students at IUP are very close-minded, especially towards minorities. People look at people like they've never seen a black person or a Hispanic person. All the students who go here are from small PA towns, and apparently  aren't  used to being around minorities. This one girl has the nerve to ask me what do I put on my  nappy hair ? Who says that to another person? I walk around campus, and people make me feel like I'm a minority. I've been here for 2 years, and I'm transferring out next semester!!!! "},</v>
      </c>
    </row>
    <row r="1246" customFormat="false" ht="12.8" hidden="false" customHeight="false" outlineLevel="0" collapsed="false">
      <c r="A1246" s="0" t="s">
        <v>3722</v>
      </c>
      <c r="B1246" s="0" t="s">
        <v>3678</v>
      </c>
      <c r="C1246" s="0" t="s">
        <v>3723</v>
      </c>
      <c r="D1246" s="0" t="n">
        <v>1</v>
      </c>
      <c r="E1246" s="0" t="str">
        <f aca="false">IFERROR(IFERROR(REPLACE(C1246,SEARCH($E$1,C1246,1),LEN($E$1),""),REPLACE(C1246,SEARCH($F$1,C1246,1),LEN($F$1),"")),C1246)</f>
        <v>www.studentsreview.com/viewprofile.php3?k=1320888385&amp;u=1171</v>
      </c>
      <c r="F1246" s="0" t="str">
        <f aca="false">REPLACE(E1246,SEARCH("/",E1246,1),LEN(E1246),"")</f>
        <v>www.studentsreview.com</v>
      </c>
      <c r="G1246" s="0" t="n">
        <f aca="false">IF(F1246="www.studentcrowd.com",D1246*2/10,IF(F1246="www.studentsreview.com",D1246*2.5/10,"ERROR"))</f>
        <v>0.25</v>
      </c>
      <c r="H1246" s="0" t="str">
        <f aca="false">VLOOKUP(G1246,Sheet2!$A$1:$B$8,2,0)</f>
        <v>bad_plus</v>
      </c>
      <c r="I1246" s="0" t="str">
        <f aca="false">"{""classes"":["""&amp;H1246&amp;"""],""text"":"""&amp;A1246&amp;"""},"</f>
        <v>{"classes":["bad_plus"],"text":"Criminal  This Major's Salary over time Bullying can happen anywhere: face-to-face, by text messages or on the web. It is not limited by age, gender, or  education level !Safe Zone - IUP - Indiana University of PennsylvaniaThe university should recognize and form a new student organization to Put bullying to a end!  "},</v>
      </c>
    </row>
    <row r="1247" customFormat="false" ht="12.8" hidden="false" customHeight="false" outlineLevel="0" collapsed="false">
      <c r="A1247" s="0" t="s">
        <v>3724</v>
      </c>
      <c r="B1247" s="0" t="s">
        <v>3678</v>
      </c>
      <c r="C1247" s="0" t="s">
        <v>3725</v>
      </c>
      <c r="D1247" s="0" t="n">
        <v>3</v>
      </c>
      <c r="E1247" s="0" t="str">
        <f aca="false">IFERROR(IFERROR(REPLACE(C1247,SEARCH($E$1,C1247,1),LEN($E$1),""),REPLACE(C1247,SEARCH($F$1,C1247,1),LEN($F$1),"")),C1247)</f>
        <v>www.studentsreview.com/viewprofile.php3?k=1320531188&amp;u=1171</v>
      </c>
      <c r="F1247" s="0" t="str">
        <f aca="false">REPLACE(E1247,SEARCH("/",E1247,1),LEN(E1247),"")</f>
        <v>www.studentsreview.com</v>
      </c>
      <c r="G1247" s="0" t="n">
        <f aca="false">IF(F1247="www.studentcrowd.com",D1247*2/10,IF(F1247="www.studentsreview.com",D1247*2.5/10,"ERROR"))</f>
        <v>0.75</v>
      </c>
      <c r="H1247" s="0" t="str">
        <f aca="false">VLOOKUP(G1247,Sheet2!$A$1:$B$8,2,0)</f>
        <v>good</v>
      </c>
      <c r="I1247" s="0" t="str">
        <f aca="false">"{""classes"":["""&amp;H1247&amp;"""],""text"":"""&amp;A1247&amp;"""},"</f>
        <v>{"classes":["good"],"text":"Criminal  This Major's Salary over time I'm currently a senior graduating in May from IUP. I transferred here last semester and must say I have really enjoyed my time at this school. The professors are helpful and allow you to develop your own ideas about certain material. Along with this, you are a person rather than a number. I have a personal relationship with all my professors, and in the 2,3, and 400 level courses the class sizes are fairly small. The education I have recieved has allowed for me to be successful in anything that I do. The school is big enough that you can meet new people every weekend, yet small enough to maintain close relationships with those that you've already met. The only problems I have with IUP are that the partying gets old. This occurs pretty much anywhere, so I wouldn't consider it a huge deal. Another problem is the amount of class sections offered. This semester they have limited the amount of each class offered to save money. This makes it difficult when you're scheduling, because the times can be far apart that you're in class all day. This may be eliminated in a few years if the economy turns around. Overall, anyone looking for a good school that allows for lasting friendships and a solid education should chose IUP. I'm going to miss it once I'm gone."},</v>
      </c>
    </row>
    <row r="1248" customFormat="false" ht="12.8" hidden="false" customHeight="false" outlineLevel="0" collapsed="false">
      <c r="A1248" s="0" t="s">
        <v>3726</v>
      </c>
      <c r="B1248" s="0" t="s">
        <v>3678</v>
      </c>
      <c r="C1248" s="0" t="s">
        <v>3727</v>
      </c>
      <c r="D1248" s="0" t="n">
        <v>1</v>
      </c>
      <c r="E1248" s="0" t="str">
        <f aca="false">IFERROR(IFERROR(REPLACE(C1248,SEARCH($E$1,C1248,1),LEN($E$1),""),REPLACE(C1248,SEARCH($F$1,C1248,1),LEN($F$1),"")),C1248)</f>
        <v>www.studentsreview.com/viewprofile.php3?k=1319741354&amp;u=1171</v>
      </c>
      <c r="F1248" s="0" t="str">
        <f aca="false">REPLACE(E1248,SEARCH("/",E1248,1),LEN(E1248),"")</f>
        <v>www.studentsreview.com</v>
      </c>
      <c r="G1248" s="0" t="n">
        <f aca="false">IF(F1248="www.studentcrowd.com",D1248*2/10,IF(F1248="www.studentsreview.com",D1248*2.5/10,"ERROR"))</f>
        <v>0.25</v>
      </c>
      <c r="H1248" s="0" t="str">
        <f aca="false">VLOOKUP(G1248,Sheet2!$A$1:$B$8,2,0)</f>
        <v>bad_plus</v>
      </c>
      <c r="I1248" s="0" t="str">
        <f aca="false">"{""classes"":["""&amp;H1248&amp;"""],""text"":"""&amp;A1248&amp;"""},"</f>
        <v>{"classes":["bad_plus"],"text":"English  This Major's Salary over time The professors here are great, I have learned some very valuable things. The Administration spoils anything that is good about the University."},</v>
      </c>
    </row>
    <row r="1249" customFormat="false" ht="12.8" hidden="false" customHeight="false" outlineLevel="0" collapsed="false">
      <c r="A1249" s="0" t="s">
        <v>3728</v>
      </c>
      <c r="B1249" s="0" t="s">
        <v>3678</v>
      </c>
      <c r="C1249" s="0" t="s">
        <v>3729</v>
      </c>
      <c r="D1249" s="0" t="n">
        <v>2</v>
      </c>
      <c r="E1249" s="0" t="str">
        <f aca="false">IFERROR(IFERROR(REPLACE(C1249,SEARCH($E$1,C1249,1),LEN($E$1),""),REPLACE(C1249,SEARCH($F$1,C1249,1),LEN($F$1),"")),C1249)</f>
        <v>www.studentsreview.com/viewprofile.php3?k=1310847780&amp;u=1171</v>
      </c>
      <c r="F1249" s="0" t="str">
        <f aca="false">REPLACE(E1249,SEARCH("/",E1249,1),LEN(E1249),"")</f>
        <v>www.studentsreview.com</v>
      </c>
      <c r="G1249" s="0" t="n">
        <f aca="false">IF(F1249="www.studentcrowd.com",D1249*2/10,IF(F1249="www.studentsreview.com",D1249*2.5/10,"ERROR"))</f>
        <v>0.5</v>
      </c>
      <c r="H1249" s="0" t="str">
        <f aca="false">VLOOKUP(G1249,Sheet2!$A$1:$B$8,2,0)</f>
        <v>middle</v>
      </c>
      <c r="I1249" s="0" t="str">
        <f aca="false">"{""classes"":["""&amp;H1249&amp;"""],""text"":"""&amp;A1249&amp;"""},"</f>
        <v>{"classes":["middle"],"text":"Nursing  This Major's Salary over time IUP is a good school for me! It has a good nursing program, which is mainly what I was looking at when selecting a college! Personally, I have had no problems with professors. My Professors have been good! Like any school, there are a few bad ones. Just look up on rate my professors and try to avoid them! The students of IUP, as others have mentioned, can be quite dumb and only care about partying! It gets a little annoying sitting in class and not being able to have an intelligent conversation with someone because all they care about is  Where's the party at tonight dude?  Fortunately, for me, I have found friends in my major who are serious about their education! There are good students at this school, you just have to find them and stick together! My fellow nursing majors have made my first year a good one and I love IUP! The surrounding town, in my opinion, does have a lot of things to do! Once again, you just have to find them! You can ALWAYS find a party if that's what you want, but there are other things to do as well! College is all about what you make it! There are a variety of people at IUP and you just need to find others that are interested in the same things as you to be friends with! "},</v>
      </c>
    </row>
    <row r="1250" customFormat="false" ht="12.8" hidden="false" customHeight="false" outlineLevel="0" collapsed="false">
      <c r="A1250" s="0" t="s">
        <v>3730</v>
      </c>
      <c r="B1250" s="0" t="s">
        <v>3678</v>
      </c>
      <c r="C1250" s="0" t="s">
        <v>3731</v>
      </c>
      <c r="D1250" s="0" t="n">
        <v>2</v>
      </c>
      <c r="E1250" s="0" t="str">
        <f aca="false">IFERROR(IFERROR(REPLACE(C1250,SEARCH($E$1,C1250,1),LEN($E$1),""),REPLACE(C1250,SEARCH($F$1,C1250,1),LEN($F$1),"")),C1250)</f>
        <v>www.studentsreview.com/viewprofile.php3?k=1304558898&amp;u=1171</v>
      </c>
      <c r="F1250" s="0" t="str">
        <f aca="false">REPLACE(E1250,SEARCH("/",E1250,1),LEN(E1250),"")</f>
        <v>www.studentsreview.com</v>
      </c>
      <c r="G1250" s="0" t="n">
        <f aca="false">IF(F1250="www.studentcrowd.com",D1250*2/10,IF(F1250="www.studentsreview.com",D1250*2.5/10,"ERROR"))</f>
        <v>0.5</v>
      </c>
      <c r="H1250" s="0" t="str">
        <f aca="false">VLOOKUP(G1250,Sheet2!$A$1:$B$8,2,0)</f>
        <v>middle</v>
      </c>
      <c r="I1250" s="0" t="str">
        <f aca="false">"{""classes"":["""&amp;H1250&amp;"""],""text"":"""&amp;A1250&amp;"""},"</f>
        <v>{"classes":["middle"],"text":"Criminal  This Major's Salary over time I transferred here as a junior and I must say I wish I went here comming out of high school. The criminology program is phenomenal, and challenges you to think rather than just answer multiple choice questions. People are, for the most part, friendly. The campus is beautiful, and everything is either new of rennovated  from what I've seen, minus Keith Hall . It is cheap to go here in comparison to any other schools I looked at. Advising is great and they truly seem to care about you and your future. There are a plethora of oppurntunites and they all lead to your future success. The party atmosphere is also incredible. There are always parties no matter where you chose to go, however, there are only a few bars and they aren't anything special. I would definitely recommend IUP to anyone who wants to study criminology in college."},</v>
      </c>
    </row>
    <row r="1251" customFormat="false" ht="12.8" hidden="false" customHeight="false" outlineLevel="0" collapsed="false">
      <c r="A1251" s="0" t="s">
        <v>3732</v>
      </c>
      <c r="B1251" s="0" t="s">
        <v>3678</v>
      </c>
      <c r="C1251" s="0" t="s">
        <v>3733</v>
      </c>
      <c r="D1251" s="0" t="n">
        <v>3</v>
      </c>
      <c r="E1251" s="0" t="str">
        <f aca="false">IFERROR(IFERROR(REPLACE(C1251,SEARCH($E$1,C1251,1),LEN($E$1),""),REPLACE(C1251,SEARCH($F$1,C1251,1),LEN($F$1),"")),C1251)</f>
        <v>www.studentsreview.com/viewprofile.php3?k=1303089502&amp;u=1171</v>
      </c>
      <c r="F1251" s="0" t="str">
        <f aca="false">REPLACE(E1251,SEARCH("/",E1251,1),LEN(E1251),"")</f>
        <v>www.studentsreview.com</v>
      </c>
      <c r="G1251" s="0" t="n">
        <f aca="false">IF(F1251="www.studentcrowd.com",D1251*2/10,IF(F1251="www.studentsreview.com",D1251*2.5/10,"ERROR"))</f>
        <v>0.75</v>
      </c>
      <c r="H1251" s="0" t="str">
        <f aca="false">VLOOKUP(G1251,Sheet2!$A$1:$B$8,2,0)</f>
        <v>good</v>
      </c>
      <c r="I1251" s="0" t="str">
        <f aca="false">"{""classes"":["""&amp;H1251&amp;"""],""text"":"""&amp;A1251&amp;"""},"</f>
        <v>{"classes":["good"],"text":"Other  This Major's Salary over time IUP is a wonderful school, I love it here, The education is great and I am learning a lot of valuable information to help me in my desired job field some day!  They do not only party at this school although parties do take place.. Well welcome to college people there are parties everywhere.  I have gone to parties and I always feel safe. If you want to find trouble you can find it anywhere.  This campus is very safe and beautiful.  They have TONS of other things to do than party, although stupid people seem to think this is just a party school. They are WRONG! This school has many different clubs to join, activities to participate in, a beautifully new gym to workout at, fun things to do with your friends and events to enjoy!  They even built a brand new arena for concerts, etc.  If you are looking at IUP this is an amazing school and do not judge it by the idiots who run their mouths too much.. You will love it here! I give IUP a 95% out of 100% because it is a great school."},</v>
      </c>
    </row>
    <row r="1252" customFormat="false" ht="12.8" hidden="false" customHeight="false" outlineLevel="0" collapsed="false">
      <c r="A1252" s="0" t="s">
        <v>3734</v>
      </c>
      <c r="B1252" s="0" t="s">
        <v>3678</v>
      </c>
      <c r="C1252" s="0" t="s">
        <v>3735</v>
      </c>
      <c r="D1252" s="0" t="n">
        <v>1</v>
      </c>
      <c r="E1252" s="0" t="str">
        <f aca="false">IFERROR(IFERROR(REPLACE(C1252,SEARCH($E$1,C1252,1),LEN($E$1),""),REPLACE(C1252,SEARCH($F$1,C1252,1),LEN($F$1),"")),C1252)</f>
        <v>www.studentsreview.com/viewprofile.php3?k=1300240384&amp;u=1171</v>
      </c>
      <c r="F1252" s="0" t="str">
        <f aca="false">REPLACE(E1252,SEARCH("/",E1252,1),LEN(E1252),"")</f>
        <v>www.studentsreview.com</v>
      </c>
      <c r="G1252" s="0" t="n">
        <f aca="false">IF(F1252="www.studentcrowd.com",D1252*2/10,IF(F1252="www.studentsreview.com",D1252*2.5/10,"ERROR"))</f>
        <v>0.25</v>
      </c>
      <c r="H1252" s="0" t="str">
        <f aca="false">VLOOKUP(G1252,Sheet2!$A$1:$B$8,2,0)</f>
        <v>bad_plus</v>
      </c>
      <c r="I1252" s="0" t="str">
        <f aca="false">"{""classes"":["""&amp;H1252&amp;"""],""text"":"""&amp;A1252&amp;"""},"</f>
        <v>{"classes":["bad_plus"],"text":"Psychology  This Major's Salary over time This is my first and last year at IUP. If you like to party and drink every single night then I'm sure you'll love it here. I'd advise to join greek life if you really want a good experience here, but overall, I'm choosing to leave because of the surrounding city and the close mindedness of most people here. It's what you make of it though."},</v>
      </c>
    </row>
    <row r="1253" customFormat="false" ht="12.8" hidden="false" customHeight="false" outlineLevel="0" collapsed="false">
      <c r="A1253" s="0" t="s">
        <v>3736</v>
      </c>
      <c r="B1253" s="0" t="s">
        <v>3678</v>
      </c>
      <c r="C1253" s="0" t="s">
        <v>3737</v>
      </c>
      <c r="D1253" s="0" t="n">
        <v>1</v>
      </c>
      <c r="E1253" s="0" t="str">
        <f aca="false">IFERROR(IFERROR(REPLACE(C1253,SEARCH($E$1,C1253,1),LEN($E$1),""),REPLACE(C1253,SEARCH($F$1,C1253,1),LEN($F$1),"")),C1253)</f>
        <v>www.studentsreview.com/viewprofile.php3?k=1296505183&amp;u=1171</v>
      </c>
      <c r="F1253" s="0" t="str">
        <f aca="false">REPLACE(E1253,SEARCH("/",E1253,1),LEN(E1253),"")</f>
        <v>www.studentsreview.com</v>
      </c>
      <c r="G1253" s="0" t="n">
        <f aca="false">IF(F1253="www.studentcrowd.com",D1253*2/10,IF(F1253="www.studentsreview.com",D1253*2.5/10,"ERROR"))</f>
        <v>0.25</v>
      </c>
      <c r="H1253" s="0" t="str">
        <f aca="false">VLOOKUP(G1253,Sheet2!$A$1:$B$8,2,0)</f>
        <v>bad_plus</v>
      </c>
      <c r="I1253" s="0" t="str">
        <f aca="false">"{""classes"":["""&amp;H1253&amp;"""],""text"":"""&amp;A1253&amp;"""},"</f>
        <v>{"classes":["bad_plus"],"text":"Unknown  This Major's Salary over time Final semester as a Sophmore at IUP, and I am attempting to transfer pronto. i completely hate it at IUP. Don't get me wrong, teachers are fine, campus is beautiful. BUT don't be fooled by your peers friendliness during orientation. Once you actually get to IUP you will realize something, these people are completely full of themselves and complete tools that have little to no interest in education. Now many of you that are thinking about attending have read that IUP is a  party school  so due to this, kids come here, party and then believe they are cream of the crop for partying at IUP and act as if they are the only people in the history of college to party.  Parties at IUP are highly overrated by its own students BTW, shoddy frat houses and guys get no chance at getting in . Then in classes all you will hear is kids talking about how wasted they got last night or how much they are going to drink regardless of a test being the following day.So seriously, unless you only care about partying and going to parties that you could of just saved your money and done better in your home town, don't go here. If you don't party 24/7 you are an unknown to everyone and they could care less about getting to know you.. All the guys walk around campus mean mugging thinking they are hard, and the girls all think they are North Face models or some crap. The very few redeeming people I met at IUP transferred after 1 semester and I now realize why. Seriously have met very few people here who can hold a conversation without bringing up alcohol, if you don't they won't care to talk again. This is all very sad because I honestly liked their psych program even though it is a bit on the easy side. But I can no longer handle holding in the annoyance I have of the type of people that populate this campus. "},</v>
      </c>
    </row>
    <row r="1254" customFormat="false" ht="12.8" hidden="false" customHeight="false" outlineLevel="0" collapsed="false">
      <c r="A1254" s="0" t="s">
        <v>3738</v>
      </c>
      <c r="B1254" s="0" t="s">
        <v>3678</v>
      </c>
      <c r="C1254" s="0" t="s">
        <v>3739</v>
      </c>
      <c r="D1254" s="0" t="n">
        <v>3</v>
      </c>
      <c r="E1254" s="0" t="str">
        <f aca="false">IFERROR(IFERROR(REPLACE(C1254,SEARCH($E$1,C1254,1),LEN($E$1),""),REPLACE(C1254,SEARCH($F$1,C1254,1),LEN($F$1),"")),C1254)</f>
        <v>www.studentsreview.com/viewprofile.php3?k=1291082180&amp;u=1171</v>
      </c>
      <c r="F1254" s="0" t="str">
        <f aca="false">REPLACE(E1254,SEARCH("/",E1254,1),LEN(E1254),"")</f>
        <v>www.studentsreview.com</v>
      </c>
      <c r="G1254" s="0" t="n">
        <f aca="false">IF(F1254="www.studentcrowd.com",D1254*2/10,IF(F1254="www.studentsreview.com",D1254*2.5/10,"ERROR"))</f>
        <v>0.75</v>
      </c>
      <c r="H1254" s="0" t="str">
        <f aca="false">VLOOKUP(G1254,Sheet2!$A$1:$B$8,2,0)</f>
        <v>good</v>
      </c>
      <c r="I1254" s="0" t="str">
        <f aca="false">"{""classes"":["""&amp;H1254&amp;"""],""text"":"""&amp;A1254&amp;"""},"</f>
        <v>{"classes":["good"],"text":"Education  This Major's Salary over time I loved every second spent at IUP.  Initially I went there because I received a scholarship, but I never looked back.  The oak grove is beautiful and the students are friendly.  The class size is small, and honestly  as long as you go , the classes are fairly easy with professors always willing to help out.  Now, admittedly, the town itself is a little pathetic, but Pittsburgh is less than an hour away  plus the IUP party scene is phenominal - go greek! .  With regards to the education department, IUP's reputation is world class, and I was given teaching interviews simply because I am an alum.  I love IUP!"},</v>
      </c>
    </row>
    <row r="1255" customFormat="false" ht="12.8" hidden="false" customHeight="false" outlineLevel="0" collapsed="false">
      <c r="A1255" s="0" t="s">
        <v>3740</v>
      </c>
      <c r="B1255" s="0" t="s">
        <v>3678</v>
      </c>
      <c r="C1255" s="0" t="s">
        <v>3741</v>
      </c>
      <c r="D1255" s="0" t="n">
        <v>2</v>
      </c>
      <c r="E1255" s="0" t="str">
        <f aca="false">IFERROR(IFERROR(REPLACE(C1255,SEARCH($E$1,C1255,1),LEN($E$1),""),REPLACE(C1255,SEARCH($F$1,C1255,1),LEN($F$1),"")),C1255)</f>
        <v>www.studentsreview.com/viewprofile.php3?k=1286601761&amp;u=1171</v>
      </c>
      <c r="F1255" s="0" t="str">
        <f aca="false">REPLACE(E1255,SEARCH("/",E1255,1),LEN(E1255),"")</f>
        <v>www.studentsreview.com</v>
      </c>
      <c r="G1255" s="0" t="n">
        <f aca="false">IF(F1255="www.studentcrowd.com",D1255*2/10,IF(F1255="www.studentsreview.com",D1255*2.5/10,"ERROR"))</f>
        <v>0.5</v>
      </c>
      <c r="H1255" s="0" t="str">
        <f aca="false">VLOOKUP(G1255,Sheet2!$A$1:$B$8,2,0)</f>
        <v>middle</v>
      </c>
      <c r="I1255" s="0" t="str">
        <f aca="false">"{""classes"":["""&amp;H1255&amp;"""],""text"":"""&amp;A1255&amp;"""},"</f>
        <v>{"classes":["middle"],"text":"Political Science  This Major's Salary over time IUP is not a bad school. It would be a lot better if some people didn't think that this school is a party central. I don't mind going to a few parties here and there, but the partying scene gets really old fast.  Some of the people here are pretty dumb in class. The best thing about IUP is the faulty, especially in my department. The Political Science department in my opinion is the best in the school. They take no crap, are very approachable, and conduct stunning classes that I enjoy. They really know how to relate to students. The town around the school and the weather here stink. Theres not a lot to do around the town and the weather is not always the greatest. I had some hard times finding friends, because mostly students keep to themselves here. My advice is: if you came here to party, and party only you will fail miserably. I've seen that happen in my first couple of years here. Like any school, you gotta strike a balance. The courses here aren't bad, you just gotta commit to it. Overall, IUP is a great school but theres some dumb people in it.     "},</v>
      </c>
    </row>
    <row r="1256" customFormat="false" ht="12.8" hidden="false" customHeight="false" outlineLevel="0" collapsed="false">
      <c r="A1256" s="0" t="s">
        <v>3742</v>
      </c>
      <c r="B1256" s="0" t="s">
        <v>3678</v>
      </c>
      <c r="C1256" s="0" t="s">
        <v>3743</v>
      </c>
      <c r="D1256" s="0" t="n">
        <v>1</v>
      </c>
      <c r="E1256" s="0" t="str">
        <f aca="false">IFERROR(IFERROR(REPLACE(C1256,SEARCH($E$1,C1256,1),LEN($E$1),""),REPLACE(C1256,SEARCH($F$1,C1256,1),LEN($F$1),"")),C1256)</f>
        <v>www.studentsreview.com/viewprofile.php3?k=1283558321&amp;u=1171</v>
      </c>
      <c r="F1256" s="0" t="str">
        <f aca="false">REPLACE(E1256,SEARCH("/",E1256,1),LEN(E1256),"")</f>
        <v>www.studentsreview.com</v>
      </c>
      <c r="G1256" s="0" t="n">
        <f aca="false">IF(F1256="www.studentcrowd.com",D1256*2/10,IF(F1256="www.studentsreview.com",D1256*2.5/10,"ERROR"))</f>
        <v>0.25</v>
      </c>
      <c r="H1256" s="0" t="str">
        <f aca="false">VLOOKUP(G1256,Sheet2!$A$1:$B$8,2,0)</f>
        <v>bad_plus</v>
      </c>
      <c r="I1256" s="0" t="str">
        <f aca="false">"{""classes"":["""&amp;H1256&amp;"""],""text"":"""&amp;A1256&amp;"""},"</f>
        <v>{"classes":["bad_plus"],"text":"English  This Major's Salary over time I don't even know where to beginвЂ¦just a completely miserable experience! Professors would assign papers, review rough drafts, suggest changes, and, even after changes were made by student, would still not find papers satisfactory. If you tried to write anything radical or out of the box, you were discouraged and your ideas/creativity were shot down. Very traditional, close-minded scholars. They talk about critical pedagogy, critical pedagogy, blah, blah, blahвЂ”but they don't practice it! They worship the ideas of Freire, but they don't practice them. I could go on and on. On top of all this, they emphasized how perfect papers had to be, yet students would lose points because the professors themselves would incorrectly mark something as wrong  for example, in APA format , when it was actually correct. Could not wait to transfer the hell out of there! Feel like I just got out of prison. Now I can share my writings and ideasвЂ”which have been praised by scholars at universities much more prominent than IUPвЂ”with others who will truly appreciate them!"},</v>
      </c>
    </row>
    <row r="1257" customFormat="false" ht="12.8" hidden="false" customHeight="false" outlineLevel="0" collapsed="false">
      <c r="A1257" s="0" t="s">
        <v>3744</v>
      </c>
      <c r="B1257" s="0" t="s">
        <v>3678</v>
      </c>
      <c r="C1257" s="0" t="s">
        <v>3745</v>
      </c>
      <c r="D1257" s="0" t="n">
        <v>3</v>
      </c>
      <c r="E1257" s="0" t="str">
        <f aca="false">IFERROR(IFERROR(REPLACE(C1257,SEARCH($E$1,C1257,1),LEN($E$1),""),REPLACE(C1257,SEARCH($F$1,C1257,1),LEN($F$1),"")),C1257)</f>
        <v>www.studentsreview.com/viewprofile.php3?k=1280952783&amp;u=1171</v>
      </c>
      <c r="F1257" s="0" t="str">
        <f aca="false">REPLACE(E1257,SEARCH("/",E1257,1),LEN(E1257),"")</f>
        <v>www.studentsreview.com</v>
      </c>
      <c r="G1257" s="0" t="n">
        <f aca="false">IF(F1257="www.studentcrowd.com",D1257*2/10,IF(F1257="www.studentsreview.com",D1257*2.5/10,"ERROR"))</f>
        <v>0.75</v>
      </c>
      <c r="H1257" s="0" t="str">
        <f aca="false">VLOOKUP(G1257,Sheet2!$A$1:$B$8,2,0)</f>
        <v>good</v>
      </c>
      <c r="I1257" s="0" t="str">
        <f aca="false">"{""classes"":["""&amp;H1257&amp;"""],""text"":"""&amp;A1257&amp;"""},"</f>
        <v>{"classes":["good"],"text":"Criminal  This Major's Salary over time I love IUP. That being said, I probably love it because of the people here rather than the institution itself. When searching for my perfect college, IUP seemed to fit my ideal exactly; medium sized  14,000 students , Division II athletic program, an engaging Honors College, and a solid criminology department. What I found at IUP differed from my expectations although not immediately. The classes were challenging in the Robert E. Cook Honors College, but not so much for the rest of the university. I chalked it up to intro classes that were just there to weed out the kids that didn't want to be in college anyway. The Honors classes are great and are based on Socratic method teaching for humanities. Basically the students sit in a circle and talk about the previous night's readings and nightly journals. The program is writing based so you will never see tests or dreaded scantrons but you have to be prepared for a lot of writing - a major difference from the rest of classes on campus. These honors classes are limited to 20 students each  100 total for each incoming class  and everyone knows each other because they live in the same building for their first year. It is a very welcoming atmosphere that encourages critical thinking and academic thought.The rest of the classes varied in academic challenges; I love my department and the professors are interested in who I am as a person and what I want to do after undergrad. Other classes, I have had good and bad professors. Thankfully, I have only had 2 classes stick out as ones that I would not repeat. What disappointed me the most about campus was the overall apathetic mood from the students. Involvement, especially political involvement, is difficult to come by. For those that are especially active this may come as a shock and should be a consideration when looking at schools. The administration can also be difficult to work with when there are political ideals being expressed  speakers/voter registration etc . The administration is changing right now, and that problem may change. Extracurriculars, however, are extensive and there are clubs for any and every person. If there is not one that you want, it is very simple and easy to create one. I love IUP's Alternative Spring Break - you go on a week long trip to do various service projects throughout the nation. Indiana, the town, is small. We are in a rural area but only an hour from Pittsburgh. The town is not the most exciting place but combined with campus there is always something to do whether it is a concert, pick-up frisbee games, hiking  we have an outdoor co-op area , watch movies. If you complain about not having anything to do, it is your own fault.   "},</v>
      </c>
    </row>
    <row r="1258" customFormat="false" ht="12.8" hidden="false" customHeight="false" outlineLevel="0" collapsed="false">
      <c r="A1258" s="0" t="s">
        <v>3746</v>
      </c>
      <c r="B1258" s="0" t="s">
        <v>3678</v>
      </c>
      <c r="C1258" s="0" t="s">
        <v>3747</v>
      </c>
      <c r="D1258" s="0" t="n">
        <v>3</v>
      </c>
      <c r="E1258" s="0" t="str">
        <f aca="false">IFERROR(IFERROR(REPLACE(C1258,SEARCH($E$1,C1258,1),LEN($E$1),""),REPLACE(C1258,SEARCH($F$1,C1258,1),LEN($F$1),"")),C1258)</f>
        <v>www.studentsreview.com/viewprofile.php3?k=1280775683&amp;u=1171</v>
      </c>
      <c r="F1258" s="0" t="str">
        <f aca="false">REPLACE(E1258,SEARCH("/",E1258,1),LEN(E1258),"")</f>
        <v>www.studentsreview.com</v>
      </c>
      <c r="G1258" s="0" t="n">
        <f aca="false">IF(F1258="www.studentcrowd.com",D1258*2/10,IF(F1258="www.studentsreview.com",D1258*2.5/10,"ERROR"))</f>
        <v>0.75</v>
      </c>
      <c r="H1258" s="0" t="str">
        <f aca="false">VLOOKUP(G1258,Sheet2!$A$1:$B$8,2,0)</f>
        <v>good</v>
      </c>
      <c r="I1258" s="0" t="str">
        <f aca="false">"{""classes"":["""&amp;H1258&amp;"""],""text"":"""&amp;A1258&amp;"""},"</f>
        <v>{"classes":["good"],"text":"Chemistry  This Major's Salary over time I'm a Biochemistry major at IUP and am a rising senior.  College is what you make it.  At every university, there are professors, students, and programs on both sides of the spectrum  the spectrum being good to bad . IUP has its fair share of both.  However, if one decides to take advantage of the good and weed out the bad, the college experience at IUP can be a great one.  Many of the programs excel in their fields, leading in research and helping students further their education after graduation.  Indiana may be a small town but there is a little of everything if you're willing to search for it.  I feel that anyone could find a place to fit in at the university in terms of friends, clubs, and organizations.  There are good professors and not so good professors but you will find that at every university.  The key is using the good professors to your advantage, getting to know them, and getting involved in your program.  Many of the professors really do want to see you succeed.  I have really enjoyed my experiences at IUP  and cannot wait for another year.  "},</v>
      </c>
    </row>
    <row r="1259" customFormat="false" ht="12.8" hidden="false" customHeight="false" outlineLevel="0" collapsed="false">
      <c r="A1259" s="0" t="s">
        <v>3748</v>
      </c>
      <c r="B1259" s="0" t="s">
        <v>3678</v>
      </c>
      <c r="C1259" s="0" t="s">
        <v>3749</v>
      </c>
      <c r="D1259" s="0" t="n">
        <v>3</v>
      </c>
      <c r="E1259" s="0" t="str">
        <f aca="false">IFERROR(IFERROR(REPLACE(C1259,SEARCH($E$1,C1259,1),LEN($E$1),""),REPLACE(C1259,SEARCH($F$1,C1259,1),LEN($F$1),"")),C1259)</f>
        <v>www.studentsreview.com/viewprofile.php3?k=1280722299&amp;u=1171</v>
      </c>
      <c r="F1259" s="0" t="str">
        <f aca="false">REPLACE(E1259,SEARCH("/",E1259,1),LEN(E1259),"")</f>
        <v>www.studentsreview.com</v>
      </c>
      <c r="G1259" s="0" t="n">
        <f aca="false">IF(F1259="www.studentcrowd.com",D1259*2/10,IF(F1259="www.studentsreview.com",D1259*2.5/10,"ERROR"))</f>
        <v>0.75</v>
      </c>
      <c r="H1259" s="0" t="str">
        <f aca="false">VLOOKUP(G1259,Sheet2!$A$1:$B$8,2,0)</f>
        <v>good</v>
      </c>
      <c r="I1259" s="0" t="str">
        <f aca="false">"{""classes"":["""&amp;H1259&amp;"""],""text"":"""&amp;A1259&amp;"""},"</f>
        <v>{"classes":["good"],"text":"Finance  This Major's Salary over time College, anywhere, is what you make of it. I've taken a spin around the community college scene prior to my three years at IUP, and I find that some students take great advantage of everything that is offered them, while others sit back and complain. If you're willing to come to IUP with a plan to put a little work into the major you choose, you're going to get along fine.Kids come to IUP to get a solid education without spending the rest of their life in debt. If a student takes advantage of what IUP has to offer, that decision can lead to a great bang for their buck.The faculty here are phenomenally helpful. There's at least one star in every department who will go out of their way to help you. All you need to do is ask for a little guidance. The particularly smart professors here come to teach and help studentsвЂ”not to make grad students do their work for them.Student life isn't bad either. There's a huge mix of students from all backgrounds and walks of life, a decent population of international students, plenty of opportunities to easily join clubs on campus, and a number of club sports and intramurals. The kids who complain are the ones who never consider playing a little frisbee instead of partying every night.I don't want to sugarcoat it, though. The weather in Western Pennsylvania gets a little rainy and cold over spring semester. But the campus is pretty in Autumn and as long as your not looking for Florida weather, the rain's really not all that bad."},</v>
      </c>
    </row>
    <row r="1260" customFormat="false" ht="12.8" hidden="false" customHeight="false" outlineLevel="0" collapsed="false">
      <c r="A1260" s="0" t="s">
        <v>3750</v>
      </c>
      <c r="B1260" s="0" t="s">
        <v>3678</v>
      </c>
      <c r="C1260" s="0" t="s">
        <v>3751</v>
      </c>
      <c r="D1260" s="0" t="n">
        <v>3</v>
      </c>
      <c r="E1260" s="0" t="str">
        <f aca="false">IFERROR(IFERROR(REPLACE(C1260,SEARCH($E$1,C1260,1),LEN($E$1),""),REPLACE(C1260,SEARCH($F$1,C1260,1),LEN($F$1),"")),C1260)</f>
        <v>www.studentsreview.com/viewprofile.php3?k=1280722026&amp;u=1171</v>
      </c>
      <c r="F1260" s="0" t="str">
        <f aca="false">REPLACE(E1260,SEARCH("/",E1260,1),LEN(E1260),"")</f>
        <v>www.studentsreview.com</v>
      </c>
      <c r="G1260" s="0" t="n">
        <f aca="false">IF(F1260="www.studentcrowd.com",D1260*2/10,IF(F1260="www.studentsreview.com",D1260*2.5/10,"ERROR"))</f>
        <v>0.75</v>
      </c>
      <c r="H1260" s="0" t="str">
        <f aca="false">VLOOKUP(G1260,Sheet2!$A$1:$B$8,2,0)</f>
        <v>good</v>
      </c>
      <c r="I1260" s="0" t="str">
        <f aca="false">"{""classes"":["""&amp;H1260&amp;"""],""text"":"""&amp;A1260&amp;"""},"</f>
        <v>{"classes":["good"],"text":"Business - Management and Administration  This Major's Salary over time I've read some of the negative comments written about IUP, but I can honestly say that my experience at IUP has completely surpassed my expectations.  Within the past three years, I have done my best to take advantage of as many opportunities as possible by traveling and studying abroad made available to me through IUP.  Additionally, I have had some great professors both within and outside of the Honors College. Despite Indiana being a small town, there is plenty to do. All you have to do be creative and join clubs or be active within the IUP community in some manner.  You make your college experience what it is, and this are plenty of opportunities to make your time at IUP an enjoyable one."},</v>
      </c>
    </row>
    <row r="1261" customFormat="false" ht="12.8" hidden="false" customHeight="false" outlineLevel="0" collapsed="false">
      <c r="A1261" s="0" t="s">
        <v>3752</v>
      </c>
      <c r="B1261" s="0" t="s">
        <v>3678</v>
      </c>
      <c r="C1261" s="0" t="s">
        <v>3753</v>
      </c>
      <c r="D1261" s="0" t="n">
        <v>3</v>
      </c>
      <c r="E1261" s="0" t="str">
        <f aca="false">IFERROR(IFERROR(REPLACE(C1261,SEARCH($E$1,C1261,1),LEN($E$1),""),REPLACE(C1261,SEARCH($F$1,C1261,1),LEN($F$1),"")),C1261)</f>
        <v>www.studentsreview.com/viewprofile.php3?k=1280712075&amp;u=1171</v>
      </c>
      <c r="F1261" s="0" t="str">
        <f aca="false">REPLACE(E1261,SEARCH("/",E1261,1),LEN(E1261),"")</f>
        <v>www.studentsreview.com</v>
      </c>
      <c r="G1261" s="0" t="n">
        <f aca="false">IF(F1261="www.studentcrowd.com",D1261*2/10,IF(F1261="www.studentsreview.com",D1261*2.5/10,"ERROR"))</f>
        <v>0.75</v>
      </c>
      <c r="H1261" s="0" t="str">
        <f aca="false">VLOOKUP(G1261,Sheet2!$A$1:$B$8,2,0)</f>
        <v>good</v>
      </c>
      <c r="I1261" s="0" t="str">
        <f aca="false">"{""classes"":["""&amp;H1261&amp;"""],""text"":"""&amp;A1261&amp;"""},"</f>
        <v>{"classes":["good"],"text":"Business - Management and Administration  This Major's Salary over time      Before selecting which university I would attend I looked into a number of different options and am very pleased that I selected IUP and The Robert E. Cook Honor's College as my university of choice.   I have been given so many opportunities through this university including but not limited to studying abroad in Turkey, Cyprus, and China as well as plan to take part in an international exchange in India next semester.  If you are dedicated enough to look into the abundance of programs and exchanges that are offered, finding a meaningful and educational program is well worth the effort.I feel challenged by my classes as a member of the Honor's College and of the Business Honor's program. I have always had a great deal of respect for the professors at this university for their willingness to assist me with any of my questions or concerns and for continually challenging me to think critically.  It is important to have a positive interaction with one's professors and I have felt that I have made lasting relationships with many of my IUP professors.  In addition to making the most of what IUP has to offer scholastically I also take the time to participate in numerous university sponsored clubs and organizations.Apart from my extracurricular activities I have worked for the university event's office for 3 years and really appreciate the opportunities I have been given to help plan the university functions and to interact with faculty and administrators on a more one on one basis.I do not hesitate in recommending this university to anyone who is willing and able to put a little extra effort into taking part in their own educational experience and embracing all that this school has to offer."},</v>
      </c>
    </row>
    <row r="1262" customFormat="false" ht="12.8" hidden="false" customHeight="false" outlineLevel="0" collapsed="false">
      <c r="A1262" s="0" t="s">
        <v>3754</v>
      </c>
      <c r="B1262" s="0" t="s">
        <v>3678</v>
      </c>
      <c r="C1262" s="0" t="s">
        <v>3755</v>
      </c>
      <c r="D1262" s="0" t="n">
        <v>3</v>
      </c>
      <c r="E1262" s="0" t="str">
        <f aca="false">IFERROR(IFERROR(REPLACE(C1262,SEARCH($E$1,C1262,1),LEN($E$1),""),REPLACE(C1262,SEARCH($F$1,C1262,1),LEN($F$1),"")),C1262)</f>
        <v>www.studentsreview.com/viewprofile.php3?k=1280553104&amp;u=1171</v>
      </c>
      <c r="F1262" s="0" t="str">
        <f aca="false">REPLACE(E1262,SEARCH("/",E1262,1),LEN(E1262),"")</f>
        <v>www.studentsreview.com</v>
      </c>
      <c r="G1262" s="0" t="n">
        <f aca="false">IF(F1262="www.studentcrowd.com",D1262*2/10,IF(F1262="www.studentsreview.com",D1262*2.5/10,"ERROR"))</f>
        <v>0.75</v>
      </c>
      <c r="H1262" s="0" t="str">
        <f aca="false">VLOOKUP(G1262,Sheet2!$A$1:$B$8,2,0)</f>
        <v>good</v>
      </c>
      <c r="I1262" s="0" t="str">
        <f aca="false">"{""classes"":["""&amp;H1262&amp;"""],""text"":"""&amp;A1262&amp;"""},"</f>
        <v>{"classes":["good"],"text":"Economics  This Major's Salary over time I have loved my time at iup.  I could've gone to several Tier 1 private schools, but I doubt that I could have had a better education anywhere else in the nation.Check out the Cook Honors College if you are a curious learner."},</v>
      </c>
    </row>
    <row r="1263" customFormat="false" ht="12.8" hidden="false" customHeight="false" outlineLevel="0" collapsed="false">
      <c r="A1263" s="0" t="s">
        <v>3756</v>
      </c>
      <c r="B1263" s="0" t="s">
        <v>3678</v>
      </c>
      <c r="C1263" s="0" t="s">
        <v>3757</v>
      </c>
      <c r="D1263" s="0" t="n">
        <v>1</v>
      </c>
      <c r="E1263" s="0" t="str">
        <f aca="false">IFERROR(IFERROR(REPLACE(C1263,SEARCH($E$1,C1263,1),LEN($E$1),""),REPLACE(C1263,SEARCH($F$1,C1263,1),LEN($F$1),"")),C1263)</f>
        <v>www.studentsreview.com/viewprofile.php3?k=1279135042&amp;u=1171</v>
      </c>
      <c r="F1263" s="0" t="str">
        <f aca="false">REPLACE(E1263,SEARCH("/",E1263,1),LEN(E1263),"")</f>
        <v>www.studentsreview.com</v>
      </c>
      <c r="G1263" s="0" t="n">
        <f aca="false">IF(F1263="www.studentcrowd.com",D1263*2/10,IF(F1263="www.studentsreview.com",D1263*2.5/10,"ERROR"))</f>
        <v>0.25</v>
      </c>
      <c r="H1263" s="0" t="str">
        <f aca="false">VLOOKUP(G1263,Sheet2!$A$1:$B$8,2,0)</f>
        <v>bad_plus</v>
      </c>
      <c r="I1263" s="0" t="str">
        <f aca="false">"{""classes"":["""&amp;H1263&amp;"""],""text"":"""&amp;A1263&amp;"""},"</f>
        <v>{"classes":["bad_plus"],"text":"Accounting  This Major's Salary over time Aesthetics of the school are fine - Clean, well maintained - parking is a nightmare. Many of the profs. I have dealt with are arrogant, full of personal lectures, and lack respect for students. There are a few in my experience that may or may not not be the most social but they  1. teach 2. are fair 3. respectful.  Too many profs. try to lead through fear and intimidation.  For lack of better term - bullying.  This is not a place I would send my children. The cost is low - my grades are good - yet I highly dislike this school!!"},</v>
      </c>
    </row>
    <row r="1264" customFormat="false" ht="12.8" hidden="false" customHeight="false" outlineLevel="0" collapsed="false">
      <c r="A1264" s="0" t="s">
        <v>3758</v>
      </c>
      <c r="B1264" s="0" t="s">
        <v>3678</v>
      </c>
      <c r="C1264" s="0" t="s">
        <v>3759</v>
      </c>
      <c r="D1264" s="0" t="n">
        <v>2</v>
      </c>
      <c r="E1264" s="0" t="str">
        <f aca="false">IFERROR(IFERROR(REPLACE(C1264,SEARCH($E$1,C1264,1),LEN($E$1),""),REPLACE(C1264,SEARCH($F$1,C1264,1),LEN($F$1),"")),C1264)</f>
        <v>www.studentsreview.com/viewprofile.php3?k=1279134952&amp;u=1171</v>
      </c>
      <c r="F1264" s="0" t="str">
        <f aca="false">REPLACE(E1264,SEARCH("/",E1264,1),LEN(E1264),"")</f>
        <v>www.studentsreview.com</v>
      </c>
      <c r="G1264" s="0" t="n">
        <f aca="false">IF(F1264="www.studentcrowd.com",D1264*2/10,IF(F1264="www.studentsreview.com",D1264*2.5/10,"ERROR"))</f>
        <v>0.5</v>
      </c>
      <c r="H1264" s="0" t="str">
        <f aca="false">VLOOKUP(G1264,Sheet2!$A$1:$B$8,2,0)</f>
        <v>middle</v>
      </c>
      <c r="I1264" s="0" t="str">
        <f aca="false">"{""classes"":["""&amp;H1264&amp;"""],""text"":"""&amp;A1264&amp;"""},"</f>
        <v>{"classes":["middle"],"text":"Accounting  This Major's Salary over time Aesthetics of the school are fine - Clean, well maintained - parking is a nightmare. Many of the profs. I have dealt with are arrogant, full of personal lectures, and lack respect for students. There are a few in my experience that may or may not not be the most social but they  1. teach 2. are fair 3. respectful.  Too many profs. try to lead through fear and intimidation.  For lack of better term - bullying.  This is not a place I would send my children. "},</v>
      </c>
    </row>
    <row r="1265" customFormat="false" ht="12.8" hidden="false" customHeight="false" outlineLevel="0" collapsed="false">
      <c r="A1265" s="0" t="s">
        <v>3760</v>
      </c>
      <c r="B1265" s="0" t="s">
        <v>3678</v>
      </c>
      <c r="C1265" s="0" t="s">
        <v>3761</v>
      </c>
      <c r="D1265" s="0" t="n">
        <v>2</v>
      </c>
      <c r="E1265" s="0" t="str">
        <f aca="false">IFERROR(IFERROR(REPLACE(C1265,SEARCH($E$1,C1265,1),LEN($E$1),""),REPLACE(C1265,SEARCH($F$1,C1265,1),LEN($F$1),"")),C1265)</f>
        <v>www.studentsreview.com/viewprofile.php3?k=1271808089&amp;u=1171</v>
      </c>
      <c r="F1265" s="0" t="str">
        <f aca="false">REPLACE(E1265,SEARCH("/",E1265,1),LEN(E1265),"")</f>
        <v>www.studentsreview.com</v>
      </c>
      <c r="G1265" s="0" t="n">
        <f aca="false">IF(F1265="www.studentcrowd.com",D1265*2/10,IF(F1265="www.studentsreview.com",D1265*2.5/10,"ERROR"))</f>
        <v>0.5</v>
      </c>
      <c r="H1265" s="0" t="str">
        <f aca="false">VLOOKUP(G1265,Sheet2!$A$1:$B$8,2,0)</f>
        <v>middle</v>
      </c>
      <c r="I1265" s="0" t="str">
        <f aca="false">"{""classes"":["""&amp;H1265&amp;"""],""text"":"""&amp;A1265&amp;"""},"</f>
        <v>{"classes":["middle"],"text":"Nursing  This Major's Salary over time I'm a sophomore at IUP at the moment. I came here because I heard the nursing program was good, and the school is affordable and a good size. The nursing program seems a bit slow and easier than I thought; I expected to have clinical in the hospital by now, but we're still in the nursing home. Looking back though, I really have learned a lot. I feel that my education has been wonderful overall. My classes aren't hard except the sciences. It makes me sad to see so many students party their lives away, and am embarrassed sometimes to see the stupid and lazy people that IUP accepted. Lots of the Greek guys are total jerks who only want to get laid. Lots of overly-tan, boob-showing girls, too. If I could choose again, I probably wouldn't have chosen IUP; I would have worked harder in high school and went to a more competitive school. The campus is beautiful and I am not dissatisfied with my education here. Most people party in their free time, but the movie theater  though small  is convenient and The Meadows is delicious! Coming from a larger town, there seems to be no shopping for miles and miles- if you need retail therapy do not choose a small town school! Making friends is key- anything is fun when you have friends to do it with. Hoping to go to grad school where people are more mature and clean up after themselves. The new dorms are terrible- paper thin walls and they are already falling apart, and are way too expensive. Food is expensive- never buy anything at Folger- $5 for a box of cereal. I feel like IUP has a bad rep but the education is decent, so don't let that get you down. Just enjoy it!"},</v>
      </c>
    </row>
    <row r="1266" customFormat="false" ht="12.8" hidden="false" customHeight="false" outlineLevel="0" collapsed="false">
      <c r="A1266" s="0" t="s">
        <v>3762</v>
      </c>
      <c r="B1266" s="0" t="s">
        <v>3678</v>
      </c>
      <c r="C1266" s="0" t="s">
        <v>3763</v>
      </c>
      <c r="D1266" s="0" t="n">
        <v>1</v>
      </c>
      <c r="E1266" s="0" t="str">
        <f aca="false">IFERROR(IFERROR(REPLACE(C1266,SEARCH($E$1,C1266,1),LEN($E$1),""),REPLACE(C1266,SEARCH($F$1,C1266,1),LEN($F$1),"")),C1266)</f>
        <v>www.studentsreview.com/viewprofile.php3?k=1271740854&amp;u=1171</v>
      </c>
      <c r="F1266" s="0" t="str">
        <f aca="false">REPLACE(E1266,SEARCH("/",E1266,1),LEN(E1266),"")</f>
        <v>www.studentsreview.com</v>
      </c>
      <c r="G1266" s="0" t="n">
        <f aca="false">IF(F1266="www.studentcrowd.com",D1266*2/10,IF(F1266="www.studentsreview.com",D1266*2.5/10,"ERROR"))</f>
        <v>0.25</v>
      </c>
      <c r="H1266" s="0" t="str">
        <f aca="false">VLOOKUP(G1266,Sheet2!$A$1:$B$8,2,0)</f>
        <v>bad_plus</v>
      </c>
      <c r="I1266" s="0" t="str">
        <f aca="false">"{""classes"":["""&amp;H1266&amp;"""],""text"":"""&amp;A1266&amp;"""},"</f>
        <v>{"classes":["bad_plus"],"text":"Business - Management and Administration  This Major's Salary over time After two years of IUP I couldn't take it anymore, I ended up transferring to PITT.  Granted, IUP is a very pretty campusвЂ¦but a retarded monkey could do the coursework and all anyone even cares about is partying.  Everyone is very arrogant  I still can't figure out why  and the campus is heavily infiltrated by Greek douche bags and sluts, not in a good way but in an annoying, overwhelming way.  The party scene is fun at first, but it gets old very quickly because there are only so many places you can go in such a small town.  I would recommend IUP to someone who is close-minded and only cares about partying, if you want a good education go somewhere else."},</v>
      </c>
    </row>
    <row r="1267" customFormat="false" ht="12.8" hidden="false" customHeight="false" outlineLevel="0" collapsed="false">
      <c r="A1267" s="0" t="s">
        <v>3764</v>
      </c>
      <c r="B1267" s="0" t="s">
        <v>3678</v>
      </c>
      <c r="C1267" s="0" t="s">
        <v>3765</v>
      </c>
      <c r="D1267" s="0" t="n">
        <v>1</v>
      </c>
      <c r="E1267" s="0" t="str">
        <f aca="false">IFERROR(IFERROR(REPLACE(C1267,SEARCH($E$1,C1267,1),LEN($E$1),""),REPLACE(C1267,SEARCH($F$1,C1267,1),LEN($F$1),"")),C1267)</f>
        <v>www.studentsreview.com/viewprofile.php3?k=1270431611&amp;u=1171</v>
      </c>
      <c r="F1267" s="0" t="str">
        <f aca="false">REPLACE(E1267,SEARCH("/",E1267,1),LEN(E1267),"")</f>
        <v>www.studentsreview.com</v>
      </c>
      <c r="G1267" s="0" t="n">
        <f aca="false">IF(F1267="www.studentcrowd.com",D1267*2/10,IF(F1267="www.studentsreview.com",D1267*2.5/10,"ERROR"))</f>
        <v>0.25</v>
      </c>
      <c r="H1267" s="0" t="str">
        <f aca="false">VLOOKUP(G1267,Sheet2!$A$1:$B$8,2,0)</f>
        <v>bad_plus</v>
      </c>
      <c r="I1267" s="0" t="str">
        <f aca="false">"{""classes"":["""&amp;H1267&amp;"""],""text"":"""&amp;A1267&amp;"""},"</f>
        <v>{"classes":["bad_plus"],"text":"Business - Management and Administration  This Major's Salary over time I am finishing up my freshman year at IUP and have thus far been disappointed for the most part, as have numerous others, and am transferring out this fall. First and foremost- If you are looking for the  college experience , look elsewhere.. I was one of the more popular and outgoing kids in high school, and was friends with just about everybody in my class. It came as a huge suprise to see a   party school  consist of so many closed-off students. The majority of the students here are strangely antisocial and not open to meeting new people. The student body is not the most outgoing, and the dorms/suites consist of all closed doors with no social interaction among neighbors. Unlike other schools, the students keep to themselves and are strangely stand-offish. Very depressing atmosphere. This was the complete opposite at every other college that I visited, where students knew each other and were generally friendly. As far as the whole party school rep that students brag about- it is EXTREMELY overrated. Students pride themselves and believe they are  party animals , but even the top frat parties are pretty mediocre usually. Frat houses are small and run down and not mansions like seen at other schools. If you are guy, be prepared to be turned down to a lot of parties because frats don't let guys in unless you are a brother there or know the person at the door. The majority of students are from rural areas where parties basically don't exist, so students are convinced IUP is  party central  when they visit. It honestly is no different then any other college campuses of the size. If partying is a huge priority to you, join a larger school as you will probably be a bit disappointed when IUP isn't really  party central . As far as academics are concerned, most of my teachers were good. I had a few bad ones, but thats expected with any school. The teachers have been accessible, and were always open to communicating with me about things in my experience. I like the smaller class sizes, really works towards you.The walls are paper thin and you hear everything in the suites. Its often hard to sleep at night since you are always close to some sort of street and everybody puts obnoxiously loud mufflers on their cars. The weather sucks but thats expected in this area. The food is pretty good and there is a large variety to choose from. Expensive, but pretty well priced by college standards.No school spirit whatshowever, but perhaps that will change if the school goes D1..  "},</v>
      </c>
    </row>
    <row r="1268" customFormat="false" ht="12.8" hidden="false" customHeight="false" outlineLevel="0" collapsed="false">
      <c r="A1268" s="0" t="s">
        <v>3766</v>
      </c>
      <c r="B1268" s="0" t="s">
        <v>3678</v>
      </c>
      <c r="C1268" s="0" t="s">
        <v>3767</v>
      </c>
      <c r="D1268" s="0" t="n">
        <v>1</v>
      </c>
      <c r="E1268" s="0" t="str">
        <f aca="false">IFERROR(IFERROR(REPLACE(C1268,SEARCH($E$1,C1268,1),LEN($E$1),""),REPLACE(C1268,SEARCH($F$1,C1268,1),LEN($F$1),"")),C1268)</f>
        <v>www.studentsreview.com/viewprofile.php3?k=1269828005&amp;u=1171</v>
      </c>
      <c r="F1268" s="0" t="str">
        <f aca="false">REPLACE(E1268,SEARCH("/",E1268,1),LEN(E1268),"")</f>
        <v>www.studentsreview.com</v>
      </c>
      <c r="G1268" s="0" t="n">
        <f aca="false">IF(F1268="www.studentcrowd.com",D1268*2/10,IF(F1268="www.studentsreview.com",D1268*2.5/10,"ERROR"))</f>
        <v>0.25</v>
      </c>
      <c r="H1268" s="0" t="str">
        <f aca="false">VLOOKUP(G1268,Sheet2!$A$1:$B$8,2,0)</f>
        <v>bad_plus</v>
      </c>
      <c r="I1268" s="0" t="str">
        <f aca="false">"{""classes"":["""&amp;H1268&amp;"""],""text"":"""&amp;A1268&amp;"""},"</f>
        <v>{"classes":["bad_plus"],"text":"Unknown  This Major's Salary over time People here are rude. No one wants to help you.  Campus Police won't even help you if called.  New suites aren't as nice as everyone thinks, noisy, can't sleep at night.  Buildings aren't updated at all.  Food is expensive and at random ends of campus.  I honestly can't stand it here, I'm 5 weeks away from finishing my first year but I already transferred to another university starting next fall.  Don't waste your money."},</v>
      </c>
    </row>
    <row r="1269" customFormat="false" ht="12.8" hidden="false" customHeight="false" outlineLevel="0" collapsed="false">
      <c r="A1269" s="0" t="s">
        <v>3768</v>
      </c>
      <c r="B1269" s="0" t="s">
        <v>3678</v>
      </c>
      <c r="C1269" s="0" t="s">
        <v>3769</v>
      </c>
      <c r="D1269" s="0" t="n">
        <v>1</v>
      </c>
      <c r="E1269" s="0" t="str">
        <f aca="false">IFERROR(IFERROR(REPLACE(C1269,SEARCH($E$1,C1269,1),LEN($E$1),""),REPLACE(C1269,SEARCH($F$1,C1269,1),LEN($F$1),"")),C1269)</f>
        <v>www.studentsreview.com/viewprofile.php3?k=1266364653&amp;u=1171</v>
      </c>
      <c r="F1269" s="0" t="str">
        <f aca="false">REPLACE(E1269,SEARCH("/",E1269,1),LEN(E1269),"")</f>
        <v>www.studentsreview.com</v>
      </c>
      <c r="G1269" s="0" t="n">
        <f aca="false">IF(F1269="www.studentcrowd.com",D1269*2/10,IF(F1269="www.studentsreview.com",D1269*2.5/10,"ERROR"))</f>
        <v>0.25</v>
      </c>
      <c r="H1269" s="0" t="str">
        <f aca="false">VLOOKUP(G1269,Sheet2!$A$1:$B$8,2,0)</f>
        <v>bad_plus</v>
      </c>
      <c r="I1269" s="0" t="str">
        <f aca="false">"{""classes"":["""&amp;H1269&amp;"""],""text"":"""&amp;A1269&amp;"""},"</f>
        <v>{"classes":["bad_plus"],"text":"Music Education  This Major's Salary over time IUP was a horrible choice. Absolutely horrible. If you're looking for a school with challenging, rigorous academics, IUP is NOT for you. Huge disapointment."},</v>
      </c>
    </row>
    <row r="1270" customFormat="false" ht="12.8" hidden="false" customHeight="false" outlineLevel="0" collapsed="false">
      <c r="A1270" s="0" t="s">
        <v>3770</v>
      </c>
      <c r="B1270" s="0" t="s">
        <v>3678</v>
      </c>
      <c r="C1270" s="0" t="s">
        <v>3771</v>
      </c>
      <c r="D1270" s="0" t="n">
        <v>2</v>
      </c>
      <c r="E1270" s="0" t="str">
        <f aca="false">IFERROR(IFERROR(REPLACE(C1270,SEARCH($E$1,C1270,1),LEN($E$1),""),REPLACE(C1270,SEARCH($F$1,C1270,1),LEN($F$1),"")),C1270)</f>
        <v>www.studentsreview.com/viewprofile.php3?k=1256273780&amp;u=1171</v>
      </c>
      <c r="F1270" s="0" t="str">
        <f aca="false">REPLACE(E1270,SEARCH("/",E1270,1),LEN(E1270),"")</f>
        <v>www.studentsreview.com</v>
      </c>
      <c r="G1270" s="0" t="n">
        <f aca="false">IF(F1270="www.studentcrowd.com",D1270*2/10,IF(F1270="www.studentsreview.com",D1270*2.5/10,"ERROR"))</f>
        <v>0.5</v>
      </c>
      <c r="H1270" s="0" t="str">
        <f aca="false">VLOOKUP(G1270,Sheet2!$A$1:$B$8,2,0)</f>
        <v>middle</v>
      </c>
      <c r="I1270" s="0" t="str">
        <f aca="false">"{""classes"":["""&amp;H1270&amp;"""],""text"":"""&amp;A1270&amp;"""},"</f>
        <v>{"classes":["middle"],"text":"Criminal  This Major's Salary over time I graduated many years ago but feel compelled to write something after reading other comments.  Look kids, if you go to college to drink and screw, you'll find plenty of drinking and screwing at IUP.  If you want a good education, that, too, is readily available to you if you avail yourself of the opportunity. The campus is beautiful. The library is even nicer now than it was back in the 80s and there are classes in everything. It's a big school with a lot of city kids from Philly and PGH and like any big school, women, especially, should not walk alone at night.  I didn't very often. I hope there are more activities than there used to be for students whose lives don't revolve around getting drunk.  The Greeks were assholes.  Too many of the men were abusive and treated women only as potential sexual partners, but again - that may be no different than any other big school of the time. The Profs, on too many occasions, didn't show up for class or/and had grad students teach them.  Some of the core classes were HUGE. In my major - the Profs personally knew me and mentored me during and after college. When I had trouble understanding Geology II Lab work, the Prof spent hours of his own time trying to help me.  The only reason I said that I would attend a different university if I had it to do over again is because knowing what I do now, I would have been a high achieving high school student and would have tried to get into a school like Carnegie Mellon or Penn.  You see, I did too much drinking and screwing in my time. Learn from me.  All in all, I had a blast at IUP and loved the place, despite my complaints. I received a good education there for the money but should have done better had I applied myself at the level of my ability.  What worries me most about other reviewers is that so few of you can spell and write decently.  I don't know if that's a reflection of the school or your own fault.  Potential students should visit the campus."},</v>
      </c>
    </row>
    <row r="1271" customFormat="false" ht="12.8" hidden="false" customHeight="false" outlineLevel="0" collapsed="false">
      <c r="A1271" s="0" t="s">
        <v>3772</v>
      </c>
      <c r="B1271" s="0" t="s">
        <v>3678</v>
      </c>
      <c r="C1271" s="0" t="s">
        <v>3773</v>
      </c>
      <c r="D1271" s="0" t="n">
        <v>3</v>
      </c>
      <c r="E1271" s="0" t="str">
        <f aca="false">IFERROR(IFERROR(REPLACE(C1271,SEARCH($E$1,C1271,1),LEN($E$1),""),REPLACE(C1271,SEARCH($F$1,C1271,1),LEN($F$1),"")),C1271)</f>
        <v>www.studentsreview.com/viewprofile.php3?k=1255796600&amp;u=1171</v>
      </c>
      <c r="F1271" s="0" t="str">
        <f aca="false">REPLACE(E1271,SEARCH("/",E1271,1),LEN(E1271),"")</f>
        <v>www.studentsreview.com</v>
      </c>
      <c r="G1271" s="0" t="n">
        <f aca="false">IF(F1271="www.studentcrowd.com",D1271*2/10,IF(F1271="www.studentsreview.com",D1271*2.5/10,"ERROR"))</f>
        <v>0.75</v>
      </c>
      <c r="H1271" s="0" t="str">
        <f aca="false">VLOOKUP(G1271,Sheet2!$A$1:$B$8,2,0)</f>
        <v>good</v>
      </c>
      <c r="I1271" s="0" t="str">
        <f aca="false">"{""classes"":["""&amp;H1271&amp;"""],""text"":"""&amp;A1271&amp;"""},"</f>
        <v>{"classes":["good"],"text":"Business - Management and Administration  This Major's Salary over time It's all what you make it and who you hang around with. Weekends are party central if you like partying  beer distributor on campus . Plenty of frats and organizations. New suites are awesome, but don't expect to know people on your floor. Lots of options for food. Some really, really great professors here, and I'm still in my first semester."},</v>
      </c>
    </row>
    <row r="1272" customFormat="false" ht="12.8" hidden="false" customHeight="false" outlineLevel="0" collapsed="false">
      <c r="A1272" s="0" t="s">
        <v>3774</v>
      </c>
      <c r="B1272" s="0" t="s">
        <v>3678</v>
      </c>
      <c r="C1272" s="0" t="s">
        <v>3775</v>
      </c>
      <c r="D1272" s="0" t="n">
        <v>1</v>
      </c>
      <c r="E1272" s="0" t="str">
        <f aca="false">IFERROR(IFERROR(REPLACE(C1272,SEARCH($E$1,C1272,1),LEN($E$1),""),REPLACE(C1272,SEARCH($F$1,C1272,1),LEN($F$1),"")),C1272)</f>
        <v>www.studentsreview.com/viewprofile.php3?k=1255476219&amp;u=1171</v>
      </c>
      <c r="F1272" s="0" t="str">
        <f aca="false">REPLACE(E1272,SEARCH("/",E1272,1),LEN(E1272),"")</f>
        <v>www.studentsreview.com</v>
      </c>
      <c r="G1272" s="0" t="n">
        <f aca="false">IF(F1272="www.studentcrowd.com",D1272*2/10,IF(F1272="www.studentsreview.com",D1272*2.5/10,"ERROR"))</f>
        <v>0.25</v>
      </c>
      <c r="H1272" s="0" t="str">
        <f aca="false">VLOOKUP(G1272,Sheet2!$A$1:$B$8,2,0)</f>
        <v>bad_plus</v>
      </c>
      <c r="I1272" s="0" t="str">
        <f aca="false">"{""classes"":["""&amp;H1272&amp;"""],""text"":"""&amp;A1272&amp;"""},"</f>
        <v>{"classes":["bad_plus"],"text":"Accounting  This Major's Salary over time this school is great if your into the partying scene.  there really isn't much to do here other than party.  the faculty isn't too helpful.  my accounting teacher tells the class every time that they should switch their major to accounting if they aren't an accounting major.  i am an accounting major and it's getting on my nerves.  the classes are big which i hate.  no one is too nice here.  people are very clicky here."},</v>
      </c>
    </row>
    <row r="1273" customFormat="false" ht="12.8" hidden="false" customHeight="false" outlineLevel="0" collapsed="false">
      <c r="A1273" s="0" t="s">
        <v>3776</v>
      </c>
      <c r="B1273" s="0" t="s">
        <v>3678</v>
      </c>
      <c r="C1273" s="0" t="s">
        <v>3777</v>
      </c>
      <c r="D1273" s="0" t="n">
        <v>3</v>
      </c>
      <c r="E1273" s="0" t="str">
        <f aca="false">IFERROR(IFERROR(REPLACE(C1273,SEARCH($E$1,C1273,1),LEN($E$1),""),REPLACE(C1273,SEARCH($F$1,C1273,1),LEN($F$1),"")),C1273)</f>
        <v>www.studentsreview.com/viewprofile.php3?k=1243725513&amp;u=1171</v>
      </c>
      <c r="F1273" s="0" t="str">
        <f aca="false">REPLACE(E1273,SEARCH("/",E1273,1),LEN(E1273),"")</f>
        <v>www.studentsreview.com</v>
      </c>
      <c r="G1273" s="0" t="n">
        <f aca="false">IF(F1273="www.studentcrowd.com",D1273*2/10,IF(F1273="www.studentsreview.com",D1273*2.5/10,"ERROR"))</f>
        <v>0.75</v>
      </c>
      <c r="H1273" s="0" t="str">
        <f aca="false">VLOOKUP(G1273,Sheet2!$A$1:$B$8,2,0)</f>
        <v>good</v>
      </c>
      <c r="I1273" s="0" t="str">
        <f aca="false">"{""classes"":["""&amp;H1273&amp;"""],""text"":"""&amp;A1273&amp;"""},"</f>
        <v>{"classes":["good"],"text":"Unknown  This Major's Salary over time Just after changing my major to Music Ed., I have to say that IUP is a great place for Music Ed majors.  New building, great practice rooms, talented professors.  Do marching band, it's pretty easy to get in to and you will have a blast doing it. Ensembles are good and the audition process get very competitive.  The only big negative that I see on this campus is that the public transportation is very unreliable. "},</v>
      </c>
    </row>
    <row r="1274" customFormat="false" ht="12.8" hidden="false" customHeight="false" outlineLevel="0" collapsed="false">
      <c r="A1274" s="0" t="s">
        <v>3778</v>
      </c>
      <c r="B1274" s="0" t="s">
        <v>3678</v>
      </c>
      <c r="C1274" s="0" t="s">
        <v>3779</v>
      </c>
      <c r="D1274" s="0" t="n">
        <v>1</v>
      </c>
      <c r="E1274" s="0" t="str">
        <f aca="false">IFERROR(IFERROR(REPLACE(C1274,SEARCH($E$1,C1274,1),LEN($E$1),""),REPLACE(C1274,SEARCH($F$1,C1274,1),LEN($F$1),"")),C1274)</f>
        <v>www.studentsreview.com/viewprofile.php3?k=1228965808&amp;u=1171</v>
      </c>
      <c r="F1274" s="0" t="str">
        <f aca="false">REPLACE(E1274,SEARCH("/",E1274,1),LEN(E1274),"")</f>
        <v>www.studentsreview.com</v>
      </c>
      <c r="G1274" s="0" t="n">
        <f aca="false">IF(F1274="www.studentcrowd.com",D1274*2/10,IF(F1274="www.studentsreview.com",D1274*2.5/10,"ERROR"))</f>
        <v>0.25</v>
      </c>
      <c r="H1274" s="0" t="str">
        <f aca="false">VLOOKUP(G1274,Sheet2!$A$1:$B$8,2,0)</f>
        <v>bad_plus</v>
      </c>
      <c r="I1274" s="0" t="str">
        <f aca="false">"{""classes"":["""&amp;H1274&amp;"""],""text"":"""&amp;A1274&amp;"""},"</f>
        <v>{"classes":["bad_plus"],"text":"Business - Management and Administration  This Major's Salary over time People here are rude. Everyone keeps to themselves. Hard to make friends. New suites are crap. Walls are so thin you can here people next door snoring.And they are so expensive. Food and everything else that are must haves are very expensive.The most dangerous campus. There has been 2 gun related attacks since I was here 1 semester . Also 5 cars were blown up while I was here. The university did not notify the students of any of these cases. Very dangerous here. "},</v>
      </c>
    </row>
    <row r="1275" customFormat="false" ht="12.8" hidden="false" customHeight="false" outlineLevel="0" collapsed="false">
      <c r="A1275" s="0" t="s">
        <v>3780</v>
      </c>
      <c r="B1275" s="0" t="s">
        <v>3678</v>
      </c>
      <c r="C1275" s="0" t="s">
        <v>3781</v>
      </c>
      <c r="D1275" s="0" t="n">
        <v>2</v>
      </c>
      <c r="E1275" s="0" t="str">
        <f aca="false">IFERROR(IFERROR(REPLACE(C1275,SEARCH($E$1,C1275,1),LEN($E$1),""),REPLACE(C1275,SEARCH($F$1,C1275,1),LEN($F$1),"")),C1275)</f>
        <v>www.studentsreview.com/viewprofile.php3?k=1226279697&amp;u=1171</v>
      </c>
      <c r="F1275" s="0" t="str">
        <f aca="false">REPLACE(E1275,SEARCH("/",E1275,1),LEN(E1275),"")</f>
        <v>www.studentsreview.com</v>
      </c>
      <c r="G1275" s="0" t="n">
        <f aca="false">IF(F1275="www.studentcrowd.com",D1275*2/10,IF(F1275="www.studentsreview.com",D1275*2.5/10,"ERROR"))</f>
        <v>0.5</v>
      </c>
      <c r="H1275" s="0" t="str">
        <f aca="false">VLOOKUP(G1275,Sheet2!$A$1:$B$8,2,0)</f>
        <v>middle</v>
      </c>
      <c r="I1275" s="0" t="str">
        <f aca="false">"{""classes"":["""&amp;H1275&amp;"""],""text"":"""&amp;A1275&amp;"""},"</f>
        <v>{"classes":["middle"],"text":"Other  This Major's Salary over time The student body was not what I was expecting, and that matters much more than you might think when attending college. From what I can tell from visiting other colleges, this place is nearly the opposite in this way. Most universities seem to have a large population of liberally minded, socially active, intelligent individuals. IUP is comprised of a large portion of people who would not fit in to a normal college setting. A lot of these people fit the  douchebag  stereotype of seeing themselves as the center of the universe, and think that he and his friends are the coolest f***ing people on the planet, and you're an idiot for not living like a horridly unsustainable American like he does. The population has a large cross-section that thinks they are  ghetto  and live that way, having no respect for the things and people around them.From what my friends and I can tell, the normal people stick together in small numbers and feel put out by the majority of the people that are very hard to live next to.My education has been about what I expected out of the university, and the faculty is outstanding. They are helpful and approachable, and MANY are incredibly knowledgeable on their respective subject, but there are of course some that only know what the teachers' edition tells them.If you are a suburbanite looking to attend IUP, find a group of friends here and stick with them. They'll make your stay a bit easier to handle.Be sure to read the gradings on this review, and read their associated meanings."},</v>
      </c>
    </row>
    <row r="1276" customFormat="false" ht="12.8" hidden="false" customHeight="false" outlineLevel="0" collapsed="false">
      <c r="A1276" s="0" t="s">
        <v>3782</v>
      </c>
      <c r="B1276" s="0" t="s">
        <v>3678</v>
      </c>
      <c r="C1276" s="0" t="s">
        <v>3783</v>
      </c>
      <c r="D1276" s="0" t="n">
        <v>1</v>
      </c>
      <c r="E1276" s="0" t="str">
        <f aca="false">IFERROR(IFERROR(REPLACE(C1276,SEARCH($E$1,C1276,1),LEN($E$1),""),REPLACE(C1276,SEARCH($F$1,C1276,1),LEN($F$1),"")),C1276)</f>
        <v>www.studentsreview.com/viewprofile.php3?k=1219873555&amp;u=1171</v>
      </c>
      <c r="F1276" s="0" t="str">
        <f aca="false">REPLACE(E1276,SEARCH("/",E1276,1),LEN(E1276),"")</f>
        <v>www.studentsreview.com</v>
      </c>
      <c r="G1276" s="0" t="n">
        <f aca="false">IF(F1276="www.studentcrowd.com",D1276*2/10,IF(F1276="www.studentsreview.com",D1276*2.5/10,"ERROR"))</f>
        <v>0.25</v>
      </c>
      <c r="H1276" s="0" t="str">
        <f aca="false">VLOOKUP(G1276,Sheet2!$A$1:$B$8,2,0)</f>
        <v>bad_plus</v>
      </c>
      <c r="I1276" s="0" t="str">
        <f aca="false">"{""classes"":["""&amp;H1276&amp;"""],""text"":"""&amp;A1276&amp;"""},"</f>
        <v>{"classes":["bad_plus"],"text":"Criminal  This Major's Salary over time Useless education surrounded by a money-grubbing town."},</v>
      </c>
    </row>
    <row r="1277" customFormat="false" ht="12.8" hidden="false" customHeight="false" outlineLevel="0" collapsed="false">
      <c r="A1277" s="0" t="s">
        <v>3784</v>
      </c>
      <c r="B1277" s="0" t="s">
        <v>3678</v>
      </c>
      <c r="C1277" s="0" t="s">
        <v>3785</v>
      </c>
      <c r="D1277" s="0" t="n">
        <v>2</v>
      </c>
      <c r="E1277" s="0" t="str">
        <f aca="false">IFERROR(IFERROR(REPLACE(C1277,SEARCH($E$1,C1277,1),LEN($E$1),""),REPLACE(C1277,SEARCH($F$1,C1277,1),LEN($F$1),"")),C1277)</f>
        <v>www.studentsreview.com/viewprofile.php3?k=1203575655&amp;u=1171</v>
      </c>
      <c r="F1277" s="0" t="str">
        <f aca="false">REPLACE(E1277,SEARCH("/",E1277,1),LEN(E1277),"")</f>
        <v>www.studentsreview.com</v>
      </c>
      <c r="G1277" s="0" t="n">
        <f aca="false">IF(F1277="www.studentcrowd.com",D1277*2/10,IF(F1277="www.studentsreview.com",D1277*2.5/10,"ERROR"))</f>
        <v>0.5</v>
      </c>
      <c r="H1277" s="0" t="str">
        <f aca="false">VLOOKUP(G1277,Sheet2!$A$1:$B$8,2,0)</f>
        <v>middle</v>
      </c>
      <c r="I1277" s="0" t="str">
        <f aca="false">"{""classes"":["""&amp;H1277&amp;"""],""text"":"""&amp;A1277&amp;"""},"</f>
        <v>{"classes":["middle"],"text":"Art &amp; Design Department  This Major's Salary over time I didn't fit in. PS. Your alumni magazine is terribleвЂ”reads like a Sunday School Lesson. If this is an institute of higher learning, where is the exchange of ideas, creativity, scathing wit, etc? I usually read it in five minutes or less. Also, the only time I hear about someone I knew back then is if they're dead. My mother sent me there instead of Penn State, because she heard PSU was wildвЂ”hah! IUP at the time was filled with a bunch of sexist, bullying men, especially the athletes, and NOTHING was done to try to change this mentality.JC"},</v>
      </c>
    </row>
    <row r="1278" customFormat="false" ht="12.8" hidden="false" customHeight="false" outlineLevel="0" collapsed="false">
      <c r="A1278" s="0" t="s">
        <v>3786</v>
      </c>
      <c r="B1278" s="0" t="s">
        <v>3678</v>
      </c>
      <c r="C1278" s="0" t="s">
        <v>3787</v>
      </c>
      <c r="D1278" s="0" t="n">
        <v>3</v>
      </c>
      <c r="E1278" s="0" t="str">
        <f aca="false">IFERROR(IFERROR(REPLACE(C1278,SEARCH($E$1,C1278,1),LEN($E$1),""),REPLACE(C1278,SEARCH($F$1,C1278,1),LEN($F$1),"")),C1278)</f>
        <v>www.studentsreview.com/viewprofile.php3?k=1200607004&amp;u=1171</v>
      </c>
      <c r="F1278" s="0" t="str">
        <f aca="false">REPLACE(E1278,SEARCH("/",E1278,1),LEN(E1278),"")</f>
        <v>www.studentsreview.com</v>
      </c>
      <c r="G1278" s="0" t="n">
        <f aca="false">IF(F1278="www.studentcrowd.com",D1278*2/10,IF(F1278="www.studentsreview.com",D1278*2.5/10,"ERROR"))</f>
        <v>0.75</v>
      </c>
      <c r="H1278" s="0" t="str">
        <f aca="false">VLOOKUP(G1278,Sheet2!$A$1:$B$8,2,0)</f>
        <v>good</v>
      </c>
      <c r="I1278" s="0" t="str">
        <f aca="false">"{""classes"":["""&amp;H1278&amp;"""],""text"":"""&amp;A1278&amp;"""},"</f>
        <v>{"classes":["good"],"text":"Journalism  This Major's Salary over time IUP offers a solid education without putting your parents or yourself in the poorhouse with high tuition and huge loans to payoff when you graduate.I was a Journalism major and took advantage of joining the campus newspaper, Radio and TV stations starting as a FRESHMAN. This is unheard of at larger universities where mostly grad students work at them.A degree is a piece of paper and has no merit on where you will get a job. Most people don't land a job by what name of the school they graduated from rather it's the grades and extracurricular activities you do.  Take advantage of doing a Co-op, internship and / or study abroad. All of which IUP offers. I did an internship and study abroad. Where I interned and what was on my resume helped to land entry level jobs out of IUP my friends not the name of my school. Actually, when I interned in Manhatten, there were many people from Shippensburg, Clarion, IUP that I came in contact with in addition to those from Syracuse, Penn State, NYU etc. "},</v>
      </c>
    </row>
    <row r="1279" customFormat="false" ht="12.8" hidden="false" customHeight="false" outlineLevel="0" collapsed="false">
      <c r="A1279" s="0" t="s">
        <v>3788</v>
      </c>
      <c r="B1279" s="0" t="s">
        <v>3678</v>
      </c>
      <c r="C1279" s="0" t="s">
        <v>3789</v>
      </c>
      <c r="D1279" s="0" t="n">
        <v>2</v>
      </c>
      <c r="E1279" s="0" t="str">
        <f aca="false">IFERROR(IFERROR(REPLACE(C1279,SEARCH($E$1,C1279,1),LEN($E$1),""),REPLACE(C1279,SEARCH($F$1,C1279,1),LEN($F$1),"")),C1279)</f>
        <v>www.studentsreview.com/viewprofile.php3?k=1193021331&amp;u=1171</v>
      </c>
      <c r="F1279" s="0" t="str">
        <f aca="false">REPLACE(E1279,SEARCH("/",E1279,1),LEN(E1279),"")</f>
        <v>www.studentsreview.com</v>
      </c>
      <c r="G1279" s="0" t="n">
        <f aca="false">IF(F1279="www.studentcrowd.com",D1279*2/10,IF(F1279="www.studentsreview.com",D1279*2.5/10,"ERROR"))</f>
        <v>0.5</v>
      </c>
      <c r="H1279" s="0" t="str">
        <f aca="false">VLOOKUP(G1279,Sheet2!$A$1:$B$8,2,0)</f>
        <v>middle</v>
      </c>
      <c r="I1279" s="0" t="str">
        <f aca="false">"{""classes"":["""&amp;H1279&amp;"""],""text"":"""&amp;A1279&amp;"""},"</f>
        <v>{"classes":["middle"],"text":"Nursing  This Major's Salary over time To me I think the school is alright,but they try to make difficult for you to acomplish things, that needed to be acomplished, some advisors put you down, the law enforcement dont have anything else to do with thereselves but find a reason to get you in trouble. Basically if it was not for my friends i don't think i would still be hereвЂ¦"},</v>
      </c>
    </row>
    <row r="1280" customFormat="false" ht="12.8" hidden="false" customHeight="false" outlineLevel="0" collapsed="false">
      <c r="A1280" s="0" t="s">
        <v>3790</v>
      </c>
      <c r="B1280" s="0" t="s">
        <v>3678</v>
      </c>
      <c r="C1280" s="0" t="s">
        <v>3791</v>
      </c>
      <c r="D1280" s="0" t="n">
        <v>3</v>
      </c>
      <c r="E1280" s="0" t="str">
        <f aca="false">IFERROR(IFERROR(REPLACE(C1280,SEARCH($E$1,C1280,1),LEN($E$1),""),REPLACE(C1280,SEARCH($F$1,C1280,1),LEN($F$1),"")),C1280)</f>
        <v>www.studentsreview.com/viewprofile.php3?k=1188935437&amp;u=1171</v>
      </c>
      <c r="F1280" s="0" t="str">
        <f aca="false">REPLACE(E1280,SEARCH("/",E1280,1),LEN(E1280),"")</f>
        <v>www.studentsreview.com</v>
      </c>
      <c r="G1280" s="0" t="n">
        <f aca="false">IF(F1280="www.studentcrowd.com",D1280*2/10,IF(F1280="www.studentsreview.com",D1280*2.5/10,"ERROR"))</f>
        <v>0.75</v>
      </c>
      <c r="H1280" s="0" t="str">
        <f aca="false">VLOOKUP(G1280,Sheet2!$A$1:$B$8,2,0)</f>
        <v>good</v>
      </c>
      <c r="I1280" s="0" t="str">
        <f aca="false">"{""classes"":["""&amp;H1280&amp;"""],""text"":"""&amp;A1280&amp;"""},"</f>
        <v>{"classes":["good"],"text":"Accounting  This Major's Salary over time Good school for the money.  Most students are from Pittsburgh area, lots go home on weekends if not greek.  Lots of renovation going on, building new dorms  it's about time!   You'll get out of it what you put in, school isn't really  known  much outside of PA so don't go for the name value."},</v>
      </c>
    </row>
    <row r="1281" customFormat="false" ht="12.8" hidden="false" customHeight="false" outlineLevel="0" collapsed="false">
      <c r="A1281" s="0" t="s">
        <v>3792</v>
      </c>
      <c r="B1281" s="0" t="s">
        <v>3678</v>
      </c>
      <c r="C1281" s="0" t="s">
        <v>3793</v>
      </c>
      <c r="D1281" s="0" t="n">
        <v>2</v>
      </c>
      <c r="E1281" s="0" t="str">
        <f aca="false">IFERROR(IFERROR(REPLACE(C1281,SEARCH($E$1,C1281,1),LEN($E$1),""),REPLACE(C1281,SEARCH($F$1,C1281,1),LEN($F$1),"")),C1281)</f>
        <v>www.studentsreview.com/viewprofile.php3?k=1187729580&amp;u=1171</v>
      </c>
      <c r="F1281" s="0" t="str">
        <f aca="false">REPLACE(E1281,SEARCH("/",E1281,1),LEN(E1281),"")</f>
        <v>www.studentsreview.com</v>
      </c>
      <c r="G1281" s="0" t="n">
        <f aca="false">IF(F1281="www.studentcrowd.com",D1281*2/10,IF(F1281="www.studentsreview.com",D1281*2.5/10,"ERROR"))</f>
        <v>0.5</v>
      </c>
      <c r="H1281" s="0" t="str">
        <f aca="false">VLOOKUP(G1281,Sheet2!$A$1:$B$8,2,0)</f>
        <v>middle</v>
      </c>
      <c r="I1281" s="0" t="str">
        <f aca="false">"{""classes"":["""&amp;H1281&amp;"""],""text"":"""&amp;A1281&amp;"""},"</f>
        <v>{"classes":["middle"],"text":"Communications  This Major's Salary over time College is just to see if you can handle diversity. They are all the same in that regard - some have clasees that provide more diversity than the others, but when it comes down to it college is just a way to see how the tough get going.  IUP was great socially, but average educationally, at best."},</v>
      </c>
    </row>
    <row r="1282" customFormat="false" ht="12.8" hidden="false" customHeight="false" outlineLevel="0" collapsed="false">
      <c r="A1282" s="0" t="s">
        <v>3794</v>
      </c>
      <c r="B1282" s="0" t="s">
        <v>3678</v>
      </c>
      <c r="C1282" s="0" t="s">
        <v>3795</v>
      </c>
      <c r="D1282" s="0" t="n">
        <v>2</v>
      </c>
      <c r="E1282" s="0" t="str">
        <f aca="false">IFERROR(IFERROR(REPLACE(C1282,SEARCH($E$1,C1282,1),LEN($E$1),""),REPLACE(C1282,SEARCH($F$1,C1282,1),LEN($F$1),"")),C1282)</f>
        <v>www.studentsreview.com/viewprofile.php3?k=1184703795&amp;u=1171</v>
      </c>
      <c r="F1282" s="0" t="str">
        <f aca="false">REPLACE(E1282,SEARCH("/",E1282,1),LEN(E1282),"")</f>
        <v>www.studentsreview.com</v>
      </c>
      <c r="G1282" s="0" t="n">
        <f aca="false">IF(F1282="www.studentcrowd.com",D1282*2/10,IF(F1282="www.studentsreview.com",D1282*2.5/10,"ERROR"))</f>
        <v>0.5</v>
      </c>
      <c r="H1282" s="0" t="str">
        <f aca="false">VLOOKUP(G1282,Sheet2!$A$1:$B$8,2,0)</f>
        <v>middle</v>
      </c>
      <c r="I1282" s="0" t="str">
        <f aca="false">"{""classes"":["""&amp;H1282&amp;"""],""text"":"""&amp;A1282&amp;"""},"</f>
        <v>{"classes":["middle"],"text":"Economics  This Major's Salary over time I ended up, like many others I know, at IUP because I was not motivated in highschool. My poor highschool grades were holding me back from attending a larger school or one with a  better  name. When I first got to IUP I did not think it was a bad campus but I had never step foot on a college campus before. The grounds are actually not too well kept, the dorms and class buildings are fairly ugly, the surrounding town is absolutly dead and stuck in 1995. The accademics are lacking in my personal oppinion. it seems that every professor has thier Phd from IUP. it is hard to be motivated going to a school where the best accomplishment is teaching there. "},</v>
      </c>
    </row>
    <row r="1283" customFormat="false" ht="12.8" hidden="false" customHeight="false" outlineLevel="0" collapsed="false">
      <c r="A1283" s="0" t="s">
        <v>3798</v>
      </c>
      <c r="B1283" s="0" t="s">
        <v>3678</v>
      </c>
      <c r="C1283" s="0" t="s">
        <v>3799</v>
      </c>
      <c r="D1283" s="0" t="n">
        <v>1</v>
      </c>
      <c r="E1283" s="0" t="str">
        <f aca="false">IFERROR(IFERROR(REPLACE(C1283,SEARCH($E$1,C1283,1),LEN($E$1),""),REPLACE(C1283,SEARCH($F$1,C1283,1),LEN($F$1),"")),C1283)</f>
        <v>www.studentsreview.com/viewprofile.php3?k=1175112205&amp;u=1171</v>
      </c>
      <c r="F1283" s="0" t="str">
        <f aca="false">REPLACE(E1283,SEARCH("/",E1283,1),LEN(E1283),"")</f>
        <v>www.studentsreview.com</v>
      </c>
      <c r="G1283" s="0" t="n">
        <f aca="false">IF(F1283="www.studentcrowd.com",D1283*2/10,IF(F1283="www.studentsreview.com",D1283*2.5/10,"ERROR"))</f>
        <v>0.25</v>
      </c>
      <c r="H1283" s="0" t="str">
        <f aca="false">VLOOKUP(G1283,Sheet2!$A$1:$B$8,2,0)</f>
        <v>bad_plus</v>
      </c>
      <c r="I1283" s="0" t="str">
        <f aca="false">"{""classes"":["""&amp;H1283&amp;"""],""text"":"""&amp;A1283&amp;"""},"</f>
        <v>{"classes":["bad_plus"],"text":"Nutrition  This Major's Salary over time Department is very rude"},</v>
      </c>
    </row>
    <row r="1284" customFormat="false" ht="12.8" hidden="false" customHeight="false" outlineLevel="0" collapsed="false">
      <c r="A1284" s="0" t="s">
        <v>3800</v>
      </c>
      <c r="B1284" s="0" t="s">
        <v>3678</v>
      </c>
      <c r="C1284" s="0" t="s">
        <v>3801</v>
      </c>
      <c r="D1284" s="0" t="n">
        <v>2</v>
      </c>
      <c r="E1284" s="0" t="str">
        <f aca="false">IFERROR(IFERROR(REPLACE(C1284,SEARCH($E$1,C1284,1),LEN($E$1),""),REPLACE(C1284,SEARCH($F$1,C1284,1),LEN($F$1),"")),C1284)</f>
        <v>www.studentsreview.com/viewprofile.php3?k=1148888706&amp;u=1171</v>
      </c>
      <c r="F1284" s="0" t="str">
        <f aca="false">REPLACE(E1284,SEARCH("/",E1284,1),LEN(E1284),"")</f>
        <v>www.studentsreview.com</v>
      </c>
      <c r="G1284" s="0" t="n">
        <f aca="false">IF(F1284="www.studentcrowd.com",D1284*2/10,IF(F1284="www.studentsreview.com",D1284*2.5/10,"ERROR"))</f>
        <v>0.5</v>
      </c>
      <c r="H1284" s="0" t="str">
        <f aca="false">VLOOKUP(G1284,Sheet2!$A$1:$B$8,2,0)</f>
        <v>middle</v>
      </c>
      <c r="I1284" s="0" t="str">
        <f aca="false">"{""classes"":["""&amp;H1284&amp;"""],""text"":"""&amp;A1284&amp;"""},"</f>
        <v>{"classes":["middle"],"text":"Philosophy  This Major's Salary over time The Honors College made my experience good, without it, much of the liberal arts are left to busy work."},</v>
      </c>
    </row>
    <row r="1285" customFormat="false" ht="12.8" hidden="false" customHeight="false" outlineLevel="0" collapsed="false">
      <c r="A1285" s="0" t="s">
        <v>3802</v>
      </c>
      <c r="B1285" s="0" t="s">
        <v>3678</v>
      </c>
      <c r="C1285" s="0" t="s">
        <v>3803</v>
      </c>
      <c r="D1285" s="0" t="n">
        <v>2</v>
      </c>
      <c r="E1285" s="0" t="str">
        <f aca="false">IFERROR(IFERROR(REPLACE(C1285,SEARCH($E$1,C1285,1),LEN($E$1),""),REPLACE(C1285,SEARCH($F$1,C1285,1),LEN($F$1),"")),C1285)</f>
        <v>www.studentsreview.com/viewprofile.php3?k=1140569271&amp;u=1171</v>
      </c>
      <c r="F1285" s="0" t="str">
        <f aca="false">REPLACE(E1285,SEARCH("/",E1285,1),LEN(E1285),"")</f>
        <v>www.studentsreview.com</v>
      </c>
      <c r="G1285" s="0" t="n">
        <f aca="false">IF(F1285="www.studentcrowd.com",D1285*2/10,IF(F1285="www.studentsreview.com",D1285*2.5/10,"ERROR"))</f>
        <v>0.5</v>
      </c>
      <c r="H1285" s="0" t="str">
        <f aca="false">VLOOKUP(G1285,Sheet2!$A$1:$B$8,2,0)</f>
        <v>middle</v>
      </c>
      <c r="I1285" s="0" t="str">
        <f aca="false">"{""classes"":["""&amp;H1285&amp;"""],""text"":"""&amp;A1285&amp;"""},"</f>
        <v>{"classes":["middle"],"text":"Unknown  This Major's Salary over time Professors were great in most of my liberal studies departments, however, very few in the Health and Physical Education department seem knowledgeable about there areas of teaching.  There are a handful that are truly brilliant but an abundance of teachers that simply assign meaningless trivial work which bogs you down and doesn't help anything.  Students are extremely unwelcoming and closeminded.  Social scene is great if your in a frat/sorority, other than that its boring."},</v>
      </c>
    </row>
    <row r="1286" customFormat="false" ht="12.8" hidden="false" customHeight="false" outlineLevel="0" collapsed="false">
      <c r="A1286" s="0" t="s">
        <v>3804</v>
      </c>
      <c r="B1286" s="0" t="s">
        <v>3678</v>
      </c>
      <c r="C1286" s="0" t="s">
        <v>3805</v>
      </c>
      <c r="D1286" s="0" t="n">
        <v>3</v>
      </c>
      <c r="E1286" s="0" t="str">
        <f aca="false">IFERROR(IFERROR(REPLACE(C1286,SEARCH($E$1,C1286,1),LEN($E$1),""),REPLACE(C1286,SEARCH($F$1,C1286,1),LEN($F$1),"")),C1286)</f>
        <v>www.studentsreview.com/viewprofile.php3?k=1134775353&amp;u=1171</v>
      </c>
      <c r="F1286" s="0" t="str">
        <f aca="false">REPLACE(E1286,SEARCH("/",E1286,1),LEN(E1286),"")</f>
        <v>www.studentsreview.com</v>
      </c>
      <c r="G1286" s="0" t="n">
        <f aca="false">IF(F1286="www.studentcrowd.com",D1286*2/10,IF(F1286="www.studentsreview.com",D1286*2.5/10,"ERROR"))</f>
        <v>0.75</v>
      </c>
      <c r="H1286" s="0" t="str">
        <f aca="false">VLOOKUP(G1286,Sheet2!$A$1:$B$8,2,0)</f>
        <v>good</v>
      </c>
      <c r="I1286" s="0" t="str">
        <f aca="false">"{""classes"":["""&amp;H1286&amp;"""],""text"":"""&amp;A1286&amp;"""},"</f>
        <v>{"classes":["good"],"text":"Unknown  This Major's Salary over time This is a great starter college for those unsure as to what the university experience is really like.  I stayed there for two years, got my feet wet, and transferred to a bigger, better university.  My time there was well spent.  "},</v>
      </c>
    </row>
    <row r="1287" customFormat="false" ht="12.8" hidden="false" customHeight="false" outlineLevel="0" collapsed="false">
      <c r="A1287" s="0" t="s">
        <v>3806</v>
      </c>
      <c r="B1287" s="0" t="s">
        <v>3678</v>
      </c>
      <c r="C1287" s="0" t="s">
        <v>3807</v>
      </c>
      <c r="D1287" s="0" t="n">
        <v>3</v>
      </c>
      <c r="E1287" s="0" t="str">
        <f aca="false">IFERROR(IFERROR(REPLACE(C1287,SEARCH($E$1,C1287,1),LEN($E$1),""),REPLACE(C1287,SEARCH($F$1,C1287,1),LEN($F$1),"")),C1287)</f>
        <v>www.studentsreview.com/viewprofile.php3?k=1118033676&amp;u=1171</v>
      </c>
      <c r="F1287" s="0" t="str">
        <f aca="false">REPLACE(E1287,SEARCH("/",E1287,1),LEN(E1287),"")</f>
        <v>www.studentsreview.com</v>
      </c>
      <c r="G1287" s="0" t="n">
        <f aca="false">IF(F1287="www.studentcrowd.com",D1287*2/10,IF(F1287="www.studentsreview.com",D1287*2.5/10,"ERROR"))</f>
        <v>0.75</v>
      </c>
      <c r="H1287" s="0" t="str">
        <f aca="false">VLOOKUP(G1287,Sheet2!$A$1:$B$8,2,0)</f>
        <v>good</v>
      </c>
      <c r="I1287" s="0" t="str">
        <f aca="false">"{""classes"":["""&amp;H1287&amp;"""],""text"":"""&amp;A1287&amp;"""},"</f>
        <v>{"classes":["good"],"text":"Political Science  This Major's Salary over time I absolutly love IUP. all of the teachers i have come across are brilliant and incredibly approachable.  i think that the facilities are very well maintained and the look of the campus speaks for itself.  i dont think i have ever lived in a more beautiful area in my life.  the social life speaks for itself.  its insane.  i read that it is a public ivy as well. so it doesnt get much better than that, i love IUP!!!!!"},</v>
      </c>
    </row>
    <row r="1288" customFormat="false" ht="12.8" hidden="false" customHeight="false" outlineLevel="0" collapsed="false">
      <c r="A1288" s="0" t="s">
        <v>3808</v>
      </c>
      <c r="B1288" s="0" t="s">
        <v>3678</v>
      </c>
      <c r="C1288" s="0" t="s">
        <v>3809</v>
      </c>
      <c r="D1288" s="0" t="n">
        <v>3</v>
      </c>
      <c r="E1288" s="0" t="str">
        <f aca="false">IFERROR(IFERROR(REPLACE(C1288,SEARCH($E$1,C1288,1),LEN($E$1),""),REPLACE(C1288,SEARCH($F$1,C1288,1),LEN($F$1),"")),C1288)</f>
        <v>www.studentsreview.com/viewprofile.php3?k=1115140006&amp;u=1171</v>
      </c>
      <c r="F1288" s="0" t="str">
        <f aca="false">REPLACE(E1288,SEARCH("/",E1288,1),LEN(E1288),"")</f>
        <v>www.studentsreview.com</v>
      </c>
      <c r="G1288" s="0" t="n">
        <f aca="false">IF(F1288="www.studentcrowd.com",D1288*2/10,IF(F1288="www.studentsreview.com",D1288*2.5/10,"ERROR"))</f>
        <v>0.75</v>
      </c>
      <c r="H1288" s="0" t="str">
        <f aca="false">VLOOKUP(G1288,Sheet2!$A$1:$B$8,2,0)</f>
        <v>good</v>
      </c>
      <c r="I1288" s="0" t="str">
        <f aca="false">"{""classes"":["""&amp;H1288&amp;"""],""text"":"""&amp;A1288&amp;"""},"</f>
        <v>{"classes":["good"],"text":"Business - Management and Administration  This Major's Salary over time IUP provides a stong educational background that provides the basic tools to be a productive member of today's business community. Much like any other college you will not have every skill necessary for your first job. That is not the purpose of undergrad. You recieve the information that allows a company to train you quickly to meet there specefic needs. As for the social scene it is truly amazing. I strongly recomend becoming a member of the Greek community, it provided me with the best memories of my life. Also it provided the social and networking skills that are proving very valuable. As for the level of instruction I found it to be excellent. I am currently a law student and my undergrad profs. were every bit as good as those I have in law school. If you choose IUP you will not regret it."},</v>
      </c>
    </row>
    <row r="1289" customFormat="false" ht="12.8" hidden="false" customHeight="false" outlineLevel="0" collapsed="false">
      <c r="A1289" s="0" t="s">
        <v>3810</v>
      </c>
      <c r="B1289" s="0" t="s">
        <v>3678</v>
      </c>
      <c r="C1289" s="0" t="s">
        <v>3811</v>
      </c>
      <c r="D1289" s="0" t="n">
        <v>2</v>
      </c>
      <c r="E1289" s="0" t="str">
        <f aca="false">IFERROR(IFERROR(REPLACE(C1289,SEARCH($E$1,C1289,1),LEN($E$1),""),REPLACE(C1289,SEARCH($F$1,C1289,1),LEN($F$1),"")),C1289)</f>
        <v>www.studentsreview.com/viewprofile.php3?k=1113349130&amp;u=1171</v>
      </c>
      <c r="F1289" s="0" t="str">
        <f aca="false">REPLACE(E1289,SEARCH("/",E1289,1),LEN(E1289),"")</f>
        <v>www.studentsreview.com</v>
      </c>
      <c r="G1289" s="0" t="n">
        <f aca="false">IF(F1289="www.studentcrowd.com",D1289*2/10,IF(F1289="www.studentsreview.com",D1289*2.5/10,"ERROR"))</f>
        <v>0.5</v>
      </c>
      <c r="H1289" s="0" t="str">
        <f aca="false">VLOOKUP(G1289,Sheet2!$A$1:$B$8,2,0)</f>
        <v>middle</v>
      </c>
      <c r="I1289" s="0" t="str">
        <f aca="false">"{""classes"":["""&amp;H1289&amp;"""],""text"":"""&amp;A1289&amp;"""},"</f>
        <v>{"classes":["middle"],"text":"Music Education  This Major's Salary over time There are definitely a lot of educational opportunities here, and it is a great school for that. Unfortunately, like many other campusesвЂ”so there really is no way to avoid itвЂ”there are a lot of people that make campus living a hassle. I didn't expect any problems coming here as a Filipino-American, but there are certainly a lot of racist people that I deal with in the dorms. I don't think there are that many of them, but when you deal with the situation enough, it becomes a hassle. There aren't any hate crimes, but people harass me with Chinese stereotypes  and I'm not Chinese.  This is nothing against the school, only certain people. I guess it's a problem everywhere, especially in a predominantly white school."},</v>
      </c>
    </row>
    <row r="1290" customFormat="false" ht="12.8" hidden="false" customHeight="false" outlineLevel="0" collapsed="false">
      <c r="A1290" s="0" t="s">
        <v>3812</v>
      </c>
      <c r="B1290" s="0" t="s">
        <v>3678</v>
      </c>
      <c r="C1290" s="0" t="s">
        <v>3813</v>
      </c>
      <c r="D1290" s="0" t="n">
        <v>2</v>
      </c>
      <c r="E1290" s="0" t="str">
        <f aca="false">IFERROR(IFERROR(REPLACE(C1290,SEARCH($E$1,C1290,1),LEN($E$1),""),REPLACE(C1290,SEARCH($F$1,C1290,1),LEN($F$1),"")),C1290)</f>
        <v>www.studentsreview.com/viewprofile.php3?k=1108970633&amp;u=1171</v>
      </c>
      <c r="F1290" s="0" t="str">
        <f aca="false">REPLACE(E1290,SEARCH("/",E1290,1),LEN(E1290),"")</f>
        <v>www.studentsreview.com</v>
      </c>
      <c r="G1290" s="0" t="n">
        <f aca="false">IF(F1290="www.studentcrowd.com",D1290*2/10,IF(F1290="www.studentsreview.com",D1290*2.5/10,"ERROR"))</f>
        <v>0.5</v>
      </c>
      <c r="H1290" s="0" t="str">
        <f aca="false">VLOOKUP(G1290,Sheet2!$A$1:$B$8,2,0)</f>
        <v>middle</v>
      </c>
      <c r="I1290" s="0" t="str">
        <f aca="false">"{""classes"":["""&amp;H1290&amp;"""],""text"":"""&amp;A1290&amp;"""},"</f>
        <v>{"classes":["middle"],"text":"Nursing  This Major's Salary over time This campus is very pretty-the Oak Grove is really nice to walk through. As far as academics goвЂ¦that's another story. My first semester, I was enrolled in a Anthropology class that I attended 4 times-the WHOLE semester and I still received a B. The Professors don't notice when you're not there-which can work to your advantage, or against it depending on what kind of student you are. As for the students, many are very very approachable and open minded. My first few weeks there, I had random people come up to me and start conversations-it was nice to know I could take a walk by myself and make new friends. I became very close with the people on my floor in my dorm. That's where the  picture perfect  story ends. Now in comes the harsh reality. IUP has definately earned it's reputation of a  Party School . It doesn't stand for I Usually Party for nothing. I'm going to be completely honest hereвЂ¦Thursday, Friday, and Saturday nights 98% of the students are wasted. Me included. Our nights would start with a little pregaming in our dorm roomsвЂ¦taking some shots, playing some drinking games, etc. Then we would head out to find some parties to go to-which was not hard at ALL. All of the frats had parties going on, where girls would get in instantly  guys wouldn't be allowed in unless they knew a member of the frat . It was the typical scene you would imagineвЂ¦lots and lots of sweaty, drunk co-eds. Loud music and looooong lines to get beer. We would stay for a while and then head back to the dorm, where we would find everyone else wasted off their asses. People would throw up in the bathrooms, in the halls, and in the elevator. After a year of this continuous partying, it caught up to me. I realized I hadn't learned anything. I had made wonderful friends, who, to this day I love and am still close with. If I took one thing from IUP, it was just that, friendships. If you want an education, this is not the school for you. "},</v>
      </c>
    </row>
    <row r="1291" customFormat="false" ht="12.8" hidden="false" customHeight="false" outlineLevel="0" collapsed="false">
      <c r="A1291" s="0" t="s">
        <v>3814</v>
      </c>
      <c r="B1291" s="0" t="s">
        <v>3678</v>
      </c>
      <c r="C1291" s="0" t="s">
        <v>3815</v>
      </c>
      <c r="D1291" s="0" t="n">
        <v>3</v>
      </c>
      <c r="E1291" s="0" t="str">
        <f aca="false">IFERROR(IFERROR(REPLACE(C1291,SEARCH($E$1,C1291,1),LEN($E$1),""),REPLACE(C1291,SEARCH($F$1,C1291,1),LEN($F$1),"")),C1291)</f>
        <v>www.studentsreview.com/viewprofile.php3?k=1094856103&amp;u=1171</v>
      </c>
      <c r="F1291" s="0" t="str">
        <f aca="false">REPLACE(E1291,SEARCH("/",E1291,1),LEN(E1291),"")</f>
        <v>www.studentsreview.com</v>
      </c>
      <c r="G1291" s="0" t="n">
        <f aca="false">IF(F1291="www.studentcrowd.com",D1291*2/10,IF(F1291="www.studentsreview.com",D1291*2.5/10,"ERROR"))</f>
        <v>0.75</v>
      </c>
      <c r="H1291" s="0" t="str">
        <f aca="false">VLOOKUP(G1291,Sheet2!$A$1:$B$8,2,0)</f>
        <v>good</v>
      </c>
      <c r="I1291" s="0" t="str">
        <f aca="false">"{""classes"":["""&amp;H1291&amp;"""],""text"":"""&amp;A1291&amp;"""},"</f>
        <v>{"classes":["good"],"text":"Criminal  This Major's Salary over time A great experience."},</v>
      </c>
    </row>
    <row r="1292" customFormat="false" ht="12.8" hidden="false" customHeight="false" outlineLevel="0" collapsed="false">
      <c r="A1292" s="0" t="s">
        <v>3816</v>
      </c>
      <c r="B1292" s="0" t="s">
        <v>3678</v>
      </c>
      <c r="C1292" s="0" t="s">
        <v>3817</v>
      </c>
      <c r="D1292" s="0" t="n">
        <v>2</v>
      </c>
      <c r="E1292" s="0" t="str">
        <f aca="false">IFERROR(IFERROR(REPLACE(C1292,SEARCH($E$1,C1292,1),LEN($E$1),""),REPLACE(C1292,SEARCH($F$1,C1292,1),LEN($F$1),"")),C1292)</f>
        <v>www.studentsreview.com/viewprofile.php3?k=1093029331&amp;u=1171</v>
      </c>
      <c r="F1292" s="0" t="str">
        <f aca="false">REPLACE(E1292,SEARCH("/",E1292,1),LEN(E1292),"")</f>
        <v>www.studentsreview.com</v>
      </c>
      <c r="G1292" s="0" t="n">
        <f aca="false">IF(F1292="www.studentcrowd.com",D1292*2/10,IF(F1292="www.studentsreview.com",D1292*2.5/10,"ERROR"))</f>
        <v>0.5</v>
      </c>
      <c r="H1292" s="0" t="str">
        <f aca="false">VLOOKUP(G1292,Sheet2!$A$1:$B$8,2,0)</f>
        <v>middle</v>
      </c>
      <c r="I1292" s="0" t="str">
        <f aca="false">"{""classes"":["""&amp;H1292&amp;"""],""text"":"""&amp;A1292&amp;"""},"</f>
        <v>{"classes":["middle"],"text":"Communications  This Major's Salary over time Don't get me wrong, I loved my four years at IUP.  It allowed me to participate on a D-II athletic team  although the university could have cared less about our program , meet wonderful and talented people, and provided a great college atmosphere.  However, looking back and knowing what i know now, I would not have chosen IUP.  I do not feel that I learned the important skills or training necessary to succeed in today's workforce.  I can honestly say that I am not some slacker looking for the easy  A .  I like a challenge and IUP did not provide that.  My major was a joke.  I was not challenged at all by any of the professors within my department.  At the same time they did a lousy job of preparing me for the future.  They talk a big talk but when it all comes down to it they need to re-evaluate why it is they became professors.  They are supposed to be able to help you when infact all they want to do is help themselves.  Two mandatory courses with two different professors giving you conflicting information regarding something that is vital towards job seeking/hiringвЂ¦THE RESUME.  The courses that are offered are being taught by people that haven't been in the actual field for 20 plus some years.  You have to do one internship in order to graduate.  That's great.  But guess what, all the schools that really are competitive  not just saying that they are  require their students to do one ever year.  Something you might want to think about.  There are so many things that are wrong, academically, with IUP its pathetic.  Don't even get me started on the sub-par library.  You don't even want to go in there.  If you want a great social college atmosphere this is where you want to go.  There is always something to do.  I have so many great memories of IUP.  But if you are going for the academics aspect of it, I offer you this piece of advice.  Take out a loan and go a better academic institution.  Yes I know, no one wants to be in debt and it will initially cost you more but in the long run you'll be thankful that you did."},</v>
      </c>
    </row>
    <row r="1293" customFormat="false" ht="12.8" hidden="false" customHeight="false" outlineLevel="0" collapsed="false">
      <c r="A1293" s="0" t="s">
        <v>3818</v>
      </c>
      <c r="B1293" s="0" t="s">
        <v>3678</v>
      </c>
      <c r="C1293" s="0" t="s">
        <v>3819</v>
      </c>
      <c r="D1293" s="0" t="n">
        <v>2</v>
      </c>
      <c r="E1293" s="0" t="str">
        <f aca="false">IFERROR(IFERROR(REPLACE(C1293,SEARCH($E$1,C1293,1),LEN($E$1),""),REPLACE(C1293,SEARCH($F$1,C1293,1),LEN($F$1),"")),C1293)</f>
        <v>www.studentsreview.com/viewprofile.php3?k=1089402422&amp;u=1171</v>
      </c>
      <c r="F1293" s="0" t="str">
        <f aca="false">REPLACE(E1293,SEARCH("/",E1293,1),LEN(E1293),"")</f>
        <v>www.studentsreview.com</v>
      </c>
      <c r="G1293" s="0" t="n">
        <f aca="false">IF(F1293="www.studentcrowd.com",D1293*2/10,IF(F1293="www.studentsreview.com",D1293*2.5/10,"ERROR"))</f>
        <v>0.5</v>
      </c>
      <c r="H1293" s="0" t="str">
        <f aca="false">VLOOKUP(G1293,Sheet2!$A$1:$B$8,2,0)</f>
        <v>middle</v>
      </c>
      <c r="I1293" s="0" t="str">
        <f aca="false">"{""classes"":["""&amp;H1293&amp;"""],""text"":"""&amp;A1293&amp;"""},"</f>
        <v>{"classes":["middle"],"text":"Political Science  This Major's Salary over time IUP is what you make of it. This is true of all things. I learned a lot about life and did receive a strong educational base during undergrad once I settled down. If you are serious about your education you will probably go on to grad school anyway. Enjoy IUPвЂ¦it does have a lot to offer. Good times!"},</v>
      </c>
    </row>
    <row r="1294" customFormat="false" ht="12.8" hidden="false" customHeight="false" outlineLevel="0" collapsed="false">
      <c r="A1294" s="0" t="s">
        <v>3820</v>
      </c>
      <c r="B1294" s="0" t="s">
        <v>3678</v>
      </c>
      <c r="C1294" s="0" t="s">
        <v>3821</v>
      </c>
      <c r="D1294" s="0" t="n">
        <v>3</v>
      </c>
      <c r="E1294" s="0" t="str">
        <f aca="false">IFERROR(IFERROR(REPLACE(C1294,SEARCH($E$1,C1294,1),LEN($E$1),""),REPLACE(C1294,SEARCH($F$1,C1294,1),LEN($F$1),"")),C1294)</f>
        <v>www.studentsreview.com/viewprofile.php3?k=1089401182&amp;u=1171</v>
      </c>
      <c r="F1294" s="0" t="str">
        <f aca="false">REPLACE(E1294,SEARCH("/",E1294,1),LEN(E1294),"")</f>
        <v>www.studentsreview.com</v>
      </c>
      <c r="G1294" s="0" t="n">
        <f aca="false">IF(F1294="www.studentcrowd.com",D1294*2/10,IF(F1294="www.studentsreview.com",D1294*2.5/10,"ERROR"))</f>
        <v>0.75</v>
      </c>
      <c r="H1294" s="0" t="str">
        <f aca="false">VLOOKUP(G1294,Sheet2!$A$1:$B$8,2,0)</f>
        <v>good</v>
      </c>
      <c r="I1294" s="0" t="str">
        <f aca="false">"{""classes"":["""&amp;H1294&amp;"""],""text"":"""&amp;A1294&amp;"""},"</f>
        <v>{"classes":["good"],"text":"History/Histories  art history/etc.   This Major's Salary over time IUP is an amazing University for those who are willing to spend a little extra time joining activities or programs. The Robert E. Cook Honors College offers students an Ivy league education for a fraction of the price. The classes are extremely challenging and make you think outside the box. As far as social life is concerned people at IUP know how to party. The greek system is great for those who want a close group of friends and hook-ups to good parties  mixers are crazy and so much fun . Even if your not greek there are plenty of house parties going on pretty much everday of the week. "},</v>
      </c>
    </row>
    <row r="1295" customFormat="false" ht="12.8" hidden="false" customHeight="false" outlineLevel="0" collapsed="false">
      <c r="A1295" s="0" t="s">
        <v>3822</v>
      </c>
      <c r="B1295" s="0" t="s">
        <v>3678</v>
      </c>
      <c r="C1295" s="0" t="s">
        <v>3823</v>
      </c>
      <c r="D1295" s="0" t="n">
        <v>3</v>
      </c>
      <c r="E1295" s="0" t="str">
        <f aca="false">IFERROR(IFERROR(REPLACE(C1295,SEARCH($E$1,C1295,1),LEN($E$1),""),REPLACE(C1295,SEARCH($F$1,C1295,1),LEN($F$1),"")),C1295)</f>
        <v>www.studentsreview.com/viewprofile.php3?k=1080979208&amp;u=1171</v>
      </c>
      <c r="F1295" s="0" t="str">
        <f aca="false">REPLACE(E1295,SEARCH("/",E1295,1),LEN(E1295),"")</f>
        <v>www.studentsreview.com</v>
      </c>
      <c r="G1295" s="0" t="n">
        <f aca="false">IF(F1295="www.studentcrowd.com",D1295*2/10,IF(F1295="www.studentsreview.com",D1295*2.5/10,"ERROR"))</f>
        <v>0.75</v>
      </c>
      <c r="H1295" s="0" t="str">
        <f aca="false">VLOOKUP(G1295,Sheet2!$A$1:$B$8,2,0)</f>
        <v>good</v>
      </c>
      <c r="I1295" s="0" t="str">
        <f aca="false">"{""classes"":["""&amp;H1295&amp;"""],""text"":"""&amp;A1295&amp;"""},"</f>
        <v>{"classes":["good"],"text":"Economics  This Major's Salary over time The Robert E Cook Honors College at IUP makes the experience a steal.  Make great friends, get challenged by course work, actually think in classes, and exploit the benefits of a large campus.  A good school."},</v>
      </c>
    </row>
    <row r="1296" customFormat="false" ht="12.8" hidden="false" customHeight="false" outlineLevel="0" collapsed="false">
      <c r="A1296" s="0" t="s">
        <v>3824</v>
      </c>
      <c r="B1296" s="0" t="s">
        <v>3678</v>
      </c>
      <c r="C1296" s="0" t="s">
        <v>3825</v>
      </c>
      <c r="D1296" s="0" t="n">
        <v>1</v>
      </c>
      <c r="E1296" s="0" t="str">
        <f aca="false">IFERROR(IFERROR(REPLACE(C1296,SEARCH($E$1,C1296,1),LEN($E$1),""),REPLACE(C1296,SEARCH($F$1,C1296,1),LEN($F$1),"")),C1296)</f>
        <v>www.studentsreview.com/viewprofile.php3?k=1076720746&amp;u=1171</v>
      </c>
      <c r="F1296" s="0" t="str">
        <f aca="false">REPLACE(E1296,SEARCH("/",E1296,1),LEN(E1296),"")</f>
        <v>www.studentsreview.com</v>
      </c>
      <c r="G1296" s="0" t="n">
        <f aca="false">IF(F1296="www.studentcrowd.com",D1296*2/10,IF(F1296="www.studentsreview.com",D1296*2.5/10,"ERROR"))</f>
        <v>0.25</v>
      </c>
      <c r="H1296" s="0" t="str">
        <f aca="false">VLOOKUP(G1296,Sheet2!$A$1:$B$8,2,0)</f>
        <v>bad_plus</v>
      </c>
      <c r="I1296" s="0" t="str">
        <f aca="false">"{""classes"":["""&amp;H1296&amp;"""],""text"":"""&amp;A1296&amp;"""},"</f>
        <v>{"classes":["bad_plus"],"text":"Criminal  This Major's Salary over time i learned more form being thereвЂ¦not learning there.  I learned people ar esuperficial, selfminded, arrogant, stuck up, snooty bitches!"},</v>
      </c>
    </row>
    <row r="1297" customFormat="false" ht="12.8" hidden="false" customHeight="false" outlineLevel="0" collapsed="false">
      <c r="A1297" s="0" t="s">
        <v>3826</v>
      </c>
      <c r="B1297" s="0" t="s">
        <v>3678</v>
      </c>
      <c r="C1297" s="0" t="s">
        <v>3827</v>
      </c>
      <c r="D1297" s="0" t="n">
        <v>3</v>
      </c>
      <c r="E1297" s="0" t="str">
        <f aca="false">IFERROR(IFERROR(REPLACE(C1297,SEARCH($E$1,C1297,1),LEN($E$1),""),REPLACE(C1297,SEARCH($F$1,C1297,1),LEN($F$1),"")),C1297)</f>
        <v>www.studentsreview.com/viewprofile.php3?k=1074232897&amp;u=1171</v>
      </c>
      <c r="F1297" s="0" t="str">
        <f aca="false">REPLACE(E1297,SEARCH("/",E1297,1),LEN(E1297),"")</f>
        <v>www.studentsreview.com</v>
      </c>
      <c r="G1297" s="0" t="n">
        <f aca="false">IF(F1297="www.studentcrowd.com",D1297*2/10,IF(F1297="www.studentsreview.com",D1297*2.5/10,"ERROR"))</f>
        <v>0.75</v>
      </c>
      <c r="H1297" s="0" t="str">
        <f aca="false">VLOOKUP(G1297,Sheet2!$A$1:$B$8,2,0)</f>
        <v>good</v>
      </c>
      <c r="I1297" s="0" t="str">
        <f aca="false">"{""classes"":["""&amp;H1297&amp;"""],""text"":"""&amp;A1297&amp;"""},"</f>
        <v>{"classes":["good"],"text":"Political Science  This Major's Salary over time IUP has very intelligent professors, many of whom are published.  The campus is very diverse. Students from across the country and world attend this university. Department chairs and advisors are always willing to help and advocate first hand experience. "},</v>
      </c>
    </row>
    <row r="1298" customFormat="false" ht="12.8" hidden="false" customHeight="false" outlineLevel="0" collapsed="false">
      <c r="A1298" s="0" t="s">
        <v>3828</v>
      </c>
      <c r="B1298" s="0" t="s">
        <v>3678</v>
      </c>
      <c r="C1298" s="0" t="s">
        <v>3829</v>
      </c>
      <c r="D1298" s="0" t="n">
        <v>1</v>
      </c>
      <c r="E1298" s="0" t="str">
        <f aca="false">IFERROR(IFERROR(REPLACE(C1298,SEARCH($E$1,C1298,1),LEN($E$1),""),REPLACE(C1298,SEARCH($F$1,C1298,1),LEN($F$1),"")),C1298)</f>
        <v>www.studentsreview.com/viewprofile.php3?k=1073852824&amp;u=1171</v>
      </c>
      <c r="F1298" s="0" t="str">
        <f aca="false">REPLACE(E1298,SEARCH("/",E1298,1),LEN(E1298),"")</f>
        <v>www.studentsreview.com</v>
      </c>
      <c r="G1298" s="0" t="n">
        <f aca="false">IF(F1298="www.studentcrowd.com",D1298*2/10,IF(F1298="www.studentsreview.com",D1298*2.5/10,"ERROR"))</f>
        <v>0.25</v>
      </c>
      <c r="H1298" s="0" t="str">
        <f aca="false">VLOOKUP(G1298,Sheet2!$A$1:$B$8,2,0)</f>
        <v>bad_plus</v>
      </c>
      <c r="I1298" s="0" t="str">
        <f aca="false">"{""classes"":["""&amp;H1298&amp;"""],""text"":"""&amp;A1298&amp;"""},"</f>
        <v>{"classes":["bad_plus"],"text":"English  This Major's Salary over time If you'd like to major in binge drinking then IUP is the place for you. Don't plan on going out for coffee and good conversationвЂ¦ the most conversation you can expect here is the person holding the beer bong chanting,  Chug! Chug! Chug!  I'm currently in the process of transferring to a school that will spend their budget on a student's education rather than rehabilitation classes for the campus alcoholics."},</v>
      </c>
    </row>
    <row r="1299" customFormat="false" ht="12.8" hidden="false" customHeight="false" outlineLevel="0" collapsed="false">
      <c r="A1299" s="0" t="s">
        <v>3830</v>
      </c>
      <c r="B1299" s="0" t="s">
        <v>3678</v>
      </c>
      <c r="C1299" s="0" t="s">
        <v>3831</v>
      </c>
      <c r="D1299" s="0" t="n">
        <v>3</v>
      </c>
      <c r="E1299" s="0" t="str">
        <f aca="false">IFERROR(IFERROR(REPLACE(C1299,SEARCH($E$1,C1299,1),LEN($E$1),""),REPLACE(C1299,SEARCH($F$1,C1299,1),LEN($F$1),"")),C1299)</f>
        <v>www.studentsreview.com/viewprofile.php3?k=1067531010&amp;u=1171</v>
      </c>
      <c r="F1299" s="0" t="str">
        <f aca="false">REPLACE(E1299,SEARCH("/",E1299,1),LEN(E1299),"")</f>
        <v>www.studentsreview.com</v>
      </c>
      <c r="G1299" s="0" t="n">
        <f aca="false">IF(F1299="www.studentcrowd.com",D1299*2/10,IF(F1299="www.studentsreview.com",D1299*2.5/10,"ERROR"))</f>
        <v>0.75</v>
      </c>
      <c r="H1299" s="0" t="str">
        <f aca="false">VLOOKUP(G1299,Sheet2!$A$1:$B$8,2,0)</f>
        <v>good</v>
      </c>
      <c r="I1299" s="0" t="str">
        <f aca="false">"{""classes"":["""&amp;H1299&amp;"""],""text"":"""&amp;A1299&amp;"""},"</f>
        <v>{"classes":["good"],"text":"Computer Science  This Major's Salary over time IUP has a lot of very high majors, now we even have the NSA  National security agency  helping us with one of the majors  Information Assurance/Cyber Security , The crim department is one of the best in the country, the Comp Sci department is excellent, and it's a very big education school with El. Ed. and secondary education departments, which IUP was built upon."},</v>
      </c>
    </row>
    <row r="1300" customFormat="false" ht="12.8" hidden="false" customHeight="false" outlineLevel="0" collapsed="false">
      <c r="A1300" s="0" t="s">
        <v>3832</v>
      </c>
      <c r="B1300" s="0" t="s">
        <v>3678</v>
      </c>
      <c r="C1300" s="0" t="s">
        <v>3833</v>
      </c>
      <c r="D1300" s="0" t="n">
        <v>1</v>
      </c>
      <c r="E1300" s="0" t="str">
        <f aca="false">IFERROR(IFERROR(REPLACE(C1300,SEARCH($E$1,C1300,1),LEN($E$1),""),REPLACE(C1300,SEARCH($F$1,C1300,1),LEN($F$1),"")),C1300)</f>
        <v>www.studentsreview.com/viewprofile.php3?k=1053274366&amp;u=1171</v>
      </c>
      <c r="F1300" s="0" t="str">
        <f aca="false">REPLACE(E1300,SEARCH("/",E1300,1),LEN(E1300),"")</f>
        <v>www.studentsreview.com</v>
      </c>
      <c r="G1300" s="0" t="n">
        <f aca="false">IF(F1300="www.studentcrowd.com",D1300*2/10,IF(F1300="www.studentsreview.com",D1300*2.5/10,"ERROR"))</f>
        <v>0.25</v>
      </c>
      <c r="H1300" s="0" t="str">
        <f aca="false">VLOOKUP(G1300,Sheet2!$A$1:$B$8,2,0)</f>
        <v>bad_plus</v>
      </c>
      <c r="I1300" s="0" t="str">
        <f aca="false">"{""classes"":["""&amp;H1300&amp;"""],""text"":"""&amp;A1300&amp;"""},"</f>
        <v>{"classes":["bad_plus"],"text":"Chemistry  This Major's Salary over time The university wastes money on building pointless walls around the campus, re-carpeting and remodeling the president's house and office at least once a year, building a parking garage that commuters still have to pay to use, in addition to many other pointless expenditures. Money is NOT spent on the educational aspect of the school and students are often forced to rely on ancient equipment, less than adequate supplies, and computers that can be traced back to the 1980's. Budget cuts are now reducing the number of professors which is leading to even more overcrowding in many classes as well as inexperienced professors teaching subjects that they have no background in. The key to surviving at IUP is to find one or two of the great faculty members that are still here and stick with them - research, writing grant proposals, etc. You will learn more through outside research and activities than in the actual classes."},</v>
      </c>
    </row>
    <row r="1301" customFormat="false" ht="12.8" hidden="false" customHeight="false" outlineLevel="0" collapsed="false">
      <c r="A1301" s="0" t="s">
        <v>3836</v>
      </c>
      <c r="B1301" s="0" t="s">
        <v>3678</v>
      </c>
      <c r="C1301" s="0" t="s">
        <v>3837</v>
      </c>
      <c r="D1301" s="0" t="n">
        <v>2</v>
      </c>
      <c r="E1301" s="0" t="str">
        <f aca="false">IFERROR(IFERROR(REPLACE(C1301,SEARCH($E$1,C1301,1),LEN($E$1),""),REPLACE(C1301,SEARCH($F$1,C1301,1),LEN($F$1),"")),C1301)</f>
        <v>www.studentsreview.com/viewprofile.php3?k=1046358621&amp;u=1171</v>
      </c>
      <c r="F1301" s="0" t="str">
        <f aca="false">REPLACE(E1301,SEARCH("/",E1301,1),LEN(E1301),"")</f>
        <v>www.studentsreview.com</v>
      </c>
      <c r="G1301" s="0" t="n">
        <f aca="false">IF(F1301="www.studentcrowd.com",D1301*2/10,IF(F1301="www.studentsreview.com",D1301*2.5/10,"ERROR"))</f>
        <v>0.5</v>
      </c>
      <c r="H1301" s="0" t="str">
        <f aca="false">VLOOKUP(G1301,Sheet2!$A$1:$B$8,2,0)</f>
        <v>middle</v>
      </c>
      <c r="I1301" s="0" t="str">
        <f aca="false">"{""classes"":["""&amp;H1301&amp;"""],""text"":"""&amp;A1301&amp;"""},"</f>
        <v>{"classes":["middle"],"text":"Geography and Geosciences  This Major's Salary over time IUP is a pretty cool place.  Like they say, its big- yet small.  In my major, class sizes are about 11-15 and my department probably only has 30-40 students so its very close and friendly.  We know all our professors and have them for more than one class.  The university itself is nice, the campus is very pretty in the spring and fall, though it snows and rains all the time.  The surrounding town isn't very big, so don't come if you hate towns.  There is stuff to do if you find it and go to it.  Otherwise, if you just complain and don't look for something to do- you'll be bored.  Oh and also= the night life is good."},</v>
      </c>
    </row>
    <row r="1302" customFormat="false" ht="12.8" hidden="false" customHeight="false" outlineLevel="0" collapsed="false">
      <c r="A1302" s="0" t="s">
        <v>3838</v>
      </c>
      <c r="B1302" s="0" t="s">
        <v>3678</v>
      </c>
      <c r="C1302" s="0" t="s">
        <v>3839</v>
      </c>
      <c r="D1302" s="0" t="n">
        <v>3</v>
      </c>
      <c r="E1302" s="0" t="str">
        <f aca="false">IFERROR(IFERROR(REPLACE(C1302,SEARCH($E$1,C1302,1),LEN($E$1),""),REPLACE(C1302,SEARCH($F$1,C1302,1),LEN($F$1),"")),C1302)</f>
        <v>www.studentsreview.com/viewprofile.php3?k=1044072455&amp;u=1171</v>
      </c>
      <c r="F1302" s="0" t="str">
        <f aca="false">REPLACE(E1302,SEARCH("/",E1302,1),LEN(E1302),"")</f>
        <v>www.studentsreview.com</v>
      </c>
      <c r="G1302" s="0" t="n">
        <f aca="false">IF(F1302="www.studentcrowd.com",D1302*2/10,IF(F1302="www.studentsreview.com",D1302*2.5/10,"ERROR"))</f>
        <v>0.75</v>
      </c>
      <c r="H1302" s="0" t="str">
        <f aca="false">VLOOKUP(G1302,Sheet2!$A$1:$B$8,2,0)</f>
        <v>good</v>
      </c>
      <c r="I1302" s="0" t="str">
        <f aca="false">"{""classes"":["""&amp;H1302&amp;"""],""text"":"""&amp;A1302&amp;"""},"</f>
        <v>{"classes":["good"],"text":"Unknown  This Major's Salary over time I am so happy I picked this school. IUP is benificail when it comes to resources and aid. The people on campus are really nice. It's a little school but seems big. It's so little that you can know someone is a new student : . I like that about IUPвЂ”To every high school student or thoses who are thinking about looking for a school to go toвЂ”Just come to IUP, someone will know you new than you can be treated special : "},</v>
      </c>
    </row>
    <row r="1303" customFormat="false" ht="12.8" hidden="false" customHeight="false" outlineLevel="0" collapsed="false">
      <c r="A1303" s="0" t="s">
        <v>3840</v>
      </c>
      <c r="B1303" s="0" t="s">
        <v>3841</v>
      </c>
      <c r="C1303" s="0" t="s">
        <v>3842</v>
      </c>
      <c r="D1303" s="0" t="n">
        <v>3</v>
      </c>
      <c r="E1303" s="0" t="str">
        <f aca="false">IFERROR(IFERROR(REPLACE(C1303,SEARCH($E$1,C1303,1),LEN($E$1),""),REPLACE(C1303,SEARCH($F$1,C1303,1),LEN($F$1),"")),C1303)</f>
        <v>www.studentsreview.com/viewprofile.php3?k=1496280517&amp;u=260</v>
      </c>
      <c r="F1303" s="0" t="str">
        <f aca="false">REPLACE(E1303,SEARCH("/",E1303,1),LEN(E1303),"")</f>
        <v>www.studentsreview.com</v>
      </c>
      <c r="G1303" s="0" t="n">
        <f aca="false">IF(F1303="www.studentcrowd.com",D1303*2/10,IF(F1303="www.studentsreview.com",D1303*2.5/10,"ERROR"))</f>
        <v>0.75</v>
      </c>
      <c r="H1303" s="0" t="str">
        <f aca="false">VLOOKUP(G1303,Sheet2!$A$1:$B$8,2,0)</f>
        <v>good</v>
      </c>
      <c r="I1303" s="0" t="str">
        <f aca="false">"{""classes"":["""&amp;H1303&amp;"""],""text"":"""&amp;A1303&amp;"""},"</f>
        <v>{"classes":["good"],"text":"Philosophy  This Major's Salary over time Outside of a technical engineering field, a liberal arts education is still the best preparation for the work world; it allowed me to be a self-learner and make contributions I otherwise might have not made."},</v>
      </c>
    </row>
    <row r="1304" customFormat="false" ht="12.8" hidden="false" customHeight="false" outlineLevel="0" collapsed="false">
      <c r="A1304" s="0" t="s">
        <v>3843</v>
      </c>
      <c r="B1304" s="0" t="s">
        <v>3841</v>
      </c>
      <c r="C1304" s="0" t="s">
        <v>3844</v>
      </c>
      <c r="D1304" s="0" t="n">
        <v>2</v>
      </c>
      <c r="E1304" s="0" t="str">
        <f aca="false">IFERROR(IFERROR(REPLACE(C1304,SEARCH($E$1,C1304,1),LEN($E$1),""),REPLACE(C1304,SEARCH($F$1,C1304,1),LEN($F$1),"")),C1304)</f>
        <v>www.studentsreview.com/viewprofile.php3?k=1496264201&amp;u=260</v>
      </c>
      <c r="F1304" s="0" t="str">
        <f aca="false">REPLACE(E1304,SEARCH("/",E1304,1),LEN(E1304),"")</f>
        <v>www.studentsreview.com</v>
      </c>
      <c r="G1304" s="0" t="n">
        <f aca="false">IF(F1304="www.studentcrowd.com",D1304*2/10,IF(F1304="www.studentsreview.com",D1304*2.5/10,"ERROR"))</f>
        <v>0.5</v>
      </c>
      <c r="H1304" s="0" t="str">
        <f aca="false">VLOOKUP(G1304,Sheet2!$A$1:$B$8,2,0)</f>
        <v>middle</v>
      </c>
      <c r="I1304" s="0" t="str">
        <f aca="false">"{""classes"":["""&amp;H1304&amp;"""],""text"":"""&amp;A1304&amp;"""},"</f>
        <v>{"classes":["middle"],"text":"Nursing  This Major's Salary over time Reputation of Yale helped my easily secure positions in various states where I lived.I am now retired."},</v>
      </c>
    </row>
    <row r="1305" customFormat="false" ht="12.8" hidden="false" customHeight="false" outlineLevel="0" collapsed="false">
      <c r="A1305" s="0" t="s">
        <v>3845</v>
      </c>
      <c r="B1305" s="0" t="s">
        <v>3841</v>
      </c>
      <c r="C1305" s="0" t="s">
        <v>3846</v>
      </c>
      <c r="D1305" s="0" t="n">
        <v>3</v>
      </c>
      <c r="E1305" s="0" t="str">
        <f aca="false">IFERROR(IFERROR(REPLACE(C1305,SEARCH($E$1,C1305,1),LEN($E$1),""),REPLACE(C1305,SEARCH($F$1,C1305,1),LEN($F$1),"")),C1305)</f>
        <v>www.studentsreview.com/viewprofile.php3?k=1435486046&amp;u=260</v>
      </c>
      <c r="F1305" s="0" t="str">
        <f aca="false">REPLACE(E1305,SEARCH("/",E1305,1),LEN(E1305),"")</f>
        <v>www.studentsreview.com</v>
      </c>
      <c r="G1305" s="0" t="n">
        <f aca="false">IF(F1305="www.studentcrowd.com",D1305*2/10,IF(F1305="www.studentsreview.com",D1305*2.5/10,"ERROR"))</f>
        <v>0.75</v>
      </c>
      <c r="H1305" s="0" t="str">
        <f aca="false">VLOOKUP(G1305,Sheet2!$A$1:$B$8,2,0)</f>
        <v>good</v>
      </c>
      <c r="I1305" s="0" t="str">
        <f aca="false">"{""classes"":["""&amp;H1305&amp;"""],""text"":"""&amp;A1305&amp;"""},"</f>
        <v>{"classes":["good"],"text":"Art &amp; Design Department  This Major's Salary over time Yale is an amazing college for art school! Although some schools give us bad rumours, it is a school where everybody is embraced. The course work is challenging, but it is the sort of challenge that is enjoyable throughout the school year! Thank you!"},</v>
      </c>
    </row>
    <row r="1306" customFormat="false" ht="12.8" hidden="false" customHeight="false" outlineLevel="0" collapsed="false">
      <c r="A1306" s="0" t="s">
        <v>3847</v>
      </c>
      <c r="B1306" s="0" t="s">
        <v>3841</v>
      </c>
      <c r="C1306" s="0" t="s">
        <v>3848</v>
      </c>
      <c r="D1306" s="0" t="n">
        <v>1</v>
      </c>
      <c r="E1306" s="0" t="str">
        <f aca="false">IFERROR(IFERROR(REPLACE(C1306,SEARCH($E$1,C1306,1),LEN($E$1),""),REPLACE(C1306,SEARCH($F$1,C1306,1),LEN($F$1),"")),C1306)</f>
        <v>www.studentsreview.com/viewprofile.php3?k=1434701626&amp;u=260</v>
      </c>
      <c r="F1306" s="0" t="str">
        <f aca="false">REPLACE(E1306,SEARCH("/",E1306,1),LEN(E1306),"")</f>
        <v>www.studentsreview.com</v>
      </c>
      <c r="G1306" s="0" t="n">
        <f aca="false">IF(F1306="www.studentcrowd.com",D1306*2/10,IF(F1306="www.studentsreview.com",D1306*2.5/10,"ERROR"))</f>
        <v>0.25</v>
      </c>
      <c r="H1306" s="0" t="str">
        <f aca="false">VLOOKUP(G1306,Sheet2!$A$1:$B$8,2,0)</f>
        <v>bad_plus</v>
      </c>
      <c r="I1306" s="0" t="str">
        <f aca="false">"{""classes"":["""&amp;H1306&amp;"""],""text"":"""&amp;A1306&amp;"""},"</f>
        <v>{"classes":["bad_plus"],"text":"Political Science  This Major's Salary over time Good classes and teachers. Ritzy and forcibly old-school architecture. That's about where the good ends.Student body is generally uppity, condescending, and exceptionally cut-throat. Only a good fit if you are an  in  student with acapella, newspaper, political union, or one of the other preferred student groups. Others, especially everything athletics, gets dumped on by students and faculty alike. Very little resources go to athletics and student support of teams, but will spend hundreds of millions on orchestral practice rooms and performance halls used by maybe 5% of the student body. Administration is even worse. Do not give a SINGLE $#*! about student life, just reassuring parents, trust fund babies, and international students about safety in the city and the lack of rape culture. New Haven is a fine, not dangerous city, just very unexciting. VERY little to do in surrounding city. Same goes for sexual climate, they make a mountain out of a molehill. Those are their only concerns aside from making money and giving paltry sums to preferred artistic programs. DISCLAIMER: Yale is by far the chillest, most approachable, and accepting school in the Ivy League. THe rest are even snootier, self-absorbed, and money-obsessed, although some may be in better locations. But compared to your average public school, Yale treats its students like absolute infants. Coddles and caters to the loud and demanding minority of the student body, resulting in a worse daily life for most. For the price I paid I would go to a good state school like Universities of Michigan, Texas, or Virginia. "},</v>
      </c>
    </row>
    <row r="1307" customFormat="false" ht="12.8" hidden="false" customHeight="false" outlineLevel="0" collapsed="false">
      <c r="A1307" s="0" t="s">
        <v>3849</v>
      </c>
      <c r="B1307" s="0" t="s">
        <v>3841</v>
      </c>
      <c r="C1307" s="0" t="s">
        <v>3850</v>
      </c>
      <c r="D1307" s="0" t="n">
        <v>2</v>
      </c>
      <c r="E1307" s="0" t="str">
        <f aca="false">IFERROR(IFERROR(REPLACE(C1307,SEARCH($E$1,C1307,1),LEN($E$1),""),REPLACE(C1307,SEARCH($F$1,C1307,1),LEN($F$1),"")),C1307)</f>
        <v>www.studentsreview.com/viewprofile.php3?k=1403507613&amp;u=260</v>
      </c>
      <c r="F1307" s="0" t="str">
        <f aca="false">REPLACE(E1307,SEARCH("/",E1307,1),LEN(E1307),"")</f>
        <v>www.studentsreview.com</v>
      </c>
      <c r="G1307" s="0" t="n">
        <f aca="false">IF(F1307="www.studentcrowd.com",D1307*2/10,IF(F1307="www.studentsreview.com",D1307*2.5/10,"ERROR"))</f>
        <v>0.5</v>
      </c>
      <c r="H1307" s="0" t="str">
        <f aca="false">VLOOKUP(G1307,Sheet2!$A$1:$B$8,2,0)</f>
        <v>middle</v>
      </c>
      <c r="I1307" s="0" t="str">
        <f aca="false">"{""classes"":["""&amp;H1307&amp;"""],""text"":"""&amp;A1307&amp;"""},"</f>
        <v>{"classes":["middle"],"text":"Neuroscience/Cognitive Science  This Major's Salary over time just like any other school, visit before you make a judgment call! Yale is a wonderful place that I love every second of my time spent there"},</v>
      </c>
    </row>
    <row r="1308" customFormat="false" ht="12.8" hidden="false" customHeight="false" outlineLevel="0" collapsed="false">
      <c r="A1308" s="0" t="s">
        <v>3851</v>
      </c>
      <c r="B1308" s="0" t="s">
        <v>3841</v>
      </c>
      <c r="C1308" s="0" t="s">
        <v>3852</v>
      </c>
      <c r="D1308" s="0" t="n">
        <v>3</v>
      </c>
      <c r="E1308" s="0" t="str">
        <f aca="false">IFERROR(IFERROR(REPLACE(C1308,SEARCH($E$1,C1308,1),LEN($E$1),""),REPLACE(C1308,SEARCH($F$1,C1308,1),LEN($F$1),"")),C1308)</f>
        <v>www.studentsreview.com/viewprofile.php3?k=1392778579&amp;u=260</v>
      </c>
      <c r="F1308" s="0" t="str">
        <f aca="false">REPLACE(E1308,SEARCH("/",E1308,1),LEN(E1308),"")</f>
        <v>www.studentsreview.com</v>
      </c>
      <c r="G1308" s="0" t="n">
        <f aca="false">IF(F1308="www.studentcrowd.com",D1308*2/10,IF(F1308="www.studentsreview.com",D1308*2.5/10,"ERROR"))</f>
        <v>0.75</v>
      </c>
      <c r="H1308" s="0" t="str">
        <f aca="false">VLOOKUP(G1308,Sheet2!$A$1:$B$8,2,0)</f>
        <v>good</v>
      </c>
      <c r="I1308" s="0" t="str">
        <f aca="false">"{""classes"":["""&amp;H1308&amp;"""],""text"":"""&amp;A1308&amp;"""},"</f>
        <v>{"classes":["good"],"text":"Neuroscience/Cognitive Science  This Major's Salary over time Absolutely love Yale! I feel like a princess in a big castle here! Classes require a lot of thought and people here are very intellectual. Professors inculcate a lot in students!I love it because you learn so much from the people, and the environment. There's always something to do even if you don't want to admit it. Go Bulldogs!"},</v>
      </c>
    </row>
    <row r="1309" customFormat="false" ht="12.8" hidden="false" customHeight="false" outlineLevel="0" collapsed="false">
      <c r="A1309" s="0" t="s">
        <v>3853</v>
      </c>
      <c r="B1309" s="0" t="s">
        <v>3841</v>
      </c>
      <c r="C1309" s="0" t="s">
        <v>3854</v>
      </c>
      <c r="D1309" s="0" t="n">
        <v>3</v>
      </c>
      <c r="E1309" s="0" t="str">
        <f aca="false">IFERROR(IFERROR(REPLACE(C1309,SEARCH($E$1,C1309,1),LEN($E$1),""),REPLACE(C1309,SEARCH($F$1,C1309,1),LEN($F$1),"")),C1309)</f>
        <v>www.studentsreview.com/viewprofile.php3?k=1385504060&amp;u=260</v>
      </c>
      <c r="F1309" s="0" t="str">
        <f aca="false">REPLACE(E1309,SEARCH("/",E1309,1),LEN(E1309),"")</f>
        <v>www.studentsreview.com</v>
      </c>
      <c r="G1309" s="0" t="n">
        <f aca="false">IF(F1309="www.studentcrowd.com",D1309*2/10,IF(F1309="www.studentsreview.com",D1309*2.5/10,"ERROR"))</f>
        <v>0.75</v>
      </c>
      <c r="H1309" s="0" t="str">
        <f aca="false">VLOOKUP(G1309,Sheet2!$A$1:$B$8,2,0)</f>
        <v>good</v>
      </c>
      <c r="I1309" s="0" t="str">
        <f aca="false">"{""classes"":["""&amp;H1309&amp;"""],""text"":"""&amp;A1309&amp;"""},"</f>
        <v>{"classes":["good"],"text":"Biology  This Major's Salary over time Seriously, I did not realize it until I graduated, but that was the most incredible four years I think I'll ever have and most people by far could ever have. And talking to fellow alums, we all have left Yale feeling the same way. Just being like,  Wow, that just happened. That was nuts.  I wouldn't trade my life as a Yale student with the Queen of England. It's truly a ridiculous experience. Just remember to capitalize on it."},</v>
      </c>
    </row>
    <row r="1310" customFormat="false" ht="12.8" hidden="false" customHeight="false" outlineLevel="0" collapsed="false">
      <c r="A1310" s="0" t="s">
        <v>3855</v>
      </c>
      <c r="B1310" s="0" t="s">
        <v>3841</v>
      </c>
      <c r="C1310" s="0" t="s">
        <v>3856</v>
      </c>
      <c r="D1310" s="0" t="n">
        <v>1</v>
      </c>
      <c r="E1310" s="0" t="str">
        <f aca="false">IFERROR(IFERROR(REPLACE(C1310,SEARCH($E$1,C1310,1),LEN($E$1),""),REPLACE(C1310,SEARCH($F$1,C1310,1),LEN($F$1),"")),C1310)</f>
        <v>www.studentsreview.com/viewprofile.php3?k=1383191066&amp;u=260</v>
      </c>
      <c r="F1310" s="0" t="str">
        <f aca="false">REPLACE(E1310,SEARCH("/",E1310,1),LEN(E1310),"")</f>
        <v>www.studentsreview.com</v>
      </c>
      <c r="G1310" s="0" t="n">
        <f aca="false">IF(F1310="www.studentcrowd.com",D1310*2/10,IF(F1310="www.studentsreview.com",D1310*2.5/10,"ERROR"))</f>
        <v>0.25</v>
      </c>
      <c r="H1310" s="0" t="str">
        <f aca="false">VLOOKUP(G1310,Sheet2!$A$1:$B$8,2,0)</f>
        <v>bad_plus</v>
      </c>
      <c r="I1310" s="0" t="str">
        <f aca="false">"{""classes"":["""&amp;H1310&amp;"""],""text"":"""&amp;A1310&amp;"""},"</f>
        <v>{"classes":["bad_plus"],"text":"Biology  This Major's Salary over time Yale is really, really over-rated.  I hate it here."},</v>
      </c>
    </row>
    <row r="1311" customFormat="false" ht="12.8" hidden="false" customHeight="false" outlineLevel="0" collapsed="false">
      <c r="A1311" s="0" t="s">
        <v>3857</v>
      </c>
      <c r="B1311" s="0" t="s">
        <v>3841</v>
      </c>
      <c r="C1311" s="0" t="s">
        <v>3858</v>
      </c>
      <c r="D1311" s="0" t="n">
        <v>3</v>
      </c>
      <c r="E1311" s="0" t="str">
        <f aca="false">IFERROR(IFERROR(REPLACE(C1311,SEARCH($E$1,C1311,1),LEN($E$1),""),REPLACE(C1311,SEARCH($F$1,C1311,1),LEN($F$1),"")),C1311)</f>
        <v>www.studentsreview.com/viewprofile.php3?k=1378664767&amp;u=260</v>
      </c>
      <c r="F1311" s="0" t="str">
        <f aca="false">REPLACE(E1311,SEARCH("/",E1311,1),LEN(E1311),"")</f>
        <v>www.studentsreview.com</v>
      </c>
      <c r="G1311" s="0" t="n">
        <f aca="false">IF(F1311="www.studentcrowd.com",D1311*2/10,IF(F1311="www.studentsreview.com",D1311*2.5/10,"ERROR"))</f>
        <v>0.75</v>
      </c>
      <c r="H1311" s="0" t="str">
        <f aca="false">VLOOKUP(G1311,Sheet2!$A$1:$B$8,2,0)</f>
        <v>good</v>
      </c>
      <c r="I1311" s="0" t="str">
        <f aca="false">"{""classes"":["""&amp;H1311&amp;"""],""text"":"""&amp;A1311&amp;"""},"</f>
        <v>{"classes":["good"],"text":"History/Histories  art history/etc.   This Major's Salary over time Yale has been a truly wonderful experience for me. One thing it took me a while to realize is that the MOST important thing at Yale is not your grades or your classes, but the activities you participate in and the connections you make. Everybody who gets in is intelligent and can work hard to get mostly A grades. What differentiates the truly successful from the average successful Yale student has to do with who makes friends and who gets to know their instructors. Yale has a lot of opportunities to  hang out  with your professors at on-campus clubs, out-of-class programs, at lunch, etc. Make use of these! Go to Mory's with a prof, join clubs and societies, and so on. Coming from a public school background, I didn't do much of this at first and I found it intimidating. But now, my closest friends are from the groups I joined, where I was accepted right away. DO go out for drinks when the people in your college invite you. DO sacrifice one more late night on a paper in favor of one more late night of debate or writing for the school paper or something else. That's where the real life opportunities come from at Yale. And it's much more fun than you realize at first. In ten years nobody will remember if you got a B or an A- in that history class you took, but meanwhile Jed from the YPU will remember you as his friend and will offer you a job working for Congress. It's only worth coming to Yale if you're willing to play that game. It took me a while to be comfortable doing so, but I'm really glad I did!"},</v>
      </c>
    </row>
    <row r="1312" customFormat="false" ht="12.8" hidden="false" customHeight="false" outlineLevel="0" collapsed="false">
      <c r="A1312" s="0" t="s">
        <v>3859</v>
      </c>
      <c r="B1312" s="0" t="s">
        <v>3841</v>
      </c>
      <c r="C1312" s="0" t="s">
        <v>3860</v>
      </c>
      <c r="D1312" s="0" t="n">
        <v>2</v>
      </c>
      <c r="E1312" s="0" t="str">
        <f aca="false">IFERROR(IFERROR(REPLACE(C1312,SEARCH($E$1,C1312,1),LEN($E$1),""),REPLACE(C1312,SEARCH($F$1,C1312,1),LEN($F$1),"")),C1312)</f>
        <v>www.studentsreview.com/viewprofile.php3?k=1378436635&amp;u=260</v>
      </c>
      <c r="F1312" s="0" t="str">
        <f aca="false">REPLACE(E1312,SEARCH("/",E1312,1),LEN(E1312),"")</f>
        <v>www.studentsreview.com</v>
      </c>
      <c r="G1312" s="0" t="n">
        <f aca="false">IF(F1312="www.studentcrowd.com",D1312*2/10,IF(F1312="www.studentsreview.com",D1312*2.5/10,"ERROR"))</f>
        <v>0.5</v>
      </c>
      <c r="H1312" s="0" t="str">
        <f aca="false">VLOOKUP(G1312,Sheet2!$A$1:$B$8,2,0)</f>
        <v>middle</v>
      </c>
      <c r="I1312" s="0" t="str">
        <f aca="false">"{""classes"":["""&amp;H1312&amp;"""],""text"":"""&amp;A1312&amp;"""},"</f>
        <v>{"classes":["middle"],"text":"Electrical Engineering  This Major's Salary over time University is very good in undergraduate work."},</v>
      </c>
    </row>
    <row r="1313" customFormat="false" ht="12.8" hidden="false" customHeight="false" outlineLevel="0" collapsed="false">
      <c r="A1313" s="0" t="s">
        <v>3861</v>
      </c>
      <c r="B1313" s="0" t="s">
        <v>3841</v>
      </c>
      <c r="C1313" s="0" t="s">
        <v>3862</v>
      </c>
      <c r="D1313" s="0" t="n">
        <v>2</v>
      </c>
      <c r="E1313" s="0" t="str">
        <f aca="false">IFERROR(IFERROR(REPLACE(C1313,SEARCH($E$1,C1313,1),LEN($E$1),""),REPLACE(C1313,SEARCH($F$1,C1313,1),LEN($F$1),"")),C1313)</f>
        <v>www.studentsreview.com/viewprofile.php3?k=1370230959&amp;u=260</v>
      </c>
      <c r="F1313" s="0" t="str">
        <f aca="false">REPLACE(E1313,SEARCH("/",E1313,1),LEN(E1313),"")</f>
        <v>www.studentsreview.com</v>
      </c>
      <c r="G1313" s="0" t="n">
        <f aca="false">IF(F1313="www.studentcrowd.com",D1313*2/10,IF(F1313="www.studentsreview.com",D1313*2.5/10,"ERROR"))</f>
        <v>0.5</v>
      </c>
      <c r="H1313" s="0" t="str">
        <f aca="false">VLOOKUP(G1313,Sheet2!$A$1:$B$8,2,0)</f>
        <v>middle</v>
      </c>
      <c r="I1313" s="0" t="str">
        <f aca="false">"{""classes"":["""&amp;H1313&amp;"""],""text"":"""&amp;A1313&amp;"""},"</f>
        <v>{"classes":["middle"],"text":"Economics  This Major's Salary over time social life is way more fun than to be expected at a school that is this known for academics. Class is not the most important thing around here, after all-  the only A that matters is between the Y and the L "},</v>
      </c>
    </row>
    <row r="1314" customFormat="false" ht="12.8" hidden="false" customHeight="false" outlineLevel="0" collapsed="false">
      <c r="A1314" s="0" t="s">
        <v>3863</v>
      </c>
      <c r="B1314" s="0" t="s">
        <v>3841</v>
      </c>
      <c r="C1314" s="0" t="s">
        <v>3864</v>
      </c>
      <c r="D1314" s="0" t="n">
        <v>3</v>
      </c>
      <c r="E1314" s="0" t="str">
        <f aca="false">IFERROR(IFERROR(REPLACE(C1314,SEARCH($E$1,C1314,1),LEN($E$1),""),REPLACE(C1314,SEARCH($F$1,C1314,1),LEN($F$1),"")),C1314)</f>
        <v>www.studentsreview.com/viewprofile.php3?k=1368303595&amp;u=260</v>
      </c>
      <c r="F1314" s="0" t="str">
        <f aca="false">REPLACE(E1314,SEARCH("/",E1314,1),LEN(E1314),"")</f>
        <v>www.studentsreview.com</v>
      </c>
      <c r="G1314" s="0" t="n">
        <f aca="false">IF(F1314="www.studentcrowd.com",D1314*2/10,IF(F1314="www.studentsreview.com",D1314*2.5/10,"ERROR"))</f>
        <v>0.75</v>
      </c>
      <c r="H1314" s="0" t="str">
        <f aca="false">VLOOKUP(G1314,Sheet2!$A$1:$B$8,2,0)</f>
        <v>good</v>
      </c>
      <c r="I1314" s="0" t="str">
        <f aca="false">"{""classes"":["""&amp;H1314&amp;"""],""text"":"""&amp;A1314&amp;"""},"</f>
        <v>{"classes":["good"],"text":"English  This Major's Salary over time Yale is the best thing that ever happened to me. This place is heaven. I hated high school for many reasons, but at Yale everyone is so friendly and passionate about what they do and the environment is so intellectual and collaborative. It's impossible not to make amazing friends here, especially with the Residential College system. Academically, I don't really believe the Ivy League hype and I think that the top liberal arts schools are probably just as good, but I am very satisfied with my academic experience at Yale. My classes have always been pretty small, but I am in the humanities department and it might be a little different in the sciences. Yale's famous grade inflation makes the environment less stressful than that of the other Ivies or elite schools like UChicago. Yale is considering changing the grading policy but I think they probably will end up keeping the current system.The only bad things about Yale are the following: there do exist mega wealthy, preppy students here whose entitlement is annoying. There is more of a conservative voice here than I would like since I am very liberal. With that said, Yale is notoriously liberal and according to pop culture it IS the  Gay Ivy,  but there are a lot more privileged libertarians here than I would prefer. Finally, Some students can't get over themselves and the fact that they go to Yale.But those negatives are so small compared to the greatness of this school. I love it here so much, three years have flown by. I wish I could start it all over again. If you get in to Yale, thank the gods and come to Yale. You will have no regrets. "},</v>
      </c>
    </row>
    <row r="1315" customFormat="false" ht="12.8" hidden="false" customHeight="false" outlineLevel="0" collapsed="false">
      <c r="A1315" s="0" t="s">
        <v>3865</v>
      </c>
      <c r="B1315" s="0" t="s">
        <v>3841</v>
      </c>
      <c r="C1315" s="0" t="s">
        <v>3866</v>
      </c>
      <c r="D1315" s="0" t="n">
        <v>3</v>
      </c>
      <c r="E1315" s="0" t="str">
        <f aca="false">IFERROR(IFERROR(REPLACE(C1315,SEARCH($E$1,C1315,1),LEN($E$1),""),REPLACE(C1315,SEARCH($F$1,C1315,1),LEN($F$1),"")),C1315)</f>
        <v>www.studentsreview.com/viewprofile.php3?k=1353369674&amp;u=260</v>
      </c>
      <c r="F1315" s="0" t="str">
        <f aca="false">REPLACE(E1315,SEARCH("/",E1315,1),LEN(E1315),"")</f>
        <v>www.studentsreview.com</v>
      </c>
      <c r="G1315" s="0" t="n">
        <f aca="false">IF(F1315="www.studentcrowd.com",D1315*2/10,IF(F1315="www.studentsreview.com",D1315*2.5/10,"ERROR"))</f>
        <v>0.75</v>
      </c>
      <c r="H1315" s="0" t="str">
        <f aca="false">VLOOKUP(G1315,Sheet2!$A$1:$B$8,2,0)</f>
        <v>good</v>
      </c>
      <c r="I1315" s="0" t="str">
        <f aca="false">"{""classes"":["""&amp;H1315&amp;"""],""text"":"""&amp;A1315&amp;"""},"</f>
        <v>{"classes":["good"],"text":"Undecided  This Major's Salary over time I actually love my school more than anything in the world. I'm a Yalie forever. I wouldn't go anywhere else."},</v>
      </c>
    </row>
    <row r="1316" customFormat="false" ht="12.8" hidden="false" customHeight="false" outlineLevel="0" collapsed="false">
      <c r="A1316" s="0" t="s">
        <v>3867</v>
      </c>
      <c r="B1316" s="0" t="s">
        <v>3841</v>
      </c>
      <c r="C1316" s="0" t="s">
        <v>3868</v>
      </c>
      <c r="D1316" s="0" t="n">
        <v>1</v>
      </c>
      <c r="E1316" s="0" t="str">
        <f aca="false">IFERROR(IFERROR(REPLACE(C1316,SEARCH($E$1,C1316,1),LEN($E$1),""),REPLACE(C1316,SEARCH($F$1,C1316,1),LEN($F$1),"")),C1316)</f>
        <v>www.studentsreview.com/viewprofile.php3?k=1351105046&amp;u=260</v>
      </c>
      <c r="F1316" s="0" t="str">
        <f aca="false">REPLACE(E1316,SEARCH("/",E1316,1),LEN(E1316),"")</f>
        <v>www.studentsreview.com</v>
      </c>
      <c r="G1316" s="0" t="n">
        <f aca="false">IF(F1316="www.studentcrowd.com",D1316*2/10,IF(F1316="www.studentsreview.com",D1316*2.5/10,"ERROR"))</f>
        <v>0.25</v>
      </c>
      <c r="H1316" s="0" t="str">
        <f aca="false">VLOOKUP(G1316,Sheet2!$A$1:$B$8,2,0)</f>
        <v>bad_plus</v>
      </c>
      <c r="I1316" s="0" t="str">
        <f aca="false">"{""classes"":["""&amp;H1316&amp;"""],""text"":"""&amp;A1316&amp;"""},"</f>
        <v>{"classes":["bad_plus"],"text":"Math  This Major's Salary over time so much work and so much expectations./"},</v>
      </c>
    </row>
    <row r="1317" customFormat="false" ht="12.8" hidden="false" customHeight="false" outlineLevel="0" collapsed="false">
      <c r="A1317" s="0" t="s">
        <v>3869</v>
      </c>
      <c r="B1317" s="0" t="s">
        <v>3841</v>
      </c>
      <c r="C1317" s="0" t="s">
        <v>3870</v>
      </c>
      <c r="D1317" s="0" t="n">
        <v>3</v>
      </c>
      <c r="E1317" s="0" t="str">
        <f aca="false">IFERROR(IFERROR(REPLACE(C1317,SEARCH($E$1,C1317,1),LEN($E$1),""),REPLACE(C1317,SEARCH($F$1,C1317,1),LEN($F$1),"")),C1317)</f>
        <v>www.studentsreview.com/viewprofile.php3?k=1314733247&amp;u=260</v>
      </c>
      <c r="F1317" s="0" t="str">
        <f aca="false">REPLACE(E1317,SEARCH("/",E1317,1),LEN(E1317),"")</f>
        <v>www.studentsreview.com</v>
      </c>
      <c r="G1317" s="0" t="n">
        <f aca="false">IF(F1317="www.studentcrowd.com",D1317*2/10,IF(F1317="www.studentsreview.com",D1317*2.5/10,"ERROR"))</f>
        <v>0.75</v>
      </c>
      <c r="H1317" s="0" t="str">
        <f aca="false">VLOOKUP(G1317,Sheet2!$A$1:$B$8,2,0)</f>
        <v>good</v>
      </c>
      <c r="I1317" s="0" t="str">
        <f aca="false">"{""classes"":["""&amp;H1317&amp;"""],""text"":"""&amp;A1317&amp;"""},"</f>
        <v>{"classes":["good"],"text":"Undecided  This Major's Salary over time I love Yale!!  Yale is the best school in the world, in my opinion.  Everyone here is bright, interesting, passionate, and unique."},</v>
      </c>
    </row>
    <row r="1318" customFormat="false" ht="12.8" hidden="false" customHeight="false" outlineLevel="0" collapsed="false">
      <c r="A1318" s="0" t="s">
        <v>3871</v>
      </c>
      <c r="B1318" s="0" t="s">
        <v>3841</v>
      </c>
      <c r="C1318" s="0" t="s">
        <v>3872</v>
      </c>
      <c r="D1318" s="0" t="n">
        <v>2</v>
      </c>
      <c r="E1318" s="0" t="str">
        <f aca="false">IFERROR(IFERROR(REPLACE(C1318,SEARCH($E$1,C1318,1),LEN($E$1),""),REPLACE(C1318,SEARCH($F$1,C1318,1),LEN($F$1),"")),C1318)</f>
        <v>www.studentsreview.com/viewprofile.php3?k=1313615806&amp;u=260</v>
      </c>
      <c r="F1318" s="0" t="str">
        <f aca="false">REPLACE(E1318,SEARCH("/",E1318,1),LEN(E1318),"")</f>
        <v>www.studentsreview.com</v>
      </c>
      <c r="G1318" s="0" t="n">
        <f aca="false">IF(F1318="www.studentcrowd.com",D1318*2/10,IF(F1318="www.studentsreview.com",D1318*2.5/10,"ERROR"))</f>
        <v>0.5</v>
      </c>
      <c r="H1318" s="0" t="str">
        <f aca="false">VLOOKUP(G1318,Sheet2!$A$1:$B$8,2,0)</f>
        <v>middle</v>
      </c>
      <c r="I1318" s="0" t="str">
        <f aca="false">"{""classes"":["""&amp;H1318&amp;"""],""text"":"""&amp;A1318&amp;"""},"</f>
        <v>{"classes":["middle"],"text":"Unknown  This Major's Salary over time Well there is not much bad to say about Yale. Its a pretty great school and congrats on getting in. It really was great but it just wasn't for me. I didn't meet to many people and the busy work was a bit ridiculous. I understand that it's Yale but at some point I would have liked to enjoy my Freshman year instead of doing work all the time to keep my grades up. "},</v>
      </c>
    </row>
    <row r="1319" customFormat="false" ht="12.8" hidden="false" customHeight="false" outlineLevel="0" collapsed="false">
      <c r="A1319" s="0" t="s">
        <v>3873</v>
      </c>
      <c r="B1319" s="0" t="s">
        <v>3841</v>
      </c>
      <c r="C1319" s="0" t="s">
        <v>3874</v>
      </c>
      <c r="D1319" s="0" t="n">
        <v>3</v>
      </c>
      <c r="E1319" s="0" t="str">
        <f aca="false">IFERROR(IFERROR(REPLACE(C1319,SEARCH($E$1,C1319,1),LEN($E$1),""),REPLACE(C1319,SEARCH($F$1,C1319,1),LEN($F$1),"")),C1319)</f>
        <v>www.studentsreview.com/viewprofile.php3?k=1312843024&amp;u=260</v>
      </c>
      <c r="F1319" s="0" t="str">
        <f aca="false">REPLACE(E1319,SEARCH("/",E1319,1),LEN(E1319),"")</f>
        <v>www.studentsreview.com</v>
      </c>
      <c r="G1319" s="0" t="n">
        <f aca="false">IF(F1319="www.studentcrowd.com",D1319*2/10,IF(F1319="www.studentsreview.com",D1319*2.5/10,"ERROR"))</f>
        <v>0.75</v>
      </c>
      <c r="H1319" s="0" t="str">
        <f aca="false">VLOOKUP(G1319,Sheet2!$A$1:$B$8,2,0)</f>
        <v>good</v>
      </c>
      <c r="I1319" s="0" t="str">
        <f aca="false">"{""classes"":["""&amp;H1319&amp;"""],""text"":"""&amp;A1319&amp;"""},"</f>
        <v>{"classes":["good"],"text":"Biology  This Major's Salary over time Love Yale. Please come if you get in. It is an amazing school"},</v>
      </c>
    </row>
    <row r="1320" customFormat="false" ht="12.8" hidden="false" customHeight="false" outlineLevel="0" collapsed="false">
      <c r="A1320" s="0" t="s">
        <v>3875</v>
      </c>
      <c r="B1320" s="0" t="s">
        <v>3841</v>
      </c>
      <c r="C1320" s="0" t="s">
        <v>3876</v>
      </c>
      <c r="D1320" s="0" t="n">
        <v>3</v>
      </c>
      <c r="E1320" s="0" t="str">
        <f aca="false">IFERROR(IFERROR(REPLACE(C1320,SEARCH($E$1,C1320,1),LEN($E$1),""),REPLACE(C1320,SEARCH($F$1,C1320,1),LEN($F$1),"")),C1320)</f>
        <v>www.studentsreview.com/viewprofile.php3?k=1302993915&amp;u=260</v>
      </c>
      <c r="F1320" s="0" t="str">
        <f aca="false">REPLACE(E1320,SEARCH("/",E1320,1),LEN(E1320),"")</f>
        <v>www.studentsreview.com</v>
      </c>
      <c r="G1320" s="0" t="n">
        <f aca="false">IF(F1320="www.studentcrowd.com",D1320*2/10,IF(F1320="www.studentsreview.com",D1320*2.5/10,"ERROR"))</f>
        <v>0.75</v>
      </c>
      <c r="H1320" s="0" t="str">
        <f aca="false">VLOOKUP(G1320,Sheet2!$A$1:$B$8,2,0)</f>
        <v>good</v>
      </c>
      <c r="I1320" s="0" t="str">
        <f aca="false">"{""classes"":["""&amp;H1320&amp;"""],""text"":"""&amp;A1320&amp;"""},"</f>
        <v>{"classes":["good"],"text":"Biology  This Major's Salary over time Everyday I wake up amazed at the quality of of the institution that I attend. Yale has provided me with so many opportunities and it never treats you as a number. I also think that the school is the perfect size as you will continue to meet new people, but you will always see familiar faces. The residential college system is phenomenal and is an excellent way to form a smaller community within a bigger one. The spirit that people have for their residential colleges is astounding  Go Davenport College!!! . My classmates are also amazing, and I can't believe how well versed and normal the majority of the people here are. Sometimes I feel like a spoiled brat here, and the feeling of living in a castle  Yale's campus and Residential College setup is similar to Hogwarts . The workload can be very challenging sometimes and you may want to give up, but this is the price of attending a top university. However, for the amount of work that we have, Yalies do know how to have fun, even if it doesn't involve wild drinking and partying  Which does exist here . There is also a lot of support both academically and emotionally. The resources available for you to take advantage of is mind-boggling. If you want an all around great experience  academics, social life, friendships, quality of life  be sure to come to Yale, you won't regret it."},</v>
      </c>
    </row>
    <row r="1321" customFormat="false" ht="12.8" hidden="false" customHeight="false" outlineLevel="0" collapsed="false">
      <c r="A1321" s="0" t="s">
        <v>3877</v>
      </c>
      <c r="B1321" s="0" t="s">
        <v>3841</v>
      </c>
      <c r="C1321" s="0" t="s">
        <v>3878</v>
      </c>
      <c r="D1321" s="0" t="n">
        <v>3</v>
      </c>
      <c r="E1321" s="0" t="str">
        <f aca="false">IFERROR(IFERROR(REPLACE(C1321,SEARCH($E$1,C1321,1),LEN($E$1),""),REPLACE(C1321,SEARCH($F$1,C1321,1),LEN($F$1),"")),C1321)</f>
        <v>www.studentsreview.com/viewprofile.php3?k=1302584025&amp;u=260</v>
      </c>
      <c r="F1321" s="0" t="str">
        <f aca="false">REPLACE(E1321,SEARCH("/",E1321,1),LEN(E1321),"")</f>
        <v>www.studentsreview.com</v>
      </c>
      <c r="G1321" s="0" t="n">
        <f aca="false">IF(F1321="www.studentcrowd.com",D1321*2/10,IF(F1321="www.studentsreview.com",D1321*2.5/10,"ERROR"))</f>
        <v>0.75</v>
      </c>
      <c r="H1321" s="0" t="str">
        <f aca="false">VLOOKUP(G1321,Sheet2!$A$1:$B$8,2,0)</f>
        <v>good</v>
      </c>
      <c r="I1321" s="0" t="str">
        <f aca="false">"{""classes"":["""&amp;H1321&amp;"""],""text"":"""&amp;A1321&amp;"""},"</f>
        <v>{"classes":["good"],"text":"Biology  This Major's Salary over time As a 3rd year student at Yale, I am very satisfied with the quality of education and student life.  I have a background from middle class America, so you can sure to not expect an aristocratic fop writing this report.Overall, the education experience is almost unmatched.  I have several high school friends in Harvard, NYU, UT, and other good schools and I usually tend to pity them.  My friends complain about impossible workloads, paucity of social lives, lack of decent members of the opposite gender  Yalies, don't worry about this , or a myriad of problems related to college.  Yale isn't perfect, but it most certainly outranks other colleges in many aspects.  Any student here, given that he gives two shits, will love the educational, social, and enlightening experience at Yale. The letter grades I've assigned gives the rest of the story concerning certain aspects of Yale.Sorry about that wall of text.  In conclusion, Yalies will not be disappointed.  If you care enough to be accepted, you'll probably enjoy the school.  If you apply solely for the  granted, immense  prestige related to Yale, then turn back.  The school will be hell.Addendum: I've seemed to have forgotten the single aspect more students care about- Social life.  To put it simply, it all depends on what you ask for.  Yale, with its many seducing libraries, will lure knowledge thirsty scholars to great paleness and social isolation.  On the other hand, if you want a social life, theres the city of New Haven 10 minutes away!  Friends, drugs, opposite sex, you name it.  Yale has it.  It just depends on your disposition toward living."},</v>
      </c>
    </row>
    <row r="1322" customFormat="false" ht="12.8" hidden="false" customHeight="false" outlineLevel="0" collapsed="false">
      <c r="A1322" s="0" t="s">
        <v>3879</v>
      </c>
      <c r="B1322" s="0" t="s">
        <v>3841</v>
      </c>
      <c r="C1322" s="0" t="s">
        <v>3880</v>
      </c>
      <c r="D1322" s="0" t="n">
        <v>3</v>
      </c>
      <c r="E1322" s="0" t="str">
        <f aca="false">IFERROR(IFERROR(REPLACE(C1322,SEARCH($E$1,C1322,1),LEN($E$1),""),REPLACE(C1322,SEARCH($F$1,C1322,1),LEN($F$1),"")),C1322)</f>
        <v>www.studentsreview.com/viewprofile.php3?k=1293255092&amp;u=260</v>
      </c>
      <c r="F1322" s="0" t="str">
        <f aca="false">REPLACE(E1322,SEARCH("/",E1322,1),LEN(E1322),"")</f>
        <v>www.studentsreview.com</v>
      </c>
      <c r="G1322" s="0" t="n">
        <f aca="false">IF(F1322="www.studentcrowd.com",D1322*2/10,IF(F1322="www.studentsreview.com",D1322*2.5/10,"ERROR"))</f>
        <v>0.75</v>
      </c>
      <c r="H1322" s="0" t="str">
        <f aca="false">VLOOKUP(G1322,Sheet2!$A$1:$B$8,2,0)</f>
        <v>good</v>
      </c>
      <c r="I1322" s="0" t="str">
        <f aca="false">"{""classes"":["""&amp;H1322&amp;"""],""text"":"""&amp;A1322&amp;"""},"</f>
        <v>{"classes":["good"],"text":"History/Histories  art history/etc.   This Major's Salary over time Yale is a fantastic experience, as long as you make it one.  There's an incredible support system of professors, advisers, tutors and fellow students available if you're willing to reach out and take advantage of it.  I'm a senior now and have had a great 3.5 years.  I adore the history department, and have had several close relationships with professors.  Yale's a big enough school that professors generally won't come find youвЂ”but if you're willing to reach out to them, more are more than happy to talk to and help you.  I'm also very involved in some extracurricular activities, which I found incredibly rewarding.  The other students are, by and large, awesome people.  Sure, there are some snooty rich kids, but it's easy enough to avoid themвЂ¦90% of Yale students aren't like that at all.  So seek out good people, major in what you love and reach out to professors, and you'll love it here.  Plus, New Haven is actually pretty great if you make the effort to go out and explore it.  "},</v>
      </c>
    </row>
    <row r="1323" customFormat="false" ht="12.8" hidden="false" customHeight="false" outlineLevel="0" collapsed="false">
      <c r="A1323" s="0" t="s">
        <v>3883</v>
      </c>
      <c r="B1323" s="0" t="s">
        <v>3841</v>
      </c>
      <c r="C1323" s="0" t="s">
        <v>3884</v>
      </c>
      <c r="D1323" s="0" t="n">
        <v>2</v>
      </c>
      <c r="E1323" s="0" t="str">
        <f aca="false">IFERROR(IFERROR(REPLACE(C1323,SEARCH($E$1,C1323,1),LEN($E$1),""),REPLACE(C1323,SEARCH($F$1,C1323,1),LEN($F$1),"")),C1323)</f>
        <v>www.studentsreview.com/viewprofile.php3?k=1285783898&amp;u=260</v>
      </c>
      <c r="F1323" s="0" t="str">
        <f aca="false">REPLACE(E1323,SEARCH("/",E1323,1),LEN(E1323),"")</f>
        <v>www.studentsreview.com</v>
      </c>
      <c r="G1323" s="0" t="n">
        <f aca="false">IF(F1323="www.studentcrowd.com",D1323*2/10,IF(F1323="www.studentsreview.com",D1323*2.5/10,"ERROR"))</f>
        <v>0.5</v>
      </c>
      <c r="H1323" s="0" t="str">
        <f aca="false">VLOOKUP(G1323,Sheet2!$A$1:$B$8,2,0)</f>
        <v>middle</v>
      </c>
      <c r="I1323" s="0" t="str">
        <f aca="false">"{""classes"":["""&amp;H1323&amp;"""],""text"":"""&amp;A1323&amp;"""},"</f>
        <v>{"classes":["middle"],"text":"Biology  This Major's Salary over time I love Yale!   Great place to live and study - the campus is friendly and always so alive! I honestly can say that this has been the best 2 years of my life.  I applied to 5 Ivies, got into 5, and chose Yale. "},</v>
      </c>
    </row>
    <row r="1324" customFormat="false" ht="12.8" hidden="false" customHeight="false" outlineLevel="0" collapsed="false">
      <c r="A1324" s="0" t="s">
        <v>3887</v>
      </c>
      <c r="B1324" s="0" t="s">
        <v>3841</v>
      </c>
      <c r="C1324" s="0" t="s">
        <v>3888</v>
      </c>
      <c r="D1324" s="0" t="n">
        <v>2</v>
      </c>
      <c r="E1324" s="0" t="str">
        <f aca="false">IFERROR(IFERROR(REPLACE(C1324,SEARCH($E$1,C1324,1),LEN($E$1),""),REPLACE(C1324,SEARCH($F$1,C1324,1),LEN($F$1),"")),C1324)</f>
        <v>www.studentsreview.com/viewprofile.php3?k=1271255232&amp;u=260</v>
      </c>
      <c r="F1324" s="0" t="str">
        <f aca="false">REPLACE(E1324,SEARCH("/",E1324,1),LEN(E1324),"")</f>
        <v>www.studentsreview.com</v>
      </c>
      <c r="G1324" s="0" t="n">
        <f aca="false">IF(F1324="www.studentcrowd.com",D1324*2/10,IF(F1324="www.studentsreview.com",D1324*2.5/10,"ERROR"))</f>
        <v>0.5</v>
      </c>
      <c r="H1324" s="0" t="str">
        <f aca="false">VLOOKUP(G1324,Sheet2!$A$1:$B$8,2,0)</f>
        <v>middle</v>
      </c>
      <c r="I1324" s="0" t="str">
        <f aca="false">"{""classes"":["""&amp;H1324&amp;"""],""text"":"""&amp;A1324&amp;"""},"</f>
        <v>{"classes":["middle"],"text":"Nutrition  This Major's Salary over time Rory Gilmore went here. Enough said."},</v>
      </c>
    </row>
    <row r="1325" customFormat="false" ht="12.8" hidden="false" customHeight="false" outlineLevel="0" collapsed="false">
      <c r="A1325" s="0" t="s">
        <v>3889</v>
      </c>
      <c r="B1325" s="0" t="s">
        <v>3841</v>
      </c>
      <c r="C1325" s="0" t="s">
        <v>3890</v>
      </c>
      <c r="D1325" s="0" t="n">
        <v>2</v>
      </c>
      <c r="E1325" s="0" t="str">
        <f aca="false">IFERROR(IFERROR(REPLACE(C1325,SEARCH($E$1,C1325,1),LEN($E$1),""),REPLACE(C1325,SEARCH($F$1,C1325,1),LEN($F$1),"")),C1325)</f>
        <v>www.studentsreview.com/viewprofile.php3?k=1266658136&amp;u=260</v>
      </c>
      <c r="F1325" s="0" t="str">
        <f aca="false">REPLACE(E1325,SEARCH("/",E1325,1),LEN(E1325),"")</f>
        <v>www.studentsreview.com</v>
      </c>
      <c r="G1325" s="0" t="n">
        <f aca="false">IF(F1325="www.studentcrowd.com",D1325*2/10,IF(F1325="www.studentsreview.com",D1325*2.5/10,"ERROR"))</f>
        <v>0.5</v>
      </c>
      <c r="H1325" s="0" t="str">
        <f aca="false">VLOOKUP(G1325,Sheet2!$A$1:$B$8,2,0)</f>
        <v>middle</v>
      </c>
      <c r="I1325" s="0" t="str">
        <f aca="false">"{""classes"":["""&amp;H1325&amp;"""],""text"":"""&amp;A1325&amp;"""},"</f>
        <v>{"classes":["middle"],"text":"Undecided  This Major's Salary over time Yale's residential college system is a clever way to build a strong sense of community. I remember feeling right at home the very first day. The athletics is top notch and as a recruited athlete, i am very satisfied"},</v>
      </c>
    </row>
    <row r="1326" customFormat="false" ht="12.8" hidden="false" customHeight="false" outlineLevel="0" collapsed="false">
      <c r="A1326" s="0" t="s">
        <v>3891</v>
      </c>
      <c r="B1326" s="0" t="s">
        <v>3841</v>
      </c>
      <c r="C1326" s="0" t="s">
        <v>3892</v>
      </c>
      <c r="D1326" s="0" t="n">
        <v>3</v>
      </c>
      <c r="E1326" s="0" t="str">
        <f aca="false">IFERROR(IFERROR(REPLACE(C1326,SEARCH($E$1,C1326,1),LEN($E$1),""),REPLACE(C1326,SEARCH($F$1,C1326,1),LEN($F$1),"")),C1326)</f>
        <v>www.studentsreview.com/viewprofile.php3?k=1266273156&amp;u=260</v>
      </c>
      <c r="F1326" s="0" t="str">
        <f aca="false">REPLACE(E1326,SEARCH("/",E1326,1),LEN(E1326),"")</f>
        <v>www.studentsreview.com</v>
      </c>
      <c r="G1326" s="0" t="n">
        <f aca="false">IF(F1326="www.studentcrowd.com",D1326*2/10,IF(F1326="www.studentsreview.com",D1326*2.5/10,"ERROR"))</f>
        <v>0.75</v>
      </c>
      <c r="H1326" s="0" t="str">
        <f aca="false">VLOOKUP(G1326,Sheet2!$A$1:$B$8,2,0)</f>
        <v>good</v>
      </c>
      <c r="I1326" s="0" t="str">
        <f aca="false">"{""classes"":["""&amp;H1326&amp;"""],""text"":"""&amp;A1326&amp;"""},"</f>
        <v>{"classes":["good"],"text":"Physics  This Major's Salary over time The only problem is that there are quite a few weird people. Please apply if you're normal - a lot of the students have weird quirks to them. Probably the best bet is to hang out with the club sports crowd - these are the people who actually were normal in high school, who were athletic and well-rounded but didn't have to be recruited to get in. Faculty are very much approachable; if you want to work in a lab, just email a professor and they'll surely say yes  if not, they'll point you in the right direction . "},</v>
      </c>
    </row>
    <row r="1327" customFormat="false" ht="12.8" hidden="false" customHeight="false" outlineLevel="0" collapsed="false">
      <c r="A1327" s="0" t="s">
        <v>3895</v>
      </c>
      <c r="B1327" s="0" t="s">
        <v>3841</v>
      </c>
      <c r="C1327" s="0" t="s">
        <v>3896</v>
      </c>
      <c r="D1327" s="0" t="n">
        <v>1</v>
      </c>
      <c r="E1327" s="0" t="str">
        <f aca="false">IFERROR(IFERROR(REPLACE(C1327,SEARCH($E$1,C1327,1),LEN($E$1),""),REPLACE(C1327,SEARCH($F$1,C1327,1),LEN($F$1),"")),C1327)</f>
        <v>www.studentsreview.com/viewprofile.php3?k=1258701564&amp;u=260</v>
      </c>
      <c r="F1327" s="0" t="str">
        <f aca="false">REPLACE(E1327,SEARCH("/",E1327,1),LEN(E1327),"")</f>
        <v>www.studentsreview.com</v>
      </c>
      <c r="G1327" s="0" t="n">
        <f aca="false">IF(F1327="www.studentcrowd.com",D1327*2/10,IF(F1327="www.studentsreview.com",D1327*2.5/10,"ERROR"))</f>
        <v>0.25</v>
      </c>
      <c r="H1327" s="0" t="str">
        <f aca="false">VLOOKUP(G1327,Sheet2!$A$1:$B$8,2,0)</f>
        <v>bad_plus</v>
      </c>
      <c r="I1327" s="0" t="str">
        <f aca="false">"{""classes"":["""&amp;H1327&amp;"""],""text"":"""&amp;A1327&amp;"""},"</f>
        <v>{"classes":["bad_plus"],"text":"Agriculture/Horticulture  This Major's Salary over time I got shot here and am now a ghost.  Also I got shot in the laundry room, so now I'm stuck haunting the fucking washer in the corner.  Ooh, don't wash your clothes here, I'll make your clothes scratchy.  Fuck."},</v>
      </c>
    </row>
    <row r="1328" customFormat="false" ht="12.8" hidden="false" customHeight="false" outlineLevel="0" collapsed="false">
      <c r="A1328" s="0" t="s">
        <v>3897</v>
      </c>
      <c r="B1328" s="0" t="s">
        <v>3841</v>
      </c>
      <c r="C1328" s="0" t="s">
        <v>3898</v>
      </c>
      <c r="D1328" s="0" t="n">
        <v>1</v>
      </c>
      <c r="E1328" s="0" t="str">
        <f aca="false">IFERROR(IFERROR(REPLACE(C1328,SEARCH($E$1,C1328,1),LEN($E$1),""),REPLACE(C1328,SEARCH($F$1,C1328,1),LEN($F$1),"")),C1328)</f>
        <v>www.studentsreview.com/viewprofile.php3?k=1253744454&amp;u=260</v>
      </c>
      <c r="F1328" s="0" t="str">
        <f aca="false">REPLACE(E1328,SEARCH("/",E1328,1),LEN(E1328),"")</f>
        <v>www.studentsreview.com</v>
      </c>
      <c r="G1328" s="0" t="n">
        <f aca="false">IF(F1328="www.studentcrowd.com",D1328*2/10,IF(F1328="www.studentsreview.com",D1328*2.5/10,"ERROR"))</f>
        <v>0.25</v>
      </c>
      <c r="H1328" s="0" t="str">
        <f aca="false">VLOOKUP(G1328,Sheet2!$A$1:$B$8,2,0)</f>
        <v>bad_plus</v>
      </c>
      <c r="I1328" s="0" t="str">
        <f aca="false">"{""classes"":["""&amp;H1328&amp;"""],""text"":"""&amp;A1328&amp;"""},"</f>
        <v>{"classes":["bad_plus"],"text":"Accounting  This Major's Salary over time This school is horrible, lasted only a year. they give you way too much work even for a nerd like me, i cant even use the bathroom or get a good night sleep without worrying about work, its like a prison. High school is nothing compare to this. The students think they're all that  like they're the president or something  even though non of them even have 1 minute of work experience, while my family and I are busting our behinds just to pay our bills. I mean anybody can make it here, just have rich parents and no life. NOT WORTH MY MONEY OR TIME even now with the economy, just go to a community college and take it from there. goood-luck"},</v>
      </c>
    </row>
    <row r="1329" customFormat="false" ht="12.8" hidden="false" customHeight="false" outlineLevel="0" collapsed="false">
      <c r="A1329" s="0" t="s">
        <v>3899</v>
      </c>
      <c r="B1329" s="0" t="s">
        <v>3841</v>
      </c>
      <c r="C1329" s="0" t="s">
        <v>3900</v>
      </c>
      <c r="D1329" s="0" t="n">
        <v>1</v>
      </c>
      <c r="E1329" s="0" t="str">
        <f aca="false">IFERROR(IFERROR(REPLACE(C1329,SEARCH($E$1,C1329,1),LEN($E$1),""),REPLACE(C1329,SEARCH($F$1,C1329,1),LEN($F$1),"")),C1329)</f>
        <v>www.studentsreview.com/viewprofile.php3?k=1235861082&amp;u=260</v>
      </c>
      <c r="F1329" s="0" t="str">
        <f aca="false">REPLACE(E1329,SEARCH("/",E1329,1),LEN(E1329),"")</f>
        <v>www.studentsreview.com</v>
      </c>
      <c r="G1329" s="0" t="n">
        <f aca="false">IF(F1329="www.studentcrowd.com",D1329*2/10,IF(F1329="www.studentsreview.com",D1329*2.5/10,"ERROR"))</f>
        <v>0.25</v>
      </c>
      <c r="H1329" s="0" t="str">
        <f aca="false">VLOOKUP(G1329,Sheet2!$A$1:$B$8,2,0)</f>
        <v>bad_plus</v>
      </c>
      <c r="I1329" s="0" t="str">
        <f aca="false">"{""classes"":["""&amp;H1329&amp;"""],""text"":"""&amp;A1329&amp;"""},"</f>
        <v>{"classes":["bad_plus"],"text":"Physics  This Major's Salary over time An undergraduate college should encourage, excite, and nurture the curiosity and creativity of the student body.  Yale is a warehouse of talent with a great library but no time to use it.  Classes are invariably huge, numbering in the dozens to hundreds at all levels.  Access to faculty, when they are on campus, is not only discouraged but difficult to arrange.  Grad students, often the worst complainers on campus when they are not on strike, offer the only one-on-one assistance most students will find.  Town-gown and union-management relations has always been abysmal.  Take your top grades and talent to a school that will help you find your way, both professionally and socially.  All too many at Yale are forgotten and discouraged by graduation, and going on to better professional schools are their only salvation."},</v>
      </c>
    </row>
    <row r="1330" customFormat="false" ht="12.8" hidden="false" customHeight="false" outlineLevel="0" collapsed="false">
      <c r="A1330" s="0" t="s">
        <v>3901</v>
      </c>
      <c r="B1330" s="0" t="s">
        <v>3841</v>
      </c>
      <c r="C1330" s="0" t="s">
        <v>3902</v>
      </c>
      <c r="D1330" s="0" t="n">
        <v>3</v>
      </c>
      <c r="E1330" s="0" t="str">
        <f aca="false">IFERROR(IFERROR(REPLACE(C1330,SEARCH($E$1,C1330,1),LEN($E$1),""),REPLACE(C1330,SEARCH($F$1,C1330,1),LEN($F$1),"")),C1330)</f>
        <v>www.studentsreview.com/viewprofile.php3?k=1230958578&amp;u=260</v>
      </c>
      <c r="F1330" s="0" t="str">
        <f aca="false">REPLACE(E1330,SEARCH("/",E1330,1),LEN(E1330),"")</f>
        <v>www.studentsreview.com</v>
      </c>
      <c r="G1330" s="0" t="n">
        <f aca="false">IF(F1330="www.studentcrowd.com",D1330*2/10,IF(F1330="www.studentsreview.com",D1330*2.5/10,"ERROR"))</f>
        <v>0.75</v>
      </c>
      <c r="H1330" s="0" t="str">
        <f aca="false">VLOOKUP(G1330,Sheet2!$A$1:$B$8,2,0)</f>
        <v>good</v>
      </c>
      <c r="I1330" s="0" t="str">
        <f aca="false">"{""classes"":["""&amp;H1330&amp;"""],""text"":"""&amp;A1330&amp;"""},"</f>
        <v>{"classes":["good"],"text":"Economics  This Major's Salary over time Love EVERYTHING about Yale"},</v>
      </c>
    </row>
    <row r="1331" customFormat="false" ht="12.8" hidden="false" customHeight="false" outlineLevel="0" collapsed="false">
      <c r="A1331" s="0" t="s">
        <v>3903</v>
      </c>
      <c r="B1331" s="0" t="s">
        <v>3841</v>
      </c>
      <c r="C1331" s="0" t="s">
        <v>3904</v>
      </c>
      <c r="D1331" s="0" t="n">
        <v>3</v>
      </c>
      <c r="E1331" s="0" t="str">
        <f aca="false">IFERROR(IFERROR(REPLACE(C1331,SEARCH($E$1,C1331,1),LEN($E$1),""),REPLACE(C1331,SEARCH($F$1,C1331,1),LEN($F$1),"")),C1331)</f>
        <v>www.studentsreview.com/viewprofile.php3?k=1228327678&amp;u=260</v>
      </c>
      <c r="F1331" s="0" t="str">
        <f aca="false">REPLACE(E1331,SEARCH("/",E1331,1),LEN(E1331),"")</f>
        <v>www.studentsreview.com</v>
      </c>
      <c r="G1331" s="0" t="n">
        <f aca="false">IF(F1331="www.studentcrowd.com",D1331*2/10,IF(F1331="www.studentsreview.com",D1331*2.5/10,"ERROR"))</f>
        <v>0.75</v>
      </c>
      <c r="H1331" s="0" t="str">
        <f aca="false">VLOOKUP(G1331,Sheet2!$A$1:$B$8,2,0)</f>
        <v>good</v>
      </c>
      <c r="I1331" s="0" t="str">
        <f aca="false">"{""classes"":["""&amp;H1331&amp;"""],""text"":"""&amp;A1331&amp;"""},"</f>
        <v>{"classes":["good"],"text":"History/Histories  art history/etc.   This Major's Salary over time Connections help, and if I had known that in college I would have been more asiduous in cultivating them"},</v>
      </c>
    </row>
    <row r="1332" customFormat="false" ht="12.8" hidden="false" customHeight="false" outlineLevel="0" collapsed="false">
      <c r="A1332" s="0" t="s">
        <v>3907</v>
      </c>
      <c r="B1332" s="0" t="s">
        <v>3841</v>
      </c>
      <c r="C1332" s="0" t="s">
        <v>3908</v>
      </c>
      <c r="D1332" s="0" t="n">
        <v>3</v>
      </c>
      <c r="E1332" s="0" t="str">
        <f aca="false">IFERROR(IFERROR(REPLACE(C1332,SEARCH($E$1,C1332,1),LEN($E$1),""),REPLACE(C1332,SEARCH($F$1,C1332,1),LEN($F$1),"")),C1332)</f>
        <v>www.studentsreview.com/viewprofile.php3?k=1205464477&amp;u=260</v>
      </c>
      <c r="F1332" s="0" t="str">
        <f aca="false">REPLACE(E1332,SEARCH("/",E1332,1),LEN(E1332),"")</f>
        <v>www.studentsreview.com</v>
      </c>
      <c r="G1332" s="0" t="n">
        <f aca="false">IF(F1332="www.studentcrowd.com",D1332*2/10,IF(F1332="www.studentsreview.com",D1332*2.5/10,"ERROR"))</f>
        <v>0.75</v>
      </c>
      <c r="H1332" s="0" t="str">
        <f aca="false">VLOOKUP(G1332,Sheet2!$A$1:$B$8,2,0)</f>
        <v>good</v>
      </c>
      <c r="I1332" s="0" t="str">
        <f aca="false">"{""classes"":["""&amp;H1332&amp;"""],""text"":"""&amp;A1332&amp;"""},"</f>
        <v>{"classes":["good"],"text":"Economics  This Major's Salary over time Excellent academics, wondeful social scene.. and students work together, then are not petty nor stuckвЂ¦ just regular folks. Intellectually challenging and thought provoking.  "},</v>
      </c>
    </row>
    <row r="1333" customFormat="false" ht="12.8" hidden="false" customHeight="false" outlineLevel="0" collapsed="false">
      <c r="A1333" s="0" t="s">
        <v>3909</v>
      </c>
      <c r="B1333" s="0" t="s">
        <v>3841</v>
      </c>
      <c r="C1333" s="0" t="s">
        <v>3910</v>
      </c>
      <c r="D1333" s="0" t="n">
        <v>3</v>
      </c>
      <c r="E1333" s="0" t="str">
        <f aca="false">IFERROR(IFERROR(REPLACE(C1333,SEARCH($E$1,C1333,1),LEN($E$1),""),REPLACE(C1333,SEARCH($F$1,C1333,1),LEN($F$1),"")),C1333)</f>
        <v>www.studentsreview.com/viewprofile.php3?k=1205449920&amp;u=260</v>
      </c>
      <c r="F1333" s="0" t="str">
        <f aca="false">REPLACE(E1333,SEARCH("/",E1333,1),LEN(E1333),"")</f>
        <v>www.studentsreview.com</v>
      </c>
      <c r="G1333" s="0" t="n">
        <f aca="false">IF(F1333="www.studentcrowd.com",D1333*2/10,IF(F1333="www.studentsreview.com",D1333*2.5/10,"ERROR"))</f>
        <v>0.75</v>
      </c>
      <c r="H1333" s="0" t="str">
        <f aca="false">VLOOKUP(G1333,Sheet2!$A$1:$B$8,2,0)</f>
        <v>good</v>
      </c>
      <c r="I1333" s="0" t="str">
        <f aca="false">"{""classes"":["""&amp;H1333&amp;"""],""text"":"""&amp;A1333&amp;"""},"</f>
        <v>{"classes":["good"],"text":"Chemistry  This Major's Salary over time I have been at Yale for nearly two years now and I couldn't be happier with my decision to attend.  The campus is beautiful, the people are great, and no one can ask for better academics.  To give some specifics:Campus - The campus is unbelievably beautiful, especially in the summer and fall.  The buildings are gorgeous and the architecture is varied.  I think it is much prettier than campuses with cookie-cutter buildings.  The campus is big, but not overwhelmingly big.  After returning from classes I never have to walk more than a block or two to get to evening review sessions or class sections.  The only complaint I have about the campus is that the science majors have a small hike to get to their classes.  People - Since Yale draws students from across the country, we have a really interesting mix of people.  I love my suitemates.  We stayed together from freshman year to sophomore year and we're probably going to stay together through junior year.  Students are much more collaborative than you would expect.  People are always very willing to share their notes or prepare for exams in groups.  We all do want to make good grades, but we aren't willing to do it at the expense of others.  Weather -I don't really appreciate the weather.  It's cold and it's rainy, but it's on the east coast so it's what I expected.  Academics - It's Yale, so you can't beat them.  The libraries are incredible, especially the rare manuscripts libraries.  I always feel like I have more opportunities for research, study abroad, etc. than I could possibly take advantage of.  Every year we get dozens of emails about summer opportunities for research, internships, and trips abroad.  Extracurriculars -I cannot imagine anyone having an interest they cannot continue to explore.  We even have a juggling club.  Residential College System - I love the college system.  They are like dorms, but more inclusive.  It's designed to give you a small college feel inside a larger university.  Most of the freshman live together on one quad so they can get to know each other during the first year.  Then all students split off to live in their respective colleges.  Each college has a library, a hang-out area, and a dining hall.  Most have gyms and other recreational spaces and they all have something extra, like a movie theater or a dance studio or a pottery studio  my college has all three !I love Yale!"},</v>
      </c>
    </row>
    <row r="1334" customFormat="false" ht="12.8" hidden="false" customHeight="false" outlineLevel="0" collapsed="false">
      <c r="A1334" s="0" t="s">
        <v>3911</v>
      </c>
      <c r="B1334" s="0" t="s">
        <v>3841</v>
      </c>
      <c r="C1334" s="0" t="s">
        <v>3912</v>
      </c>
      <c r="D1334" s="0" t="n">
        <v>3</v>
      </c>
      <c r="E1334" s="0" t="str">
        <f aca="false">IFERROR(IFERROR(REPLACE(C1334,SEARCH($E$1,C1334,1),LEN($E$1),""),REPLACE(C1334,SEARCH($F$1,C1334,1),LEN($F$1),"")),C1334)</f>
        <v>www.studentsreview.com/viewprofile.php3?k=1205419318&amp;u=260</v>
      </c>
      <c r="F1334" s="0" t="str">
        <f aca="false">REPLACE(E1334,SEARCH("/",E1334,1),LEN(E1334),"")</f>
        <v>www.studentsreview.com</v>
      </c>
      <c r="G1334" s="0" t="n">
        <f aca="false">IF(F1334="www.studentcrowd.com",D1334*2/10,IF(F1334="www.studentsreview.com",D1334*2.5/10,"ERROR"))</f>
        <v>0.75</v>
      </c>
      <c r="H1334" s="0" t="str">
        <f aca="false">VLOOKUP(G1334,Sheet2!$A$1:$B$8,2,0)</f>
        <v>good</v>
      </c>
      <c r="I1334" s="0" t="str">
        <f aca="false">"{""classes"":["""&amp;H1334&amp;"""],""text"":"""&amp;A1334&amp;"""},"</f>
        <v>{"classes":["good"],"text":"Aerospace Engineering  This Major's Salary over time When I first walked into the golden gates of Yale, the first thing I saw was a fat antelope scampering across the campus.  I went through my journey to Yale like this antelope, scared and lonely.  His tortus was green, my face was pungent and I felt nausea 93.5% of the time.  The only time I felt at ease was when I was on the can, in the private teachers only lounge because I knew that way no one would ever find me.  "},</v>
      </c>
    </row>
    <row r="1335" customFormat="false" ht="12.8" hidden="false" customHeight="false" outlineLevel="0" collapsed="false">
      <c r="A1335" s="0" t="s">
        <v>3913</v>
      </c>
      <c r="B1335" s="0" t="s">
        <v>3841</v>
      </c>
      <c r="C1335" s="0" t="s">
        <v>3914</v>
      </c>
      <c r="D1335" s="0" t="n">
        <v>3</v>
      </c>
      <c r="E1335" s="0" t="str">
        <f aca="false">IFERROR(IFERROR(REPLACE(C1335,SEARCH($E$1,C1335,1),LEN($E$1),""),REPLACE(C1335,SEARCH($F$1,C1335,1),LEN($F$1),"")),C1335)</f>
        <v>www.studentsreview.com/viewprofile.php3?k=1201294302&amp;u=260</v>
      </c>
      <c r="F1335" s="0" t="str">
        <f aca="false">REPLACE(E1335,SEARCH("/",E1335,1),LEN(E1335),"")</f>
        <v>www.studentsreview.com</v>
      </c>
      <c r="G1335" s="0" t="n">
        <f aca="false">IF(F1335="www.studentcrowd.com",D1335*2/10,IF(F1335="www.studentsreview.com",D1335*2.5/10,"ERROR"))</f>
        <v>0.75</v>
      </c>
      <c r="H1335" s="0" t="str">
        <f aca="false">VLOOKUP(G1335,Sheet2!$A$1:$B$8,2,0)</f>
        <v>good</v>
      </c>
      <c r="I1335" s="0" t="str">
        <f aca="false">"{""classes"":["""&amp;H1335&amp;"""],""text"":"""&amp;A1335&amp;"""},"</f>
        <v>{"classes":["good"],"text":"Economics  This Major's Salary over time I was a little worried about my choice initially, but after just a week at Yale, I knew there was no place I'd rather be.  With a faculty that really cares about students, a great/energetic student body, and academics that are challenging and enlightening, Yale provides possibly the best undergraduate experience in the world.  The amount of energy that students put into their extracirriculars and especially into life at the residential colleges creates a vibrance that is not matched at peer institutions.  People often say that Yale produces so many successful politicians because students learn to get along and work together here, and I think nothing could be more true.  Yale educates in a way that leads students to love their work, love each other's talent, and love their school.  If you get in, go here.  You'll never regret it."},</v>
      </c>
    </row>
    <row r="1336" customFormat="false" ht="12.8" hidden="false" customHeight="false" outlineLevel="0" collapsed="false">
      <c r="A1336" s="0" t="s">
        <v>3915</v>
      </c>
      <c r="B1336" s="0" t="s">
        <v>3841</v>
      </c>
      <c r="C1336" s="0" t="s">
        <v>3916</v>
      </c>
      <c r="D1336" s="0" t="n">
        <v>1</v>
      </c>
      <c r="E1336" s="0" t="str">
        <f aca="false">IFERROR(IFERROR(REPLACE(C1336,SEARCH($E$1,C1336,1),LEN($E$1),""),REPLACE(C1336,SEARCH($F$1,C1336,1),LEN($F$1),"")),C1336)</f>
        <v>www.studentsreview.com/viewprofile.php3?k=1199351803&amp;u=260</v>
      </c>
      <c r="F1336" s="0" t="str">
        <f aca="false">REPLACE(E1336,SEARCH("/",E1336,1),LEN(E1336),"")</f>
        <v>www.studentsreview.com</v>
      </c>
      <c r="G1336" s="0" t="n">
        <f aca="false">IF(F1336="www.studentcrowd.com",D1336*2/10,IF(F1336="www.studentsreview.com",D1336*2.5/10,"ERROR"))</f>
        <v>0.25</v>
      </c>
      <c r="H1336" s="0" t="str">
        <f aca="false">VLOOKUP(G1336,Sheet2!$A$1:$B$8,2,0)</f>
        <v>bad_plus</v>
      </c>
      <c r="I1336" s="0" t="str">
        <f aca="false">"{""classes"":["""&amp;H1336&amp;"""],""text"":"""&amp;A1336&amp;"""},"</f>
        <v>{"classes":["bad_plus"],"text":"Economics  This Major's Salary over time Don't get me wrong, I like Yale and am proud to go here, but considering where else I got in, I'm suffering from buyer's remorse. Yale's better than your average U, but not worth the price tag. The social options are pretty good here. People are approachable and always find time to socialize with friends, and the crowd's pretty diverse and chill. Sometimes I feel like I get the most out of my Yale experience from conversations with friends.But that's a double-edged sword. If I feel like I'm learning the most from my friends, that means I'm not getting much out of my classes. I expected more rigor when I came here, but it seems that most classes here are about as difficult or engaging as at any other university  honestly even the textbooks that are  customized for Yale  seem pretty standard . Some professors will care about you  maybe the ones in DS , many will not. Creativity among the students abounds, but no one really seems to care about following through with your thought and getting it right - they just simply reward being creative. Maybe this suits litterature and humanities people more, but I found it disappointing."},</v>
      </c>
    </row>
    <row r="1337" customFormat="false" ht="12.8" hidden="false" customHeight="false" outlineLevel="0" collapsed="false">
      <c r="A1337" s="0" t="s">
        <v>3917</v>
      </c>
      <c r="B1337" s="0" t="s">
        <v>3841</v>
      </c>
      <c r="C1337" s="0" t="s">
        <v>3918</v>
      </c>
      <c r="D1337" s="0" t="n">
        <v>3</v>
      </c>
      <c r="E1337" s="0" t="str">
        <f aca="false">IFERROR(IFERROR(REPLACE(C1337,SEARCH($E$1,C1337,1),LEN($E$1),""),REPLACE(C1337,SEARCH($F$1,C1337,1),LEN($F$1),"")),C1337)</f>
        <v>www.studentsreview.com/viewprofile.php3?k=1195764429&amp;u=260</v>
      </c>
      <c r="F1337" s="0" t="str">
        <f aca="false">REPLACE(E1337,SEARCH("/",E1337,1),LEN(E1337),"")</f>
        <v>www.studentsreview.com</v>
      </c>
      <c r="G1337" s="0" t="n">
        <f aca="false">IF(F1337="www.studentcrowd.com",D1337*2/10,IF(F1337="www.studentsreview.com",D1337*2.5/10,"ERROR"))</f>
        <v>0.75</v>
      </c>
      <c r="H1337" s="0" t="str">
        <f aca="false">VLOOKUP(G1337,Sheet2!$A$1:$B$8,2,0)</f>
        <v>good</v>
      </c>
      <c r="I1337" s="0" t="str">
        <f aca="false">"{""classes"":["""&amp;H1337&amp;"""],""text"":"""&amp;A1337&amp;"""},"</f>
        <v>{"classes":["good"],"text":"Neuroscience/Cognitive Science  This Major's Salary over time With Yale's high reputation, it's easy to pick it apart and find negative things to say about it. However, I love Yale and I made the best decision of my life to go there. I am a science-oriented student and despite Yale's reputation for the humanities, the scientific research opportunities here are amazing. I feel like an individual here and that I'm destined for great things. Outside of just Yale's name, the professors and laboratories here have really helped me along; for example, I'm finding out in a month if my publication will be accepted to a conference, and I'm still a junior. In terms of student life, I feel students here are very friendly and open. It's easy to get stuck into the same group of friends, but there are always things going on and ways to meet new people. The extracurriculars here can sometimes fall apart because they're run by students - but if you have motivation, you can do something great. And, partier or not, there are always things to do on the weekends: shows, movies, tons of restaurants, concerts, festivals, dances, go to NY, etc. If you get into Yale, go here! I can't emphasize how much I love this place. I feel like I learn so much without being stressed at all - you'll always find me playing Guitar Hero and sleeping 9-hour nights. :- "},</v>
      </c>
    </row>
    <row r="1338" customFormat="false" ht="12.8" hidden="false" customHeight="false" outlineLevel="0" collapsed="false">
      <c r="A1338" s="0" t="s">
        <v>3919</v>
      </c>
      <c r="B1338" s="0" t="s">
        <v>3841</v>
      </c>
      <c r="C1338" s="0" t="s">
        <v>3920</v>
      </c>
      <c r="D1338" s="0" t="n">
        <v>3</v>
      </c>
      <c r="E1338" s="0" t="str">
        <f aca="false">IFERROR(IFERROR(REPLACE(C1338,SEARCH($E$1,C1338,1),LEN($E$1),""),REPLACE(C1338,SEARCH($F$1,C1338,1),LEN($F$1),"")),C1338)</f>
        <v>www.studentsreview.com/viewprofile.php3?k=1191947282&amp;u=260</v>
      </c>
      <c r="F1338" s="0" t="str">
        <f aca="false">REPLACE(E1338,SEARCH("/",E1338,1),LEN(E1338),"")</f>
        <v>www.studentsreview.com</v>
      </c>
      <c r="G1338" s="0" t="n">
        <f aca="false">IF(F1338="www.studentcrowd.com",D1338*2/10,IF(F1338="www.studentsreview.com",D1338*2.5/10,"ERROR"))</f>
        <v>0.75</v>
      </c>
      <c r="H1338" s="0" t="str">
        <f aca="false">VLOOKUP(G1338,Sheet2!$A$1:$B$8,2,0)</f>
        <v>good</v>
      </c>
      <c r="I1338" s="0" t="str">
        <f aca="false">"{""classes"":["""&amp;H1338&amp;"""],""text"":"""&amp;A1338&amp;"""},"</f>
        <v>{"classes":["good"],"text":"Agriculture/Horticulture  This Major's Salary over time Having cheated on everything to get into yale  act,sat,gpa  i found it really it easy to also cheat here. I cheated at my tests and papers so far and i am acheiving a 4.0 gpa. The profesors do you not see very well making it really to cheat on my tests.  Cheating couldnt be any more easier at this University i would like to thank my professors"},</v>
      </c>
    </row>
    <row r="1339" customFormat="false" ht="12.8" hidden="false" customHeight="false" outlineLevel="0" collapsed="false">
      <c r="A1339" s="0" t="s">
        <v>3921</v>
      </c>
      <c r="B1339" s="0" t="s">
        <v>3841</v>
      </c>
      <c r="C1339" s="0" t="s">
        <v>3922</v>
      </c>
      <c r="D1339" s="0" t="n">
        <v>3</v>
      </c>
      <c r="E1339" s="0" t="str">
        <f aca="false">IFERROR(IFERROR(REPLACE(C1339,SEARCH($E$1,C1339,1),LEN($E$1),""),REPLACE(C1339,SEARCH($F$1,C1339,1),LEN($F$1),"")),C1339)</f>
        <v>www.studentsreview.com/viewprofile.php3?k=1171427039&amp;u=260</v>
      </c>
      <c r="F1339" s="0" t="str">
        <f aca="false">REPLACE(E1339,SEARCH("/",E1339,1),LEN(E1339),"")</f>
        <v>www.studentsreview.com</v>
      </c>
      <c r="G1339" s="0" t="n">
        <f aca="false">IF(F1339="www.studentcrowd.com",D1339*2/10,IF(F1339="www.studentsreview.com",D1339*2.5/10,"ERROR"))</f>
        <v>0.75</v>
      </c>
      <c r="H1339" s="0" t="str">
        <f aca="false">VLOOKUP(G1339,Sheet2!$A$1:$B$8,2,0)</f>
        <v>good</v>
      </c>
      <c r="I1339" s="0" t="str">
        <f aca="false">"{""classes"":["""&amp;H1339&amp;"""],""text"":"""&amp;A1339&amp;"""},"</f>
        <v>{"classes":["good"],"text":"History/Histories  art history/etc.   This Major's Salary over time Wonderful for its humanities and social sciences.  Many students at Yale strike a perfect balance between academics, extracurriculars, and a social life.  "},</v>
      </c>
    </row>
    <row r="1340" customFormat="false" ht="12.8" hidden="false" customHeight="false" outlineLevel="0" collapsed="false">
      <c r="A1340" s="0" t="s">
        <v>3923</v>
      </c>
      <c r="B1340" s="0" t="s">
        <v>3841</v>
      </c>
      <c r="C1340" s="0" t="s">
        <v>3924</v>
      </c>
      <c r="D1340" s="0" t="n">
        <v>3</v>
      </c>
      <c r="E1340" s="0" t="str">
        <f aca="false">IFERROR(IFERROR(REPLACE(C1340,SEARCH($E$1,C1340,1),LEN($E$1),""),REPLACE(C1340,SEARCH($F$1,C1340,1),LEN($F$1),"")),C1340)</f>
        <v>www.studentsreview.com/viewprofile.php3?k=1170108875&amp;u=260</v>
      </c>
      <c r="F1340" s="0" t="str">
        <f aca="false">REPLACE(E1340,SEARCH("/",E1340,1),LEN(E1340),"")</f>
        <v>www.studentsreview.com</v>
      </c>
      <c r="G1340" s="0" t="n">
        <f aca="false">IF(F1340="www.studentcrowd.com",D1340*2/10,IF(F1340="www.studentsreview.com",D1340*2.5/10,"ERROR"))</f>
        <v>0.75</v>
      </c>
      <c r="H1340" s="0" t="str">
        <f aca="false">VLOOKUP(G1340,Sheet2!$A$1:$B$8,2,0)</f>
        <v>good</v>
      </c>
      <c r="I1340" s="0" t="str">
        <f aca="false">"{""classes"":["""&amp;H1340&amp;"""],""text"":"""&amp;A1340&amp;"""},"</f>
        <v>{"classes":["good"],"text":"Architecture  This Major's Salary over time Yale was an extraordinary place to get an education. You were surrounding on all sides by great teachers, bright students and unlimited opportunity. The school has only gotten better in the years since I graduated."},</v>
      </c>
    </row>
    <row r="1341" customFormat="false" ht="12.8" hidden="false" customHeight="false" outlineLevel="0" collapsed="false">
      <c r="A1341" s="0" t="s">
        <v>3925</v>
      </c>
      <c r="B1341" s="0" t="s">
        <v>3841</v>
      </c>
      <c r="C1341" s="0" t="s">
        <v>3926</v>
      </c>
      <c r="D1341" s="0" t="n">
        <v>2</v>
      </c>
      <c r="E1341" s="0" t="str">
        <f aca="false">IFERROR(IFERROR(REPLACE(C1341,SEARCH($E$1,C1341,1),LEN($E$1),""),REPLACE(C1341,SEARCH($F$1,C1341,1),LEN($F$1),"")),C1341)</f>
        <v>www.studentsreview.com/viewprofile.php3?k=1169252337&amp;u=260</v>
      </c>
      <c r="F1341" s="0" t="str">
        <f aca="false">REPLACE(E1341,SEARCH("/",E1341,1),LEN(E1341),"")</f>
        <v>www.studentsreview.com</v>
      </c>
      <c r="G1341" s="0" t="n">
        <f aca="false">IF(F1341="www.studentcrowd.com",D1341*2/10,IF(F1341="www.studentsreview.com",D1341*2.5/10,"ERROR"))</f>
        <v>0.5</v>
      </c>
      <c r="H1341" s="0" t="str">
        <f aca="false">VLOOKUP(G1341,Sheet2!$A$1:$B$8,2,0)</f>
        <v>middle</v>
      </c>
      <c r="I1341" s="0" t="str">
        <f aca="false">"{""classes"":["""&amp;H1341&amp;"""],""text"":"""&amp;A1341&amp;"""},"</f>
        <v>{"classes":["middle"],"text":"Political Science  This Major's Salary over time So I have several general, sometimes unrelated points to make here.  We'll start with people:People:  Any singular description of  the people  at yale   or probably any university  is wrong.  Contrary to popular belief, not everyone here is a genius  although, of course there are some .  There are nerds jocks, people who drink, people who don't, people who are shy, people who are outgoing, and even more people who are largely normal.  That being said, everyone has at least one reason why they got in here.  This can .be being from Uzbekistan, building pumpkin trebuchets, participating in scientific research, playing football, or any of a variety of  characteristics that makes them  interesting , at least to the admission's committee  and probably to your conversation with said yalie as well .Social Life:  Is fairly varied as well.  There is drinking, and more frat involvement than you'll see in the guidebooks, although they come nowhere near dominating the social scene  about 10-15% of the studfent body is in a frat i think .  They do host numerous parties to which the entire campus is invited.  There are of course numerous concerts plays and other cultural experiences should you be interested in more highbrow entertainment, as well as dances and stuff not hosted by frats, and of course chatting and watching TV or a movie in a friends' roomm or any of the basic stuff like that.Academics:  Avg class size 17ish.  Your average class size: 50ish.  This is because you are more likely to be in bigger classes, as more people are in them for a reason  that is, you are much more likely to take, say, Strategy Technology and War than intermediate Akkadian and so is everyone else.  That said, as you get older, your classes will probably shrink, as seniors and juniors can get in to the smaller seminars that freshmen and sophomores get booted from.  The professors are, in my experience, very  good and knowledgable, and often renowned in their fields.  They will rarelygo out of their way to get to know you, but they make it reasonably easy for you to go out of your way to get to know them.  The difficulty and workload is extremely variable.  If you want to, you can give yourself  about 15 hours of work a week  or less , or you can completely bury yourself.  Likewise, you can probably give yourself a fairly high GPA, or you can take hard courses and get a lower GPA.  There are, of course, a very wide variety of courses to choose from, which is a plus, especially if you want to take intermediate Akkadian.New Haven:  Is fine, if you don't go more than 1 block from campus.  Within one b lock is the usual smattering of bookstores and pizza places and coffee places and ice cream etc, and a litttle bit farther is a movie theater.  If you want to go clubbing, or go to world renoiwned theatres go to Columbia.   "},</v>
      </c>
    </row>
    <row r="1342" customFormat="false" ht="12.8" hidden="false" customHeight="false" outlineLevel="0" collapsed="false">
      <c r="A1342" s="0" t="s">
        <v>3927</v>
      </c>
      <c r="B1342" s="0" t="s">
        <v>3841</v>
      </c>
      <c r="C1342" s="0" t="s">
        <v>3928</v>
      </c>
      <c r="D1342" s="0" t="n">
        <v>1</v>
      </c>
      <c r="E1342" s="0" t="str">
        <f aca="false">IFERROR(IFERROR(REPLACE(C1342,SEARCH($E$1,C1342,1),LEN($E$1),""),REPLACE(C1342,SEARCH($F$1,C1342,1),LEN($F$1),"")),C1342)</f>
        <v>www.studentsreview.com/viewprofile.php3?k=1159208078&amp;u=260</v>
      </c>
      <c r="F1342" s="0" t="str">
        <f aca="false">REPLACE(E1342,SEARCH("/",E1342,1),LEN(E1342),"")</f>
        <v>www.studentsreview.com</v>
      </c>
      <c r="G1342" s="0" t="n">
        <f aca="false">IF(F1342="www.studentcrowd.com",D1342*2/10,IF(F1342="www.studentsreview.com",D1342*2.5/10,"ERROR"))</f>
        <v>0.25</v>
      </c>
      <c r="H1342" s="0" t="str">
        <f aca="false">VLOOKUP(G1342,Sheet2!$A$1:$B$8,2,0)</f>
        <v>bad_plus</v>
      </c>
      <c r="I1342" s="0" t="str">
        <f aca="false">"{""classes"":["""&amp;H1342&amp;"""],""text"":"""&amp;A1342&amp;"""},"</f>
        <v>{"classes":["bad_plus"],"text":"English  This Major's Salary over time It's a factory with good resources. Forget all but a handful of esoteric great classes  take NO intro courses, just read the textbooks , go sit in the library, take advantage of the visiting speakers, but don't expect the faculty to treat you like anything but an interruption of their research.  There are exceptions, but they're few and far between, and they usually don't make tenure  After you graduate you'll have that invisible Yale tattoo to display whenever anyone questions your intelligence. But the hardest part is getting in. The rest is a process of passing through blue banners with a Y on them and convincing yourself that this was worth the money. If you want a Yale education, buy the books they sell at the campus bookstore when classes start, and read them. Hang out on campus and go listen to the visiting speakers. Sneak into a few good lectures  Spence, for example , and there you have it. It's pure marketing hype, perpetuated by the people who will later give you a job because the name impresses them. Then you go to Europe, and your degree there will mean nothing. Good luck, kid."},</v>
      </c>
    </row>
    <row r="1343" customFormat="false" ht="12.8" hidden="false" customHeight="false" outlineLevel="0" collapsed="false">
      <c r="A1343" s="0" t="s">
        <v>3929</v>
      </c>
      <c r="B1343" s="0" t="s">
        <v>3841</v>
      </c>
      <c r="C1343" s="0" t="s">
        <v>3930</v>
      </c>
      <c r="D1343" s="0" t="n">
        <v>2</v>
      </c>
      <c r="E1343" s="0" t="str">
        <f aca="false">IFERROR(IFERROR(REPLACE(C1343,SEARCH($E$1,C1343,1),LEN($E$1),""),REPLACE(C1343,SEARCH($F$1,C1343,1),LEN($F$1),"")),C1343)</f>
        <v>www.studentsreview.com/viewprofile.php3?k=1158619379&amp;u=260</v>
      </c>
      <c r="F1343" s="0" t="str">
        <f aca="false">REPLACE(E1343,SEARCH("/",E1343,1),LEN(E1343),"")</f>
        <v>www.studentsreview.com</v>
      </c>
      <c r="G1343" s="0" t="n">
        <f aca="false">IF(F1343="www.studentcrowd.com",D1343*2/10,IF(F1343="www.studentsreview.com",D1343*2.5/10,"ERROR"))</f>
        <v>0.5</v>
      </c>
      <c r="H1343" s="0" t="str">
        <f aca="false">VLOOKUP(G1343,Sheet2!$A$1:$B$8,2,0)</f>
        <v>middle</v>
      </c>
      <c r="I1343" s="0" t="str">
        <f aca="false">"{""classes"":["""&amp;H1343&amp;"""],""text"":"""&amp;A1343&amp;"""},"</f>
        <v>{"classes":["middle"],"text":"Unknown  This Major's Salary over time Yale is what you make of it.  The education provided here is mostly through textbooks, which any student can read in any university in the country.  The students here are among the most intelligent in the planet, but most of them are either yuppies or nerdy.  The students here act and dress much differently than those at state schools.  Many students come from money, though not all but the school does a nice job of mixing the students.  For me, all of the preppy people came as a bit of a shock, and the personality types of the students, in general, is that they are not socially savy.  This is not to say that they're nerdy kids that can't speak, but most kids have a different sense of humor and are very conservative.  Most students here are the  smart kids  from HS.  The school is great, and if you want you can have a great education from hereвЂ¦Or you can blow it off here too.      "},</v>
      </c>
    </row>
    <row r="1344" customFormat="false" ht="12.8" hidden="false" customHeight="false" outlineLevel="0" collapsed="false">
      <c r="A1344" s="0" t="s">
        <v>3931</v>
      </c>
      <c r="B1344" s="0" t="s">
        <v>3841</v>
      </c>
      <c r="C1344" s="0" t="s">
        <v>3932</v>
      </c>
      <c r="D1344" s="0" t="n">
        <v>3</v>
      </c>
      <c r="E1344" s="0" t="str">
        <f aca="false">IFERROR(IFERROR(REPLACE(C1344,SEARCH($E$1,C1344,1),LEN($E$1),""),REPLACE(C1344,SEARCH($F$1,C1344,1),LEN($F$1),"")),C1344)</f>
        <v>www.studentsreview.com/viewprofile.php3?k=1158135962&amp;u=260</v>
      </c>
      <c r="F1344" s="0" t="str">
        <f aca="false">REPLACE(E1344,SEARCH("/",E1344,1),LEN(E1344),"")</f>
        <v>www.studentsreview.com</v>
      </c>
      <c r="G1344" s="0" t="n">
        <f aca="false">IF(F1344="www.studentcrowd.com",D1344*2/10,IF(F1344="www.studentsreview.com",D1344*2.5/10,"ERROR"))</f>
        <v>0.75</v>
      </c>
      <c r="H1344" s="0" t="str">
        <f aca="false">VLOOKUP(G1344,Sheet2!$A$1:$B$8,2,0)</f>
        <v>good</v>
      </c>
      <c r="I1344" s="0" t="str">
        <f aca="false">"{""classes"":["""&amp;H1344&amp;"""],""text"":"""&amp;A1344&amp;"""},"</f>
        <v>{"classes":["good"],"text":"Philosophy  This Major's Salary over time Yale has the  we try harder  mentality of being #2 to Harvard.   They may actually offer the better product of the two."},</v>
      </c>
    </row>
    <row r="1345" customFormat="false" ht="12.8" hidden="false" customHeight="false" outlineLevel="0" collapsed="false">
      <c r="A1345" s="0" t="s">
        <v>3933</v>
      </c>
      <c r="B1345" s="0" t="s">
        <v>3841</v>
      </c>
      <c r="C1345" s="0" t="s">
        <v>3934</v>
      </c>
      <c r="D1345" s="0" t="n">
        <v>3</v>
      </c>
      <c r="E1345" s="0" t="str">
        <f aca="false">IFERROR(IFERROR(REPLACE(C1345,SEARCH($E$1,C1345,1),LEN($E$1),""),REPLACE(C1345,SEARCH($F$1,C1345,1),LEN($F$1),"")),C1345)</f>
        <v>www.studentsreview.com/viewprofile.php3?k=1157599717&amp;u=260</v>
      </c>
      <c r="F1345" s="0" t="str">
        <f aca="false">REPLACE(E1345,SEARCH("/",E1345,1),LEN(E1345),"")</f>
        <v>www.studentsreview.com</v>
      </c>
      <c r="G1345" s="0" t="n">
        <f aca="false">IF(F1345="www.studentcrowd.com",D1345*2/10,IF(F1345="www.studentsreview.com",D1345*2.5/10,"ERROR"))</f>
        <v>0.75</v>
      </c>
      <c r="H1345" s="0" t="str">
        <f aca="false">VLOOKUP(G1345,Sheet2!$A$1:$B$8,2,0)</f>
        <v>good</v>
      </c>
      <c r="I1345" s="0" t="str">
        <f aca="false">"{""classes"":["""&amp;H1345&amp;"""],""text"":"""&amp;A1345&amp;"""},"</f>
        <v>{"classes":["good"],"text":"Architecture &amp; Urban Planning Department  This Major's Salary over time Yale is a fabulous place that treats students as individuals.  As a student at Yale, you are part of a family.  The social life is very strong."},</v>
      </c>
    </row>
    <row r="1346" customFormat="false" ht="12.8" hidden="false" customHeight="false" outlineLevel="0" collapsed="false">
      <c r="A1346" s="0" t="s">
        <v>3935</v>
      </c>
      <c r="B1346" s="0" t="s">
        <v>3841</v>
      </c>
      <c r="C1346" s="0" t="s">
        <v>3936</v>
      </c>
      <c r="D1346" s="0" t="n">
        <v>3</v>
      </c>
      <c r="E1346" s="0" t="str">
        <f aca="false">IFERROR(IFERROR(REPLACE(C1346,SEARCH($E$1,C1346,1),LEN($E$1),""),REPLACE(C1346,SEARCH($F$1,C1346,1),LEN($F$1),"")),C1346)</f>
        <v>www.studentsreview.com/viewprofile.php3?k=1145633498&amp;u=260</v>
      </c>
      <c r="F1346" s="0" t="str">
        <f aca="false">REPLACE(E1346,SEARCH("/",E1346,1),LEN(E1346),"")</f>
        <v>www.studentsreview.com</v>
      </c>
      <c r="G1346" s="0" t="n">
        <f aca="false">IF(F1346="www.studentcrowd.com",D1346*2/10,IF(F1346="www.studentsreview.com",D1346*2.5/10,"ERROR"))</f>
        <v>0.75</v>
      </c>
      <c r="H1346" s="0" t="str">
        <f aca="false">VLOOKUP(G1346,Sheet2!$A$1:$B$8,2,0)</f>
        <v>good</v>
      </c>
      <c r="I1346" s="0" t="str">
        <f aca="false">"{""classes"":["""&amp;H1346&amp;"""],""text"":"""&amp;A1346&amp;"""},"</f>
        <v>{"classes":["good"],"text":"Natural Resources  This Major's Salary over time New Haven is a GREAT city, in spite of its somewhat negative reputation. Most Yale students love itвЂ”great restaurants, theaters, and bars. Yale treats undergrads like people, and the social scene is very active and varied."},</v>
      </c>
    </row>
    <row r="1347" customFormat="false" ht="12.8" hidden="false" customHeight="false" outlineLevel="0" collapsed="false">
      <c r="A1347" s="0" t="s">
        <v>3937</v>
      </c>
      <c r="B1347" s="0" t="s">
        <v>3841</v>
      </c>
      <c r="C1347" s="0" t="s">
        <v>3938</v>
      </c>
      <c r="D1347" s="0" t="n">
        <v>3</v>
      </c>
      <c r="E1347" s="0" t="str">
        <f aca="false">IFERROR(IFERROR(REPLACE(C1347,SEARCH($E$1,C1347,1),LEN($E$1),""),REPLACE(C1347,SEARCH($F$1,C1347,1),LEN($F$1),"")),C1347)</f>
        <v>www.studentsreview.com/viewprofile.php3?k=1144617837&amp;u=260</v>
      </c>
      <c r="F1347" s="0" t="str">
        <f aca="false">REPLACE(E1347,SEARCH("/",E1347,1),LEN(E1347),"")</f>
        <v>www.studentsreview.com</v>
      </c>
      <c r="G1347" s="0" t="n">
        <f aca="false">IF(F1347="www.studentcrowd.com",D1347*2/10,IF(F1347="www.studentsreview.com",D1347*2.5/10,"ERROR"))</f>
        <v>0.75</v>
      </c>
      <c r="H1347" s="0" t="str">
        <f aca="false">VLOOKUP(G1347,Sheet2!$A$1:$B$8,2,0)</f>
        <v>good</v>
      </c>
      <c r="I1347" s="0" t="str">
        <f aca="false">"{""classes"":["""&amp;H1347&amp;"""],""text"":"""&amp;A1347&amp;"""},"</f>
        <v>{"classes":["good"],"text":"Undecided  This Major's Salary over time The surrounding city of New Haven is  so I hear  kind of dangerous, but, based on personal experience, you'll be fine at night as long as you travel in groups. If you're a girl and it's 2am, of course it's not going to be a good idea to walk through New Haven Green by yourself. Be smart about it. Some of the intro classes have 100+ students, but most of these classes have sections with TAs, and, if you questions, you can always email your professor, who'll usually get back to you fairly quickly. Understandably, some of the TAs are bastards, but that's just the luck of the draw; sometimes you can pick which section you want, so just avoid the TAs that everyone else had told you not to get. Food is actually  generally pretty good - you just have to be resourceful if you don't get into Berkeley or Davenport College. MAKE USE OF THE LAW SCHOOL IF YOU SKIP BREAKFAST! Regarding social life, the first semester was way better concerning the party scene than the second semester  I guess noone ever recovered from winter break . However, once you find your social niche, you manage to find a lot of fun things to do and you can have smaller room parties.  Although the frats usually have parties on each day of the weekend, and B&amp;K; parties are  weekly.  Freshman year, most of the freshman live together, so there's a really great spirit of community within the class, so DEFINITELY TAKE ADVANTAGE OF THAT AND MAKE FRIENDS OUTSIDE OF YOUR RESIDENTIAL COLLEGE. There are so many drama shows going on each weekend  and it's always fun knowing, for example, 10 people in the spring mainstage show or something like that.  A capella is really big here too, and the members of a capella groups are really close  it's like having an entirely separate group of friends to hang out with . Also, a capella jams go on several times a month, and   some of them are free, so you don't have to worry about spending too much on going to all of your friends' shows. Also, the organizations on campus and even Yale itself host many dances and shows - in fact, Saybrook college got Gunther to have a concert here, and BEN FOLD AND LUDACRIS IS COMING TO OUR SPRING FLING, which is an annual spring concert Yale hosts. The first month s  or so are actually really warm and nice-weathered. Campus is beautiful at that time. Perhaps during late October it starts getting colder, and rainy, but a lot of people really enjoy the snow. It actually snows until about mid-March, but many people enjoy playing out in the snow  you'll see so many people having snow ball fights organized by student clubs and such.  During the warmer days, you'll see everyone lounging on the grass, reading and studying and just socializing. It's amazing. Drinking/drugs/debauchery is actually not that big of a deal at Yale as is rumored. You can have a perfectly normal and fun life not drinking/doing drugs/debauching - you could go to shows, eat out at really great restaurants, see movies, etc. You could probably even go through your entire college experience having not seen any sort of drugs. However, if do want drinking/drugs/debauchery to be part of your social life at an academically-excellent university, then Yale is definitely a fun place to go. We have our fair share of partiers, even though our partying scene isn't  in-your-face.  Tailgaiting  especially for The Game  is really fun and everyone should go to that. Mostly, students go out and party on Thursday, Friday, and Saturday nights, so, during the week, campus is fairly quiet with most everyone studying or just hanging out in rooms. There are a couple of clubs around campus, like Toad's or Gotham, that a lot of students go to, but I usually try to not go to that. A lot of upperclassmen  mostly juniors  live off campus, so there are several off campus parties during the weekends. The gay community is pretty big and pretty active on campus. As the saying goes,  one in four, maybe more,  so if you're thinking about coming out, this is the place to do it. The student body is really diverse - there are a students from every state and a lot of international students here as well. People constantly practice speaking in other languages in normal conversation. Everyone is smart here  even the students who got here on athletic merit had to do pretty well in school and be pretty intelligent to be here . Everyone either has one thing they're really awesome at, or is ultra-intelligent, or is really well rounded, or is just really interesting here. I have never questioned why any student got accepted into Yale, because it's always so apparent. All in all, I have had a great experience at Yale - I've met so many interesting people that I really identify with and I have have so many ridiculously fun experiences here and I have grown so much as a person here, and it's only spring of my freshman year. Obviously, since Yale is a top tier school, so many great academic and career opportunities exist here as well. Yale is a really great school, and everyone should try to come here."},</v>
      </c>
    </row>
    <row r="1348" customFormat="false" ht="12.8" hidden="false" customHeight="false" outlineLevel="0" collapsed="false">
      <c r="A1348" s="0" t="s">
        <v>3939</v>
      </c>
      <c r="B1348" s="0" t="s">
        <v>3841</v>
      </c>
      <c r="C1348" s="0" t="s">
        <v>3940</v>
      </c>
      <c r="D1348" s="0" t="n">
        <v>3</v>
      </c>
      <c r="E1348" s="0" t="str">
        <f aca="false">IFERROR(IFERROR(REPLACE(C1348,SEARCH($E$1,C1348,1),LEN($E$1),""),REPLACE(C1348,SEARCH($F$1,C1348,1),LEN($F$1),"")),C1348)</f>
        <v>www.studentsreview.com/viewprofile.php3?k=1136516723&amp;u=260</v>
      </c>
      <c r="F1348" s="0" t="str">
        <f aca="false">REPLACE(E1348,SEARCH("/",E1348,1),LEN(E1348),"")</f>
        <v>www.studentsreview.com</v>
      </c>
      <c r="G1348" s="0" t="n">
        <f aca="false">IF(F1348="www.studentcrowd.com",D1348*2/10,IF(F1348="www.studentsreview.com",D1348*2.5/10,"ERROR"))</f>
        <v>0.75</v>
      </c>
      <c r="H1348" s="0" t="str">
        <f aca="false">VLOOKUP(G1348,Sheet2!$A$1:$B$8,2,0)</f>
        <v>good</v>
      </c>
      <c r="I1348" s="0" t="str">
        <f aca="false">"{""classes"":["""&amp;H1348&amp;"""],""text"":"""&amp;A1348&amp;"""},"</f>
        <v>{"classes":["good"],"text":"Political Science  This Major's Salary over time There are many good schools, but the combination of the Yale brand and the Yale experience are unparalleled at any University I can think of."},</v>
      </c>
    </row>
    <row r="1349" customFormat="false" ht="12.8" hidden="false" customHeight="false" outlineLevel="0" collapsed="false">
      <c r="A1349" s="0" t="s">
        <v>3943</v>
      </c>
      <c r="B1349" s="0" t="s">
        <v>3944</v>
      </c>
      <c r="C1349" s="0" t="s">
        <v>3945</v>
      </c>
      <c r="D1349" s="0" t="n">
        <v>2</v>
      </c>
      <c r="E1349" s="0" t="str">
        <f aca="false">IFERROR(IFERROR(REPLACE(C1349,SEARCH($E$1,C1349,1),LEN($E$1),""),REPLACE(C1349,SEARCH($F$1,C1349,1),LEN($F$1),"")),C1349)</f>
        <v>www.studentsreview.com/viewprofile.php3?k=1505616253&amp;u=627</v>
      </c>
      <c r="F1349" s="0" t="str">
        <f aca="false">REPLACE(E1349,SEARCH("/",E1349,1),LEN(E1349),"")</f>
        <v>www.studentsreview.com</v>
      </c>
      <c r="G1349" s="0" t="n">
        <f aca="false">IF(F1349="www.studentcrowd.com",D1349*2/10,IF(F1349="www.studentsreview.com",D1349*2.5/10,"ERROR"))</f>
        <v>0.5</v>
      </c>
      <c r="H1349" s="0" t="str">
        <f aca="false">VLOOKUP(G1349,Sheet2!$A$1:$B$8,2,0)</f>
        <v>middle</v>
      </c>
      <c r="I1349" s="0" t="str">
        <f aca="false">"{""classes"":["""&amp;H1349&amp;"""],""text"":"""&amp;A1349&amp;"""},"</f>
        <v>{"classes":["middle"],"text":"Unknown  This Major's Salary over time College is hard because no one tells you how to study and you have to figure it out yourself, and while you don't know how to study you really struggle with inefficency. By the time you figure out how to study you have no time to study in your new way and have to study knowingly in low efficency. In high school you had more time, grades didn't matter as much. in college you get so many e-mails on how bad you are, so just delete those. unlike what's here, there is grade inflation &gt;0 at jhu  for good reasons . if you every try to finish all your homework on a weekend, it's unlikely if you're an average student, if you try to start some new projects on the side on the weekend, it'll decrease your time to do other things. in college opportunity costs are more apparent. you're definitely burned out from hs and the people who do well tend to be the ones never burnt out from hs. "},</v>
      </c>
    </row>
    <row r="1350" customFormat="false" ht="12.8" hidden="false" customHeight="false" outlineLevel="0" collapsed="false">
      <c r="A1350" s="0" t="s">
        <v>3946</v>
      </c>
      <c r="B1350" s="0" t="s">
        <v>3944</v>
      </c>
      <c r="C1350" s="0" t="s">
        <v>3947</v>
      </c>
      <c r="D1350" s="0" t="n">
        <v>2</v>
      </c>
      <c r="E1350" s="0" t="str">
        <f aca="false">IFERROR(IFERROR(REPLACE(C1350,SEARCH($E$1,C1350,1),LEN($E$1),""),REPLACE(C1350,SEARCH($F$1,C1350,1),LEN($F$1),"")),C1350)</f>
        <v>www.studentsreview.com/viewprofile.php3?k=1483207190&amp;u=627</v>
      </c>
      <c r="F1350" s="0" t="str">
        <f aca="false">REPLACE(E1350,SEARCH("/",E1350,1),LEN(E1350),"")</f>
        <v>www.studentsreview.com</v>
      </c>
      <c r="G1350" s="0" t="n">
        <f aca="false">IF(F1350="www.studentcrowd.com",D1350*2/10,IF(F1350="www.studentsreview.com",D1350*2.5/10,"ERROR"))</f>
        <v>0.5</v>
      </c>
      <c r="H1350" s="0" t="str">
        <f aca="false">VLOOKUP(G1350,Sheet2!$A$1:$B$8,2,0)</f>
        <v>middle</v>
      </c>
      <c r="I1350" s="0" t="str">
        <f aca="false">"{""classes"":["""&amp;H1350&amp;"""],""text"":"""&amp;A1350&amp;"""},"</f>
        <v>{"classes":["middle"],"text":"History/Histories  art history/etc.   This Major's Salary over time Athletes don't have to meet the same academic standard to get in or stay in JHU"},</v>
      </c>
    </row>
    <row r="1351" customFormat="false" ht="12.8" hidden="false" customHeight="false" outlineLevel="0" collapsed="false">
      <c r="A1351" s="0" t="s">
        <v>3948</v>
      </c>
      <c r="B1351" s="0" t="s">
        <v>3944</v>
      </c>
      <c r="C1351" s="0" t="s">
        <v>3949</v>
      </c>
      <c r="D1351" s="0" t="n">
        <v>3</v>
      </c>
      <c r="E1351" s="0" t="str">
        <f aca="false">IFERROR(IFERROR(REPLACE(C1351,SEARCH($E$1,C1351,1),LEN($E$1),""),REPLACE(C1351,SEARCH($F$1,C1351,1),LEN($F$1),"")),C1351)</f>
        <v>www.studentsreview.com/viewprofile.php3?k=1481359772&amp;u=627</v>
      </c>
      <c r="F1351" s="0" t="str">
        <f aca="false">REPLACE(E1351,SEARCH("/",E1351,1),LEN(E1351),"")</f>
        <v>www.studentsreview.com</v>
      </c>
      <c r="G1351" s="0" t="n">
        <f aca="false">IF(F1351="www.studentcrowd.com",D1351*2/10,IF(F1351="www.studentsreview.com",D1351*2.5/10,"ERROR"))</f>
        <v>0.75</v>
      </c>
      <c r="H1351" s="0" t="str">
        <f aca="false">VLOOKUP(G1351,Sheet2!$A$1:$B$8,2,0)</f>
        <v>good</v>
      </c>
      <c r="I1351" s="0" t="str">
        <f aca="false">"{""classes"":["""&amp;H1351&amp;"""],""text"":"""&amp;A1351&amp;"""},"</f>
        <v>{"classes":["good"],"text":"Public Health  This Major's Salary over time It's easier than people say it is. Still tough but social life is acutally quite lit over here and if you want to have a good time, this is the place. The thing is, here you can do whatever you want because peer pressure is less. It's practically an ivy thats better than upenn, brown, and dartmouth. Still, it's great for people who want a college experience but not a super crazy one  drunk for an entire week . it's for people who want to have great futures, especially in medicine."},</v>
      </c>
    </row>
    <row r="1352" customFormat="false" ht="12.8" hidden="false" customHeight="false" outlineLevel="0" collapsed="false">
      <c r="A1352" s="0" t="s">
        <v>3952</v>
      </c>
      <c r="B1352" s="0" t="s">
        <v>3944</v>
      </c>
      <c r="C1352" s="0" t="s">
        <v>3953</v>
      </c>
      <c r="D1352" s="0" t="n">
        <v>1</v>
      </c>
      <c r="E1352" s="0" t="str">
        <f aca="false">IFERROR(IFERROR(REPLACE(C1352,SEARCH($E$1,C1352,1),LEN($E$1),""),REPLACE(C1352,SEARCH($F$1,C1352,1),LEN($F$1),"")),C1352)</f>
        <v>www.studentsreview.com/viewprofile.php3?k=1421191993&amp;u=627</v>
      </c>
      <c r="F1352" s="0" t="str">
        <f aca="false">REPLACE(E1352,SEARCH("/",E1352,1),LEN(E1352),"")</f>
        <v>www.studentsreview.com</v>
      </c>
      <c r="G1352" s="0" t="n">
        <f aca="false">IF(F1352="www.studentcrowd.com",D1352*2/10,IF(F1352="www.studentsreview.com",D1352*2.5/10,"ERROR"))</f>
        <v>0.25</v>
      </c>
      <c r="H1352" s="0" t="str">
        <f aca="false">VLOOKUP(G1352,Sheet2!$A$1:$B$8,2,0)</f>
        <v>bad_plus</v>
      </c>
      <c r="I1352" s="0" t="str">
        <f aca="false">"{""classes"":["""&amp;H1352&amp;"""],""text"":"""&amp;A1352&amp;"""},"</f>
        <v>{"classes":["bad_plus"],"text":"Chemical Engineering  This Major's Salary over time johns hopkins is challenging/miserable/stressful and overall unpleasant.  if you choose the right major, it can be an ok experience.  don't choose chemical engineering.  it is the most miserable of all.   "},</v>
      </c>
    </row>
    <row r="1353" customFormat="false" ht="12.8" hidden="false" customHeight="false" outlineLevel="0" collapsed="false">
      <c r="A1353" s="0" t="s">
        <v>3954</v>
      </c>
      <c r="B1353" s="0" t="s">
        <v>3944</v>
      </c>
      <c r="C1353" s="0" t="s">
        <v>3955</v>
      </c>
      <c r="D1353" s="0" t="n">
        <v>1</v>
      </c>
      <c r="E1353" s="0" t="str">
        <f aca="false">IFERROR(IFERROR(REPLACE(C1353,SEARCH($E$1,C1353,1),LEN($E$1),""),REPLACE(C1353,SEARCH($F$1,C1353,1),LEN($F$1),"")),C1353)</f>
        <v>www.studentsreview.com/viewprofile.php3?k=1416603759&amp;u=627</v>
      </c>
      <c r="F1353" s="0" t="str">
        <f aca="false">REPLACE(E1353,SEARCH("/",E1353,1),LEN(E1353),"")</f>
        <v>www.studentsreview.com</v>
      </c>
      <c r="G1353" s="0" t="n">
        <f aca="false">IF(F1353="www.studentcrowd.com",D1353*2/10,IF(F1353="www.studentsreview.com",D1353*2.5/10,"ERROR"))</f>
        <v>0.25</v>
      </c>
      <c r="H1353" s="0" t="str">
        <f aca="false">VLOOKUP(G1353,Sheet2!$A$1:$B$8,2,0)</f>
        <v>bad_plus</v>
      </c>
      <c r="I1353" s="0" t="str">
        <f aca="false">"{""classes"":["""&amp;H1353&amp;"""],""text"":"""&amp;A1353&amp;"""},"</f>
        <v>{"classes":["bad_plus"],"text":"PreMed and Medical  This Major's Salary over time If I could have done it all over, I would have gotten more from an online school degree school than Hopkins. Hopkins was able to degrade my ambitious nature. The school has a giant stick up its ass and does not care about you. I suggest you save your $$ in applying to this school. Suck it Hopkins"},</v>
      </c>
    </row>
    <row r="1354" customFormat="false" ht="12.8" hidden="false" customHeight="false" outlineLevel="0" collapsed="false">
      <c r="A1354" s="0" t="s">
        <v>3956</v>
      </c>
      <c r="B1354" s="0" t="s">
        <v>3944</v>
      </c>
      <c r="C1354" s="0" t="s">
        <v>3957</v>
      </c>
      <c r="D1354" s="0" t="n">
        <v>1</v>
      </c>
      <c r="E1354" s="0" t="str">
        <f aca="false">IFERROR(IFERROR(REPLACE(C1354,SEARCH($E$1,C1354,1),LEN($E$1),""),REPLACE(C1354,SEARCH($F$1,C1354,1),LEN($F$1),"")),C1354)</f>
        <v>www.studentsreview.com/viewprofile.php3?k=1409001401&amp;u=627</v>
      </c>
      <c r="F1354" s="0" t="str">
        <f aca="false">REPLACE(E1354,SEARCH("/",E1354,1),LEN(E1354),"")</f>
        <v>www.studentsreview.com</v>
      </c>
      <c r="G1354" s="0" t="n">
        <f aca="false">IF(F1354="www.studentcrowd.com",D1354*2/10,IF(F1354="www.studentsreview.com",D1354*2.5/10,"ERROR"))</f>
        <v>0.25</v>
      </c>
      <c r="H1354" s="0" t="str">
        <f aca="false">VLOOKUP(G1354,Sheet2!$A$1:$B$8,2,0)</f>
        <v>bad_plus</v>
      </c>
      <c r="I1354" s="0" t="str">
        <f aca="false">"{""classes"":["""&amp;H1354&amp;"""],""text"":"""&amp;A1354&amp;"""},"</f>
        <v>{"classes":["bad_plus"],"text":"PreMed and Medical  This Major's Salary over time Administration has no interest in  you doing well, graduating on time, or going to a good graduate school. They are rude and threatening when you ask for further information. Terrible experiences for me and friends."},</v>
      </c>
    </row>
    <row r="1355" customFormat="false" ht="12.8" hidden="false" customHeight="false" outlineLevel="0" collapsed="false">
      <c r="A1355" s="0" t="s">
        <v>3958</v>
      </c>
      <c r="B1355" s="0" t="s">
        <v>3944</v>
      </c>
      <c r="C1355" s="0" t="s">
        <v>3959</v>
      </c>
      <c r="D1355" s="0" t="n">
        <v>1</v>
      </c>
      <c r="E1355" s="0" t="str">
        <f aca="false">IFERROR(IFERROR(REPLACE(C1355,SEARCH($E$1,C1355,1),LEN($E$1),""),REPLACE(C1355,SEARCH($F$1,C1355,1),LEN($F$1),"")),C1355)</f>
        <v>www.studentsreview.com/viewprofile.php3?k=1394128107&amp;u=627</v>
      </c>
      <c r="F1355" s="0" t="str">
        <f aca="false">REPLACE(E1355,SEARCH("/",E1355,1),LEN(E1355),"")</f>
        <v>www.studentsreview.com</v>
      </c>
      <c r="G1355" s="0" t="n">
        <f aca="false">IF(F1355="www.studentcrowd.com",D1355*2/10,IF(F1355="www.studentsreview.com",D1355*2.5/10,"ERROR"))</f>
        <v>0.25</v>
      </c>
      <c r="H1355" s="0" t="str">
        <f aca="false">VLOOKUP(G1355,Sheet2!$A$1:$B$8,2,0)</f>
        <v>bad_plus</v>
      </c>
      <c r="I1355" s="0" t="str">
        <f aca="false">"{""classes"":["""&amp;H1355&amp;"""],""text"":"""&amp;A1355&amp;"""},"</f>
        <v>{"classes":["bad_plus"],"text":"Computer Science  This Major's Salary over time Where to beginвЂ¦ this school is terrible. Overrated isn't strong enough of a word to describe just how severely disappointed by my college experience. I spent  lot of time beating mathematical concepts into my head which are completely unrelated to my major, and I spent absolutely no time learning job skills or building  portfolio. The professors clearly do not care about anyone but themselves, and they trust their assistants to do the bulk of the teaching even though the majority of these assistants are just undergrad students who took the courses the previous year. Huge waste of money for zero return academically or socially. "},</v>
      </c>
    </row>
    <row r="1356" customFormat="false" ht="12.8" hidden="false" customHeight="false" outlineLevel="0" collapsed="false">
      <c r="A1356" s="0" t="s">
        <v>3960</v>
      </c>
      <c r="B1356" s="0" t="s">
        <v>3944</v>
      </c>
      <c r="C1356" s="0" t="s">
        <v>3961</v>
      </c>
      <c r="D1356" s="0" t="n">
        <v>1</v>
      </c>
      <c r="E1356" s="0" t="str">
        <f aca="false">IFERROR(IFERROR(REPLACE(C1356,SEARCH($E$1,C1356,1),LEN($E$1),""),REPLACE(C1356,SEARCH($F$1,C1356,1),LEN($F$1),"")),C1356)</f>
        <v>www.studentsreview.com/viewprofile.php3?k=1385501522&amp;u=627</v>
      </c>
      <c r="F1356" s="0" t="str">
        <f aca="false">REPLACE(E1356,SEARCH("/",E1356,1),LEN(E1356),"")</f>
        <v>www.studentsreview.com</v>
      </c>
      <c r="G1356" s="0" t="n">
        <f aca="false">IF(F1356="www.studentcrowd.com",D1356*2/10,IF(F1356="www.studentsreview.com",D1356*2.5/10,"ERROR"))</f>
        <v>0.25</v>
      </c>
      <c r="H1356" s="0" t="str">
        <f aca="false">VLOOKUP(G1356,Sheet2!$A$1:$B$8,2,0)</f>
        <v>bad_plus</v>
      </c>
      <c r="I1356" s="0" t="str">
        <f aca="false">"{""classes"":["""&amp;H1356&amp;"""],""text"":"""&amp;A1356&amp;"""},"</f>
        <v>{"classes":["bad_plus"],"text":"Political Science  This Major's Salary over time This is a school for two types of people: 1 rich kids who weren't smart enough to get anywhere better and 2  nerds who have no personality/social skills and just study all the time. There is no student life. Everyone just studies. Safety on campus is abysmal. Students get robbed/killed and the administrations doesn't care.There is no school spirit. The  athletes  are anything but that and the bleachers during games are just as empty as they are when there are no games.Career prospects are non-existent. The top people from here end up in minimum-wage jobs. The rest don't get jobs.In short, don't go here if you want to have fun in college, learn something in college, and/or get a job after college. "},</v>
      </c>
    </row>
    <row r="1357" customFormat="false" ht="12.8" hidden="false" customHeight="false" outlineLevel="0" collapsed="false">
      <c r="A1357" s="0" t="s">
        <v>3962</v>
      </c>
      <c r="B1357" s="0" t="s">
        <v>3944</v>
      </c>
      <c r="C1357" s="0" t="s">
        <v>3963</v>
      </c>
      <c r="D1357" s="0" t="n">
        <v>2</v>
      </c>
      <c r="E1357" s="0" t="str">
        <f aca="false">IFERROR(IFERROR(REPLACE(C1357,SEARCH($E$1,C1357,1),LEN($E$1),""),REPLACE(C1357,SEARCH($F$1,C1357,1),LEN($F$1),"")),C1357)</f>
        <v>www.studentsreview.com/viewprofile.php3?k=1373638032&amp;u=627</v>
      </c>
      <c r="F1357" s="0" t="str">
        <f aca="false">REPLACE(E1357,SEARCH("/",E1357,1),LEN(E1357),"")</f>
        <v>www.studentsreview.com</v>
      </c>
      <c r="G1357" s="0" t="n">
        <f aca="false">IF(F1357="www.studentcrowd.com",D1357*2/10,IF(F1357="www.studentsreview.com",D1357*2.5/10,"ERROR"))</f>
        <v>0.5</v>
      </c>
      <c r="H1357" s="0" t="str">
        <f aca="false">VLOOKUP(G1357,Sheet2!$A$1:$B$8,2,0)</f>
        <v>middle</v>
      </c>
      <c r="I1357" s="0" t="str">
        <f aca="false">"{""classes"":["""&amp;H1357&amp;"""],""text"":"""&amp;A1357&amp;"""},"</f>
        <v>{"classes":["middle"],"text":"Education  This Major's Salary over time Note that most classes are held in an office building just outside Columbia. MD and not at the SOE in Baltimore City.Keep in mind when arranging for room/apartment."},</v>
      </c>
    </row>
    <row r="1358" customFormat="false" ht="12.8" hidden="false" customHeight="false" outlineLevel="0" collapsed="false">
      <c r="A1358" s="0" t="s">
        <v>3964</v>
      </c>
      <c r="B1358" s="0" t="s">
        <v>3944</v>
      </c>
      <c r="C1358" s="0" t="s">
        <v>3965</v>
      </c>
      <c r="D1358" s="0" t="n">
        <v>3</v>
      </c>
      <c r="E1358" s="0" t="str">
        <f aca="false">IFERROR(IFERROR(REPLACE(C1358,SEARCH($E$1,C1358,1),LEN($E$1),""),REPLACE(C1358,SEARCH($F$1,C1358,1),LEN($F$1),"")),C1358)</f>
        <v>www.studentsreview.com/viewprofile.php3?k=1368240402&amp;u=627</v>
      </c>
      <c r="F1358" s="0" t="str">
        <f aca="false">REPLACE(E1358,SEARCH("/",E1358,1),LEN(E1358),"")</f>
        <v>www.studentsreview.com</v>
      </c>
      <c r="G1358" s="0" t="n">
        <f aca="false">IF(F1358="www.studentcrowd.com",D1358*2/10,IF(F1358="www.studentsreview.com",D1358*2.5/10,"ERROR"))</f>
        <v>0.75</v>
      </c>
      <c r="H1358" s="0" t="str">
        <f aca="false">VLOOKUP(G1358,Sheet2!$A$1:$B$8,2,0)</f>
        <v>good</v>
      </c>
      <c r="I1358" s="0" t="str">
        <f aca="false">"{""classes"":["""&amp;H1358&amp;"""],""text"":"""&amp;A1358&amp;"""},"</f>
        <v>{"classes":["good"],"text":"Mechanical Engineering  This Major's Salary over time Johns Hopkins is really what you make of it, and it certainly isn't for everyone. If you are looking for a school where you can get an easy 4.0 and go to graduate or medical school, this is not the place. If you want a school where you can do incredible research as early as your freshman year and continue that for grad school, this is a good place.I personally intend on going into industry and my average GPA  3.3  has landed me several internships with Fortune 500 companies already  I'm going to be making almost $15,000 this summer alone . Doing well here requires a lot of work, but if you manage your time well then you can also have a great social life. I go out to bars and parties on average 4 nights a week, and still get pretty good grades. Some professors are great, and some do not really enjoy teaching. Since there is no core curriculum, just make sure that you schedule your classes with only professors you know who are good.  "},</v>
      </c>
    </row>
    <row r="1359" customFormat="false" ht="12.8" hidden="false" customHeight="false" outlineLevel="0" collapsed="false">
      <c r="A1359" s="0" t="s">
        <v>3966</v>
      </c>
      <c r="B1359" s="0" t="s">
        <v>3944</v>
      </c>
      <c r="C1359" s="0" t="s">
        <v>3967</v>
      </c>
      <c r="D1359" s="0" t="n">
        <v>3</v>
      </c>
      <c r="E1359" s="0" t="str">
        <f aca="false">IFERROR(IFERROR(REPLACE(C1359,SEARCH($E$1,C1359,1),LEN($E$1),""),REPLACE(C1359,SEARCH($F$1,C1359,1),LEN($F$1),"")),C1359)</f>
        <v>www.studentsreview.com/viewprofile.php3?k=1364870050&amp;u=627</v>
      </c>
      <c r="F1359" s="0" t="str">
        <f aca="false">REPLACE(E1359,SEARCH("/",E1359,1),LEN(E1359),"")</f>
        <v>www.studentsreview.com</v>
      </c>
      <c r="G1359" s="0" t="n">
        <f aca="false">IF(F1359="www.studentcrowd.com",D1359*2/10,IF(F1359="www.studentsreview.com",D1359*2.5/10,"ERROR"))</f>
        <v>0.75</v>
      </c>
      <c r="H1359" s="0" t="str">
        <f aca="false">VLOOKUP(G1359,Sheet2!$A$1:$B$8,2,0)</f>
        <v>good</v>
      </c>
      <c r="I1359" s="0" t="str">
        <f aca="false">"{""classes"":["""&amp;H1359&amp;"""],""text"":"""&amp;A1359&amp;"""},"</f>
        <v>{"classes":["good"],"text":"Other  This Major's Salary over time Hopkins is a meritocracy - less of the  old boys network  and  blue bloods  than at other top-tier universities  you know who you are! .  Very smart, hard-working students here.  But not all grinds."},</v>
      </c>
    </row>
    <row r="1360" customFormat="false" ht="12.8" hidden="false" customHeight="false" outlineLevel="0" collapsed="false">
      <c r="A1360" s="0" t="s">
        <v>3968</v>
      </c>
      <c r="B1360" s="0" t="s">
        <v>3944</v>
      </c>
      <c r="C1360" s="0" t="s">
        <v>3969</v>
      </c>
      <c r="D1360" s="0" t="n">
        <v>3</v>
      </c>
      <c r="E1360" s="0" t="str">
        <f aca="false">IFERROR(IFERROR(REPLACE(C1360,SEARCH($E$1,C1360,1),LEN($E$1),""),REPLACE(C1360,SEARCH($F$1,C1360,1),LEN($F$1),"")),C1360)</f>
        <v>www.studentsreview.com/viewprofile.php3?k=1346704551&amp;u=627</v>
      </c>
      <c r="F1360" s="0" t="str">
        <f aca="false">REPLACE(E1360,SEARCH("/",E1360,1),LEN(E1360),"")</f>
        <v>www.studentsreview.com</v>
      </c>
      <c r="G1360" s="0" t="n">
        <f aca="false">IF(F1360="www.studentcrowd.com",D1360*2/10,IF(F1360="www.studentsreview.com",D1360*2.5/10,"ERROR"))</f>
        <v>0.75</v>
      </c>
      <c r="H1360" s="0" t="str">
        <f aca="false">VLOOKUP(G1360,Sheet2!$A$1:$B$8,2,0)</f>
        <v>good</v>
      </c>
      <c r="I1360" s="0" t="str">
        <f aca="false">"{""classes"":["""&amp;H1360&amp;"""],""text"":"""&amp;A1360&amp;"""},"</f>
        <v>{"classes":["good"],"text":"English  This Major's Salary over time My review of Hopkins is overwhelmingly a good one. A little background info: I am an English and Writing Seminars  Creative Writing  double-major at the university. During the admissions process, I was not at all set on going to JHUвЂ”a school which is overwhelmingly perceived as an engineering and premed schoolвЂ”but gave it a second look when acceptance letters began rolling in. And thank god I didвЂ”JHU has the second highest rated creative writing program in the country, a fact that is often overlooked by those outside the program here at Hopkins but is very evident to those who get involved with it. While the faculty in the creative writing department can sometimes be aloof  a nice way of saying they really don't answer their emails , they are always very responsive to meeting and discussing your work as long as you can track them down once in a while. Given that the entire department is housed in Gilman Hall and everyone has their names on their office doorsвЂ¦ it's not a hard task. Just pretend it's the days before email and it doesn't seem crazy at all to stop by their office when convenient. It might take a few tries  writers are of course not known for keeping regular hours  but it'll be invaluable when you get to sit down with them and hash out some work. As far as the surrounding area, Baltimore is a fantastic place to be involved in the arts, and many humanities departments  the Film &amp; Media department especially  take full advantage of collaborating with these local events. As much as I came to loathe the phrase  you can find whatever you're looking for at School X  during the campus tours and admissions process, I have to say that Hopkins really is this phrase incarnate. Are there students who literally live in the below-ground levels of the library even on weekends and never see the light of day? Yes. Are there also students like me and my friends who are on every mailing list for concert and arts venues in the city, who go on adventures every weekend and often during the week and take full advantage of what Hopkins  and Baltimore  has to offer? Yes. If you come to Hopkins, remember that there's really no  average  JHU student. If you don't like the vibe you're getting hanging out with a certain group of study-holics, get social with somebody else. If your major is making you suicidal, maybe it's not the right major for you after all. Be the change, dudes."},</v>
      </c>
    </row>
    <row r="1361" customFormat="false" ht="12.8" hidden="false" customHeight="false" outlineLevel="0" collapsed="false">
      <c r="A1361" s="0" t="s">
        <v>3972</v>
      </c>
      <c r="B1361" s="0" t="s">
        <v>3944</v>
      </c>
      <c r="C1361" s="0" t="s">
        <v>3973</v>
      </c>
      <c r="D1361" s="0" t="n">
        <v>1</v>
      </c>
      <c r="E1361" s="0" t="str">
        <f aca="false">IFERROR(IFERROR(REPLACE(C1361,SEARCH($E$1,C1361,1),LEN($E$1),""),REPLACE(C1361,SEARCH($F$1,C1361,1),LEN($F$1),"")),C1361)</f>
        <v>www.studentsreview.com/viewprofile.php3?k=1335307411&amp;u=627</v>
      </c>
      <c r="F1361" s="0" t="str">
        <f aca="false">REPLACE(E1361,SEARCH("/",E1361,1),LEN(E1361),"")</f>
        <v>www.studentsreview.com</v>
      </c>
      <c r="G1361" s="0" t="n">
        <f aca="false">IF(F1361="www.studentcrowd.com",D1361*2/10,IF(F1361="www.studentsreview.com",D1361*2.5/10,"ERROR"))</f>
        <v>0.25</v>
      </c>
      <c r="H1361" s="0" t="str">
        <f aca="false">VLOOKUP(G1361,Sheet2!$A$1:$B$8,2,0)</f>
        <v>bad_plus</v>
      </c>
      <c r="I1361" s="0" t="str">
        <f aca="false">"{""classes"":["""&amp;H1361&amp;"""],""text"":"""&amp;A1361&amp;"""},"</f>
        <v>{"classes":["bad_plus"],"text":"History/Histories  art history/etc.   This Major's Salary over time This school is awful. Parents stay awayвЂ”after they get your tuition money they just want more and treat your kids like garbage."},</v>
      </c>
    </row>
    <row r="1362" customFormat="false" ht="12.8" hidden="false" customHeight="false" outlineLevel="0" collapsed="false">
      <c r="A1362" s="0" t="s">
        <v>3974</v>
      </c>
      <c r="B1362" s="0" t="s">
        <v>3944</v>
      </c>
      <c r="C1362" s="0" t="s">
        <v>3975</v>
      </c>
      <c r="D1362" s="0" t="n">
        <v>2</v>
      </c>
      <c r="E1362" s="0" t="str">
        <f aca="false">IFERROR(IFERROR(REPLACE(C1362,SEARCH($E$1,C1362,1),LEN($E$1),""),REPLACE(C1362,SEARCH($F$1,C1362,1),LEN($F$1),"")),C1362)</f>
        <v>www.studentsreview.com/viewprofile.php3?k=1325148266&amp;u=627</v>
      </c>
      <c r="F1362" s="0" t="str">
        <f aca="false">REPLACE(E1362,SEARCH("/",E1362,1),LEN(E1362),"")</f>
        <v>www.studentsreview.com</v>
      </c>
      <c r="G1362" s="0" t="n">
        <f aca="false">IF(F1362="www.studentcrowd.com",D1362*2/10,IF(F1362="www.studentsreview.com",D1362*2.5/10,"ERROR"))</f>
        <v>0.5</v>
      </c>
      <c r="H1362" s="0" t="str">
        <f aca="false">VLOOKUP(G1362,Sheet2!$A$1:$B$8,2,0)</f>
        <v>middle</v>
      </c>
      <c r="I1362" s="0" t="str">
        <f aca="false">"{""classes"":["""&amp;H1362&amp;"""],""text"":"""&amp;A1362&amp;"""},"</f>
        <v>{"classes":["middle"],"text":"Business - Management and Administration  This Major's Salary over time In the Business program, we are not a new program but a program that JHU never really invested in. If we can find a dean like the old Chicago Business School Dean. Our school can fly up the rankings because we do all the Harvard Law and HBS case studies. Please professors uses the same text as some of the famous B-schools like Stern, Stanford, Harvard,and Sloan. The bad part is that all campus are not united. Instead, its very spread out. If you are no in Homewood Campus, you don't feel school spirit. The computers in all the libraries are  old . The only have Microsoft Office 2003 in them and it's 2012 in 2 days. Even local community college near JHU has brand new computers. I want to know where is my tuition going to.   The school is cheap when it comes to institutional aid compare to its peers.    "},</v>
      </c>
    </row>
    <row r="1363" customFormat="false" ht="12.8" hidden="false" customHeight="false" outlineLevel="0" collapsed="false">
      <c r="A1363" s="0" t="s">
        <v>3976</v>
      </c>
      <c r="B1363" s="0" t="s">
        <v>3944</v>
      </c>
      <c r="C1363" s="0" t="s">
        <v>3977</v>
      </c>
      <c r="D1363" s="0" t="n">
        <v>3</v>
      </c>
      <c r="E1363" s="0" t="str">
        <f aca="false">IFERROR(IFERROR(REPLACE(C1363,SEARCH($E$1,C1363,1),LEN($E$1),""),REPLACE(C1363,SEARCH($F$1,C1363,1),LEN($F$1),"")),C1363)</f>
        <v>www.studentsreview.com/viewprofile.php3?k=1319972916&amp;u=627</v>
      </c>
      <c r="F1363" s="0" t="str">
        <f aca="false">REPLACE(E1363,SEARCH("/",E1363,1),LEN(E1363),"")</f>
        <v>www.studentsreview.com</v>
      </c>
      <c r="G1363" s="0" t="n">
        <f aca="false">IF(F1363="www.studentcrowd.com",D1363*2/10,IF(F1363="www.studentsreview.com",D1363*2.5/10,"ERROR"))</f>
        <v>0.75</v>
      </c>
      <c r="H1363" s="0" t="str">
        <f aca="false">VLOOKUP(G1363,Sheet2!$A$1:$B$8,2,0)</f>
        <v>good</v>
      </c>
      <c r="I1363" s="0" t="str">
        <f aca="false">"{""classes"":["""&amp;H1363&amp;"""],""text"":"""&amp;A1363&amp;"""},"</f>
        <v>{"classes":["good"],"text":"Political Science  This Major's Salary over time Hopkins was super challenging, but everyone expects just that and, moreover, once you graduate and start looking for work everyone knows what you went through. I graduated a few years ago and work in China, even here virtually every time I mention that I graduated from JHU people are very impressed. I transfered into Hopkins my Sophomore year, and while it was challenging and a little overwhelming at times, it was one of the best decisions of my life. I was also much happier socially then I was at the party school from which I transferred. I left with lifelong friends too.  "},</v>
      </c>
    </row>
    <row r="1364" customFormat="false" ht="12.8" hidden="false" customHeight="false" outlineLevel="0" collapsed="false">
      <c r="A1364" s="0" t="s">
        <v>3978</v>
      </c>
      <c r="B1364" s="0" t="s">
        <v>3944</v>
      </c>
      <c r="C1364" s="0" t="s">
        <v>3979</v>
      </c>
      <c r="D1364" s="0" t="n">
        <v>1</v>
      </c>
      <c r="E1364" s="0" t="str">
        <f aca="false">IFERROR(IFERROR(REPLACE(C1364,SEARCH($E$1,C1364,1),LEN($E$1),""),REPLACE(C1364,SEARCH($F$1,C1364,1),LEN($F$1),"")),C1364)</f>
        <v>www.studentsreview.com/viewprofile.php3?k=1314468013&amp;u=627</v>
      </c>
      <c r="F1364" s="0" t="str">
        <f aca="false">REPLACE(E1364,SEARCH("/",E1364,1),LEN(E1364),"")</f>
        <v>www.studentsreview.com</v>
      </c>
      <c r="G1364" s="0" t="n">
        <f aca="false">IF(F1364="www.studentcrowd.com",D1364*2/10,IF(F1364="www.studentsreview.com",D1364*2.5/10,"ERROR"))</f>
        <v>0.25</v>
      </c>
      <c r="H1364" s="0" t="str">
        <f aca="false">VLOOKUP(G1364,Sheet2!$A$1:$B$8,2,0)</f>
        <v>bad_plus</v>
      </c>
      <c r="I1364" s="0" t="str">
        <f aca="false">"{""classes"":["""&amp;H1364&amp;"""],""text"":"""&amp;A1364&amp;"""},"</f>
        <v>{"classes":["bad_plus"],"text":"Political Science  This Major's Salary over time Hopkins is an interesting place, and it's the kind of place where its reputation to people on the outside is much better than to the people on the inside. During my time there I was very popular and involved in everything in student life, but the general impression I got from people was that everybody sensible and normal was very unhappy with campus life; to most people it felt like all work, and no opportunities for play, even if you got involved in Greek life or whatever else. The only people who seemed ok with campus life are the kind of people who are anti-social and generally don't really want to have fun or meet people anyway  think the loner quiet kids in high school . The academics at Hopkins are strong and good, but the only problem is that they emphasize difficulty for the sake of difficulty. A person who gets a C in the class might have a far better understanding of the material than a person who gets a B+ at a peer university. The school abnormally deflates grades and makes everyone at the school stressed out pointlessly and constantly. That, combined with a lack of opportunities to relax or real campus traditions or entire-campus events  think sports games where more than 5% of the student body attends, or school-wide dances or other traditions  makes life on campus very boring, unrewarding and stunting one's growth as a person. I eventually transferred out after my sophomore year, and enjoyed my other university, a peer university ranked about the same, far more because it emphasized the truth that college life isn't only about slaving away your entire life in the library  which at Hopkins is open 24/7, and is full almost anytime of the day ."},</v>
      </c>
    </row>
    <row r="1365" customFormat="false" ht="12.8" hidden="false" customHeight="false" outlineLevel="0" collapsed="false">
      <c r="A1365" s="0" t="s">
        <v>3980</v>
      </c>
      <c r="B1365" s="0" t="s">
        <v>3944</v>
      </c>
      <c r="C1365" s="0" t="s">
        <v>3981</v>
      </c>
      <c r="D1365" s="0" t="n">
        <v>1</v>
      </c>
      <c r="E1365" s="0" t="str">
        <f aca="false">IFERROR(IFERROR(REPLACE(C1365,SEARCH($E$1,C1365,1),LEN($E$1),""),REPLACE(C1365,SEARCH($F$1,C1365,1),LEN($F$1),"")),C1365)</f>
        <v>www.studentsreview.com/viewprofile.php3?k=1306355367&amp;u=627</v>
      </c>
      <c r="F1365" s="0" t="str">
        <f aca="false">REPLACE(E1365,SEARCH("/",E1365,1),LEN(E1365),"")</f>
        <v>www.studentsreview.com</v>
      </c>
      <c r="G1365" s="0" t="n">
        <f aca="false">IF(F1365="www.studentcrowd.com",D1365*2/10,IF(F1365="www.studentsreview.com",D1365*2.5/10,"ERROR"))</f>
        <v>0.25</v>
      </c>
      <c r="H1365" s="0" t="str">
        <f aca="false">VLOOKUP(G1365,Sheet2!$A$1:$B$8,2,0)</f>
        <v>bad_plus</v>
      </c>
      <c r="I1365" s="0" t="str">
        <f aca="false">"{""classes"":["""&amp;H1365&amp;"""],""text"":"""&amp;A1365&amp;"""},"</f>
        <v>{"classes":["bad_plus"],"text":"Psychology  This Major's Salary over time Johns Hopkins stands as one of the most overrated universities. While it is praised and celebrated in the academic community, there is actually not all that much to get excited over. Hopkins is only good in specific departments. The graduate programs are generally better than the undergraduate, and the engineering programs are generally better than the arts&amp;sciences;  though there are some exceptions, for instance the writing department is decent . DO NOT APPLY TO HOPKINS UNLESS YOU ALREADY KNOW WHAT YOU WANT TO DO FOR YOUR CAREER AND HOPKINS OFFERS A STRONG PROGRAM IN THAT FIELD. Most of the undergraduate programs are a joke. Generalists will be dissappointed in the lack of good teachers, and the lack of opportunities to explore new subjects at this school. The professors are there to do research, not to teach you. They're stuck teaching you. That's why they are mostly terrible teachers. This is why you should only come here if you already know what you want to do with your life.Within my field  psychology  i was particularly dissatisfied. Of all my professors, I only remember two that were half decent lecturers, and one of them later left the University because the administration wanted her to be harder on her students, and was pressuring her research in a wierd direction. I was also upset that none of my courses focused on clinical psychology, personality, and behavior, the things that draw most students into psychology. I studies  psychology  for four years and I learned very little actual psychology. None of this stuff can be applied in the real world setting.I work as a mailman right now, if that gives you any clue as to how well Hopkins prepares you for the real world. Everything is theory, nothing is practice. The career center was also of little use to me in helping me find a direction. A word on the social scene while we're still here. It sucks. You  have to explore Baltimore to find the cultural activities and interesting people the city has to offer. There is nothing to do in Charles Village except for the terrible, smelly, overcrowded and douchebag/bro ridden frat parties, and the three local bars, which are decent  each having their own pros and cons . Since most Hopkins kids don't have the time/means/courage to explore the urban jungle that is Baltimore, they never get to experience all the wonderful and eccentric things this city has to offer. So, for most, the social life is a dull routine.Also, advice for the men. DO NOT DATE HOPKINS WOMEN. There is a chip missing in their brains. None of them know what they want out of life or their relationships. All of them are manipulators and play head games. Most of them are much less attractive than their general population counterparts. Few of them make for good company or good conversation. You would be surprised how many  smart  girls are incapable of talking politics or philosophy, and are instead only interested in the newest Lady Gaga song. You're better off finding a Baltimore local or a girl from another school. At least she's genuine as a person and you know what you're signing up for. Women, I'm not sure if the dating scene is as terrible for you guys as it is for us men. But a lot of the girls I have talked to say that it is generally more difficult to find a good man at Hopkins than at other places, unless you're looking for a well-groomed rich boy with no substance. There is also an active gay and lesbian community, even though most  of it is hidden from the mainstream social circles. "},</v>
      </c>
    </row>
    <row r="1366" customFormat="false" ht="12.8" hidden="false" customHeight="false" outlineLevel="0" collapsed="false">
      <c r="A1366" s="0" t="s">
        <v>3982</v>
      </c>
      <c r="B1366" s="0" t="s">
        <v>3944</v>
      </c>
      <c r="C1366" s="0" t="s">
        <v>3983</v>
      </c>
      <c r="D1366" s="0" t="n">
        <v>2</v>
      </c>
      <c r="E1366" s="0" t="str">
        <f aca="false">IFERROR(IFERROR(REPLACE(C1366,SEARCH($E$1,C1366,1),LEN($E$1),""),REPLACE(C1366,SEARCH($F$1,C1366,1),LEN($F$1),"")),C1366)</f>
        <v>www.studentsreview.com/viewprofile.php3?k=1305697578&amp;u=627</v>
      </c>
      <c r="F1366" s="0" t="str">
        <f aca="false">REPLACE(E1366,SEARCH("/",E1366,1),LEN(E1366),"")</f>
        <v>www.studentsreview.com</v>
      </c>
      <c r="G1366" s="0" t="n">
        <f aca="false">IF(F1366="www.studentcrowd.com",D1366*2/10,IF(F1366="www.studentsreview.com",D1366*2.5/10,"ERROR"))</f>
        <v>0.5</v>
      </c>
      <c r="H1366" s="0" t="str">
        <f aca="false">VLOOKUP(G1366,Sheet2!$A$1:$B$8,2,0)</f>
        <v>middle</v>
      </c>
      <c r="I1366" s="0" t="str">
        <f aca="false">"{""classes"":["""&amp;H1366&amp;"""],""text"":"""&amp;A1366&amp;"""},"</f>
        <v>{"classes":["middle"],"text":"Physics  This Major's Salary over time Hopkins has severe issiues with the quality of their professors and the fairness of their grading.  Some sections of a class are curved to a B, while other sections of the same class are curved to a C.  This is probably a great Gradute school, but the quality of the undergraduate program is appalling."},</v>
      </c>
    </row>
    <row r="1367" customFormat="false" ht="12.8" hidden="false" customHeight="false" outlineLevel="0" collapsed="false">
      <c r="A1367" s="0" t="s">
        <v>3984</v>
      </c>
      <c r="B1367" s="0" t="s">
        <v>3944</v>
      </c>
      <c r="C1367" s="0" t="s">
        <v>3985</v>
      </c>
      <c r="D1367" s="0" t="n">
        <v>1</v>
      </c>
      <c r="E1367" s="0" t="str">
        <f aca="false">IFERROR(IFERROR(REPLACE(C1367,SEARCH($E$1,C1367,1),LEN($E$1),""),REPLACE(C1367,SEARCH($F$1,C1367,1),LEN($F$1),"")),C1367)</f>
        <v>www.studentsreview.com/viewprofile.php3?k=1303944059&amp;u=627</v>
      </c>
      <c r="F1367" s="0" t="str">
        <f aca="false">REPLACE(E1367,SEARCH("/",E1367,1),LEN(E1367),"")</f>
        <v>www.studentsreview.com</v>
      </c>
      <c r="G1367" s="0" t="n">
        <f aca="false">IF(F1367="www.studentcrowd.com",D1367*2/10,IF(F1367="www.studentsreview.com",D1367*2.5/10,"ERROR"))</f>
        <v>0.25</v>
      </c>
      <c r="H1367" s="0" t="str">
        <f aca="false">VLOOKUP(G1367,Sheet2!$A$1:$B$8,2,0)</f>
        <v>bad_plus</v>
      </c>
      <c r="I1367" s="0" t="str">
        <f aca="false">"{""classes"":["""&amp;H1367&amp;"""],""text"":"""&amp;A1367&amp;"""},"</f>
        <v>{"classes":["bad_plus"],"text":"Engineering Department  This Major's Salary over time Being perfectly honestвЂ¦Hopkins is a great school if you are going to be premed or bio or any major other than Biomedical Engineering.  There definitely is a social life on campus, but Biomedical Engineers  BMEs  do not participate in it.  The amount of work we are expected to do is Herculean.  The program is great but it is taught the wrong way.  This is truly a RESEARCH university.  The faculty is somewhat concerned about the success of the students but they wind up turning their own current research into impossible problem sets.  It truly seems like our department wants to pump out 10-20 high GPA students while the rest of us are fighting for average.  Many classes are curved down.  Grade deflation is rampant.  Math department started new rule where only 10% of students get A's.  I don't know if I would say that the students are cutthroatвЂ¦its just that no matter how hard you try, you will likely be average.  Its really depressing.  Especially watching all of your friends not in the department go out and have fun when you know that you really shouldn't because you have 2 BME tests on the same day and hour apart next week on top of your 4 problem sets.  Each faculty member thinks that you are only taking their class and they put unreasonable demands on you.  I've been told to skip a test by my own advisor to go to the medical campus and collect data for a project I am doing on the side.  In Hopkins BMEвЂ¦you truly feel like your time isn't worth anything to anyone.  I'm taking about 19-20 credits every semester in order to finish the double major I'm trying to do.  It's actually hilarious because my BME GPA is right around average while my CE GPA is much much higher.  Its not that I can't get good grades, its just that the expectations and the workload and everything else about the BME department is outrageous.  If you're reading this and you are thinking about entering the BME program here, I would seriously, honestly, strongly consider any other college offers you have on the table.  I really could never wish this on anyone."},</v>
      </c>
    </row>
    <row r="1368" customFormat="false" ht="12.8" hidden="false" customHeight="false" outlineLevel="0" collapsed="false">
      <c r="A1368" s="0" t="s">
        <v>3986</v>
      </c>
      <c r="B1368" s="0" t="s">
        <v>3944</v>
      </c>
      <c r="C1368" s="0" t="s">
        <v>3987</v>
      </c>
      <c r="D1368" s="0" t="n">
        <v>3</v>
      </c>
      <c r="E1368" s="0" t="str">
        <f aca="false">IFERROR(IFERROR(REPLACE(C1368,SEARCH($E$1,C1368,1),LEN($E$1),""),REPLACE(C1368,SEARCH($F$1,C1368,1),LEN($F$1),"")),C1368)</f>
        <v>www.studentsreview.com/viewprofile.php3?k=1302757855&amp;u=627</v>
      </c>
      <c r="F1368" s="0" t="str">
        <f aca="false">REPLACE(E1368,SEARCH("/",E1368,1),LEN(E1368),"")</f>
        <v>www.studentsreview.com</v>
      </c>
      <c r="G1368" s="0" t="n">
        <f aca="false">IF(F1368="www.studentcrowd.com",D1368*2/10,IF(F1368="www.studentsreview.com",D1368*2.5/10,"ERROR"))</f>
        <v>0.75</v>
      </c>
      <c r="H1368" s="0" t="str">
        <f aca="false">VLOOKUP(G1368,Sheet2!$A$1:$B$8,2,0)</f>
        <v>good</v>
      </c>
      <c r="I1368" s="0" t="str">
        <f aca="false">"{""classes"":["""&amp;H1368&amp;"""],""text"":"""&amp;A1368&amp;"""},"</f>
        <v>{"classes":["good"],"text":"PreMed and Medical  This Major's Salary over time The time was the 1980's- the male students outnumbered the female students by a 2:1 ratio. There was a lot of talk about cut throat competition for grades,  impossible  courses, etc.  Two of my 4 freshman apartment mates dropped out before senior year to go elsewhereвЂ¦and yet I had what I would say was a very good college experience. I graduated with honors so apparently grade deflation is not so badвЂ¦I did work hard to get my Pre-Med degree but had time to minor in Russian, act in plays, take advantage of the speaker series and the shuttle to Washington on occasion, chase after some Goucher girls and explore Baltimore a little bit, too.  For the self-motivated, intellectually curious and hard working student this is a challenging but positive place.  For those looking to have a social life spooned over them, for easy classes and laid back atmosphere, this is not the place.  With my AP credits I placed out of freshman year and began life  as a sophomore.  No pass/fail first semester for me.  It was a major adjustment to go from basically gliding through high school to taking 2nd year college courses at such a competitive school. My first exam was a shock to my system, but ultimately made me a much better student. I am not sure how much the degree helped me going forward, but having to find a way to meet the challenges at JHU was an invaluable lesson for life."},</v>
      </c>
    </row>
    <row r="1369" customFormat="false" ht="12.8" hidden="false" customHeight="false" outlineLevel="0" collapsed="false">
      <c r="A1369" s="0" t="s">
        <v>3990</v>
      </c>
      <c r="B1369" s="0" t="s">
        <v>3944</v>
      </c>
      <c r="C1369" s="0" t="s">
        <v>3991</v>
      </c>
      <c r="D1369" s="0" t="n">
        <v>1</v>
      </c>
      <c r="E1369" s="0" t="str">
        <f aca="false">IFERROR(IFERROR(REPLACE(C1369,SEARCH($E$1,C1369,1),LEN($E$1),""),REPLACE(C1369,SEARCH($F$1,C1369,1),LEN($F$1),"")),C1369)</f>
        <v>www.studentsreview.com/viewprofile.php3?k=1296581897&amp;u=627</v>
      </c>
      <c r="F1369" s="0" t="str">
        <f aca="false">REPLACE(E1369,SEARCH("/",E1369,1),LEN(E1369),"")</f>
        <v>www.studentsreview.com</v>
      </c>
      <c r="G1369" s="0" t="n">
        <f aca="false">IF(F1369="www.studentcrowd.com",D1369*2/10,IF(F1369="www.studentsreview.com",D1369*2.5/10,"ERROR"))</f>
        <v>0.25</v>
      </c>
      <c r="H1369" s="0" t="str">
        <f aca="false">VLOOKUP(G1369,Sheet2!$A$1:$B$8,2,0)</f>
        <v>bad_plus</v>
      </c>
      <c r="I1369" s="0" t="str">
        <f aca="false">"{""classes"":["""&amp;H1369&amp;"""],""text"":"""&amp;A1369&amp;"""},"</f>
        <v>{"classes":["bad_plus"],"text":"Other  This Major's Salary over time I graduated many years ago from Johns Hopkins. However, in the time since, what I've heard is that little has changed. Undergrads are there to pay the bills, and some faculty make sure the undergrads know it. Also, advising? What's that?The Johns Hopkins name is greatвЂ¦ if you graduated from the med school. You can get a better education at cheaper universities."},</v>
      </c>
    </row>
    <row r="1370" customFormat="false" ht="12.8" hidden="false" customHeight="false" outlineLevel="0" collapsed="false">
      <c r="A1370" s="0" t="s">
        <v>3992</v>
      </c>
      <c r="B1370" s="0" t="s">
        <v>3944</v>
      </c>
      <c r="C1370" s="0" t="s">
        <v>3993</v>
      </c>
      <c r="D1370" s="0" t="n">
        <v>1</v>
      </c>
      <c r="E1370" s="0" t="str">
        <f aca="false">IFERROR(IFERROR(REPLACE(C1370,SEARCH($E$1,C1370,1),LEN($E$1),""),REPLACE(C1370,SEARCH($F$1,C1370,1),LEN($F$1),"")),C1370)</f>
        <v>www.studentsreview.com/viewprofile.php3?k=1285292645&amp;u=627</v>
      </c>
      <c r="F1370" s="0" t="str">
        <f aca="false">REPLACE(E1370,SEARCH("/",E1370,1),LEN(E1370),"")</f>
        <v>www.studentsreview.com</v>
      </c>
      <c r="G1370" s="0" t="n">
        <f aca="false">IF(F1370="www.studentcrowd.com",D1370*2/10,IF(F1370="www.studentsreview.com",D1370*2.5/10,"ERROR"))</f>
        <v>0.25</v>
      </c>
      <c r="H1370" s="0" t="str">
        <f aca="false">VLOOKUP(G1370,Sheet2!$A$1:$B$8,2,0)</f>
        <v>bad_plus</v>
      </c>
      <c r="I1370" s="0" t="str">
        <f aca="false">"{""classes"":["""&amp;H1370&amp;"""],""text"":"""&amp;A1370&amp;"""},"</f>
        <v>{"classes":["bad_plus"],"text":"Math  This Major's Salary over time I found Hopkins to be a cold, aloof place.  Many undergrads were closet Pre-Meds' and worked their butts off.  The faculty and staff had no interest in the undergrads.  My math advisor was of no help and I did not receive one ounce of career guidance.Now the place is co-ed.  I trust things are better now вЂ¦"},</v>
      </c>
    </row>
    <row r="1371" customFormat="false" ht="12.8" hidden="false" customHeight="false" outlineLevel="0" collapsed="false">
      <c r="A1371" s="0" t="s">
        <v>3994</v>
      </c>
      <c r="B1371" s="0" t="s">
        <v>3944</v>
      </c>
      <c r="C1371" s="0" t="s">
        <v>3995</v>
      </c>
      <c r="D1371" s="0" t="n">
        <v>3</v>
      </c>
      <c r="E1371" s="0" t="str">
        <f aca="false">IFERROR(IFERROR(REPLACE(C1371,SEARCH($E$1,C1371,1),LEN($E$1),""),REPLACE(C1371,SEARCH($F$1,C1371,1),LEN($F$1),"")),C1371)</f>
        <v>www.studentsreview.com/viewprofile.php3?k=1277411404&amp;u=627</v>
      </c>
      <c r="F1371" s="0" t="str">
        <f aca="false">REPLACE(E1371,SEARCH("/",E1371,1),LEN(E1371),"")</f>
        <v>www.studentsreview.com</v>
      </c>
      <c r="G1371" s="0" t="n">
        <f aca="false">IF(F1371="www.studentcrowd.com",D1371*2/10,IF(F1371="www.studentsreview.com",D1371*2.5/10,"ERROR"))</f>
        <v>0.75</v>
      </c>
      <c r="H1371" s="0" t="str">
        <f aca="false">VLOOKUP(G1371,Sheet2!$A$1:$B$8,2,0)</f>
        <v>good</v>
      </c>
      <c r="I1371" s="0" t="str">
        <f aca="false">"{""classes"":["""&amp;H1371&amp;"""],""text"":"""&amp;A1371&amp;"""},"</f>
        <v>{"classes":["good"],"text":"Astronomy  This Major's Salary over time Great academic experience at JHU.  Hopkins surprised me with how involved the students are and how many clubs and organizations there are.  Way more parties here then I would have anticipated before coming here because Hopkins has the rep of being a serious academic school.  Don't get me wrong - it's quite seriously academic here - but that doesn't mean it's devoid of fun, parties, night life.  "},</v>
      </c>
    </row>
    <row r="1372" customFormat="false" ht="12.8" hidden="false" customHeight="false" outlineLevel="0" collapsed="false">
      <c r="A1372" s="0" t="s">
        <v>3996</v>
      </c>
      <c r="B1372" s="0" t="s">
        <v>3944</v>
      </c>
      <c r="C1372" s="0" t="s">
        <v>3997</v>
      </c>
      <c r="D1372" s="0" t="n">
        <v>2</v>
      </c>
      <c r="E1372" s="0" t="str">
        <f aca="false">IFERROR(IFERROR(REPLACE(C1372,SEARCH($E$1,C1372,1),LEN($E$1),""),REPLACE(C1372,SEARCH($F$1,C1372,1),LEN($F$1),"")),C1372)</f>
        <v>www.studentsreview.com/viewprofile.php3?k=1271048776&amp;u=627</v>
      </c>
      <c r="F1372" s="0" t="str">
        <f aca="false">REPLACE(E1372,SEARCH("/",E1372,1),LEN(E1372),"")</f>
        <v>www.studentsreview.com</v>
      </c>
      <c r="G1372" s="0" t="n">
        <f aca="false">IF(F1372="www.studentcrowd.com",D1372*2/10,IF(F1372="www.studentsreview.com",D1372*2.5/10,"ERROR"))</f>
        <v>0.5</v>
      </c>
      <c r="H1372" s="0" t="str">
        <f aca="false">VLOOKUP(G1372,Sheet2!$A$1:$B$8,2,0)</f>
        <v>middle</v>
      </c>
      <c r="I1372" s="0" t="str">
        <f aca="false">"{""classes"":["""&amp;H1372&amp;"""],""text"":"""&amp;A1372&amp;"""},"</f>
        <v>{"classes":["middle"],"text":"History/Histories  art history/etc.   This Major's Salary over time For the right person, Hopkins is great.  Don't think you're going to get out of here without working for it.  It's a blast, but you have to want this experience.  It's a beautiful campus and great people, brilliant in fact.  This environment isn't for everyone but for the right people, Hopkins is fantastic."},</v>
      </c>
    </row>
    <row r="1373" customFormat="false" ht="12.8" hidden="false" customHeight="false" outlineLevel="0" collapsed="false">
      <c r="A1373" s="0" t="s">
        <v>3998</v>
      </c>
      <c r="B1373" s="0" t="s">
        <v>3944</v>
      </c>
      <c r="C1373" s="0" t="s">
        <v>3999</v>
      </c>
      <c r="D1373" s="0" t="n">
        <v>3</v>
      </c>
      <c r="E1373" s="0" t="str">
        <f aca="false">IFERROR(IFERROR(REPLACE(C1373,SEARCH($E$1,C1373,1),LEN($E$1),""),REPLACE(C1373,SEARCH($F$1,C1373,1),LEN($F$1),"")),C1373)</f>
        <v>www.studentsreview.com/viewprofile.php3?k=1271047690&amp;u=627</v>
      </c>
      <c r="F1373" s="0" t="str">
        <f aca="false">REPLACE(E1373,SEARCH("/",E1373,1),LEN(E1373),"")</f>
        <v>www.studentsreview.com</v>
      </c>
      <c r="G1373" s="0" t="n">
        <f aca="false">IF(F1373="www.studentcrowd.com",D1373*2/10,IF(F1373="www.studentsreview.com",D1373*2.5/10,"ERROR"))</f>
        <v>0.75</v>
      </c>
      <c r="H1373" s="0" t="str">
        <f aca="false">VLOOKUP(G1373,Sheet2!$A$1:$B$8,2,0)</f>
        <v>good</v>
      </c>
      <c r="I1373" s="0" t="str">
        <f aca="false">"{""classes"":["""&amp;H1373&amp;"""],""text"":"""&amp;A1373&amp;"""},"</f>
        <v>{"classes":["good"],"text":"English  This Major's Salary over time Had a wonderful experience.  Students were friendly and glad I was able to get myself by the stereotypes and see the school for everything it had to offer.  I never experienced any of the general stereotypes.  Get involved early, meet people and ask for help if you need.  "},</v>
      </c>
    </row>
    <row r="1374" customFormat="false" ht="12.8" hidden="false" customHeight="false" outlineLevel="0" collapsed="false">
      <c r="A1374" s="0" t="s">
        <v>4004</v>
      </c>
      <c r="B1374" s="0" t="s">
        <v>3944</v>
      </c>
      <c r="C1374" s="0" t="s">
        <v>4005</v>
      </c>
      <c r="D1374" s="0" t="n">
        <v>3</v>
      </c>
      <c r="E1374" s="0" t="str">
        <f aca="false">IFERROR(IFERROR(REPLACE(C1374,SEARCH($E$1,C1374,1),LEN($E$1),""),REPLACE(C1374,SEARCH($F$1,C1374,1),LEN($F$1),"")),C1374)</f>
        <v>www.studentsreview.com/viewprofile.php3?k=1267466868&amp;u=627</v>
      </c>
      <c r="F1374" s="0" t="str">
        <f aca="false">REPLACE(E1374,SEARCH("/",E1374,1),LEN(E1374),"")</f>
        <v>www.studentsreview.com</v>
      </c>
      <c r="G1374" s="0" t="n">
        <f aca="false">IF(F1374="www.studentcrowd.com",D1374*2/10,IF(F1374="www.studentsreview.com",D1374*2.5/10,"ERROR"))</f>
        <v>0.75</v>
      </c>
      <c r="H1374" s="0" t="str">
        <f aca="false">VLOOKUP(G1374,Sheet2!$A$1:$B$8,2,0)</f>
        <v>good</v>
      </c>
      <c r="I1374" s="0" t="str">
        <f aca="false">"{""classes"":["""&amp;H1374&amp;"""],""text"":"""&amp;A1374&amp;"""},"</f>
        <v>{"classes":["good"],"text":"Political Science  This Major's Salary over time Diverse group of people.  Classes are challenging and interesting.  Social life much better than reputation.  Greek life, house parties, and interest/cultural groups"},</v>
      </c>
    </row>
    <row r="1375" customFormat="false" ht="12.8" hidden="false" customHeight="false" outlineLevel="0" collapsed="false">
      <c r="A1375" s="0" t="s">
        <v>4008</v>
      </c>
      <c r="B1375" s="0" t="s">
        <v>3944</v>
      </c>
      <c r="C1375" s="0" t="s">
        <v>4009</v>
      </c>
      <c r="D1375" s="0" t="n">
        <v>3</v>
      </c>
      <c r="E1375" s="0" t="str">
        <f aca="false">IFERROR(IFERROR(REPLACE(C1375,SEARCH($E$1,C1375,1),LEN($E$1),""),REPLACE(C1375,SEARCH($F$1,C1375,1),LEN($F$1),"")),C1375)</f>
        <v>www.studentsreview.com/viewprofile.php3?k=1263716797&amp;u=627</v>
      </c>
      <c r="F1375" s="0" t="str">
        <f aca="false">REPLACE(E1375,SEARCH("/",E1375,1),LEN(E1375),"")</f>
        <v>www.studentsreview.com</v>
      </c>
      <c r="G1375" s="0" t="n">
        <f aca="false">IF(F1375="www.studentcrowd.com",D1375*2/10,IF(F1375="www.studentsreview.com",D1375*2.5/10,"ERROR"))</f>
        <v>0.75</v>
      </c>
      <c r="H1375" s="0" t="str">
        <f aca="false">VLOOKUP(G1375,Sheet2!$A$1:$B$8,2,0)</f>
        <v>good</v>
      </c>
      <c r="I1375" s="0" t="str">
        <f aca="false">"{""classes"":["""&amp;H1375&amp;"""],""text"":"""&amp;A1375&amp;"""},"</f>
        <v>{"classes":["good"],"text":"Nursing  This Major's Salary over time Nursing is difficult to learn because it is not all books and theories; it is all applications, critical thinking and most importantly genuine caring. I met many different exceptional people at JHU SON and I think the people made my experience exceptional and successful as a graduated nurse. The school provides rare opportunities  public health clinicals in different places South Dakoda, Haiti and more  and chances to meet world leading healthcare providers. It is worth being going to school here but only if you are ready to fully utilize the faculty resources and excellence in education into your nursing practice and career. "},</v>
      </c>
    </row>
    <row r="1376" customFormat="false" ht="12.8" hidden="false" customHeight="false" outlineLevel="0" collapsed="false">
      <c r="A1376" s="0" t="s">
        <v>4010</v>
      </c>
      <c r="B1376" s="0" t="s">
        <v>3944</v>
      </c>
      <c r="C1376" s="0" t="s">
        <v>4011</v>
      </c>
      <c r="D1376" s="0" t="n">
        <v>3</v>
      </c>
      <c r="E1376" s="0" t="str">
        <f aca="false">IFERROR(IFERROR(REPLACE(C1376,SEARCH($E$1,C1376,1),LEN($E$1),""),REPLACE(C1376,SEARCH($F$1,C1376,1),LEN($F$1),"")),C1376)</f>
        <v>www.studentsreview.com/viewprofile.php3?k=1262857489&amp;u=627</v>
      </c>
      <c r="F1376" s="0" t="str">
        <f aca="false">REPLACE(E1376,SEARCH("/",E1376,1),LEN(E1376),"")</f>
        <v>www.studentsreview.com</v>
      </c>
      <c r="G1376" s="0" t="n">
        <f aca="false">IF(F1376="www.studentcrowd.com",D1376*2/10,IF(F1376="www.studentsreview.com",D1376*2.5/10,"ERROR"))</f>
        <v>0.75</v>
      </c>
      <c r="H1376" s="0" t="str">
        <f aca="false">VLOOKUP(G1376,Sheet2!$A$1:$B$8,2,0)</f>
        <v>good</v>
      </c>
      <c r="I1376" s="0" t="str">
        <f aca="false">"{""classes"":["""&amp;H1376&amp;"""],""text"":"""&amp;A1376&amp;"""},"</f>
        <v>{"classes":["good"],"text":"Other  This Major's Salary over time It's one of the few schools that is very academically challenging and well known that doesn't have too many students. I love the size of the school, and it doesn't feel too small or too big."},</v>
      </c>
    </row>
    <row r="1377" customFormat="false" ht="12.8" hidden="false" customHeight="false" outlineLevel="0" collapsed="false">
      <c r="A1377" s="0" t="s">
        <v>4012</v>
      </c>
      <c r="B1377" s="0" t="s">
        <v>3944</v>
      </c>
      <c r="C1377" s="0" t="s">
        <v>4013</v>
      </c>
      <c r="D1377" s="0" t="n">
        <v>2</v>
      </c>
      <c r="E1377" s="0" t="str">
        <f aca="false">IFERROR(IFERROR(REPLACE(C1377,SEARCH($E$1,C1377,1),LEN($E$1),""),REPLACE(C1377,SEARCH($F$1,C1377,1),LEN($F$1),"")),C1377)</f>
        <v>www.studentsreview.com/viewprofile.php3?k=1258908830&amp;u=627</v>
      </c>
      <c r="F1377" s="0" t="str">
        <f aca="false">REPLACE(E1377,SEARCH("/",E1377,1),LEN(E1377),"")</f>
        <v>www.studentsreview.com</v>
      </c>
      <c r="G1377" s="0" t="n">
        <f aca="false">IF(F1377="www.studentcrowd.com",D1377*2/10,IF(F1377="www.studentsreview.com",D1377*2.5/10,"ERROR"))</f>
        <v>0.5</v>
      </c>
      <c r="H1377" s="0" t="str">
        <f aca="false">VLOOKUP(G1377,Sheet2!$A$1:$B$8,2,0)</f>
        <v>middle</v>
      </c>
      <c r="I1377" s="0" t="str">
        <f aca="false">"{""classes"":["""&amp;H1377&amp;"""],""text"":"""&amp;A1377&amp;"""},"</f>
        <v>{"classes":["middle"],"text":"Other  This Major's Salary over time Hopkins is on the whole a great school. There are many students here who wish they had gotten into better schools and feel like they had to settle for Hopkins. If you aren't part of a sports team or some other club it is hard to meet people. It is sometimes difficult to get academic advising, though the advisors are great once you get the chance to meet with them. There is sometimes a disconnect between the original size of the class compared to how many people want to take a class, which makes registering for classes both frustrating and disappointing  no one should have to settle for a class that they don't want to take . My professors have been really great, all brilliant, though some with more personality than others. The workload depends on your major. For example, the BME program is the top in the country and it also is the hardest major on campus. "},</v>
      </c>
    </row>
    <row r="1378" customFormat="false" ht="12.8" hidden="false" customHeight="false" outlineLevel="0" collapsed="false">
      <c r="A1378" s="0" t="s">
        <v>4014</v>
      </c>
      <c r="B1378" s="0" t="s">
        <v>3944</v>
      </c>
      <c r="C1378" s="0" t="s">
        <v>4015</v>
      </c>
      <c r="D1378" s="0" t="n">
        <v>2</v>
      </c>
      <c r="E1378" s="0" t="str">
        <f aca="false">IFERROR(IFERROR(REPLACE(C1378,SEARCH($E$1,C1378,1),LEN($E$1),""),REPLACE(C1378,SEARCH($F$1,C1378,1),LEN($F$1),"")),C1378)</f>
        <v>www.studentsreview.com/viewprofile.php3?k=1257632533&amp;u=627</v>
      </c>
      <c r="F1378" s="0" t="str">
        <f aca="false">REPLACE(E1378,SEARCH("/",E1378,1),LEN(E1378),"")</f>
        <v>www.studentsreview.com</v>
      </c>
      <c r="G1378" s="0" t="n">
        <f aca="false">IF(F1378="www.studentcrowd.com",D1378*2/10,IF(F1378="www.studentsreview.com",D1378*2.5/10,"ERROR"))</f>
        <v>0.5</v>
      </c>
      <c r="H1378" s="0" t="str">
        <f aca="false">VLOOKUP(G1378,Sheet2!$A$1:$B$8,2,0)</f>
        <v>middle</v>
      </c>
      <c r="I1378" s="0" t="str">
        <f aca="false">"{""classes"":["""&amp;H1378&amp;"""],""text"":"""&amp;A1378&amp;"""},"</f>
        <v>{"classes":["middle"],"text":"Nursing  This Major's Salary over time It's great here. The education is marvelous and the teachers are very understanding and helpful. The students here can sometmes be snooty but overall very friendly. The downside: there aren't that many social clubs are extracuricular activites, it gets boring on the campus i want to go back home, but i live in connecticut and thats a long drive, Make lots of good friends and don't hang out with the wrong crowd. go out in baltimore sometimes over the weekends but stay away from the bad neighborhoods."},</v>
      </c>
    </row>
    <row r="1379" customFormat="false" ht="12.8" hidden="false" customHeight="false" outlineLevel="0" collapsed="false">
      <c r="A1379" s="0" t="s">
        <v>4016</v>
      </c>
      <c r="B1379" s="0" t="s">
        <v>3944</v>
      </c>
      <c r="C1379" s="0" t="s">
        <v>4017</v>
      </c>
      <c r="D1379" s="0" t="n">
        <v>2</v>
      </c>
      <c r="E1379" s="0" t="str">
        <f aca="false">IFERROR(IFERROR(REPLACE(C1379,SEARCH($E$1,C1379,1),LEN($E$1),""),REPLACE(C1379,SEARCH($F$1,C1379,1),LEN($F$1),"")),C1379)</f>
        <v>www.studentsreview.com/viewprofile.php3?k=1256087144&amp;u=627</v>
      </c>
      <c r="F1379" s="0" t="str">
        <f aca="false">REPLACE(E1379,SEARCH("/",E1379,1),LEN(E1379),"")</f>
        <v>www.studentsreview.com</v>
      </c>
      <c r="G1379" s="0" t="n">
        <f aca="false">IF(F1379="www.studentcrowd.com",D1379*2/10,IF(F1379="www.studentsreview.com",D1379*2.5/10,"ERROR"))</f>
        <v>0.5</v>
      </c>
      <c r="H1379" s="0" t="str">
        <f aca="false">VLOOKUP(G1379,Sheet2!$A$1:$B$8,2,0)</f>
        <v>middle</v>
      </c>
      <c r="I1379" s="0" t="str">
        <f aca="false">"{""classes"":["""&amp;H1379&amp;"""],""text"":"""&amp;A1379&amp;"""},"</f>
        <v>{"classes":["middle"],"text":"Math  This Major's Salary over time I was told in the early 1980s that to survive at JHU as something other than premed/prelaw, you would have to become a de facto graduate student.  I think that was for the most part true.  At that time, you needed to be exceptionally well-motivated to get the most out of the school.  I put myself through with a combination of scholarships and work-study, was a course away from a double masters in mathematics and engineering after four years of study and, after doing contract work for two years in various fields, returned to get an Ivy League PHD on full fellowship at another institution.  So it was a success by that measure.  I actually did the bulk of my dissertation research as a research assistant at JHU prior to even attending the PhD program.  I was presenting as a first year grad student at the same conferences my professors were.  The PhD coursework was not significantly more challenging than what I took at JHU, so grad school was a more pleasant experience.  The freedom to design your own program at JHU allowed a student to make themselves unique and thus more desirable on the grad school/job market  or gave the student enough rope to hang themselves, depending upon the experience .That was the good news about JHU.  The bad news was that being a de facto grad student meant you became cynical well before your time, and JHU's policies for faculty and research  JHU was primarily a research institute with a small all-too-necessary educational component  made it easy to become very cynical indeed.  The social situation was abysmal, but that was during the transition period as women were just starting to trickle into places like JHU instead of being segregated into Goucher, and between that and the sex/drug/rock hangover from the 60s/70s it was a bit of a mess everywhere.  But 60% premed/prelaw student body didn't help the situationвЂ¦folks were so focused on their next step  careerists/yuppies before there was even a term for it  that there wasn't the critical mass for a naturally evolving social scene to arise that stressed students needed for any sort of healthy emotional development. "},</v>
      </c>
    </row>
    <row r="1380" customFormat="false" ht="12.8" hidden="false" customHeight="false" outlineLevel="0" collapsed="false">
      <c r="A1380" s="0" t="s">
        <v>4018</v>
      </c>
      <c r="B1380" s="0" t="s">
        <v>3944</v>
      </c>
      <c r="C1380" s="0" t="s">
        <v>4019</v>
      </c>
      <c r="D1380" s="0" t="n">
        <v>2</v>
      </c>
      <c r="E1380" s="0" t="str">
        <f aca="false">IFERROR(IFERROR(REPLACE(C1380,SEARCH($E$1,C1380,1),LEN($E$1),""),REPLACE(C1380,SEARCH($F$1,C1380,1),LEN($F$1),"")),C1380)</f>
        <v>www.studentsreview.com/viewprofile.php3?k=1256086713&amp;u=627</v>
      </c>
      <c r="F1380" s="0" t="str">
        <f aca="false">REPLACE(E1380,SEARCH("/",E1380,1),LEN(E1380),"")</f>
        <v>www.studentsreview.com</v>
      </c>
      <c r="G1380" s="0" t="n">
        <f aca="false">IF(F1380="www.studentcrowd.com",D1380*2/10,IF(F1380="www.studentsreview.com",D1380*2.5/10,"ERROR"))</f>
        <v>0.5</v>
      </c>
      <c r="H1380" s="0" t="str">
        <f aca="false">VLOOKUP(G1380,Sheet2!$A$1:$B$8,2,0)</f>
        <v>middle</v>
      </c>
      <c r="I1380" s="0" t="str">
        <f aca="false">"{""classes"":["""&amp;H1380&amp;"""],""text"":"""&amp;A1380&amp;"""},"</f>
        <v>{"classes":["middle"],"text":"Math  This Major's Salary over time I was told in the early 1980s that to survive at JHU as something other than premed/prelaw, you would have to become a de facto graduate student.  I think that was for the most part true.  At that time, you needed to be exceptionally well-motivated to get the most out of the school.  I put myself through with a combination of scholarships and work-study, was a course away from a double masters in mathematics and engineering after four years of study and, after doing contract work for two years in various fields, returned to get an Ivy League PHD on full fellowship at another institution.  So it was a success by that measure.  I actually did the bulk of my dissertation research as a research assistant at JHU prior to even attending the PhD program.  I was presenting as a first year grad student at the same conferences my professors were.  The PhD coursework was not significantly more challenging than what I took at JHU, so grad school was a more pleasant experience.  The freedom to design your own program at JHU allowed a student to make themselves unique and thus more desirable on the grad school/job market  or gave the student enough rope to hang themselves, depending upon the experience .That was the good news about JHU.  The bad news was that being a de facto grad student meant you became cynical well before your time, and JHU's policies for faculty and research  JHU was primarily a research institute with a small all-too-necessary educational component  made it easy to become very cynical indeed.  The social situation was abysmal, but that was during the transition period as women were just starting to trickle into places like JHU instead of being segregated into Goucher, and between that and the sex/drug/rock hangover from the 60s/70s it was a bit of a mess everywhere.  But 60% premed/prelaw student body didn't help the situationвЂ¦folks were so focused on their career  careerists/yuppies before there was even a term for it  that there wasn't the critical mass for a naturally evolving social scene to arise that motivated students needed for any sort of healthy emotional development. "},</v>
      </c>
    </row>
    <row r="1381" customFormat="false" ht="12.8" hidden="false" customHeight="false" outlineLevel="0" collapsed="false">
      <c r="A1381" s="0" t="s">
        <v>4020</v>
      </c>
      <c r="B1381" s="0" t="s">
        <v>3944</v>
      </c>
      <c r="C1381" s="0" t="s">
        <v>4021</v>
      </c>
      <c r="D1381" s="0" t="n">
        <v>1</v>
      </c>
      <c r="E1381" s="0" t="str">
        <f aca="false">IFERROR(IFERROR(REPLACE(C1381,SEARCH($E$1,C1381,1),LEN($E$1),""),REPLACE(C1381,SEARCH($F$1,C1381,1),LEN($F$1),"")),C1381)</f>
        <v>www.studentsreview.com/viewprofile.php3?k=1255588066&amp;u=627</v>
      </c>
      <c r="F1381" s="0" t="str">
        <f aca="false">REPLACE(E1381,SEARCH("/",E1381,1),LEN(E1381),"")</f>
        <v>www.studentsreview.com</v>
      </c>
      <c r="G1381" s="0" t="n">
        <f aca="false">IF(F1381="www.studentcrowd.com",D1381*2/10,IF(F1381="www.studentsreview.com",D1381*2.5/10,"ERROR"))</f>
        <v>0.25</v>
      </c>
      <c r="H1381" s="0" t="str">
        <f aca="false">VLOOKUP(G1381,Sheet2!$A$1:$B$8,2,0)</f>
        <v>bad_plus</v>
      </c>
      <c r="I1381" s="0" t="str">
        <f aca="false">"{""classes"":["""&amp;H1381&amp;"""],""text"":"""&amp;A1381&amp;"""},"</f>
        <v>{"classes":["bad_plus"],"text":"Unknown  This Major's Salary over time This University does not know how to be a school, it is truly terrible.  They do provide hundreds of options and opportunities but then overwhelm the students do much that they cannot take advantage of any.  The  school  may just as well provide none.  Their obsessive course requirements take all of the students' time preventing them from participating in any extra-curriculars.  In this way, Johns Hopkins destroys every student's individuality.  Their reasumes will not mention a plethora of events and activities they participated in or co-ordinated nor what a student has done for the community because the school has taken such opportunities away from the students.  Im looking forward to applying to graduate school explaining how much time I spent on homework and classwork rather than doing something meaningful."},</v>
      </c>
    </row>
    <row r="1382" customFormat="false" ht="12.8" hidden="false" customHeight="false" outlineLevel="0" collapsed="false">
      <c r="A1382" s="0" t="s">
        <v>4022</v>
      </c>
      <c r="B1382" s="0" t="s">
        <v>3944</v>
      </c>
      <c r="C1382" s="0" t="s">
        <v>4023</v>
      </c>
      <c r="D1382" s="0" t="n">
        <v>1</v>
      </c>
      <c r="E1382" s="0" t="str">
        <f aca="false">IFERROR(IFERROR(REPLACE(C1382,SEARCH($E$1,C1382,1),LEN($E$1),""),REPLACE(C1382,SEARCH($F$1,C1382,1),LEN($F$1),"")),C1382)</f>
        <v>www.studentsreview.com/viewprofile.php3?k=1254246956&amp;u=627</v>
      </c>
      <c r="F1382" s="0" t="str">
        <f aca="false">REPLACE(E1382,SEARCH("/",E1382,1),LEN(E1382),"")</f>
        <v>www.studentsreview.com</v>
      </c>
      <c r="G1382" s="0" t="n">
        <f aca="false">IF(F1382="www.studentcrowd.com",D1382*2/10,IF(F1382="www.studentsreview.com",D1382*2.5/10,"ERROR"))</f>
        <v>0.25</v>
      </c>
      <c r="H1382" s="0" t="str">
        <f aca="false">VLOOKUP(G1382,Sheet2!$A$1:$B$8,2,0)</f>
        <v>bad_plus</v>
      </c>
      <c r="I1382" s="0" t="str">
        <f aca="false">"{""classes"":["""&amp;H1382&amp;"""],""text"":"""&amp;A1382&amp;"""},"</f>
        <v>{"classes":["bad_plus"],"text":"Unknown  This Major's Salary over time They make it as difficult as possible for students.  Sure its a great, great institution, but its a terrible school.  Students are overworked, underappreciated, and pulled away form daily activities by the excessive amounts of work with significant mental and physical health consequences."},</v>
      </c>
    </row>
    <row r="1383" customFormat="false" ht="12.8" hidden="false" customHeight="false" outlineLevel="0" collapsed="false">
      <c r="A1383" s="0" t="s">
        <v>4024</v>
      </c>
      <c r="B1383" s="0" t="s">
        <v>3944</v>
      </c>
      <c r="C1383" s="0" t="s">
        <v>4025</v>
      </c>
      <c r="D1383" s="0" t="n">
        <v>3</v>
      </c>
      <c r="E1383" s="0" t="str">
        <f aca="false">IFERROR(IFERROR(REPLACE(C1383,SEARCH($E$1,C1383,1),LEN($E$1),""),REPLACE(C1383,SEARCH($F$1,C1383,1),LEN($F$1),"")),C1383)</f>
        <v>www.studentsreview.com/viewprofile.php3?k=1241938056&amp;u=627</v>
      </c>
      <c r="F1383" s="0" t="str">
        <f aca="false">REPLACE(E1383,SEARCH("/",E1383,1),LEN(E1383),"")</f>
        <v>www.studentsreview.com</v>
      </c>
      <c r="G1383" s="0" t="n">
        <f aca="false">IF(F1383="www.studentcrowd.com",D1383*2/10,IF(F1383="www.studentsreview.com",D1383*2.5/10,"ERROR"))</f>
        <v>0.75</v>
      </c>
      <c r="H1383" s="0" t="str">
        <f aca="false">VLOOKUP(G1383,Sheet2!$A$1:$B$8,2,0)</f>
        <v>good</v>
      </c>
      <c r="I1383" s="0" t="str">
        <f aca="false">"{""classes"":["""&amp;H1383&amp;"""],""text"":"""&amp;A1383&amp;"""},"</f>
        <v>{"classes":["good"],"text":"Biology  This Major's Salary over time Johns Hopkins University is a phenomenal school that provides an outstanding education, especially in the sciences. Although it's definitely not for everyone. Some of the students are very arrogant, self-absorbed, and only care about themselves. I'm in a fraternity and my brothers are some of the best people I know. It's very easy to become absorbed by studying and spend your 4 years here in the library. Just find a good group of friends that you can rely on. Most of the professors are approachable and the class sizes are reasonable, especially for upper-level courses.Research opportunities abound, both on the Homewood  main  campus as well as at the School of Medicine and School of Public Health. JHU is great if you're willing to go to a very competitive school, work hard, and actually earn your degree."},</v>
      </c>
    </row>
    <row r="1384" customFormat="false" ht="12.8" hidden="false" customHeight="false" outlineLevel="0" collapsed="false">
      <c r="A1384" s="0" t="s">
        <v>4026</v>
      </c>
      <c r="B1384" s="0" t="s">
        <v>3944</v>
      </c>
      <c r="C1384" s="0" t="s">
        <v>4027</v>
      </c>
      <c r="D1384" s="0" t="n">
        <v>3</v>
      </c>
      <c r="E1384" s="0" t="str">
        <f aca="false">IFERROR(IFERROR(REPLACE(C1384,SEARCH($E$1,C1384,1),LEN($E$1),""),REPLACE(C1384,SEARCH($F$1,C1384,1),LEN($F$1),"")),C1384)</f>
        <v>www.studentsreview.com/viewprofile.php3?k=1227564590&amp;u=627</v>
      </c>
      <c r="F1384" s="0" t="str">
        <f aca="false">REPLACE(E1384,SEARCH("/",E1384,1),LEN(E1384),"")</f>
        <v>www.studentsreview.com</v>
      </c>
      <c r="G1384" s="0" t="n">
        <f aca="false">IF(F1384="www.studentcrowd.com",D1384*2/10,IF(F1384="www.studentsreview.com",D1384*2.5/10,"ERROR"))</f>
        <v>0.75</v>
      </c>
      <c r="H1384" s="0" t="str">
        <f aca="false">VLOOKUP(G1384,Sheet2!$A$1:$B$8,2,0)</f>
        <v>good</v>
      </c>
      <c r="I1384" s="0" t="str">
        <f aca="false">"{""classes"":["""&amp;H1384&amp;"""],""text"":"""&amp;A1384&amp;"""},"</f>
        <v>{"classes":["good"],"text":"Biology  This Major's Salary over time Its a great choice for you if you want to be in an elite status with elite students.Although for me some on the students seem, in a way, to be manipulative, and at the same time hubristic.Faculty is great, although I could say that the dean is domineering in a way, and the other teachers tend to follow that lead.Johns Hopkins is irresolute in what people think towards it, it is a great school and if you are considering is please apply is is a great school"},</v>
      </c>
    </row>
    <row r="1385" customFormat="false" ht="12.8" hidden="false" customHeight="false" outlineLevel="0" collapsed="false">
      <c r="A1385" s="0" t="s">
        <v>4028</v>
      </c>
      <c r="B1385" s="0" t="s">
        <v>3944</v>
      </c>
      <c r="C1385" s="0" t="s">
        <v>4029</v>
      </c>
      <c r="D1385" s="0" t="n">
        <v>1</v>
      </c>
      <c r="E1385" s="0" t="str">
        <f aca="false">IFERROR(IFERROR(REPLACE(C1385,SEARCH($E$1,C1385,1),LEN($E$1),""),REPLACE(C1385,SEARCH($F$1,C1385,1),LEN($F$1),"")),C1385)</f>
        <v>www.studentsreview.com/viewprofile.php3?k=1226932581&amp;u=627</v>
      </c>
      <c r="F1385" s="0" t="str">
        <f aca="false">REPLACE(E1385,SEARCH("/",E1385,1),LEN(E1385),"")</f>
        <v>www.studentsreview.com</v>
      </c>
      <c r="G1385" s="0" t="n">
        <f aca="false">IF(F1385="www.studentcrowd.com",D1385*2/10,IF(F1385="www.studentsreview.com",D1385*2.5/10,"ERROR"))</f>
        <v>0.25</v>
      </c>
      <c r="H1385" s="0" t="str">
        <f aca="false">VLOOKUP(G1385,Sheet2!$A$1:$B$8,2,0)</f>
        <v>bad_plus</v>
      </c>
      <c r="I1385" s="0" t="str">
        <f aca="false">"{""classes"":["""&amp;H1385&amp;"""],""text"":"""&amp;A1385&amp;"""},"</f>
        <v>{"classes":["bad_plus"],"text":"Physics  This Major's Salary over time Hopkins was not a good college for me, it was very shallow and I felt neglected!"},</v>
      </c>
    </row>
    <row r="1386" customFormat="false" ht="12.8" hidden="false" customHeight="false" outlineLevel="0" collapsed="false">
      <c r="A1386" s="0" t="s">
        <v>4030</v>
      </c>
      <c r="B1386" s="0" t="s">
        <v>3944</v>
      </c>
      <c r="C1386" s="0" t="s">
        <v>4031</v>
      </c>
      <c r="D1386" s="0" t="n">
        <v>2</v>
      </c>
      <c r="E1386" s="0" t="str">
        <f aca="false">IFERROR(IFERROR(REPLACE(C1386,SEARCH($E$1,C1386,1),LEN($E$1),""),REPLACE(C1386,SEARCH($F$1,C1386,1),LEN($F$1),"")),C1386)</f>
        <v>www.studentsreview.com/viewprofile.php3?k=1225777577&amp;u=627</v>
      </c>
      <c r="F1386" s="0" t="str">
        <f aca="false">REPLACE(E1386,SEARCH("/",E1386,1),LEN(E1386),"")</f>
        <v>www.studentsreview.com</v>
      </c>
      <c r="G1386" s="0" t="n">
        <f aca="false">IF(F1386="www.studentcrowd.com",D1386*2/10,IF(F1386="www.studentsreview.com",D1386*2.5/10,"ERROR"))</f>
        <v>0.5</v>
      </c>
      <c r="H1386" s="0" t="str">
        <f aca="false">VLOOKUP(G1386,Sheet2!$A$1:$B$8,2,0)</f>
        <v>middle</v>
      </c>
      <c r="I1386" s="0" t="str">
        <f aca="false">"{""classes"":["""&amp;H1386&amp;"""],""text"":"""&amp;A1386&amp;"""},"</f>
        <v>{"classes":["middle"],"text":"Economics  This Major's Salary over time The students at Hopkins are either rich white kids that went to private academy highs chools and think they are hot shit. Asian/indian and only care about grades  at the expense of personal hygeine  and will cut throat you to death. Or black kids that think they are ghetto which they obviously arent if they go to hopkins. The people here more or less suck. For the most part the only normal ones are athletes who are D3 and therefore are a good mix of smart/normal."},</v>
      </c>
    </row>
    <row r="1387" customFormat="false" ht="12.8" hidden="false" customHeight="false" outlineLevel="0" collapsed="false">
      <c r="A1387" s="0" t="s">
        <v>4032</v>
      </c>
      <c r="B1387" s="0" t="s">
        <v>3944</v>
      </c>
      <c r="C1387" s="0" t="s">
        <v>4033</v>
      </c>
      <c r="D1387" s="0" t="n">
        <v>2</v>
      </c>
      <c r="E1387" s="0" t="str">
        <f aca="false">IFERROR(IFERROR(REPLACE(C1387,SEARCH($E$1,C1387,1),LEN($E$1),""),REPLACE(C1387,SEARCH($F$1,C1387,1),LEN($F$1),"")),C1387)</f>
        <v>www.studentsreview.com/viewprofile.php3?k=1222477696&amp;u=627</v>
      </c>
      <c r="F1387" s="0" t="str">
        <f aca="false">REPLACE(E1387,SEARCH("/",E1387,1),LEN(E1387),"")</f>
        <v>www.studentsreview.com</v>
      </c>
      <c r="G1387" s="0" t="n">
        <f aca="false">IF(F1387="www.studentcrowd.com",D1387*2/10,IF(F1387="www.studentsreview.com",D1387*2.5/10,"ERROR"))</f>
        <v>0.5</v>
      </c>
      <c r="H1387" s="0" t="str">
        <f aca="false">VLOOKUP(G1387,Sheet2!$A$1:$B$8,2,0)</f>
        <v>middle</v>
      </c>
      <c r="I1387" s="0" t="str">
        <f aca="false">"{""classes"":["""&amp;H1387&amp;"""],""text"":"""&amp;A1387&amp;"""},"</f>
        <v>{"classes":["middle"],"text":"History/Histories  art history/etc.   This Major's Salary over time   I thought that Johns Hopkins made me a better student, a smarter person, and well prepared to go on to further study.As others have said about Johns Hopkins, it is truly a graduate style education at the undergraduate level.  In fact, a professor friend of mine in anthropology told me that he uses the same syllabus for his graduate class as his undergrad class.I felt that the faculty were warm and encouraging.  I met some truly brilliant and motivated professors who continually challenged me.  The classes were also small, so seminar discussion were deep and intense.I can say with certainty that I could not have gotten a better education at any other university.  Anyone who values their education first must seriously consider The Johns Hopkins University."},</v>
      </c>
    </row>
    <row r="1388" customFormat="false" ht="12.8" hidden="false" customHeight="false" outlineLevel="0" collapsed="false">
      <c r="A1388" s="0" t="s">
        <v>4034</v>
      </c>
      <c r="B1388" s="0" t="s">
        <v>3944</v>
      </c>
      <c r="C1388" s="0" t="s">
        <v>4035</v>
      </c>
      <c r="D1388" s="0" t="n">
        <v>1</v>
      </c>
      <c r="E1388" s="0" t="str">
        <f aca="false">IFERROR(IFERROR(REPLACE(C1388,SEARCH($E$1,C1388,1),LEN($E$1),""),REPLACE(C1388,SEARCH($F$1,C1388,1),LEN($F$1),"")),C1388)</f>
        <v>www.studentsreview.com/viewprofile.php3?k=1221167733&amp;u=627</v>
      </c>
      <c r="F1388" s="0" t="str">
        <f aca="false">REPLACE(E1388,SEARCH("/",E1388,1),LEN(E1388),"")</f>
        <v>www.studentsreview.com</v>
      </c>
      <c r="G1388" s="0" t="n">
        <f aca="false">IF(F1388="www.studentcrowd.com",D1388*2/10,IF(F1388="www.studentsreview.com",D1388*2.5/10,"ERROR"))</f>
        <v>0.25</v>
      </c>
      <c r="H1388" s="0" t="str">
        <f aca="false">VLOOKUP(G1388,Sheet2!$A$1:$B$8,2,0)</f>
        <v>bad_plus</v>
      </c>
      <c r="I1388" s="0" t="str">
        <f aca="false">"{""classes"":["""&amp;H1388&amp;"""],""text"":"""&amp;A1388&amp;"""},"</f>
        <v>{"classes":["bad_plus"],"text":"History/Histories  art history/etc.   This Major's Salary over time I just returned this past Winter from a year in Iraq.  If given the choice between another year in Iraq and another year at Johns Hopkins, I'd be packing my bags for Baghdad without the slightest hesitation whatever.  "},</v>
      </c>
    </row>
    <row r="1389" customFormat="false" ht="12.8" hidden="false" customHeight="false" outlineLevel="0" collapsed="false">
      <c r="A1389" s="0" t="s">
        <v>4036</v>
      </c>
      <c r="B1389" s="0" t="s">
        <v>3944</v>
      </c>
      <c r="C1389" s="0" t="s">
        <v>4037</v>
      </c>
      <c r="D1389" s="0" t="n">
        <v>3</v>
      </c>
      <c r="E1389" s="0" t="str">
        <f aca="false">IFERROR(IFERROR(REPLACE(C1389,SEARCH($E$1,C1389,1),LEN($E$1),""),REPLACE(C1389,SEARCH($F$1,C1389,1),LEN($F$1),"")),C1389)</f>
        <v>www.studentsreview.com/viewprofile.php3?k=1209924646&amp;u=627</v>
      </c>
      <c r="F1389" s="0" t="str">
        <f aca="false">REPLACE(E1389,SEARCH("/",E1389,1),LEN(E1389),"")</f>
        <v>www.studentsreview.com</v>
      </c>
      <c r="G1389" s="0" t="n">
        <f aca="false">IF(F1389="www.studentcrowd.com",D1389*2/10,IF(F1389="www.studentsreview.com",D1389*2.5/10,"ERROR"))</f>
        <v>0.75</v>
      </c>
      <c r="H1389" s="0" t="str">
        <f aca="false">VLOOKUP(G1389,Sheet2!$A$1:$B$8,2,0)</f>
        <v>good</v>
      </c>
      <c r="I1389" s="0" t="str">
        <f aca="false">"{""classes"":["""&amp;H1389&amp;"""],""text"":"""&amp;A1389&amp;"""},"</f>
        <v>{"classes":["good"],"text":"Public Health  This Major's Salary over time I think Hopkins has changed a lot over just the past 5 years.  And for the better.  I know of many improvements in academics and student life just since I've been here.  Don't let the rumors or trolling of jealous and bitter teenagers turn you away from the opportunity of attending this elite and challenging school."},</v>
      </c>
    </row>
    <row r="1390" customFormat="false" ht="12.8" hidden="false" customHeight="false" outlineLevel="0" collapsed="false">
      <c r="A1390" s="0" t="s">
        <v>4038</v>
      </c>
      <c r="B1390" s="0" t="s">
        <v>3944</v>
      </c>
      <c r="C1390" s="0" t="s">
        <v>4039</v>
      </c>
      <c r="D1390" s="0" t="n">
        <v>3</v>
      </c>
      <c r="E1390" s="0" t="str">
        <f aca="false">IFERROR(IFERROR(REPLACE(C1390,SEARCH($E$1,C1390,1),LEN($E$1),""),REPLACE(C1390,SEARCH($F$1,C1390,1),LEN($F$1),"")),C1390)</f>
        <v>www.studentsreview.com/viewprofile.php3?k=1209923438&amp;u=627</v>
      </c>
      <c r="F1390" s="0" t="str">
        <f aca="false">REPLACE(E1390,SEARCH("/",E1390,1),LEN(E1390),"")</f>
        <v>www.studentsreview.com</v>
      </c>
      <c r="G1390" s="0" t="n">
        <f aca="false">IF(F1390="www.studentcrowd.com",D1390*2/10,IF(F1390="www.studentsreview.com",D1390*2.5/10,"ERROR"))</f>
        <v>0.75</v>
      </c>
      <c r="H1390" s="0" t="str">
        <f aca="false">VLOOKUP(G1390,Sheet2!$A$1:$B$8,2,0)</f>
        <v>good</v>
      </c>
      <c r="I1390" s="0" t="str">
        <f aca="false">"{""classes"":["""&amp;H1390&amp;"""],""text"":"""&amp;A1390&amp;"""},"</f>
        <v>{"classes":["good"],"text":"English  This Major's Salary over time Next year I'll be a Junior at JHU.  I was pleasantly suprised to find out how wondeful the Homewood and Charles Village Community would be for a student.   My classes are challenging but enjoyable and I have made so many exceptionally brilliant, gifted and generous friends.I recommend JHU to anyone thinking of applying. "},</v>
      </c>
    </row>
    <row r="1391" customFormat="false" ht="12.8" hidden="false" customHeight="false" outlineLevel="0" collapsed="false">
      <c r="A1391" s="0" t="s">
        <v>4040</v>
      </c>
      <c r="B1391" s="0" t="s">
        <v>3944</v>
      </c>
      <c r="C1391" s="0" t="s">
        <v>4041</v>
      </c>
      <c r="D1391" s="0" t="n">
        <v>1</v>
      </c>
      <c r="E1391" s="0" t="str">
        <f aca="false">IFERROR(IFERROR(REPLACE(C1391,SEARCH($E$1,C1391,1),LEN($E$1),""),REPLACE(C1391,SEARCH($F$1,C1391,1),LEN($F$1),"")),C1391)</f>
        <v>www.studentsreview.com/viewprofile.php3?k=1205364800&amp;u=627</v>
      </c>
      <c r="F1391" s="0" t="str">
        <f aca="false">REPLACE(E1391,SEARCH("/",E1391,1),LEN(E1391),"")</f>
        <v>www.studentsreview.com</v>
      </c>
      <c r="G1391" s="0" t="n">
        <f aca="false">IF(F1391="www.studentcrowd.com",D1391*2/10,IF(F1391="www.studentsreview.com",D1391*2.5/10,"ERROR"))</f>
        <v>0.25</v>
      </c>
      <c r="H1391" s="0" t="str">
        <f aca="false">VLOOKUP(G1391,Sheet2!$A$1:$B$8,2,0)</f>
        <v>bad_plus</v>
      </c>
      <c r="I1391" s="0" t="str">
        <f aca="false">"{""classes"":["""&amp;H1391&amp;"""],""text"":"""&amp;A1391&amp;"""},"</f>
        <v>{"classes":["bad_plus"],"text":"Other  This Major's Salary over time I hate this school. The student body is generally dissatisfied, the administration does not care about the undergraduate population whatsoever, students in Engineering and in the Sciences suffer through large service classes where the professors don't care, and those in the humanities are looked down on by the Engineers. School spirit is nonexistent. The campus and surrounding area are dangerous, and security is absent-minded. The food is appalling. Academics are supposedly excellent, but almost every professor deflates grades and this helps to kill spirit."},</v>
      </c>
    </row>
    <row r="1392" customFormat="false" ht="12.8" hidden="false" customHeight="false" outlineLevel="0" collapsed="false">
      <c r="A1392" s="0" t="s">
        <v>4044</v>
      </c>
      <c r="B1392" s="0" t="s">
        <v>3944</v>
      </c>
      <c r="C1392" s="0" t="s">
        <v>4045</v>
      </c>
      <c r="D1392" s="0" t="n">
        <v>2</v>
      </c>
      <c r="E1392" s="0" t="str">
        <f aca="false">IFERROR(IFERROR(REPLACE(C1392,SEARCH($E$1,C1392,1),LEN($E$1),""),REPLACE(C1392,SEARCH($F$1,C1392,1),LEN($F$1),"")),C1392)</f>
        <v>www.studentsreview.com/viewprofile.php3?k=1196651760&amp;u=627</v>
      </c>
      <c r="F1392" s="0" t="str">
        <f aca="false">REPLACE(E1392,SEARCH("/",E1392,1),LEN(E1392),"")</f>
        <v>www.studentsreview.com</v>
      </c>
      <c r="G1392" s="0" t="n">
        <f aca="false">IF(F1392="www.studentcrowd.com",D1392*2/10,IF(F1392="www.studentsreview.com",D1392*2.5/10,"ERROR"))</f>
        <v>0.5</v>
      </c>
      <c r="H1392" s="0" t="str">
        <f aca="false">VLOOKUP(G1392,Sheet2!$A$1:$B$8,2,0)</f>
        <v>middle</v>
      </c>
      <c r="I1392" s="0" t="str">
        <f aca="false">"{""classes"":["""&amp;H1392&amp;"""],""text"":"""&amp;A1392&amp;"""},"</f>
        <v>{"classes":["middle"],"text":"History/Histories  art history/etc.   This Major's Salary over time Hopkins was the last place on earth i intended to be at the start of the college process. I came from a very small highschool, i had every desire to get off the east coast and ideally out of a city where i grew up  and i wanted reletivly small. I'm not academically competitive, im laid back, i have a c or two on my highschool transcript and i know thats not the end of the world. I applied to hopkins, like so many others, with the came off the highway mentality, my mother wanted to see it while we were driving home from looking at another school. i wasnt a huge fan and i was pretty damn sure i wouldnt get in. besides, i had no desire to be surronding by pre-med competitve, library dwelling crazies. i want dedication, but relaxed, calm and understated. but, low and behold, i got in. had an awful time deciding where to go my top choice school, kenyon in ohio had accepted me  but in the end, signed on teh dotted line and here i am. I have not become more competitive. i have not become pre med and have med many like-minded people. but also, have met the hopkins stereotype and enjoy the energy they give to campusi'm mostly writting this as i procrastinate studying for my cog psych final, so since youve read this far, ill leave you with a final thought- hopkins is a worthwhile school to consider if you want to be surronding by academic rigor. the competive side is what you make of itвЂ¦but there is something very satisfying about being surronding by motivated intelligent kidsвЂ¦be they pre-med or art history"},</v>
      </c>
    </row>
    <row r="1393" customFormat="false" ht="12.8" hidden="false" customHeight="false" outlineLevel="0" collapsed="false">
      <c r="A1393" s="0" t="s">
        <v>4046</v>
      </c>
      <c r="B1393" s="0" t="s">
        <v>3944</v>
      </c>
      <c r="C1393" s="0" t="s">
        <v>4047</v>
      </c>
      <c r="D1393" s="0" t="n">
        <v>3</v>
      </c>
      <c r="E1393" s="0" t="str">
        <f aca="false">IFERROR(IFERROR(REPLACE(C1393,SEARCH($E$1,C1393,1),LEN($E$1),""),REPLACE(C1393,SEARCH($F$1,C1393,1),LEN($F$1),"")),C1393)</f>
        <v>www.studentsreview.com/viewprofile.php3?k=1195697595&amp;u=627</v>
      </c>
      <c r="F1393" s="0" t="str">
        <f aca="false">REPLACE(E1393,SEARCH("/",E1393,1),LEN(E1393),"")</f>
        <v>www.studentsreview.com</v>
      </c>
      <c r="G1393" s="0" t="n">
        <f aca="false">IF(F1393="www.studentcrowd.com",D1393*2/10,IF(F1393="www.studentsreview.com",D1393*2.5/10,"ERROR"))</f>
        <v>0.75</v>
      </c>
      <c r="H1393" s="0" t="str">
        <f aca="false">VLOOKUP(G1393,Sheet2!$A$1:$B$8,2,0)</f>
        <v>good</v>
      </c>
      <c r="I1393" s="0" t="str">
        <f aca="false">"{""classes"":["""&amp;H1393&amp;"""],""text"":"""&amp;A1393&amp;"""},"</f>
        <v>{"classes":["good"],"text":"Other  This Major's Salary over time I went into Hopkins expecting it to be a breeze. High school was, I got a great SAT score, and have dominated my academic competition until then.The first year was quite a shock.However, the school is beautiful, Baltimore have countless interesting restaurants to try, and the social life isn't as bad as others make it out to be. I had a great time at Hopkins. I worked hard, studied often, and went out whenever I could. Hopkins had trained me to be an efficient, productive person. Some of the professors became my mentors whom I exchange emails with on a monthly basis and seek advice from. The reputation of the school carries quite some weight and had helped me land my first job and helped me immensely in medical school interviews. It's not an easy ride, but if you can step up to the competition and show that you can compete with the best of them, you will be rewarded."},</v>
      </c>
    </row>
    <row r="1394" customFormat="false" ht="12.8" hidden="false" customHeight="false" outlineLevel="0" collapsed="false">
      <c r="A1394" s="0" t="s">
        <v>4048</v>
      </c>
      <c r="B1394" s="0" t="s">
        <v>3944</v>
      </c>
      <c r="C1394" s="0" t="s">
        <v>4049</v>
      </c>
      <c r="D1394" s="0" t="n">
        <v>3</v>
      </c>
      <c r="E1394" s="0" t="str">
        <f aca="false">IFERROR(IFERROR(REPLACE(C1394,SEARCH($E$1,C1394,1),LEN($E$1),""),REPLACE(C1394,SEARCH($F$1,C1394,1),LEN($F$1),"")),C1394)</f>
        <v>www.studentsreview.com/viewprofile.php3?k=1195694420&amp;u=627</v>
      </c>
      <c r="F1394" s="0" t="str">
        <f aca="false">REPLACE(E1394,SEARCH("/",E1394,1),LEN(E1394),"")</f>
        <v>www.studentsreview.com</v>
      </c>
      <c r="G1394" s="0" t="n">
        <f aca="false">IF(F1394="www.studentcrowd.com",D1394*2/10,IF(F1394="www.studentsreview.com",D1394*2.5/10,"ERROR"))</f>
        <v>0.75</v>
      </c>
      <c r="H1394" s="0" t="str">
        <f aca="false">VLOOKUP(G1394,Sheet2!$A$1:$B$8,2,0)</f>
        <v>good</v>
      </c>
      <c r="I1394" s="0" t="str">
        <f aca="false">"{""classes"":["""&amp;H1394&amp;"""],""text"":"""&amp;A1394&amp;"""},"</f>
        <v>{"classes":["good"],"text":"Computer Science  This Major's Salary over time Hopkins is not the place for everyone.  Believe what you hear, Hopkins is an extremely rigorous academic enviroment.  Not that that's a bad thing, you just need to be prepared for it.  Random note: Do not slack off during the pass/fail period- you still need to pass!  It may sound like an easy thing to do, but for certain majors  aka engineering majors  it's not.  As for the social scene, it's what you make of it.  It's not the biggest party school, but you can almost always find something come Thursday-Saturday.  The student body is extremely diverse- a big bonus for coming to Hopkins!  Another random note: do not come to Hopkins with a closed mind  or any college for that matter .  You will meet tons of people who identify with different religons, cultures, and sexual orientations.  Do not discriminate!  You're only cheating yourself from great experiences.  Also, someone here is smarter than you!  In fact, a lot of people here are smarter than you!  So you got a 2400, so did a decent amount of other people here.  But guess what?  That means nothing!  Please, do not flaunt your numbers to everyone- no one wants to hear them.  Finally, I just want to address the whole:  all my teacher cares about is research  deal.  Firstly, I'm in engineering  where a lot  of research is conducted , and I definetly do not feel like my teachers neglect me as a consequence of their ongoing research.  In fact, all of my professors are great!  In closing, take what everyone says with a grain of salt; college is what you make of it!               "},</v>
      </c>
    </row>
    <row r="1395" customFormat="false" ht="12.8" hidden="false" customHeight="false" outlineLevel="0" collapsed="false">
      <c r="A1395" s="0" t="s">
        <v>4050</v>
      </c>
      <c r="B1395" s="0" t="s">
        <v>3944</v>
      </c>
      <c r="C1395" s="0" t="s">
        <v>4051</v>
      </c>
      <c r="D1395" s="0" t="n">
        <v>3</v>
      </c>
      <c r="E1395" s="0" t="str">
        <f aca="false">IFERROR(IFERROR(REPLACE(C1395,SEARCH($E$1,C1395,1),LEN($E$1),""),REPLACE(C1395,SEARCH($F$1,C1395,1),LEN($F$1),"")),C1395)</f>
        <v>www.studentsreview.com/viewprofile.php3?k=1193693644&amp;u=627</v>
      </c>
      <c r="F1395" s="0" t="str">
        <f aca="false">REPLACE(E1395,SEARCH("/",E1395,1),LEN(E1395),"")</f>
        <v>www.studentsreview.com</v>
      </c>
      <c r="G1395" s="0" t="n">
        <f aca="false">IF(F1395="www.studentcrowd.com",D1395*2/10,IF(F1395="www.studentsreview.com",D1395*2.5/10,"ERROR"))</f>
        <v>0.75</v>
      </c>
      <c r="H1395" s="0" t="str">
        <f aca="false">VLOOKUP(G1395,Sheet2!$A$1:$B$8,2,0)</f>
        <v>good</v>
      </c>
      <c r="I1395" s="0" t="str">
        <f aca="false">"{""classes"":["""&amp;H1395&amp;"""],""text"":"""&amp;A1395&amp;"""},"</f>
        <v>{"classes":["good"],"text":"Political Science  This Major's Salary over time Great university! Classes are very tough but fair. You'll earn your degree and people know that. Johns Hopkins might not be the most famous University with your average blue collar Joe but a schools fame should be based on academic quality and not how famous the Basketball program is or how many NCAA titles the Football team has won! Everyone who matters as far as your future success in the real world will know Hopkins and exactly what it is all about.  If you come with the right attitude you will be highly successful. PLEASE DO THE OTHER UNDERGRADS A FAVOR AND DON'T SHOW UP WITH A CHIP ON YOUR SHOULDER FROM DAY 1 THOUGH!! It is one of the top schools in the nation and you will have an incredible experience if you put in the effort. "},</v>
      </c>
    </row>
    <row r="1396" customFormat="false" ht="12.8" hidden="false" customHeight="false" outlineLevel="0" collapsed="false">
      <c r="A1396" s="0" t="s">
        <v>4052</v>
      </c>
      <c r="B1396" s="0" t="s">
        <v>3944</v>
      </c>
      <c r="C1396" s="0" t="s">
        <v>4053</v>
      </c>
      <c r="D1396" s="0" t="n">
        <v>2</v>
      </c>
      <c r="E1396" s="0" t="str">
        <f aca="false">IFERROR(IFERROR(REPLACE(C1396,SEARCH($E$1,C1396,1),LEN($E$1),""),REPLACE(C1396,SEARCH($F$1,C1396,1),LEN($F$1),"")),C1396)</f>
        <v>www.studentsreview.com/viewprofile.php3?k=1193300995&amp;u=627</v>
      </c>
      <c r="F1396" s="0" t="str">
        <f aca="false">REPLACE(E1396,SEARCH("/",E1396,1),LEN(E1396),"")</f>
        <v>www.studentsreview.com</v>
      </c>
      <c r="G1396" s="0" t="n">
        <f aca="false">IF(F1396="www.studentcrowd.com",D1396*2/10,IF(F1396="www.studentsreview.com",D1396*2.5/10,"ERROR"))</f>
        <v>0.5</v>
      </c>
      <c r="H1396" s="0" t="str">
        <f aca="false">VLOOKUP(G1396,Sheet2!$A$1:$B$8,2,0)</f>
        <v>middle</v>
      </c>
      <c r="I1396" s="0" t="str">
        <f aca="false">"{""classes"":["""&amp;H1396&amp;"""],""text"":"""&amp;A1396&amp;"""},"</f>
        <v>{"classes":["middle"],"text":"Political Science  This Major's Salary over time JHU is a graveyard of promising young careers.  It demoralized more smart kids than you could believe.  It has zero name recognition outside of the med school and will not help one find a job.  The nasty grading and cutthroat culture is out of step with other top schools and ends up terminating many careers.  If one goes to JHU and gets a 2.5 good luck getting into a top caliber grad school.  There is no consideration for  JHU's grading policy in admissions.  You will never get into grad school if you go to JHU for undergrad.  Kids could have saved their parents a lot of dough by going to a top state school and getting a 4.0.  Then go to the grad school of your choice.  Go to JHU and you'll be waiting tables."},</v>
      </c>
    </row>
    <row r="1397" customFormat="false" ht="12.8" hidden="false" customHeight="false" outlineLevel="0" collapsed="false">
      <c r="A1397" s="0" t="s">
        <v>4054</v>
      </c>
      <c r="B1397" s="0" t="s">
        <v>3944</v>
      </c>
      <c r="C1397" s="0" t="s">
        <v>4055</v>
      </c>
      <c r="D1397" s="0" t="n">
        <v>3</v>
      </c>
      <c r="E1397" s="0" t="str">
        <f aca="false">IFERROR(IFERROR(REPLACE(C1397,SEARCH($E$1,C1397,1),LEN($E$1),""),REPLACE(C1397,SEARCH($F$1,C1397,1),LEN($F$1),"")),C1397)</f>
        <v>www.studentsreview.com/viewprofile.php3?k=1189355065&amp;u=627</v>
      </c>
      <c r="F1397" s="0" t="str">
        <f aca="false">REPLACE(E1397,SEARCH("/",E1397,1),LEN(E1397),"")</f>
        <v>www.studentsreview.com</v>
      </c>
      <c r="G1397" s="0" t="n">
        <f aca="false">IF(F1397="www.studentcrowd.com",D1397*2/10,IF(F1397="www.studentsreview.com",D1397*2.5/10,"ERROR"))</f>
        <v>0.75</v>
      </c>
      <c r="H1397" s="0" t="str">
        <f aca="false">VLOOKUP(G1397,Sheet2!$A$1:$B$8,2,0)</f>
        <v>good</v>
      </c>
      <c r="I1397" s="0" t="str">
        <f aca="false">"{""classes"":["""&amp;H1397&amp;"""],""text"":"""&amp;A1397&amp;"""},"</f>
        <v>{"classes":["good"],"text":"Political Science  This Major's Salary over time My exeprience at Hopkins has been fantastic thus far.  I look forward to applying to SAIS in Washington and if I get in,I'll be spending more time at the D.C. campus."},</v>
      </c>
    </row>
    <row r="1398" customFormat="false" ht="12.8" hidden="false" customHeight="false" outlineLevel="0" collapsed="false">
      <c r="A1398" s="0" t="s">
        <v>4056</v>
      </c>
      <c r="B1398" s="0" t="s">
        <v>3944</v>
      </c>
      <c r="C1398" s="0" t="s">
        <v>4057</v>
      </c>
      <c r="D1398" s="0" t="n">
        <v>3</v>
      </c>
      <c r="E1398" s="0" t="str">
        <f aca="false">IFERROR(IFERROR(REPLACE(C1398,SEARCH($E$1,C1398,1),LEN($E$1),""),REPLACE(C1398,SEARCH($F$1,C1398,1),LEN($F$1),"")),C1398)</f>
        <v>www.studentsreview.com/viewprofile.php3?k=1188239681&amp;u=627</v>
      </c>
      <c r="F1398" s="0" t="str">
        <f aca="false">REPLACE(E1398,SEARCH("/",E1398,1),LEN(E1398),"")</f>
        <v>www.studentsreview.com</v>
      </c>
      <c r="G1398" s="0" t="n">
        <f aca="false">IF(F1398="www.studentcrowd.com",D1398*2/10,IF(F1398="www.studentsreview.com",D1398*2.5/10,"ERROR"))</f>
        <v>0.75</v>
      </c>
      <c r="H1398" s="0" t="str">
        <f aca="false">VLOOKUP(G1398,Sheet2!$A$1:$B$8,2,0)</f>
        <v>good</v>
      </c>
      <c r="I1398" s="0" t="str">
        <f aca="false">"{""classes"":["""&amp;H1398&amp;"""],""text"":"""&amp;A1398&amp;"""},"</f>
        <v>{"classes":["good"],"text":"Political Science  This Major's Salary over time Hopkins was a great place to study and even 10 years after graduation, has made a tremendous difference in my life.  The friends I made there are still my closest friends.  The open-minded, critical ways of thinking that are encouraged at Hopkins have tremendously helped me in practice as an attorney in a large law firm.  Hopkins is not for people who require hand-holding or ego stroking.  It's designed for people who are strivers and who are at the cutting edge of how the rest of society will live and think in the future."},</v>
      </c>
    </row>
    <row r="1399" customFormat="false" ht="12.8" hidden="false" customHeight="false" outlineLevel="0" collapsed="false">
      <c r="A1399" s="0" t="s">
        <v>4058</v>
      </c>
      <c r="B1399" s="0" t="s">
        <v>3944</v>
      </c>
      <c r="C1399" s="0" t="s">
        <v>4059</v>
      </c>
      <c r="D1399" s="0" t="n">
        <v>3</v>
      </c>
      <c r="E1399" s="0" t="str">
        <f aca="false">IFERROR(IFERROR(REPLACE(C1399,SEARCH($E$1,C1399,1),LEN($E$1),""),REPLACE(C1399,SEARCH($F$1,C1399,1),LEN($F$1),"")),C1399)</f>
        <v>www.studentsreview.com/viewprofile.php3?k=1185037974&amp;u=627</v>
      </c>
      <c r="F1399" s="0" t="str">
        <f aca="false">REPLACE(E1399,SEARCH("/",E1399,1),LEN(E1399),"")</f>
        <v>www.studentsreview.com</v>
      </c>
      <c r="G1399" s="0" t="n">
        <f aca="false">IF(F1399="www.studentcrowd.com",D1399*2/10,IF(F1399="www.studentsreview.com",D1399*2.5/10,"ERROR"))</f>
        <v>0.75</v>
      </c>
      <c r="H1399" s="0" t="str">
        <f aca="false">VLOOKUP(G1399,Sheet2!$A$1:$B$8,2,0)</f>
        <v>good</v>
      </c>
      <c r="I1399" s="0" t="str">
        <f aca="false">"{""classes"":["""&amp;H1399&amp;"""],""text"":"""&amp;A1399&amp;"""},"</f>
        <v>{"classes":["good"],"text":"Biology  This Major's Salary over time Very Positive experience as a Hopkins undergrad.  Definitely helped prepare me for my graduate coursework.. now off to Stanford!"},</v>
      </c>
    </row>
    <row r="1400" customFormat="false" ht="12.8" hidden="false" customHeight="false" outlineLevel="0" collapsed="false">
      <c r="A1400" s="0" t="s">
        <v>4060</v>
      </c>
      <c r="B1400" s="0" t="s">
        <v>3944</v>
      </c>
      <c r="C1400" s="0" t="s">
        <v>4061</v>
      </c>
      <c r="D1400" s="0" t="n">
        <v>3</v>
      </c>
      <c r="E1400" s="0" t="str">
        <f aca="false">IFERROR(IFERROR(REPLACE(C1400,SEARCH($E$1,C1400,1),LEN($E$1),""),REPLACE(C1400,SEARCH($F$1,C1400,1),LEN($F$1),"")),C1400)</f>
        <v>www.studentsreview.com/viewprofile.php3?k=1184906745&amp;u=627</v>
      </c>
      <c r="F1400" s="0" t="str">
        <f aca="false">REPLACE(E1400,SEARCH("/",E1400,1),LEN(E1400),"")</f>
        <v>www.studentsreview.com</v>
      </c>
      <c r="G1400" s="0" t="n">
        <f aca="false">IF(F1400="www.studentcrowd.com",D1400*2/10,IF(F1400="www.studentsreview.com",D1400*2.5/10,"ERROR"))</f>
        <v>0.75</v>
      </c>
      <c r="H1400" s="0" t="str">
        <f aca="false">VLOOKUP(G1400,Sheet2!$A$1:$B$8,2,0)</f>
        <v>good</v>
      </c>
      <c r="I1400" s="0" t="str">
        <f aca="false">"{""classes"":["""&amp;H1400&amp;"""],""text"":"""&amp;A1400&amp;"""},"</f>
        <v>{"classes":["good"],"text":"Economics  This Major's Salary over time Hopkins is different from many schools in many respects, but I have no inhibition to say that attending Hopkins was a great choice. It's an excellent school, which holds its own in the academic world, is highly respected by many, and offers a thoroughly engaging environment. I've made many great friends and have encountered many enthusiastic professors. No school is perfect and Hopkins has its problemsвЂ”but the problems are far outweighed by the benefits of coming to Hopkins. "},</v>
      </c>
    </row>
    <row r="1401" customFormat="false" ht="12.8" hidden="false" customHeight="false" outlineLevel="0" collapsed="false">
      <c r="A1401" s="0" t="s">
        <v>4062</v>
      </c>
      <c r="B1401" s="0" t="s">
        <v>3944</v>
      </c>
      <c r="C1401" s="0" t="s">
        <v>4063</v>
      </c>
      <c r="D1401" s="0" t="n">
        <v>3</v>
      </c>
      <c r="E1401" s="0" t="str">
        <f aca="false">IFERROR(IFERROR(REPLACE(C1401,SEARCH($E$1,C1401,1),LEN($E$1),""),REPLACE(C1401,SEARCH($F$1,C1401,1),LEN($F$1),"")),C1401)</f>
        <v>www.studentsreview.com/viewprofile.php3?k=1184624728&amp;u=627</v>
      </c>
      <c r="F1401" s="0" t="str">
        <f aca="false">REPLACE(E1401,SEARCH("/",E1401,1),LEN(E1401),"")</f>
        <v>www.studentsreview.com</v>
      </c>
      <c r="G1401" s="0" t="n">
        <f aca="false">IF(F1401="www.studentcrowd.com",D1401*2/10,IF(F1401="www.studentsreview.com",D1401*2.5/10,"ERROR"))</f>
        <v>0.75</v>
      </c>
      <c r="H1401" s="0" t="str">
        <f aca="false">VLOOKUP(G1401,Sheet2!$A$1:$B$8,2,0)</f>
        <v>good</v>
      </c>
      <c r="I1401" s="0" t="str">
        <f aca="false">"{""classes"":["""&amp;H1401&amp;"""],""text"":"""&amp;A1401&amp;"""},"</f>
        <v>{"classes":["good"],"text":"Other  This Major's Salary over time As a Biophysics student of Hopkins, the faculty and program is simply amazing. If someone is interested in graduate level research after college, Biophysics is definitely a major of choice. "},</v>
      </c>
    </row>
    <row r="1402" customFormat="false" ht="12.8" hidden="false" customHeight="false" outlineLevel="0" collapsed="false">
      <c r="A1402" s="0" t="s">
        <v>4064</v>
      </c>
      <c r="B1402" s="0" t="s">
        <v>3944</v>
      </c>
      <c r="C1402" s="0" t="s">
        <v>4065</v>
      </c>
      <c r="D1402" s="0" t="n">
        <v>3</v>
      </c>
      <c r="E1402" s="0" t="str">
        <f aca="false">IFERROR(IFERROR(REPLACE(C1402,SEARCH($E$1,C1402,1),LEN($E$1),""),REPLACE(C1402,SEARCH($F$1,C1402,1),LEN($F$1),"")),C1402)</f>
        <v>www.studentsreview.com/viewprofile.php3?k=1183598520&amp;u=627</v>
      </c>
      <c r="F1402" s="0" t="str">
        <f aca="false">REPLACE(E1402,SEARCH("/",E1402,1),LEN(E1402),"")</f>
        <v>www.studentsreview.com</v>
      </c>
      <c r="G1402" s="0" t="n">
        <f aca="false">IF(F1402="www.studentcrowd.com",D1402*2/10,IF(F1402="www.studentsreview.com",D1402*2.5/10,"ERROR"))</f>
        <v>0.75</v>
      </c>
      <c r="H1402" s="0" t="str">
        <f aca="false">VLOOKUP(G1402,Sheet2!$A$1:$B$8,2,0)</f>
        <v>good</v>
      </c>
      <c r="I1402" s="0" t="str">
        <f aca="false">"{""classes"":["""&amp;H1402&amp;"""],""text"":"""&amp;A1402&amp;"""},"</f>
        <v>{"classes":["good"],"text":"Civil Engineering  This Major's Salary over time I have been at Hopkins for a year now, and I find it to be an amazing school with a great social life and academic opportunities.  I doubt that any other school has the opportunities to research that Hopkins has, and the kids here are very smart,  but are not pretentious  as many Ivy kids are .  I was very impressed with the student body because, with the exception of a few athletes, I believe that all of these kids got in on academic merit, and not because they had an  in   again, the admissions process in the Ivies largely revolves around who has an  in , whether it is due to wealth, what race you happen to be, or what sob story from your childhood that you have to use in an essay .  The majority of kids here are Asian, Jewish, or middle-class white kids.  And the reason for these demographics?  Because Hopkins does not play admissions games in order to boost rankings as their peer institutions do; they let kids in on their grades.  And this pays off, because a very large percentage of Hopkins kids go to grad schools, and many of them get into their top choice  as opposed to Duke, which only sends about 25% of their students to grad school per year, if I read those numbers correctly while looking at schools .  Kids complain about grade deflation, about the larger amount of work they have than their peer institutions, but believe me, as someone who has a family friend on the board of admissions of an elite law school, they know that Hopkins kids work harder.  Your hard work will pay off, and from what I have heard from this person, a 3.5 at Hopkins is much more impressive than a 3.5 at Harvard when applying to med/law school.  I am very much enjoying Hopkins now, and I believe that I will enjoy it even more when I see that my hard work here will help me tremendously later in life."},</v>
      </c>
    </row>
    <row r="1403" customFormat="false" ht="12.8" hidden="false" customHeight="false" outlineLevel="0" collapsed="false">
      <c r="A1403" s="0" t="s">
        <v>4066</v>
      </c>
      <c r="B1403" s="0" t="s">
        <v>3944</v>
      </c>
      <c r="C1403" s="0" t="s">
        <v>4067</v>
      </c>
      <c r="D1403" s="0" t="n">
        <v>3</v>
      </c>
      <c r="E1403" s="0" t="str">
        <f aca="false">IFERROR(IFERROR(REPLACE(C1403,SEARCH($E$1,C1403,1),LEN($E$1),""),REPLACE(C1403,SEARCH($F$1,C1403,1),LEN($F$1),"")),C1403)</f>
        <v>www.studentsreview.com/viewprofile.php3?k=1183491200&amp;u=627</v>
      </c>
      <c r="F1403" s="0" t="str">
        <f aca="false">REPLACE(E1403,SEARCH("/",E1403,1),LEN(E1403),"")</f>
        <v>www.studentsreview.com</v>
      </c>
      <c r="G1403" s="0" t="n">
        <f aca="false">IF(F1403="www.studentcrowd.com",D1403*2/10,IF(F1403="www.studentsreview.com",D1403*2.5/10,"ERROR"))</f>
        <v>0.75</v>
      </c>
      <c r="H1403" s="0" t="str">
        <f aca="false">VLOOKUP(G1403,Sheet2!$A$1:$B$8,2,0)</f>
        <v>good</v>
      </c>
      <c r="I1403" s="0" t="str">
        <f aca="false">"{""classes"":["""&amp;H1403&amp;"""],""text"":"""&amp;A1403&amp;"""},"</f>
        <v>{"classes":["good"],"text":"English  This Major's Salary over time Johns Hopkins is one of the finest universities for academics in the United States. It is the smallest of the major research universities, which allows students to have greater access to professors and smaller classes than at many of its peer institutions. Johns Hopkins offers motivated students nearly endless opportunities as do the cities of Baltimore and Washington."},</v>
      </c>
    </row>
    <row r="1404" customFormat="false" ht="12.8" hidden="false" customHeight="false" outlineLevel="0" collapsed="false">
      <c r="A1404" s="0" t="s">
        <v>4068</v>
      </c>
      <c r="B1404" s="0" t="s">
        <v>3944</v>
      </c>
      <c r="C1404" s="0" t="s">
        <v>4069</v>
      </c>
      <c r="D1404" s="0" t="n">
        <v>3</v>
      </c>
      <c r="E1404" s="0" t="str">
        <f aca="false">IFERROR(IFERROR(REPLACE(C1404,SEARCH($E$1,C1404,1),LEN($E$1),""),REPLACE(C1404,SEARCH($F$1,C1404,1),LEN($F$1),"")),C1404)</f>
        <v>www.studentsreview.com/viewprofile.php3?k=1183087319&amp;u=627</v>
      </c>
      <c r="F1404" s="0" t="str">
        <f aca="false">REPLACE(E1404,SEARCH("/",E1404,1),LEN(E1404),"")</f>
        <v>www.studentsreview.com</v>
      </c>
      <c r="G1404" s="0" t="n">
        <f aca="false">IF(F1404="www.studentcrowd.com",D1404*2/10,IF(F1404="www.studentsreview.com",D1404*2.5/10,"ERROR"))</f>
        <v>0.75</v>
      </c>
      <c r="H1404" s="0" t="str">
        <f aca="false">VLOOKUP(G1404,Sheet2!$A$1:$B$8,2,0)</f>
        <v>good</v>
      </c>
      <c r="I1404" s="0" t="str">
        <f aca="false">"{""classes"":["""&amp;H1404&amp;"""],""text"":"""&amp;A1404&amp;"""},"</f>
        <v>{"classes":["good"],"text":"PreLaw and Legal  This Major's Salary over time I don't understand why so many people have negative opinions about Hopkins.  I just finished my freshman year a couple months ago, and I am so incredibly happy and successful here that I can't imagine being anywhere else.  True, Hopkins is not the school for everyone, but those who complain that there is a  lack of a social scene  will clearly not be happy anywhere else, because a college social scene is what you make of it.  We don't go out to bars every night  though there are some who do , and there aren't 15 frat parties going on at the same time on a Saturday night, but if that's what you want, go to a state school.  As for complaining about academics, I agree that the courses are challenging.  But these courses aren't designed to be impossible, just challenging.  It is not unheard of to get A's in your classes: I did it, and I worked hard, but I didn't pull all-nighters and have panic attacks, and I know very few people here who have  that includes engineers and pre-meds I know, who are also doing very well .  If you manage your time and don't try to make things more complicated than they are, then you will do fine, and this is the same at any elite institution.  Because of the absence of core requirements throughout the school, Hopkins is a school for those who are mature enough to know their strengths and weaknesses, and are able to take those strengths and apply them to a major that will help them grow intellectually and succeed professionally.  It is a wonderful school, and I look forward to another three wonderful years."},</v>
      </c>
    </row>
    <row r="1405" customFormat="false" ht="12.8" hidden="false" customHeight="false" outlineLevel="0" collapsed="false">
      <c r="A1405" s="0" t="s">
        <v>4070</v>
      </c>
      <c r="B1405" s="0" t="s">
        <v>3944</v>
      </c>
      <c r="C1405" s="0" t="s">
        <v>4071</v>
      </c>
      <c r="D1405" s="0" t="n">
        <v>1</v>
      </c>
      <c r="E1405" s="0" t="str">
        <f aca="false">IFERROR(IFERROR(REPLACE(C1405,SEARCH($E$1,C1405,1),LEN($E$1),""),REPLACE(C1405,SEARCH($F$1,C1405,1),LEN($F$1),"")),C1405)</f>
        <v>www.studentsreview.com/viewprofile.php3?k=1182484816&amp;u=627</v>
      </c>
      <c r="F1405" s="0" t="str">
        <f aca="false">REPLACE(E1405,SEARCH("/",E1405,1),LEN(E1405),"")</f>
        <v>www.studentsreview.com</v>
      </c>
      <c r="G1405" s="0" t="n">
        <f aca="false">IF(F1405="www.studentcrowd.com",D1405*2/10,IF(F1405="www.studentsreview.com",D1405*2.5/10,"ERROR"))</f>
        <v>0.25</v>
      </c>
      <c r="H1405" s="0" t="str">
        <f aca="false">VLOOKUP(G1405,Sheet2!$A$1:$B$8,2,0)</f>
        <v>bad_plus</v>
      </c>
      <c r="I1405" s="0" t="str">
        <f aca="false">"{""classes"":["""&amp;H1405&amp;"""],""text"":"""&amp;A1405&amp;"""},"</f>
        <v>{"classes":["bad_plus"],"text":"Biology  This Major's Salary over time My years at Johns Hopkins were filled with great experiences.. good luck to all that take on the challenge of a Hopkins education.  It really is worth all of the hard work!"},</v>
      </c>
    </row>
    <row r="1406" customFormat="false" ht="12.8" hidden="false" customHeight="false" outlineLevel="0" collapsed="false">
      <c r="A1406" s="0" t="s">
        <v>4072</v>
      </c>
      <c r="B1406" s="0" t="s">
        <v>3944</v>
      </c>
      <c r="C1406" s="0" t="s">
        <v>4073</v>
      </c>
      <c r="D1406" s="0" t="n">
        <v>1</v>
      </c>
      <c r="E1406" s="0" t="str">
        <f aca="false">IFERROR(IFERROR(REPLACE(C1406,SEARCH($E$1,C1406,1),LEN($E$1),""),REPLACE(C1406,SEARCH($F$1,C1406,1),LEN($F$1),"")),C1406)</f>
        <v>www.studentsreview.com/viewprofile.php3?k=1182385345&amp;u=627</v>
      </c>
      <c r="F1406" s="0" t="str">
        <f aca="false">REPLACE(E1406,SEARCH("/",E1406,1),LEN(E1406),"")</f>
        <v>www.studentsreview.com</v>
      </c>
      <c r="G1406" s="0" t="n">
        <f aca="false">IF(F1406="www.studentcrowd.com",D1406*2/10,IF(F1406="www.studentsreview.com",D1406*2.5/10,"ERROR"))</f>
        <v>0.25</v>
      </c>
      <c r="H1406" s="0" t="str">
        <f aca="false">VLOOKUP(G1406,Sheet2!$A$1:$B$8,2,0)</f>
        <v>bad_plus</v>
      </c>
      <c r="I1406" s="0" t="str">
        <f aca="false">"{""classes"":["""&amp;H1406&amp;"""],""text"":"""&amp;A1406&amp;"""},"</f>
        <v>{"classes":["bad_plus"],"text":"Business - Management and Administration  This Major's Salary over time Although the courses were challenging, interesting and I did  well, I have never secured a job that gave any value or benefit for the great investment of time, money and effort to earn my Master's degree at Hopkins.  The career center has not been helpful, and the alumni have ignored my correspondence. Where is the wonderful alumni network I read about in the material put out by Hopkins, the career services ?  For the jobs I have secured after graduation, the salary seems to be based on what I earned without a degree.  Again, no value attributed to the Master's degree from Hopkins.Since the career opportunities have not transpired, the school and the prestigious alumni have not been helpful, I would definitely chose another school for a graduate degree.  I would not recommend this school if you need any services beyond the lectures in the classroom.  "},</v>
      </c>
    </row>
    <row r="1407" customFormat="false" ht="12.8" hidden="false" customHeight="false" outlineLevel="0" collapsed="false">
      <c r="A1407" s="0" t="s">
        <v>4074</v>
      </c>
      <c r="B1407" s="0" t="s">
        <v>3944</v>
      </c>
      <c r="C1407" s="0" t="s">
        <v>4075</v>
      </c>
      <c r="D1407" s="0" t="n">
        <v>3</v>
      </c>
      <c r="E1407" s="0" t="str">
        <f aca="false">IFERROR(IFERROR(REPLACE(C1407,SEARCH($E$1,C1407,1),LEN($E$1),""),REPLACE(C1407,SEARCH($F$1,C1407,1),LEN($F$1),"")),C1407)</f>
        <v>www.studentsreview.com/viewprofile.php3?k=1180041094&amp;u=627</v>
      </c>
      <c r="F1407" s="0" t="str">
        <f aca="false">REPLACE(E1407,SEARCH("/",E1407,1),LEN(E1407),"")</f>
        <v>www.studentsreview.com</v>
      </c>
      <c r="G1407" s="0" t="n">
        <f aca="false">IF(F1407="www.studentcrowd.com",D1407*2/10,IF(F1407="www.studentsreview.com",D1407*2.5/10,"ERROR"))</f>
        <v>0.75</v>
      </c>
      <c r="H1407" s="0" t="str">
        <f aca="false">VLOOKUP(G1407,Sheet2!$A$1:$B$8,2,0)</f>
        <v>good</v>
      </c>
      <c r="I1407" s="0" t="str">
        <f aca="false">"{""classes"":["""&amp;H1407&amp;"""],""text"":"""&amp;A1407&amp;"""},"</f>
        <v>{"classes":["good"],"text":"Other  This Major's Salary over time The school puts you through hell. You have to work very hard to get that A, and it can be extremely discouraging to the point that you don't want to be at this school anymore. However, once you're done, you feel like you're at the top of the world and people really respect that you went to Johns Hopkins. The school really prepares you for all walks of life."},</v>
      </c>
    </row>
    <row r="1408" customFormat="false" ht="12.8" hidden="false" customHeight="false" outlineLevel="0" collapsed="false">
      <c r="A1408" s="0" t="s">
        <v>4076</v>
      </c>
      <c r="B1408" s="0" t="s">
        <v>3944</v>
      </c>
      <c r="C1408" s="0" t="s">
        <v>4077</v>
      </c>
      <c r="D1408" s="0" t="n">
        <v>3</v>
      </c>
      <c r="E1408" s="0" t="str">
        <f aca="false">IFERROR(IFERROR(REPLACE(C1408,SEARCH($E$1,C1408,1),LEN($E$1),""),REPLACE(C1408,SEARCH($F$1,C1408,1),LEN($F$1),"")),C1408)</f>
        <v>www.studentsreview.com/viewprofile.php3?k=1177963202&amp;u=627</v>
      </c>
      <c r="F1408" s="0" t="str">
        <f aca="false">REPLACE(E1408,SEARCH("/",E1408,1),LEN(E1408),"")</f>
        <v>www.studentsreview.com</v>
      </c>
      <c r="G1408" s="0" t="n">
        <f aca="false">IF(F1408="www.studentcrowd.com",D1408*2/10,IF(F1408="www.studentsreview.com",D1408*2.5/10,"ERROR"))</f>
        <v>0.75</v>
      </c>
      <c r="H1408" s="0" t="str">
        <f aca="false">VLOOKUP(G1408,Sheet2!$A$1:$B$8,2,0)</f>
        <v>good</v>
      </c>
      <c r="I1408" s="0" t="str">
        <f aca="false">"{""classes"":["""&amp;H1408&amp;"""],""text"":"""&amp;A1408&amp;"""},"</f>
        <v>{"classes":["good"],"text":"Biology  This Major's Salary over time I may be a dinosaur, but I found JHU to be a wonderful college on a beautiful campus. I grew up in Baltimore, so I like the city, end of that story.  I was never rebuffed by faculty. Students in some classes were competitive, but then so was I.   No, it is not the school for everyone  what school is? ; it is a school for motivated people who are driven to learn, will use all resources available  including faculty, deans, grad students, the libraries , and who will master the subject material by learning, not by memorizing."},</v>
      </c>
    </row>
    <row r="1409" customFormat="false" ht="12.8" hidden="false" customHeight="false" outlineLevel="0" collapsed="false">
      <c r="A1409" s="0" t="s">
        <v>4080</v>
      </c>
      <c r="B1409" s="0" t="s">
        <v>3944</v>
      </c>
      <c r="C1409" s="0" t="s">
        <v>4081</v>
      </c>
      <c r="D1409" s="0" t="n">
        <v>3</v>
      </c>
      <c r="E1409" s="0" t="str">
        <f aca="false">IFERROR(IFERROR(REPLACE(C1409,SEARCH($E$1,C1409,1),LEN($E$1),""),REPLACE(C1409,SEARCH($F$1,C1409,1),LEN($F$1),"")),C1409)</f>
        <v>www.studentsreview.com/viewprofile.php3?k=1176877898&amp;u=627</v>
      </c>
      <c r="F1409" s="0" t="str">
        <f aca="false">REPLACE(E1409,SEARCH("/",E1409,1),LEN(E1409),"")</f>
        <v>www.studentsreview.com</v>
      </c>
      <c r="G1409" s="0" t="n">
        <f aca="false">IF(F1409="www.studentcrowd.com",D1409*2/10,IF(F1409="www.studentsreview.com",D1409*2.5/10,"ERROR"))</f>
        <v>0.75</v>
      </c>
      <c r="H1409" s="0" t="str">
        <f aca="false">VLOOKUP(G1409,Sheet2!$A$1:$B$8,2,0)</f>
        <v>good</v>
      </c>
      <c r="I1409" s="0" t="str">
        <f aca="false">"{""classes"":["""&amp;H1409&amp;"""],""text"":"""&amp;A1409&amp;"""},"</f>
        <v>{"classes":["good"],"text":"PreMed and Medical  This Major's Salary over time The absolute worst thing about Hopkins is the reputation. True, it is a very strong academic environment, but none of the rumors are true- it is not  cutthroat,  we do not live in the library, it is not a pre-med factory and the food is actually quite good. Hopkins is a work-hard, play-hard environment. I wouldn't be this happy anywhere else. "},</v>
      </c>
    </row>
    <row r="1410" customFormat="false" ht="12.8" hidden="false" customHeight="false" outlineLevel="0" collapsed="false">
      <c r="A1410" s="0" t="s">
        <v>4082</v>
      </c>
      <c r="B1410" s="0" t="s">
        <v>3944</v>
      </c>
      <c r="C1410" s="0" t="s">
        <v>4083</v>
      </c>
      <c r="D1410" s="0" t="n">
        <v>2</v>
      </c>
      <c r="E1410" s="0" t="str">
        <f aca="false">IFERROR(IFERROR(REPLACE(C1410,SEARCH($E$1,C1410,1),LEN($E$1),""),REPLACE(C1410,SEARCH($F$1,C1410,1),LEN($F$1),"")),C1410)</f>
        <v>www.studentsreview.com/viewprofile.php3?k=1174094420&amp;u=627</v>
      </c>
      <c r="F1410" s="0" t="str">
        <f aca="false">REPLACE(E1410,SEARCH("/",E1410,1),LEN(E1410),"")</f>
        <v>www.studentsreview.com</v>
      </c>
      <c r="G1410" s="0" t="n">
        <f aca="false">IF(F1410="www.studentcrowd.com",D1410*2/10,IF(F1410="www.studentsreview.com",D1410*2.5/10,"ERROR"))</f>
        <v>0.5</v>
      </c>
      <c r="H1410" s="0" t="str">
        <f aca="false">VLOOKUP(G1410,Sheet2!$A$1:$B$8,2,0)</f>
        <v>middle</v>
      </c>
      <c r="I1410" s="0" t="str">
        <f aca="false">"{""classes"":["""&amp;H1410&amp;"""],""text"":"""&amp;A1410&amp;"""},"</f>
        <v>{"classes":["middle"],"text":"Unknown  This Major's Salary over time I'm currently a sophomore Cog Sci major at JHU. First, I would like to note that different people see Hopkins differently, and Hopkins IS what you make of it. Some people stay in the library all day, and camp out there during finals. Others go to parties, join clubs, make friends, and slack off. Then there are also those who are in between. I would say I'm an in-betweener. When I first entered Hopkins, I knew the school was  hard  but didn't imagine it to be so much work. It's true: Hopkins IS a lot of work- no matter WHAT major you are. I'm a pre-med, my bf econ, and my roommate is a writing seminars. Even with such diversity in our majors, all of us still do primarily the same amount of work. So if you think you want to apply to Hopkins so you can have the name to back you up and cruise your way through college- IT'S NOT GOING TO HAPPEN. Here, you work your ass off for your grade, with some exceptions. Unless you are truly gifted with natural intelligence, or you don't give a damn about school, you will work your butt off for your grade. Example of the exception: my bf's roommate graduated with a 3.9 and he never studied till the last minute. However, it must be noted that MANY of us come to Hopkins thinking we're the shit, you're top of your class, went to a good school, or that you're  smart.  Well, the definition of  smart  will be changed when you get here. Moving away from academics, Hopkins will help you grow as an individual  most of you . It taught me responsibility and determination. In hs, when you do poorly on an exam, you have an excuse- either you didn't study, or the exam was stupid, or your teacher was stupid- but at Hopkins, your failure is determined by you. Suureee there are professors who suck and can't teach, but your grade still reflects your work. Looking back, if I could go to a different school  I applied early decision , I probably would because the work at Hopkins can many times get overwhelming. However, before I came to Hopkins, I thought I could conquer the world just by sitting back, but Hopkins taught me that in order to achieve ANYTHING, you need to work at it, and it's that skill that will probably last and help me throughout my life, 'cus I sure as hell won't remember any class I've taken here. Hope this review helped for any high school students."},</v>
      </c>
    </row>
    <row r="1411" customFormat="false" ht="12.8" hidden="false" customHeight="false" outlineLevel="0" collapsed="false">
      <c r="A1411" s="0" t="s">
        <v>4088</v>
      </c>
      <c r="B1411" s="0" t="s">
        <v>3944</v>
      </c>
      <c r="C1411" s="0" t="s">
        <v>4089</v>
      </c>
      <c r="D1411" s="0" t="n">
        <v>3</v>
      </c>
      <c r="E1411" s="0" t="str">
        <f aca="false">IFERROR(IFERROR(REPLACE(C1411,SEARCH($E$1,C1411,1),LEN($E$1),""),REPLACE(C1411,SEARCH($F$1,C1411,1),LEN($F$1),"")),C1411)</f>
        <v>www.studentsreview.com/viewprofile.php3?k=1159467622&amp;u=627</v>
      </c>
      <c r="F1411" s="0" t="str">
        <f aca="false">REPLACE(E1411,SEARCH("/",E1411,1),LEN(E1411),"")</f>
        <v>www.studentsreview.com</v>
      </c>
      <c r="G1411" s="0" t="n">
        <f aca="false">IF(F1411="www.studentcrowd.com",D1411*2/10,IF(F1411="www.studentsreview.com",D1411*2.5/10,"ERROR"))</f>
        <v>0.75</v>
      </c>
      <c r="H1411" s="0" t="str">
        <f aca="false">VLOOKUP(G1411,Sheet2!$A$1:$B$8,2,0)</f>
        <v>good</v>
      </c>
      <c r="I1411" s="0" t="str">
        <f aca="false">"{""classes"":["""&amp;H1411&amp;"""],""text"":"""&amp;A1411&amp;"""},"</f>
        <v>{"classes":["good"],"text":"Economics  This Major's Salary over time Hard, but worth it. Baltimore is not that bad once you get to know it. Helps a ton with first job or grad scholl placement. "},</v>
      </c>
    </row>
    <row r="1412" customFormat="false" ht="12.8" hidden="false" customHeight="false" outlineLevel="0" collapsed="false">
      <c r="A1412" s="0" t="s">
        <v>4092</v>
      </c>
      <c r="B1412" s="0" t="s">
        <v>3944</v>
      </c>
      <c r="C1412" s="0" t="s">
        <v>4093</v>
      </c>
      <c r="D1412" s="0" t="n">
        <v>3</v>
      </c>
      <c r="E1412" s="0" t="str">
        <f aca="false">IFERROR(IFERROR(REPLACE(C1412,SEARCH($E$1,C1412,1),LEN($E$1),""),REPLACE(C1412,SEARCH($F$1,C1412,1),LEN($F$1),"")),C1412)</f>
        <v>www.studentsreview.com/viewprofile.php3?k=1152508314&amp;u=627</v>
      </c>
      <c r="F1412" s="0" t="str">
        <f aca="false">REPLACE(E1412,SEARCH("/",E1412,1),LEN(E1412),"")</f>
        <v>www.studentsreview.com</v>
      </c>
      <c r="G1412" s="0" t="n">
        <f aca="false">IF(F1412="www.studentcrowd.com",D1412*2/10,IF(F1412="www.studentsreview.com",D1412*2.5/10,"ERROR"))</f>
        <v>0.75</v>
      </c>
      <c r="H1412" s="0" t="str">
        <f aca="false">VLOOKUP(G1412,Sheet2!$A$1:$B$8,2,0)</f>
        <v>good</v>
      </c>
      <c r="I1412" s="0" t="str">
        <f aca="false">"{""classes"":["""&amp;H1412&amp;"""],""text"":"""&amp;A1412&amp;"""},"</f>
        <v>{"classes":["good"],"text":"Engineering Department  This Major's Salary over time I'm a BME and so far I have had a very positive experience. I've read that JHU is cut-throat, and hard and no one likes anyone and that there is no social life, and blah blah blah, I have a feeling that these are simply rumors propogated by people who've never been there and the students that are unsatisfied about JHU  no more than at any other school  tend to use this rumors to justify their own unhappyness and short comings. Amazing school, approachable professors, interesting material, lots of friends and stuff to do."},</v>
      </c>
    </row>
    <row r="1413" customFormat="false" ht="12.8" hidden="false" customHeight="false" outlineLevel="0" collapsed="false">
      <c r="A1413" s="0" t="s">
        <v>4094</v>
      </c>
      <c r="B1413" s="0" t="s">
        <v>3944</v>
      </c>
      <c r="C1413" s="0" t="s">
        <v>4095</v>
      </c>
      <c r="D1413" s="0" t="n">
        <v>3</v>
      </c>
      <c r="E1413" s="0" t="str">
        <f aca="false">IFERROR(IFERROR(REPLACE(C1413,SEARCH($E$1,C1413,1),LEN($E$1),""),REPLACE(C1413,SEARCH($F$1,C1413,1),LEN($F$1),"")),C1413)</f>
        <v>www.studentsreview.com/viewprofile.php3?k=1152135107&amp;u=627</v>
      </c>
      <c r="F1413" s="0" t="str">
        <f aca="false">REPLACE(E1413,SEARCH("/",E1413,1),LEN(E1413),"")</f>
        <v>www.studentsreview.com</v>
      </c>
      <c r="G1413" s="0" t="n">
        <f aca="false">IF(F1413="www.studentcrowd.com",D1413*2/10,IF(F1413="www.studentsreview.com",D1413*2.5/10,"ERROR"))</f>
        <v>0.75</v>
      </c>
      <c r="H1413" s="0" t="str">
        <f aca="false">VLOOKUP(G1413,Sheet2!$A$1:$B$8,2,0)</f>
        <v>good</v>
      </c>
      <c r="I1413" s="0" t="str">
        <f aca="false">"{""classes"":["""&amp;H1413&amp;"""],""text"":"""&amp;A1413&amp;"""},"</f>
        <v>{"classes":["good"],"text":"Unknown  This Major's Salary over time Yeah, it's challenging. But compared to the likes of many higher tier schools where grade inflation nullifies any need to do work, Johns Hopkins will teach you to prioritize and approach tasks with a clear and focused mind.The people here are better than they are often made out to be. The women are relatively attractive on the whole, and I don't say that with insincerity. There's a crapload to do here. Baltimore is not a shitty city, unless you're close-minded and recluse; one who needs a clean-cut Manhattan to satisfy the definition of a  city . Nightlife is great, and the Inner Harbor is a wonderful getaway. There are plenty of clubs and small concert venues for those of you into more alternative music.Last but not least, this campus is beautiful. Baltimore/DC weather is absolutely perfect, and Hopkins is like a suburban retreat, it's own world isolated from the busy city.Go here if you are have a creative, intelligent, and eclectic personality."},</v>
      </c>
    </row>
    <row r="1414" customFormat="false" ht="12.8" hidden="false" customHeight="false" outlineLevel="0" collapsed="false">
      <c r="A1414" s="0" t="s">
        <v>4096</v>
      </c>
      <c r="B1414" s="0" t="s">
        <v>3944</v>
      </c>
      <c r="C1414" s="0" t="s">
        <v>4097</v>
      </c>
      <c r="D1414" s="0" t="n">
        <v>3</v>
      </c>
      <c r="E1414" s="0" t="str">
        <f aca="false">IFERROR(IFERROR(REPLACE(C1414,SEARCH($E$1,C1414,1),LEN($E$1),""),REPLACE(C1414,SEARCH($F$1,C1414,1),LEN($F$1),"")),C1414)</f>
        <v>www.studentsreview.com/viewprofile.php3?k=1151900792&amp;u=627</v>
      </c>
      <c r="F1414" s="0" t="str">
        <f aca="false">REPLACE(E1414,SEARCH("/",E1414,1),LEN(E1414),"")</f>
        <v>www.studentsreview.com</v>
      </c>
      <c r="G1414" s="0" t="n">
        <f aca="false">IF(F1414="www.studentcrowd.com",D1414*2/10,IF(F1414="www.studentsreview.com",D1414*2.5/10,"ERROR"))</f>
        <v>0.75</v>
      </c>
      <c r="H1414" s="0" t="str">
        <f aca="false">VLOOKUP(G1414,Sheet2!$A$1:$B$8,2,0)</f>
        <v>good</v>
      </c>
      <c r="I1414" s="0" t="str">
        <f aca="false">"{""classes"":["""&amp;H1414&amp;"""],""text"":"""&amp;A1414&amp;"""},"</f>
        <v>{"classes":["good"],"text":"History/Histories  art history/etc.   This Major's Salary over time Johns Hopkins is a great university; it has strong academic resources, famous professors and provides an environment which encourages learning and personal growth. Hopkins does have a social life and it was easy to make friends and regardless of the night there are always students looking to party. I can't emphasize how much I enjoyed my time at Hopkins. "},</v>
      </c>
    </row>
    <row r="1415" customFormat="false" ht="12.8" hidden="false" customHeight="false" outlineLevel="0" collapsed="false">
      <c r="A1415" s="0" t="s">
        <v>4098</v>
      </c>
      <c r="B1415" s="0" t="s">
        <v>3944</v>
      </c>
      <c r="C1415" s="0" t="s">
        <v>4099</v>
      </c>
      <c r="D1415" s="0" t="n">
        <v>3</v>
      </c>
      <c r="E1415" s="0" t="str">
        <f aca="false">IFERROR(IFERROR(REPLACE(C1415,SEARCH($E$1,C1415,1),LEN($E$1),""),REPLACE(C1415,SEARCH($F$1,C1415,1),LEN($F$1),"")),C1415)</f>
        <v>www.studentsreview.com/viewprofile.php3?k=1150343997&amp;u=627</v>
      </c>
      <c r="F1415" s="0" t="str">
        <f aca="false">REPLACE(E1415,SEARCH("/",E1415,1),LEN(E1415),"")</f>
        <v>www.studentsreview.com</v>
      </c>
      <c r="G1415" s="0" t="n">
        <f aca="false">IF(F1415="www.studentcrowd.com",D1415*2/10,IF(F1415="www.studentsreview.com",D1415*2.5/10,"ERROR"))</f>
        <v>0.75</v>
      </c>
      <c r="H1415" s="0" t="str">
        <f aca="false">VLOOKUP(G1415,Sheet2!$A$1:$B$8,2,0)</f>
        <v>good</v>
      </c>
      <c r="I1415" s="0" t="str">
        <f aca="false">"{""classes"":["""&amp;H1415&amp;"""],""text"":"""&amp;A1415&amp;"""},"</f>
        <v>{"classes":["good"],"text":"Unknown  This Major's Salary over time Hopkins helped me in more ways than I can tell.  Having the Hopkins name behind me never hurt during my Medical school interviews.  Also, coming from Hopkins I was more well prepared for the rigorous studying that is a part of being a medical student."},</v>
      </c>
    </row>
    <row r="1416" customFormat="false" ht="12.8" hidden="false" customHeight="false" outlineLevel="0" collapsed="false">
      <c r="A1416" s="0" t="s">
        <v>4100</v>
      </c>
      <c r="B1416" s="0" t="s">
        <v>3944</v>
      </c>
      <c r="C1416" s="0" t="s">
        <v>4101</v>
      </c>
      <c r="D1416" s="0" t="n">
        <v>3</v>
      </c>
      <c r="E1416" s="0" t="str">
        <f aca="false">IFERROR(IFERROR(REPLACE(C1416,SEARCH($E$1,C1416,1),LEN($E$1),""),REPLACE(C1416,SEARCH($F$1,C1416,1),LEN($F$1),"")),C1416)</f>
        <v>www.studentsreview.com/viewprofile.php3?k=1148142999&amp;u=627</v>
      </c>
      <c r="F1416" s="0" t="str">
        <f aca="false">REPLACE(E1416,SEARCH("/",E1416,1),LEN(E1416),"")</f>
        <v>www.studentsreview.com</v>
      </c>
      <c r="G1416" s="0" t="n">
        <f aca="false">IF(F1416="www.studentcrowd.com",D1416*2/10,IF(F1416="www.studentsreview.com",D1416*2.5/10,"ERROR"))</f>
        <v>0.75</v>
      </c>
      <c r="H1416" s="0" t="str">
        <f aca="false">VLOOKUP(G1416,Sheet2!$A$1:$B$8,2,0)</f>
        <v>good</v>
      </c>
      <c r="I1416" s="0" t="str">
        <f aca="false">"{""classes"":["""&amp;H1416&amp;"""],""text"":"""&amp;A1416&amp;"""},"</f>
        <v>{"classes":["good"],"text":"Geography and Geosciences  This Major's Salary over time I truly loved my time at Hopkins and I'm so glad I went there.  I have nothing but fond memories, and made some wonderful friends.  Plus I learned so much - I still tell stories about classes I took."},</v>
      </c>
    </row>
    <row r="1417" customFormat="false" ht="12.8" hidden="false" customHeight="false" outlineLevel="0" collapsed="false">
      <c r="A1417" s="0" t="s">
        <v>4102</v>
      </c>
      <c r="B1417" s="0" t="s">
        <v>3944</v>
      </c>
      <c r="C1417" s="0" t="s">
        <v>4103</v>
      </c>
      <c r="D1417" s="0" t="n">
        <v>3</v>
      </c>
      <c r="E1417" s="0" t="str">
        <f aca="false">IFERROR(IFERROR(REPLACE(C1417,SEARCH($E$1,C1417,1),LEN($E$1),""),REPLACE(C1417,SEARCH($F$1,C1417,1),LEN($F$1),"")),C1417)</f>
        <v>www.studentsreview.com/viewprofile.php3?k=1147551241&amp;u=627</v>
      </c>
      <c r="F1417" s="0" t="str">
        <f aca="false">REPLACE(E1417,SEARCH("/",E1417,1),LEN(E1417),"")</f>
        <v>www.studentsreview.com</v>
      </c>
      <c r="G1417" s="0" t="n">
        <f aca="false">IF(F1417="www.studentcrowd.com",D1417*2/10,IF(F1417="www.studentsreview.com",D1417*2.5/10,"ERROR"))</f>
        <v>0.75</v>
      </c>
      <c r="H1417" s="0" t="str">
        <f aca="false">VLOOKUP(G1417,Sheet2!$A$1:$B$8,2,0)</f>
        <v>good</v>
      </c>
      <c r="I1417" s="0" t="str">
        <f aca="false">"{""classes"":["""&amp;H1417&amp;"""],""text"":"""&amp;A1417&amp;"""},"</f>
        <v>{"classes":["good"],"text":"PreLaw and Legal  This Major's Salary over time Fantastic university. I've had a lot of fun, and learned a ton.One thing you should know: Having initiative is important. Seek out the  enormous  academic resources available, and make your own social life, and it will work. Don't wait for either of these to come to you; they won't on their own."},</v>
      </c>
    </row>
    <row r="1418" customFormat="false" ht="12.8" hidden="false" customHeight="false" outlineLevel="0" collapsed="false">
      <c r="A1418" s="0" t="s">
        <v>4104</v>
      </c>
      <c r="B1418" s="0" t="s">
        <v>3944</v>
      </c>
      <c r="C1418" s="0" t="s">
        <v>4105</v>
      </c>
      <c r="D1418" s="0" t="n">
        <v>3</v>
      </c>
      <c r="E1418" s="0" t="str">
        <f aca="false">IFERROR(IFERROR(REPLACE(C1418,SEARCH($E$1,C1418,1),LEN($E$1),""),REPLACE(C1418,SEARCH($F$1,C1418,1),LEN($F$1),"")),C1418)</f>
        <v>www.studentsreview.com/viewprofile.php3?k=1146605058&amp;u=627</v>
      </c>
      <c r="F1418" s="0" t="str">
        <f aca="false">REPLACE(E1418,SEARCH("/",E1418,1),LEN(E1418),"")</f>
        <v>www.studentsreview.com</v>
      </c>
      <c r="G1418" s="0" t="n">
        <f aca="false">IF(F1418="www.studentcrowd.com",D1418*2/10,IF(F1418="www.studentsreview.com",D1418*2.5/10,"ERROR"))</f>
        <v>0.75</v>
      </c>
      <c r="H1418" s="0" t="str">
        <f aca="false">VLOOKUP(G1418,Sheet2!$A$1:$B$8,2,0)</f>
        <v>good</v>
      </c>
      <c r="I1418" s="0" t="str">
        <f aca="false">"{""classes"":["""&amp;H1418&amp;"""],""text"":"""&amp;A1418&amp;"""},"</f>
        <v>{"classes":["good"],"text":"PreMed and Medical  This Major's Salary over time Before coming, I heard numerous myths and legends regarding how competitive and crazy the students are here. I heard of how they would spit in your beaker just to make themselves look better, and rip pages out of your notebooks. Such was DEFINITELY not the case. Everyone is friendly, and though the courses are rigorous, it isn't an insane amount of work, and the assignments are definitely not just busy work. At first I thought I was making a mistake by coming here, but I have realized that JHU is an amazing establishment."},</v>
      </c>
    </row>
    <row r="1419" customFormat="false" ht="12.8" hidden="false" customHeight="false" outlineLevel="0" collapsed="false">
      <c r="A1419" s="0" t="s">
        <v>4106</v>
      </c>
      <c r="B1419" s="0" t="s">
        <v>3944</v>
      </c>
      <c r="C1419" s="0" t="s">
        <v>4107</v>
      </c>
      <c r="D1419" s="0" t="n">
        <v>2</v>
      </c>
      <c r="E1419" s="0" t="str">
        <f aca="false">IFERROR(IFERROR(REPLACE(C1419,SEARCH($E$1,C1419,1),LEN($E$1),""),REPLACE(C1419,SEARCH($F$1,C1419,1),LEN($F$1),"")),C1419)</f>
        <v>www.studentsreview.com/viewprofile.php3?k=1144827409&amp;u=627</v>
      </c>
      <c r="F1419" s="0" t="str">
        <f aca="false">REPLACE(E1419,SEARCH("/",E1419,1),LEN(E1419),"")</f>
        <v>www.studentsreview.com</v>
      </c>
      <c r="G1419" s="0" t="n">
        <f aca="false">IF(F1419="www.studentcrowd.com",D1419*2/10,IF(F1419="www.studentsreview.com",D1419*2.5/10,"ERROR"))</f>
        <v>0.5</v>
      </c>
      <c r="H1419" s="0" t="str">
        <f aca="false">VLOOKUP(G1419,Sheet2!$A$1:$B$8,2,0)</f>
        <v>middle</v>
      </c>
      <c r="I1419" s="0" t="str">
        <f aca="false">"{""classes"":["""&amp;H1419&amp;"""],""text"":"""&amp;A1419&amp;"""},"</f>
        <v>{"classes":["middle"],"text":"Chemistry  This Major's Salary over time Academically excellent, socially mediocre."},</v>
      </c>
    </row>
    <row r="1420" customFormat="false" ht="12.8" hidden="false" customHeight="false" outlineLevel="0" collapsed="false">
      <c r="A1420" s="0" t="s">
        <v>4108</v>
      </c>
      <c r="B1420" s="0" t="s">
        <v>3944</v>
      </c>
      <c r="C1420" s="0" t="s">
        <v>4109</v>
      </c>
      <c r="D1420" s="0" t="n">
        <v>3</v>
      </c>
      <c r="E1420" s="0" t="str">
        <f aca="false">IFERROR(IFERROR(REPLACE(C1420,SEARCH($E$1,C1420,1),LEN($E$1),""),REPLACE(C1420,SEARCH($F$1,C1420,1),LEN($F$1),"")),C1420)</f>
        <v>www.studentsreview.com/viewprofile.php3?k=1144771977&amp;u=627</v>
      </c>
      <c r="F1420" s="0" t="str">
        <f aca="false">REPLACE(E1420,SEARCH("/",E1420,1),LEN(E1420),"")</f>
        <v>www.studentsreview.com</v>
      </c>
      <c r="G1420" s="0" t="n">
        <f aca="false">IF(F1420="www.studentcrowd.com",D1420*2/10,IF(F1420="www.studentsreview.com",D1420*2.5/10,"ERROR"))</f>
        <v>0.75</v>
      </c>
      <c r="H1420" s="0" t="str">
        <f aca="false">VLOOKUP(G1420,Sheet2!$A$1:$B$8,2,0)</f>
        <v>good</v>
      </c>
      <c r="I1420" s="0" t="str">
        <f aca="false">"{""classes"":["""&amp;H1420&amp;"""],""text"":"""&amp;A1420&amp;"""},"</f>
        <v>{"classes":["good"],"text":"Chemistry  This Major's Salary over time The school is really great in that there are nerds AND partiersвЂ”no matter who you are, you will fit in.  There are lots of student groups to be involved in, such as JHU Tutorial Project if you like working with kids, Indian dancing groups, outdoors groups, etc.  The thing about Baltimore is that you need to be proactive in finding fun things to do.  There are really fun things to do in the city but you can't expect them to come to you.  YOU need to make the effort to go to the Inner Harbor or Mt. Vernon or papermoon diner or wherever else you'd like to go.  Overall, my experience here has been really great, everyone I've met is really friendly, there are a lot of resources available for students, and there is always something fun to do!"},</v>
      </c>
    </row>
    <row r="1421" customFormat="false" ht="12.8" hidden="false" customHeight="false" outlineLevel="0" collapsed="false">
      <c r="A1421" s="0" t="s">
        <v>4110</v>
      </c>
      <c r="B1421" s="0" t="s">
        <v>3944</v>
      </c>
      <c r="C1421" s="0" t="s">
        <v>4111</v>
      </c>
      <c r="D1421" s="0" t="n">
        <v>3</v>
      </c>
      <c r="E1421" s="0" t="str">
        <f aca="false">IFERROR(IFERROR(REPLACE(C1421,SEARCH($E$1,C1421,1),LEN($E$1),""),REPLACE(C1421,SEARCH($F$1,C1421,1),LEN($F$1),"")),C1421)</f>
        <v>www.studentsreview.com/viewprofile.php3?k=1144519918&amp;u=627</v>
      </c>
      <c r="F1421" s="0" t="str">
        <f aca="false">REPLACE(E1421,SEARCH("/",E1421,1),LEN(E1421),"")</f>
        <v>www.studentsreview.com</v>
      </c>
      <c r="G1421" s="0" t="n">
        <f aca="false">IF(F1421="www.studentcrowd.com",D1421*2/10,IF(F1421="www.studentsreview.com",D1421*2.5/10,"ERROR"))</f>
        <v>0.75</v>
      </c>
      <c r="H1421" s="0" t="str">
        <f aca="false">VLOOKUP(G1421,Sheet2!$A$1:$B$8,2,0)</f>
        <v>good</v>
      </c>
      <c r="I1421" s="0" t="str">
        <f aca="false">"{""classes"":["""&amp;H1421&amp;"""],""text"":"""&amp;A1421&amp;"""},"</f>
        <v>{"classes":["good"],"text":"Other  This Major's Salary over time I love JHU, it is a great school filled with wonderful faculty and wonderful students. The campus is beautiful, and most often lively.It is true that students work very hard here. Students also have lots of fun here between athletics, theater, clubs, weekend outings, trips into baltimore or DC, and just throwing around a frisbee or laying outside on a sunny dayвЂ¦ "},</v>
      </c>
    </row>
    <row r="1422" customFormat="false" ht="12.8" hidden="false" customHeight="false" outlineLevel="0" collapsed="false">
      <c r="A1422" s="0" t="s">
        <v>4114</v>
      </c>
      <c r="B1422" s="0" t="s">
        <v>3944</v>
      </c>
      <c r="C1422" s="0" t="s">
        <v>4115</v>
      </c>
      <c r="D1422" s="0" t="n">
        <v>1</v>
      </c>
      <c r="E1422" s="0" t="str">
        <f aca="false">IFERROR(IFERROR(REPLACE(C1422,SEARCH($E$1,C1422,1),LEN($E$1),""),REPLACE(C1422,SEARCH($F$1,C1422,1),LEN($F$1),"")),C1422)</f>
        <v>www.studentsreview.com/viewprofile.php3?k=1142499515&amp;u=627</v>
      </c>
      <c r="F1422" s="0" t="str">
        <f aca="false">REPLACE(E1422,SEARCH("/",E1422,1),LEN(E1422),"")</f>
        <v>www.studentsreview.com</v>
      </c>
      <c r="G1422" s="0" t="n">
        <f aca="false">IF(F1422="www.studentcrowd.com",D1422*2/10,IF(F1422="www.studentsreview.com",D1422*2.5/10,"ERROR"))</f>
        <v>0.25</v>
      </c>
      <c r="H1422" s="0" t="str">
        <f aca="false">VLOOKUP(G1422,Sheet2!$A$1:$B$8,2,0)</f>
        <v>bad_plus</v>
      </c>
      <c r="I1422" s="0" t="str">
        <f aca="false">"{""classes"":["""&amp;H1422&amp;"""],""text"":"""&amp;A1422&amp;"""},"</f>
        <v>{"classes":["bad_plus"],"text":"History/Histories  art history/etc.   This Major's Salary over time What a cauldron of human misery!  JHU is the place fun goes to die."},</v>
      </c>
    </row>
    <row r="1423" customFormat="false" ht="12.8" hidden="false" customHeight="false" outlineLevel="0" collapsed="false">
      <c r="A1423" s="0" t="s">
        <v>4116</v>
      </c>
      <c r="B1423" s="0" t="s">
        <v>3944</v>
      </c>
      <c r="C1423" s="0" t="s">
        <v>4117</v>
      </c>
      <c r="D1423" s="0" t="n">
        <v>2</v>
      </c>
      <c r="E1423" s="0" t="str">
        <f aca="false">IFERROR(IFERROR(REPLACE(C1423,SEARCH($E$1,C1423,1),LEN($E$1),""),REPLACE(C1423,SEARCH($F$1,C1423,1),LEN($F$1),"")),C1423)</f>
        <v>www.studentsreview.com/viewprofile.php3?k=1140517868&amp;u=627</v>
      </c>
      <c r="F1423" s="0" t="str">
        <f aca="false">REPLACE(E1423,SEARCH("/",E1423,1),LEN(E1423),"")</f>
        <v>www.studentsreview.com</v>
      </c>
      <c r="G1423" s="0" t="n">
        <f aca="false">IF(F1423="www.studentcrowd.com",D1423*2/10,IF(F1423="www.studentsreview.com",D1423*2.5/10,"ERROR"))</f>
        <v>0.5</v>
      </c>
      <c r="H1423" s="0" t="str">
        <f aca="false">VLOOKUP(G1423,Sheet2!$A$1:$B$8,2,0)</f>
        <v>middle</v>
      </c>
      <c r="I1423" s="0" t="str">
        <f aca="false">"{""classes"":["""&amp;H1423&amp;"""],""text"":"""&amp;A1423&amp;"""},"</f>
        <v>{"classes":["middle"],"text":"Math  This Major's Salary over time Good - Work is difficult but I learned a ton.  My friends at other schools are doing the same level work as seniors that we did as freshmen and sophs here.  Lacrosse team is greatNice looking schoolBad - Baltimore is unsafe, and not fun.  Public transportation is a pain in the neck and parking a car here is not easy to do.Snow is not cleaned up well and the campus is usually open but icy afterwardSecurity is improving but still not good enough.  There are homeless people that hang out within 2 blocks of campus and hopkins security does nothing about it.  For 40K per year, they could clean this place up."},</v>
      </c>
    </row>
    <row r="1424" customFormat="false" ht="12.8" hidden="false" customHeight="false" outlineLevel="0" collapsed="false">
      <c r="A1424" s="0" t="s">
        <v>4118</v>
      </c>
      <c r="B1424" s="0" t="s">
        <v>3944</v>
      </c>
      <c r="C1424" s="0" t="s">
        <v>4119</v>
      </c>
      <c r="D1424" s="0" t="n">
        <v>2</v>
      </c>
      <c r="E1424" s="0" t="str">
        <f aca="false">IFERROR(IFERROR(REPLACE(C1424,SEARCH($E$1,C1424,1),LEN($E$1),""),REPLACE(C1424,SEARCH($F$1,C1424,1),LEN($F$1),"")),C1424)</f>
        <v>www.studentsreview.com/viewprofile.php3?k=1138657545&amp;u=627</v>
      </c>
      <c r="F1424" s="0" t="str">
        <f aca="false">REPLACE(E1424,SEARCH("/",E1424,1),LEN(E1424),"")</f>
        <v>www.studentsreview.com</v>
      </c>
      <c r="G1424" s="0" t="n">
        <f aca="false">IF(F1424="www.studentcrowd.com",D1424*2/10,IF(F1424="www.studentsreview.com",D1424*2.5/10,"ERROR"))</f>
        <v>0.5</v>
      </c>
      <c r="H1424" s="0" t="str">
        <f aca="false">VLOOKUP(G1424,Sheet2!$A$1:$B$8,2,0)</f>
        <v>middle</v>
      </c>
      <c r="I1424" s="0" t="str">
        <f aca="false">"{""classes"":["""&amp;H1424&amp;"""],""text"":"""&amp;A1424&amp;"""},"</f>
        <v>{"classes":["middle"],"text":"Computer Science  This Major's Salary over time Know that Hopkins is a place where you must make it on your own, as the workload is immense and the social scene is a bit slow. But you come out of it a much stronger person and with countless experiences with a diverse group of people that is hard to find at most schools."},</v>
      </c>
    </row>
    <row r="1425" customFormat="false" ht="12.8" hidden="false" customHeight="false" outlineLevel="0" collapsed="false">
      <c r="A1425" s="0" t="s">
        <v>4122</v>
      </c>
      <c r="B1425" s="0" t="s">
        <v>3944</v>
      </c>
      <c r="C1425" s="0" t="s">
        <v>4123</v>
      </c>
      <c r="D1425" s="0" t="n">
        <v>3</v>
      </c>
      <c r="E1425" s="0" t="str">
        <f aca="false">IFERROR(IFERROR(REPLACE(C1425,SEARCH($E$1,C1425,1),LEN($E$1),""),REPLACE(C1425,SEARCH($F$1,C1425,1),LEN($F$1),"")),C1425)</f>
        <v>www.studentsreview.com/viewprofile.php3?k=1136505344&amp;u=627</v>
      </c>
      <c r="F1425" s="0" t="str">
        <f aca="false">REPLACE(E1425,SEARCH("/",E1425,1),LEN(E1425),"")</f>
        <v>www.studentsreview.com</v>
      </c>
      <c r="G1425" s="0" t="n">
        <f aca="false">IF(F1425="www.studentcrowd.com",D1425*2/10,IF(F1425="www.studentsreview.com",D1425*2.5/10,"ERROR"))</f>
        <v>0.75</v>
      </c>
      <c r="H1425" s="0" t="str">
        <f aca="false">VLOOKUP(G1425,Sheet2!$A$1:$B$8,2,0)</f>
        <v>good</v>
      </c>
      <c r="I1425" s="0" t="str">
        <f aca="false">"{""classes"":["""&amp;H1425&amp;"""],""text"":"""&amp;A1425&amp;"""},"</f>
        <v>{"classes":["good"],"text":"Engineering Department  This Major's Salary over time I'm a biomedical engineering major, and though the coursework at Hopkins is challenging, Hopkins is an amazing place to go to school. The students are all friendly and nothing close to the cut-throat sterotype of Hopkins. Though the city of Baltimore is not the greatest college town, there are lot of places catering to college students and systems like the College Town shuttle make the city  including Inner Harbor and Towson Mall  accessible. Security has been a concern in the past, but has improved greatly in recent years. Many new cameras have been installed and there are constantly Hopkins police  HopCops  and hired security personnel patrolling the campus and the surrounding areas. I have personally never felt unsafe anywhere on or near campus. Like any urban campus, you just have to use some common sense - stick with friends, stay in well-lit areas etc - and you'll be fine."},</v>
      </c>
    </row>
    <row r="1426" customFormat="false" ht="12.8" hidden="false" customHeight="false" outlineLevel="0" collapsed="false">
      <c r="A1426" s="0" t="s">
        <v>4124</v>
      </c>
      <c r="B1426" s="0" t="s">
        <v>3944</v>
      </c>
      <c r="C1426" s="0" t="s">
        <v>4125</v>
      </c>
      <c r="D1426" s="0" t="n">
        <v>3</v>
      </c>
      <c r="E1426" s="0" t="str">
        <f aca="false">IFERROR(IFERROR(REPLACE(C1426,SEARCH($E$1,C1426,1),LEN($E$1),""),REPLACE(C1426,SEARCH($F$1,C1426,1),LEN($F$1),"")),C1426)</f>
        <v>www.studentsreview.com/viewprofile.php3?k=1133721002&amp;u=627</v>
      </c>
      <c r="F1426" s="0" t="str">
        <f aca="false">REPLACE(E1426,SEARCH("/",E1426,1),LEN(E1426),"")</f>
        <v>www.studentsreview.com</v>
      </c>
      <c r="G1426" s="0" t="n">
        <f aca="false">IF(F1426="www.studentcrowd.com",D1426*2/10,IF(F1426="www.studentsreview.com",D1426*2.5/10,"ERROR"))</f>
        <v>0.75</v>
      </c>
      <c r="H1426" s="0" t="str">
        <f aca="false">VLOOKUP(G1426,Sheet2!$A$1:$B$8,2,0)</f>
        <v>good</v>
      </c>
      <c r="I1426" s="0" t="str">
        <f aca="false">"{""classes"":["""&amp;H1426&amp;"""],""text"":"""&amp;A1426&amp;"""},"</f>
        <v>{"classes":["good"],"text":"Electrical Engineering  This Major's Salary over time Grades:As a sophomore electrical engineer, all I've gotta say is that you are going to have to be a certain kind of person to come to Hopkins. It is no high schoolвЂ”you WILL work for your grade here. I find that a lot of the dissatisfied elements are those people who expect that they can skip class, crack the book the night before the midterm and somehow pull off a stellar grade. Sleeping all day is also a no-no. At Hopkins your grade is truly a testament to the amount of time and effort that you will put into your education. I have yet to find a class that I felt rated me unfairly, and found several where the grades were actually much too easy. Here's the deal: do not lose sight of the purpose of grades; they are to tell you what you are expected to know and illustrate your strengths and weaknesses. At Hopkins you are expected to take a true interest in the material you are learning. In other words, if you're not the scholarly type, or willing to do the footwork, then Hopkins is not the place for you. You will not get a free ride here.Social Life:One recurring theme that I see here, and also repeated in people's comments is that the social life sucks at Hopkins. It is true that there is no student unionвЂ”no common place for students to gather. This is partly due to the very poor university food and a bit of shortsightedness on the university planners. The transportation is abysmal in the city of Baltimore, and taxis are much too expensive to be used regularly. You will either want to a  bring a car or b  make friends real quick with someone who does. There is always something going on at night, and always something to do. I find that a lot of Hopkins kids slip into the mindset that they are much too busy to do anything like leave the room or go out. I myself am involved heavily in a cappella on campus, lead a student volunteer group at a local elementary school, and still find free time for whatever I need to do.As with the education at Hopkins, you will have to take an active role in your social life. As a freshman in the AMRs  which I recommend to anyone trying to make friends  or to a lesser extent, Building A and B, you will pretty much have no choice but to make good friends. As the housing gets more spread out for upperclassmen, you will find yourself whittling down those friends and possibly finding new ones.Professors and Academics:Fantastic. I have yet to meet a professor that I didn't like in some way. Each and every one of them has their own personality and quirks, and I have yet to meet one that I haven't liked. My biggest recommendation is that you try to AP out of as much of the basic sciences as possible: the intro Biology, Chemistry, and Physics classes are amongst the largest and most tedious and impersonal classes you will take here. After you become more focused on your major, however, class sizes will diminish, and you'll end up taking more and more classes with 20 students at most in the room.I have yet to meet an unfriendly professor, though I have heard of several. As with all other aspects of Hopkins, you are going to have to take an active role and try to avoid these professors. The add/drop policy at Hopkins is amongst the most liberal in the US, so don't feel bad about  feeling out  a class or something, and don't feel bad about dropping a course after two weeks and taking up another.Research:I cannot speak from personal experience here, as I'm just starting to apply to a position in one of the many labs at Hopkins, but I will say that this is one of the most interesting parts of Hopkins. Not only is it encouraged that you participate in scientific research, it's somewhat expected. I know that my friends and I are excited at the prospect of doing some real work here.the academics are also focused towards this end: every class is trying to give to you the theory and knowledge necessary to actually understand the science involved. For instance, I took an Introductions to Thermodynamics course back when I was thinking about being a mechanical engineer and now I know more about how refrigerators and engines work than I'd probably ever want to. However, the professors are very interested in the material they teach, and are generally interested in getting you to know it as well.Closing:In short, if you just want to sail through college, get your degree because its expected by your parents, and then move on, Hopkins is not the place to do it. You WILL WORK here. Nevertheless, I feel that it's been worth every bit of it, because I know that when I leave, I will be prepared for anything that I would like to do. I do not recommend Hopkins if you're a humanities majorвЂ”as good as some of the teachers there are, it seems like you would have a much better  and cheaper  time at a liberal arts college.The student here are an interesting bunch, and generally friendly. I have yet to see ANY of the cutthroat behavior that some warn about; if anything, hard classes make people bond together in misery. You will have to take an active role in your social life here, but it is more than possible to balance your academic life with a rewarding social life. Some complain that a lot of the students here are rich and don't understand the concept of student poverty and this can be true. However, these are extreme cases, and you can easily avoid these people if you want to.Hopkins is truly a great place where you can find a lot of like-minded people interested in working hard and making their education work for them. Find some extracurricular that you're interested in, find a study group to help you through the hard times, learn about your professors and talk to them, and generally keep an open mind. This isn't high school anymore, folks, and things are going to be wildly different."},</v>
      </c>
    </row>
    <row r="1427" customFormat="false" ht="12.8" hidden="false" customHeight="false" outlineLevel="0" collapsed="false">
      <c r="A1427" s="0" t="s">
        <v>4126</v>
      </c>
      <c r="B1427" s="0" t="s">
        <v>3944</v>
      </c>
      <c r="C1427" s="0" t="s">
        <v>4127</v>
      </c>
      <c r="D1427" s="0" t="n">
        <v>2</v>
      </c>
      <c r="E1427" s="0" t="str">
        <f aca="false">IFERROR(IFERROR(REPLACE(C1427,SEARCH($E$1,C1427,1),LEN($E$1),""),REPLACE(C1427,SEARCH($F$1,C1427,1),LEN($F$1),"")),C1427)</f>
        <v>www.studentsreview.com/viewprofile.php3?k=1132531819&amp;u=627</v>
      </c>
      <c r="F1427" s="0" t="str">
        <f aca="false">REPLACE(E1427,SEARCH("/",E1427,1),LEN(E1427),"")</f>
        <v>www.studentsreview.com</v>
      </c>
      <c r="G1427" s="0" t="n">
        <f aca="false">IF(F1427="www.studentcrowd.com",D1427*2/10,IF(F1427="www.studentsreview.com",D1427*2.5/10,"ERROR"))</f>
        <v>0.5</v>
      </c>
      <c r="H1427" s="0" t="str">
        <f aca="false">VLOOKUP(G1427,Sheet2!$A$1:$B$8,2,0)</f>
        <v>middle</v>
      </c>
      <c r="I1427" s="0" t="str">
        <f aca="false">"{""classes"":["""&amp;H1427&amp;"""],""text"":"""&amp;A1427&amp;"""},"</f>
        <v>{"classes":["middle"],"text":"Chemistry  This Major's Salary over time make sure you know what your four years are going to be like before enrolling here, because if you don't it's hard to say if anyone will give you the guidance and support you might need"},</v>
      </c>
    </row>
    <row r="1428" customFormat="false" ht="12.8" hidden="false" customHeight="false" outlineLevel="0" collapsed="false">
      <c r="A1428" s="0" t="s">
        <v>4128</v>
      </c>
      <c r="B1428" s="0" t="s">
        <v>3944</v>
      </c>
      <c r="C1428" s="0" t="s">
        <v>4129</v>
      </c>
      <c r="D1428" s="0" t="n">
        <v>1</v>
      </c>
      <c r="E1428" s="0" t="str">
        <f aca="false">IFERROR(IFERROR(REPLACE(C1428,SEARCH($E$1,C1428,1),LEN($E$1),""),REPLACE(C1428,SEARCH($F$1,C1428,1),LEN($F$1),"")),C1428)</f>
        <v>www.studentsreview.com/viewprofile.php3?k=1131455139&amp;u=627</v>
      </c>
      <c r="F1428" s="0" t="str">
        <f aca="false">REPLACE(E1428,SEARCH("/",E1428,1),LEN(E1428),"")</f>
        <v>www.studentsreview.com</v>
      </c>
      <c r="G1428" s="0" t="n">
        <f aca="false">IF(F1428="www.studentcrowd.com",D1428*2/10,IF(F1428="www.studentsreview.com",D1428*2.5/10,"ERROR"))</f>
        <v>0.25</v>
      </c>
      <c r="H1428" s="0" t="str">
        <f aca="false">VLOOKUP(G1428,Sheet2!$A$1:$B$8,2,0)</f>
        <v>bad_plus</v>
      </c>
      <c r="I1428" s="0" t="str">
        <f aca="false">"{""classes"":["""&amp;H1428&amp;"""],""text"":"""&amp;A1428&amp;"""},"</f>
        <v>{"classes":["bad_plus"],"text":"History/Histories  art history/etc.   This Major's Salary over time There are so many negative things about Johsn Hopkins that I do not know where to begin.  Simple put, there is little purpose for undergraduates on that campus besides paying tuition.  Faculty are arrogant, haughty, disinterested in your education/welfare as an undergraduate and absurdly lazy.  A few years back, they protested mightily when asked to teach more classes on Fridays  all but the most junior take 3 or 4 day weekends every week .  Most  grunt work  is delegated to graduate  teaching  assistants whose bathing abilities are almost as poor as their teaching abilities.  If you major in the SciencesвЂ¦ good luck!  The sadists who teach those courses will curve you downward.  At other universities, there is rightly a concern over grade INFLATION.  At Johns Hopkins, the concern is over grade DEFLATION.  Your chances for graduate school admission will be adveresly impacted as a result of these practices if you attend Johns Hopkins.Socially, the university is sadly deficient in activities, funds and ideas.  Fraternities offer a social outlet which is, at best, lame.  The University does not try to provide constructive alternative activites to students.  Instead, it calls in the Baltimore Police for a periodic lockup of fraternity brothers.  Other activities cost money - calling the police is free.  I'm not always a fan of fraternities, but the things for which the University goes after fraternities are generally trivial and have little to do with health, welfare and safety and have far more to do with university image enhancememnt, insurance premium reduction and the general sour-puss mentality which pervades administrative corridors.  The adminisitration is dysfuntional and doesn't care even slightly about the problems of the university or about its students.  They even did a survey several years back which determined that this sentiment was widespread.  I can remember when I needed the associate dean, Dean Sheppard, to sign 1 piece of paper for my law school application stating that I had never had disciplinary problems  I had none , she never did it, despite the fact that I called nearly every day for a month, and emailed, visited, etc. That is just oen example of what you can expect as a JHu undergraduate student."},</v>
      </c>
    </row>
    <row r="1429" customFormat="false" ht="12.8" hidden="false" customHeight="false" outlineLevel="0" collapsed="false">
      <c r="A1429" s="0" t="s">
        <v>4130</v>
      </c>
      <c r="B1429" s="0" t="s">
        <v>3944</v>
      </c>
      <c r="C1429" s="0" t="s">
        <v>4131</v>
      </c>
      <c r="D1429" s="0" t="n">
        <v>3</v>
      </c>
      <c r="E1429" s="0" t="str">
        <f aca="false">IFERROR(IFERROR(REPLACE(C1429,SEARCH($E$1,C1429,1),LEN($E$1),""),REPLACE(C1429,SEARCH($F$1,C1429,1),LEN($F$1),"")),C1429)</f>
        <v>www.studentsreview.com/viewprofile.php3?k=1128584731&amp;u=627</v>
      </c>
      <c r="F1429" s="0" t="str">
        <f aca="false">REPLACE(E1429,SEARCH("/",E1429,1),LEN(E1429),"")</f>
        <v>www.studentsreview.com</v>
      </c>
      <c r="G1429" s="0" t="n">
        <f aca="false">IF(F1429="www.studentcrowd.com",D1429*2/10,IF(F1429="www.studentsreview.com",D1429*2.5/10,"ERROR"))</f>
        <v>0.75</v>
      </c>
      <c r="H1429" s="0" t="str">
        <f aca="false">VLOOKUP(G1429,Sheet2!$A$1:$B$8,2,0)</f>
        <v>good</v>
      </c>
      <c r="I1429" s="0" t="str">
        <f aca="false">"{""classes"":["""&amp;H1429&amp;"""],""text"":"""&amp;A1429&amp;"""},"</f>
        <v>{"classes":["good"],"text":"Mechanical Engineering  This Major's Salary over time   I really like it here.  I'm an engineering student, but I chose Hopkins because of what it had in addition to engineering.  Most of the Humanities are very strong, so I knew that if I had a change of heart, or just wanted to take some quality electives, Hopkins would deliver.  The classes and the homework have often been very difficult, but not unfairly so.  I've never had a single experience where another student acted cutthroat, or know a person who has encountered an experience like that, so that myth should be thrown out.  I love the Mechanical Engineering Department here.  I know and am friendly with almost all of the MechE students in my class, and any one of them would be willing to help me out if I needed a hand with some homework.  My advisor is extraordinarily nice and helpful, and so far I've liked all of the Engineering Professors.  Academically the only thing negative has been my Calculus courses, which were a big frustrating mess due to poor Professors and Textbooks.  Try to AP out of as much Calculus as possible!Living here has it's ups and downs.  I have thought the campus was beautiful since the first time I saw it: White marble over red bricks, red brick walkways, nice quads, and it even looks better at night with the spaced lamps and lit clocktower.  Baltimore has a lot of blue sky, especially compared to where I'm from, which adds to the whole feel.  I have many friends here, and as a sophomore, continue to make more as this semester goes on.  The social life isn't too great, but it's not particularly bad.  Joining club sports or organizations helps, and there is always something going on somewhere.  Now lots of people like to bitch about the administration, but they get things done.  Last year security complaints starting turning up, to which the administration made a list of solid changes, and they've completed all of them.  Currently, constrution's going on all around campus as a new dorm, cafeteria, book store, parking garage, quad, and admissions center are being built.  Then the University bought large parts of the surrounding neighborhood and subcontracted new apartments, all to improve housing.  This school just keeps getting better.  The food still sucks, though.Overall, Hopkins is very hard, and requires a lot of energy and drive, as well as an ability to accept academic setbacks whereas most of the incoming students glided through High School.  The difficulty of this place never goes away.  But I feel very grateful; I graduated from a large, lower-middle class High School, and now I'm able to study at an elite school, in a great department, with other students I like, and Hopkin's huge endowment is paying for most of my education!"},</v>
      </c>
    </row>
    <row r="1430" customFormat="false" ht="12.8" hidden="false" customHeight="false" outlineLevel="0" collapsed="false">
      <c r="A1430" s="0" t="s">
        <v>4132</v>
      </c>
      <c r="B1430" s="0" t="s">
        <v>3944</v>
      </c>
      <c r="C1430" s="0" t="s">
        <v>4133</v>
      </c>
      <c r="D1430" s="0" t="n">
        <v>3</v>
      </c>
      <c r="E1430" s="0" t="str">
        <f aca="false">IFERROR(IFERROR(REPLACE(C1430,SEARCH($E$1,C1430,1),LEN($E$1),""),REPLACE(C1430,SEARCH($F$1,C1430,1),LEN($F$1),"")),C1430)</f>
        <v>www.studentsreview.com/viewprofile.php3?k=1128452685&amp;u=627</v>
      </c>
      <c r="F1430" s="0" t="str">
        <f aca="false">REPLACE(E1430,SEARCH("/",E1430,1),LEN(E1430),"")</f>
        <v>www.studentsreview.com</v>
      </c>
      <c r="G1430" s="0" t="n">
        <f aca="false">IF(F1430="www.studentcrowd.com",D1430*2/10,IF(F1430="www.studentsreview.com",D1430*2.5/10,"ERROR"))</f>
        <v>0.75</v>
      </c>
      <c r="H1430" s="0" t="str">
        <f aca="false">VLOOKUP(G1430,Sheet2!$A$1:$B$8,2,0)</f>
        <v>good</v>
      </c>
      <c r="I1430" s="0" t="str">
        <f aca="false">"{""classes"":["""&amp;H1430&amp;"""],""text"":"""&amp;A1430&amp;"""},"</f>
        <v>{"classes":["good"],"text":"Biology  This Major's Salary over time From my review.. you can tell I am enjoying my time at Hopkins.  I think it was an excellent fit for me and I've found a lot of great opportunities to capitalize on if I decide to stray from the biology major."},</v>
      </c>
    </row>
    <row r="1431" customFormat="false" ht="12.8" hidden="false" customHeight="false" outlineLevel="0" collapsed="false">
      <c r="A1431" s="0" t="s">
        <v>4134</v>
      </c>
      <c r="B1431" s="0" t="s">
        <v>3944</v>
      </c>
      <c r="C1431" s="0" t="s">
        <v>4135</v>
      </c>
      <c r="D1431" s="0" t="n">
        <v>3</v>
      </c>
      <c r="E1431" s="0" t="str">
        <f aca="false">IFERROR(IFERROR(REPLACE(C1431,SEARCH($E$1,C1431,1),LEN($E$1),""),REPLACE(C1431,SEARCH($F$1,C1431,1),LEN($F$1),"")),C1431)</f>
        <v>www.studentsreview.com/viewprofile.php3?k=1127897705&amp;u=627</v>
      </c>
      <c r="F1431" s="0" t="str">
        <f aca="false">REPLACE(E1431,SEARCH("/",E1431,1),LEN(E1431),"")</f>
        <v>www.studentsreview.com</v>
      </c>
      <c r="G1431" s="0" t="n">
        <f aca="false">IF(F1431="www.studentcrowd.com",D1431*2/10,IF(F1431="www.studentsreview.com",D1431*2.5/10,"ERROR"))</f>
        <v>0.75</v>
      </c>
      <c r="H1431" s="0" t="str">
        <f aca="false">VLOOKUP(G1431,Sheet2!$A$1:$B$8,2,0)</f>
        <v>good</v>
      </c>
      <c r="I1431" s="0" t="str">
        <f aca="false">"{""classes"":["""&amp;H1431&amp;"""],""text"":"""&amp;A1431&amp;"""},"</f>
        <v>{"classes":["good"],"text":"Unknown  This Major's Salary over time Academically, I'm learning more here than I would have anywhere else.  The work is difficult, but usually meaningful.  Most of my friends are doing work in their senior year that I did here as a Freshman.  I dislike the way that they grade, the lack of a social life, and the poor security.  Also Baltimore is a terrible place to be.  There's no decent public transportation system that goes by the school.   The one positive thing I can say is that JHU is working to improve the quality of life here and it seems to have improved as I spent more time here."},</v>
      </c>
    </row>
    <row r="1432" customFormat="false" ht="12.8" hidden="false" customHeight="false" outlineLevel="0" collapsed="false">
      <c r="A1432" s="0" t="s">
        <v>4136</v>
      </c>
      <c r="B1432" s="0" t="s">
        <v>3944</v>
      </c>
      <c r="C1432" s="0" t="s">
        <v>4137</v>
      </c>
      <c r="D1432" s="0" t="n">
        <v>3</v>
      </c>
      <c r="E1432" s="0" t="str">
        <f aca="false">IFERROR(IFERROR(REPLACE(C1432,SEARCH($E$1,C1432,1),LEN($E$1),""),REPLACE(C1432,SEARCH($F$1,C1432,1),LEN($F$1),"")),C1432)</f>
        <v>www.studentsreview.com/viewprofile.php3?k=1127791378&amp;u=627</v>
      </c>
      <c r="F1432" s="0" t="str">
        <f aca="false">REPLACE(E1432,SEARCH("/",E1432,1),LEN(E1432),"")</f>
        <v>www.studentsreview.com</v>
      </c>
      <c r="G1432" s="0" t="n">
        <f aca="false">IF(F1432="www.studentcrowd.com",D1432*2/10,IF(F1432="www.studentsreview.com",D1432*2.5/10,"ERROR"))</f>
        <v>0.75</v>
      </c>
      <c r="H1432" s="0" t="str">
        <f aca="false">VLOOKUP(G1432,Sheet2!$A$1:$B$8,2,0)</f>
        <v>good</v>
      </c>
      <c r="I1432" s="0" t="str">
        <f aca="false">"{""classes"":["""&amp;H1432&amp;"""],""text"":"""&amp;A1432&amp;"""},"</f>
        <v>{"classes":["good"],"text":"PreMed and Medical  This Major's Salary over time It's honestly the best research school in the country, if you're in my major  biomedical engineering  or related onesвЂ¦ just an abundance of opportunities other schools can't even dream of. And of course it's widely recognized as the top medical facility in the nation. I'm not as familiar with other areas like the arts, but I know some of those programs are very good here as well. Safety in downtown Baltimore is the big issue here, but they have brought in new personnel  including some big-time CIA man who worked on president security or something  to clean that up. "},</v>
      </c>
    </row>
    <row r="1433" customFormat="false" ht="12.8" hidden="false" customHeight="false" outlineLevel="0" collapsed="false">
      <c r="A1433" s="0" t="s">
        <v>4138</v>
      </c>
      <c r="B1433" s="0" t="s">
        <v>3944</v>
      </c>
      <c r="C1433" s="0" t="s">
        <v>4139</v>
      </c>
      <c r="D1433" s="0" t="n">
        <v>1</v>
      </c>
      <c r="E1433" s="0" t="str">
        <f aca="false">IFERROR(IFERROR(REPLACE(C1433,SEARCH($E$1,C1433,1),LEN($E$1),""),REPLACE(C1433,SEARCH($F$1,C1433,1),LEN($F$1),"")),C1433)</f>
        <v>www.studentsreview.com/viewprofile.php3?k=1123436721&amp;u=627</v>
      </c>
      <c r="F1433" s="0" t="str">
        <f aca="false">REPLACE(E1433,SEARCH("/",E1433,1),LEN(E1433),"")</f>
        <v>www.studentsreview.com</v>
      </c>
      <c r="G1433" s="0" t="n">
        <f aca="false">IF(F1433="www.studentcrowd.com",D1433*2/10,IF(F1433="www.studentsreview.com",D1433*2.5/10,"ERROR"))</f>
        <v>0.25</v>
      </c>
      <c r="H1433" s="0" t="str">
        <f aca="false">VLOOKUP(G1433,Sheet2!$A$1:$B$8,2,0)</f>
        <v>bad_plus</v>
      </c>
      <c r="I1433" s="0" t="str">
        <f aca="false">"{""classes"":["""&amp;H1433&amp;"""],""text"":"""&amp;A1433&amp;"""},"</f>
        <v>{"classes":["bad_plus"],"text":"Physics  This Major's Salary over time I would not recommend Johns Hopkins to others.  The faculty was more interested in their research than the students.  Even if a class had only 15 people, the professor would lecture to the blackboard and only relunctantly answer questions from the few students who were able to keep up.  He had no idea who the students were.There were very few student activities."},</v>
      </c>
    </row>
    <row r="1434" customFormat="false" ht="12.8" hidden="false" customHeight="false" outlineLevel="0" collapsed="false">
      <c r="A1434" s="0" t="s">
        <v>4140</v>
      </c>
      <c r="B1434" s="0" t="s">
        <v>3944</v>
      </c>
      <c r="C1434" s="0" t="s">
        <v>4141</v>
      </c>
      <c r="D1434" s="0" t="n">
        <v>1</v>
      </c>
      <c r="E1434" s="0" t="str">
        <f aca="false">IFERROR(IFERROR(REPLACE(C1434,SEARCH($E$1,C1434,1),LEN($E$1),""),REPLACE(C1434,SEARCH($F$1,C1434,1),LEN($F$1),"")),C1434)</f>
        <v>www.studentsreview.com/viewprofile.php3?k=1119391567&amp;u=627</v>
      </c>
      <c r="F1434" s="0" t="str">
        <f aca="false">REPLACE(E1434,SEARCH("/",E1434,1),LEN(E1434),"")</f>
        <v>www.studentsreview.com</v>
      </c>
      <c r="G1434" s="0" t="n">
        <f aca="false">IF(F1434="www.studentcrowd.com",D1434*2/10,IF(F1434="www.studentsreview.com",D1434*2.5/10,"ERROR"))</f>
        <v>0.25</v>
      </c>
      <c r="H1434" s="0" t="str">
        <f aca="false">VLOOKUP(G1434,Sheet2!$A$1:$B$8,2,0)</f>
        <v>bad_plus</v>
      </c>
      <c r="I1434" s="0" t="str">
        <f aca="false">"{""classes"":["""&amp;H1434&amp;"""],""text"":"""&amp;A1434&amp;"""},"</f>
        <v>{"classes":["bad_plus"],"text":"Computer Science  This Major's Salary over time Johns Hopkins is a boot camp for Pre-Meds and engineers and a purgatorial wasteland for those who flunked out of the above down to International Relations, Econ, and Writing Seminars.  Other than that there are actually a few kids who really wanted to be in the latter majors.  The school itself views undergraduates mostly as a source of revenue for professor research and the medical and graduate schools.  A needy source of revenue that wont quit whining about getting killed and raped and mugged in student housing and being fed inedible food provided at exhorbitant markup to the students by a faceless multi-national company that used to also run prisons in Australia until they were shut down for being unfit for human confinement Sodexho-Marriot: look it up, they were also kicked off numerous college campuses by student protests at Universities where the student body isn't too busy studying 24/7 to be totally apathetic .   To give the students something else to think about, the school also provides a mere 100 dollars  One Hundred, you read it right  per student per year for ALL non-academic student activities funding.  This includes clubs, organizations, non-varsity sports, band, drama, conferences, symposiums, student life activities, performing arts, etc.  The one gleaming exception is possibly the Digital Media Center which was put in place to cover the gaping chasm of arts at Hopkins.  To this the school would probably reply that you can totally take classes at Peabody and MICA.  Oh right, and that will be after my 18 credit hours or before I get mugged trying to leave campus?  Apart from this, Baltimore is a sickening dump filled with ignorant and pitiful denizens who confer the worst aspects of both Northern and Southern cities upon the area.  The Baltimore Demographic encompasses both the ignorant redneck racists of the South, yet is also at its core plagued by the poor, violent, urban slums of northern cities.  In short, the only thing good about Baltimore is that is is driving distance from D.C., Philly, and New York, so that you can get the hell out if you have a car.  In short, unless you are totally set on being a Doctor or Biomedical Engineer and are willing to step on others in the process, look elsewhere for undergraduate schooling.  Oh yeah, they have a really good lacross team too."},</v>
      </c>
    </row>
    <row r="1435" customFormat="false" ht="12.8" hidden="false" customHeight="false" outlineLevel="0" collapsed="false">
      <c r="A1435" s="0" t="s">
        <v>4142</v>
      </c>
      <c r="B1435" s="0" t="s">
        <v>3944</v>
      </c>
      <c r="C1435" s="0" t="s">
        <v>4143</v>
      </c>
      <c r="D1435" s="0" t="n">
        <v>2</v>
      </c>
      <c r="E1435" s="0" t="str">
        <f aca="false">IFERROR(IFERROR(REPLACE(C1435,SEARCH($E$1,C1435,1),LEN($E$1),""),REPLACE(C1435,SEARCH($F$1,C1435,1),LEN($F$1),"")),C1435)</f>
        <v>www.studentsreview.com/viewprofile.php3?k=1116921704&amp;u=627</v>
      </c>
      <c r="F1435" s="0" t="str">
        <f aca="false">REPLACE(E1435,SEARCH("/",E1435,1),LEN(E1435),"")</f>
        <v>www.studentsreview.com</v>
      </c>
      <c r="G1435" s="0" t="n">
        <f aca="false">IF(F1435="www.studentcrowd.com",D1435*2/10,IF(F1435="www.studentsreview.com",D1435*2.5/10,"ERROR"))</f>
        <v>0.5</v>
      </c>
      <c r="H1435" s="0" t="str">
        <f aca="false">VLOOKUP(G1435,Sheet2!$A$1:$B$8,2,0)</f>
        <v>middle</v>
      </c>
      <c r="I1435" s="0" t="str">
        <f aca="false">"{""classes"":["""&amp;H1435&amp;"""],""text"":"""&amp;A1435&amp;"""},"</f>
        <v>{"classes":["middle"],"text":"Civil Engineering  This Major's Salary over time Intro classes are large and not at all personal, after that though there are great opportunities.  The only thing Hopkins is missing is a stronger buissiness department, but they are expanding.There is more to do than most people think, but it will not find you, you have to go out and find the parties, but once you do they are well worth it.  look at SAE 2934 St. Paul to start. "},</v>
      </c>
    </row>
    <row r="1436" customFormat="false" ht="12.8" hidden="false" customHeight="false" outlineLevel="0" collapsed="false">
      <c r="A1436" s="0" t="s">
        <v>4144</v>
      </c>
      <c r="B1436" s="0" t="s">
        <v>3944</v>
      </c>
      <c r="C1436" s="0" t="s">
        <v>4145</v>
      </c>
      <c r="D1436" s="0" t="n">
        <v>3</v>
      </c>
      <c r="E1436" s="0" t="str">
        <f aca="false">IFERROR(IFERROR(REPLACE(C1436,SEARCH($E$1,C1436,1),LEN($E$1),""),REPLACE(C1436,SEARCH($F$1,C1436,1),LEN($F$1),"")),C1436)</f>
        <v>www.studentsreview.com/viewprofile.php3?k=1116307877&amp;u=627</v>
      </c>
      <c r="F1436" s="0" t="str">
        <f aca="false">REPLACE(E1436,SEARCH("/",E1436,1),LEN(E1436),"")</f>
        <v>www.studentsreview.com</v>
      </c>
      <c r="G1436" s="0" t="n">
        <f aca="false">IF(F1436="www.studentcrowd.com",D1436*2/10,IF(F1436="www.studentsreview.com",D1436*2.5/10,"ERROR"))</f>
        <v>0.75</v>
      </c>
      <c r="H1436" s="0" t="str">
        <f aca="false">VLOOKUP(G1436,Sheet2!$A$1:$B$8,2,0)</f>
        <v>good</v>
      </c>
      <c r="I1436" s="0" t="str">
        <f aca="false">"{""classes"":["""&amp;H1436&amp;"""],""text"":"""&amp;A1436&amp;"""},"</f>
        <v>{"classes":["good"],"text":"Geography and Geosciences  This Major's Salary over time here is a storyвЂ¦ i went to class the first 2 weeks.  spoke to the professor once.  5 weeks later, took the midterm.  next day, came to class to collect my exam.  out of no where, the professor came up to me and handed me my midterm.  He knew me by name, even though i only attended a few classes. lesson learned, the professors at hopkins value individuality.  they make extra effort to get to know you. so if you screw up on a test, they know who you are.  even in a big intro calc class, the professor will know who you are.  don't screw up on tests!  it's a bit embarassing. i love it here"},</v>
      </c>
    </row>
    <row r="1437" customFormat="false" ht="12.8" hidden="false" customHeight="false" outlineLevel="0" collapsed="false">
      <c r="A1437" s="0" t="s">
        <v>4146</v>
      </c>
      <c r="B1437" s="0" t="s">
        <v>3944</v>
      </c>
      <c r="C1437" s="0" t="s">
        <v>4147</v>
      </c>
      <c r="D1437" s="0" t="n">
        <v>3</v>
      </c>
      <c r="E1437" s="0" t="str">
        <f aca="false">IFERROR(IFERROR(REPLACE(C1437,SEARCH($E$1,C1437,1),LEN($E$1),""),REPLACE(C1437,SEARCH($F$1,C1437,1),LEN($F$1),"")),C1437)</f>
        <v>www.studentsreview.com/viewprofile.php3?k=1116306703&amp;u=627</v>
      </c>
      <c r="F1437" s="0" t="str">
        <f aca="false">REPLACE(E1437,SEARCH("/",E1437,1),LEN(E1437),"")</f>
        <v>www.studentsreview.com</v>
      </c>
      <c r="G1437" s="0" t="n">
        <f aca="false">IF(F1437="www.studentcrowd.com",D1437*2/10,IF(F1437="www.studentsreview.com",D1437*2.5/10,"ERROR"))</f>
        <v>0.75</v>
      </c>
      <c r="H1437" s="0" t="str">
        <f aca="false">VLOOKUP(G1437,Sheet2!$A$1:$B$8,2,0)</f>
        <v>good</v>
      </c>
      <c r="I1437" s="0" t="str">
        <f aca="false">"{""classes"":["""&amp;H1437&amp;"""],""text"":"""&amp;A1437&amp;"""},"</f>
        <v>{"classes":["good"],"text":"Engineering Department  This Major's Salary over time Go blue jays.  This is a great university.  There are plenty of opportunities to be entrepreneurial.  The business/ entrepreneurship minor is very popular among the students.  Since it is a small university, it is very easy to start something new.  It is very simple to start a community service organization.  Additionally, if you major in engineering, such as biomedical engineering, and minor in entrepreneuralship, there are ample routes and situations for one to take advantage of and start a company.  The arts and sciences students are awesome.  And C students are the best.  I recently found out that there are quite a few number on non pre med students.  They're great to hang out with, because like me, we don't care much about grades.  We're here to enjoy and learn something meaninful that a classroom doesn't offer.There are a lot of pre med student however, those are the people who spend nights and days in the library.  One could join a fraternity, but it is not necessary because you'll make plenty of friends either way.  The students here are extremely friendly and intelligent.  Oh and there is a world renowned classical concert series on campus where soloists and chamber ensembles come to play.  Recently, the Venice orchestra and Yundi Li performed on campus.  Many artists who perform here, usually performs at Carnegie hall the same week.  So the caliber of performers is high.  here's their website www.shriverconcerts.org/  enjoy.For the people about to enter Hopkins, you're lucky.  Because the university is in the process of building 2 new student centers which will house a full size Barnes and Noble.  The city has improved so much during my 4 years.  It doesn't compare to Philly or NY, because Baltimore has its own charming personalityDid I mention that Hopkins students have unlimited access to the Medical school.  If you feel like helping doctors cure cancer or any other ailment, all one has to do is ask.Plus, Hopkins has great term away opportunities.  Some of those programs are connected to the SAIS division.  You can study in Nanjing China, or a popular choice is the Hopkins Villa in Florence.  I know this one kid who resigned from class presidency, because he wanted to study abroad in Russia for a year.  Engineering students can study abroad too; there's a scholarship that pays for all your abroad expenses."},</v>
      </c>
    </row>
    <row r="1438" customFormat="false" ht="12.8" hidden="false" customHeight="false" outlineLevel="0" collapsed="false">
      <c r="A1438" s="0" t="s">
        <v>4148</v>
      </c>
      <c r="B1438" s="0" t="s">
        <v>3944</v>
      </c>
      <c r="C1438" s="0" t="s">
        <v>4149</v>
      </c>
      <c r="D1438" s="0" t="n">
        <v>2</v>
      </c>
      <c r="E1438" s="0" t="str">
        <f aca="false">IFERROR(IFERROR(REPLACE(C1438,SEARCH($E$1,C1438,1),LEN($E$1),""),REPLACE(C1438,SEARCH($F$1,C1438,1),LEN($F$1),"")),C1438)</f>
        <v>www.studentsreview.com/viewprofile.php3?k=1115074652&amp;u=627</v>
      </c>
      <c r="F1438" s="0" t="str">
        <f aca="false">REPLACE(E1438,SEARCH("/",E1438,1),LEN(E1438),"")</f>
        <v>www.studentsreview.com</v>
      </c>
      <c r="G1438" s="0" t="n">
        <f aca="false">IF(F1438="www.studentcrowd.com",D1438*2/10,IF(F1438="www.studentsreview.com",D1438*2.5/10,"ERROR"))</f>
        <v>0.5</v>
      </c>
      <c r="H1438" s="0" t="str">
        <f aca="false">VLOOKUP(G1438,Sheet2!$A$1:$B$8,2,0)</f>
        <v>middle</v>
      </c>
      <c r="I1438" s="0" t="str">
        <f aca="false">"{""classes"":["""&amp;H1438&amp;"""],""text"":"""&amp;A1438&amp;"""},"</f>
        <v>{"classes":["middle"],"text":"Political Science  This Major's Salary over time An excellent university. I have attended two others  for various reasons  and this is the best by miles.Despite a couple of tragedies which both occured off campus the campus and the surrounding area is much safer than people seem to think. I do admit i am a male though.The social life is very good. Ok there will never be 100-keg frat parties but then it is Johns Hopkins not some random state school. There will always be a frat party, row house or some place at least to hang out if your looking for one and regardless you'll always have PJ's across from campus.Baltimore is a great city with loads to do. Charm City? I don't know about that but the Inner Harbor is awesome as are Fells Point and Federal Hill.Students often complain about their love lives but anyone who all things being equal should be able to find/have one will and those who would have difficulties anywhere obviously still do here. There are also plenty other schools in the area such as Loyola, Towson, Goucher, UMBC etc. where you can meet peopleвЂ¦вЂ¦.. and you have the bonus of being the Hopkins student.Overall I love this place and could not be happier. I will say though, if you can't handle your fair share of nerds, hate difficult classes, are looking for the MTV college lifestyle or expect to be spoon fed through school. Stay the hell away from here!!! If you want to work a bit, party a bit, learn a lot and graduate from an amazing university. Come to Hopkins.  "},</v>
      </c>
    </row>
    <row r="1439" customFormat="false" ht="12.8" hidden="false" customHeight="false" outlineLevel="0" collapsed="false">
      <c r="A1439" s="0" t="s">
        <v>4150</v>
      </c>
      <c r="B1439" s="0" t="s">
        <v>3944</v>
      </c>
      <c r="C1439" s="0" t="s">
        <v>4151</v>
      </c>
      <c r="D1439" s="0" t="n">
        <v>3</v>
      </c>
      <c r="E1439" s="0" t="str">
        <f aca="false">IFERROR(IFERROR(REPLACE(C1439,SEARCH($E$1,C1439,1),LEN($E$1),""),REPLACE(C1439,SEARCH($F$1,C1439,1),LEN($F$1),"")),C1439)</f>
        <v>www.studentsreview.com/viewprofile.php3?k=1111442068&amp;u=627</v>
      </c>
      <c r="F1439" s="0" t="str">
        <f aca="false">REPLACE(E1439,SEARCH("/",E1439,1),LEN(E1439),"")</f>
        <v>www.studentsreview.com</v>
      </c>
      <c r="G1439" s="0" t="n">
        <f aca="false">IF(F1439="www.studentcrowd.com",D1439*2/10,IF(F1439="www.studentsreview.com",D1439*2.5/10,"ERROR"))</f>
        <v>0.75</v>
      </c>
      <c r="H1439" s="0" t="str">
        <f aca="false">VLOOKUP(G1439,Sheet2!$A$1:$B$8,2,0)</f>
        <v>good</v>
      </c>
      <c r="I1439" s="0" t="str">
        <f aca="false">"{""classes"":["""&amp;H1439&amp;"""],""text"":"""&amp;A1439&amp;"""},"</f>
        <v>{"classes":["good"],"text":"Psychology  This Major's Salary over time I loved Hopkins and given the choice would do it all over again.  I felt prepared to enter the research field and had a leg up on other people applying for graduate programs.  I made a lot of lasting friendships and will be sad to leave Baltimore  which I now consider home  for grad school in the fall.  That is NOT to say that it was easy at all times and that I didn't have to work for it  not that it should be that way either .As for adviceвЂ¦ sadly a very vocal group at Hopkins is unhappy with their lives and chooses to blame the school.  They complain about how terrible the city is and how it's an STD capital, how Hopkins has no social life and how everyone on campus is ugly and they can't get laid.  My advice to someone considering Hopkins is to realize that a lot of these same people who are unhappy now and have no social life were probably unhappy in high school and had no social life then too.  I'm not sure why they're so alarmed at the high STD rates or the  ugliness  of their fellow students when they also complain they aren't getting laid.  Frankly, I am willing to bet that a lot of these people would be unhappy wherever they ended up  at most competitive schools there always seems to be a group of ppl who are bitter cause college wasn't everything they thought it would be or worth all their sacrifices .As for Baltimore itselfвЂ¦ don't let the small town feel fool you.  This is a decent sized  and inexpensive  city, which also happens to be within an hour and a half of two other cities  Philly, DC .  After visiting a large college town, Gainesville, FL, I was shocked at how much I took Bmore for granted.  My host student and I couldn't find a place to eat at 2pm on Sunday in  downtown  Gainesville.  In Baltimore, I can find at least 2 places of any cuisine imagineable open and within walking distance at that time.  As for a social scene in Baltimore, there's a lot going on in the art/music/club scene, several other colleges are in the area, a large percentage of the students at JHU are greek and there is stuff to do on campus  free movies, lacrosse games, speakers, etc .  Again, you do have to walk outside your room or gasp talk to other ppl to find out about this but provided you can do that you should be alright.But Hopkins isn't just about drowning out whiny people or partying in Baltimore.  As I mentioned before I received a great education.  I met leaders in my field, had an amazing research mentor, got published in journals and even landed a job through my affiliation.  Of course, akin to having a social life, that takes some initiative  as it should  but, seriously, once you just decided what you want and go for itвЂ¦ people are willing to help and it isn't really that difficult.Also, in the middle of my undergrad my father lost his job and I decided I wanted to switch majors, as while I enjoyed my major, I was not happy since I did not see a future for myself in that discipline.  After taking a few years off I returned and Hopkins gave me financial aid, helped me change my majors  no problem graduating in a cumulative 4 yrs  and was understanding and supportive throughout the whole process.Overall, I have few complaints.  Also, as someone who has been here a little longer than most and also sort of started over I think I can accurately say that this place is changing for the better.  The campus is far more attractive, the student body  if you can believe it  is happier and more excited to be here than it was a few years ago and even Baltimore itself is nicer."},</v>
      </c>
    </row>
    <row r="1440" customFormat="false" ht="12.8" hidden="false" customHeight="false" outlineLevel="0" collapsed="false">
      <c r="A1440" s="0" t="s">
        <v>4152</v>
      </c>
      <c r="B1440" s="0" t="s">
        <v>3944</v>
      </c>
      <c r="C1440" s="0" t="s">
        <v>4153</v>
      </c>
      <c r="D1440" s="0" t="n">
        <v>3</v>
      </c>
      <c r="E1440" s="0" t="str">
        <f aca="false">IFERROR(IFERROR(REPLACE(C1440,SEARCH($E$1,C1440,1),LEN($E$1),""),REPLACE(C1440,SEARCH($F$1,C1440,1),LEN($F$1),"")),C1440)</f>
        <v>www.studentsreview.com/viewprofile.php3?k=1110401273&amp;u=627</v>
      </c>
      <c r="F1440" s="0" t="str">
        <f aca="false">REPLACE(E1440,SEARCH("/",E1440,1),LEN(E1440),"")</f>
        <v>www.studentsreview.com</v>
      </c>
      <c r="G1440" s="0" t="n">
        <f aca="false">IF(F1440="www.studentcrowd.com",D1440*2/10,IF(F1440="www.studentsreview.com",D1440*2.5/10,"ERROR"))</f>
        <v>0.75</v>
      </c>
      <c r="H1440" s="0" t="str">
        <f aca="false">VLOOKUP(G1440,Sheet2!$A$1:$B$8,2,0)</f>
        <v>good</v>
      </c>
      <c r="I1440" s="0" t="str">
        <f aca="false">"{""classes"":["""&amp;H1440&amp;"""],""text"":"""&amp;A1440&amp;"""},"</f>
        <v>{"classes":["good"],"text":"Public Health  This Major's Salary over time H.S. students should do their research on HopkinsвЂ¦ not to mention all of the programs besides those deemed  pre-med I really enjoyed my elective courses at JHU and found there to be many intriguing options.  Hopkins opened up a lot of doors for me and the people I met while attending changed my outlook on lifeвЂ”I am very proud of my education and this institution"},</v>
      </c>
    </row>
    <row r="1441" customFormat="false" ht="12.8" hidden="false" customHeight="false" outlineLevel="0" collapsed="false">
      <c r="A1441" s="0" t="s">
        <v>4154</v>
      </c>
      <c r="B1441" s="0" t="s">
        <v>3944</v>
      </c>
      <c r="C1441" s="0" t="s">
        <v>4155</v>
      </c>
      <c r="D1441" s="0" t="n">
        <v>1</v>
      </c>
      <c r="E1441" s="0" t="str">
        <f aca="false">IFERROR(IFERROR(REPLACE(C1441,SEARCH($E$1,C1441,1),LEN($E$1),""),REPLACE(C1441,SEARCH($F$1,C1441,1),LEN($F$1),"")),C1441)</f>
        <v>www.studentsreview.com/viewprofile.php3?k=1108190331&amp;u=627</v>
      </c>
      <c r="F1441" s="0" t="str">
        <f aca="false">REPLACE(E1441,SEARCH("/",E1441,1),LEN(E1441),"")</f>
        <v>www.studentsreview.com</v>
      </c>
      <c r="G1441" s="0" t="n">
        <f aca="false">IF(F1441="www.studentcrowd.com",D1441*2/10,IF(F1441="www.studentsreview.com",D1441*2.5/10,"ERROR"))</f>
        <v>0.25</v>
      </c>
      <c r="H1441" s="0" t="str">
        <f aca="false">VLOOKUP(G1441,Sheet2!$A$1:$B$8,2,0)</f>
        <v>bad_plus</v>
      </c>
      <c r="I1441" s="0" t="str">
        <f aca="false">"{""classes"":["""&amp;H1441&amp;"""],""text"":"""&amp;A1441&amp;"""},"</f>
        <v>{"classes":["bad_plus"],"text":"Computer Science  This Major's Salary over time Hopkins is what you make of it.  If you are willing to put in the effort, then it will be a worthwhile program.  But the administration and faculty do not reach out a helping hand. The campus is beautiful, but the surrounding area is the typical inner-city."},</v>
      </c>
    </row>
    <row r="1442" customFormat="false" ht="12.8" hidden="false" customHeight="false" outlineLevel="0" collapsed="false">
      <c r="A1442" s="0" t="s">
        <v>4156</v>
      </c>
      <c r="B1442" s="0" t="s">
        <v>3944</v>
      </c>
      <c r="C1442" s="0" t="s">
        <v>4157</v>
      </c>
      <c r="D1442" s="0" t="n">
        <v>3</v>
      </c>
      <c r="E1442" s="0" t="str">
        <f aca="false">IFERROR(IFERROR(REPLACE(C1442,SEARCH($E$1,C1442,1),LEN($E$1),""),REPLACE(C1442,SEARCH($F$1,C1442,1),LEN($F$1),"")),C1442)</f>
        <v>www.studentsreview.com/viewprofile.php3?k=1104537071&amp;u=627</v>
      </c>
      <c r="F1442" s="0" t="str">
        <f aca="false">REPLACE(E1442,SEARCH("/",E1442,1),LEN(E1442),"")</f>
        <v>www.studentsreview.com</v>
      </c>
      <c r="G1442" s="0" t="n">
        <f aca="false">IF(F1442="www.studentcrowd.com",D1442*2/10,IF(F1442="www.studentsreview.com",D1442*2.5/10,"ERROR"))</f>
        <v>0.75</v>
      </c>
      <c r="H1442" s="0" t="str">
        <f aca="false">VLOOKUP(G1442,Sheet2!$A$1:$B$8,2,0)</f>
        <v>good</v>
      </c>
      <c r="I1442" s="0" t="str">
        <f aca="false">"{""classes"":["""&amp;H1442&amp;"""],""text"":"""&amp;A1442&amp;"""},"</f>
        <v>{"classes":["good"],"text":"History/Histories  art history/etc.   This Major's Salary over time   I gradauted from a public high school in Kentucky and expected JHU to be somewhat overwhelming.  I pleasantly discovered, however, that students were engaged in their subject but not driven solely by grades.  Particularly in the history department, I think most students really enjoy the material and coursework.  Faculty almost always in history are accessible and happy to meet with students. Students do tend to be more serious than at other universities but still manage to have fun.  The administration and faculty at JHU don't hand hold though- students need to take initiatve at the university.  "},</v>
      </c>
    </row>
    <row r="1443" customFormat="false" ht="12.8" hidden="false" customHeight="false" outlineLevel="0" collapsed="false">
      <c r="A1443" s="0" t="s">
        <v>4158</v>
      </c>
      <c r="B1443" s="0" t="s">
        <v>3944</v>
      </c>
      <c r="C1443" s="0" t="s">
        <v>4159</v>
      </c>
      <c r="D1443" s="0" t="n">
        <v>3</v>
      </c>
      <c r="E1443" s="0" t="str">
        <f aca="false">IFERROR(IFERROR(REPLACE(C1443,SEARCH($E$1,C1443,1),LEN($E$1),""),REPLACE(C1443,SEARCH($F$1,C1443,1),LEN($F$1),"")),C1443)</f>
        <v>www.studentsreview.com/viewprofile.php3?k=1103036488&amp;u=627</v>
      </c>
      <c r="F1443" s="0" t="str">
        <f aca="false">REPLACE(E1443,SEARCH("/",E1443,1),LEN(E1443),"")</f>
        <v>www.studentsreview.com</v>
      </c>
      <c r="G1443" s="0" t="n">
        <f aca="false">IF(F1443="www.studentcrowd.com",D1443*2/10,IF(F1443="www.studentsreview.com",D1443*2.5/10,"ERROR"))</f>
        <v>0.75</v>
      </c>
      <c r="H1443" s="0" t="str">
        <f aca="false">VLOOKUP(G1443,Sheet2!$A$1:$B$8,2,0)</f>
        <v>good</v>
      </c>
      <c r="I1443" s="0" t="str">
        <f aca="false">"{""classes"":["""&amp;H1443&amp;"""],""text"":"""&amp;A1443&amp;"""},"</f>
        <v>{"classes":["good"],"text":"Other  This Major's Salary over time It's all true: Kids here study hard and play hard, though I'd say more on the studying.  Trashed  isn't two beers, honey. Library's completely full during finals week. The AMRs, while social, have shit bathrooms. The cafeteria's food just as bad as it's rumored to be. $42 grand for this? Campus is beautiful, and there's never been a problem walking around at three a.m. My ratings are maybe incongruently high with everybody else's. I'm a writing seminars major, though, so what can you do?"},</v>
      </c>
    </row>
    <row r="1444" customFormat="false" ht="12.8" hidden="false" customHeight="false" outlineLevel="0" collapsed="false">
      <c r="A1444" s="0" t="s">
        <v>4164</v>
      </c>
      <c r="B1444" s="0" t="s">
        <v>3944</v>
      </c>
      <c r="C1444" s="0" t="s">
        <v>4165</v>
      </c>
      <c r="D1444" s="0" t="n">
        <v>3</v>
      </c>
      <c r="E1444" s="0" t="str">
        <f aca="false">IFERROR(IFERROR(REPLACE(C1444,SEARCH($E$1,C1444,1),LEN($E$1),""),REPLACE(C1444,SEARCH($F$1,C1444,1),LEN($F$1),"")),C1444)</f>
        <v>www.studentsreview.com/viewprofile.php3?k=1093068834&amp;u=627</v>
      </c>
      <c r="F1444" s="0" t="str">
        <f aca="false">REPLACE(E1444,SEARCH("/",E1444,1),LEN(E1444),"")</f>
        <v>www.studentsreview.com</v>
      </c>
      <c r="G1444" s="0" t="n">
        <f aca="false">IF(F1444="www.studentcrowd.com",D1444*2/10,IF(F1444="www.studentsreview.com",D1444*2.5/10,"ERROR"))</f>
        <v>0.75</v>
      </c>
      <c r="H1444" s="0" t="str">
        <f aca="false">VLOOKUP(G1444,Sheet2!$A$1:$B$8,2,0)</f>
        <v>good</v>
      </c>
      <c r="I1444" s="0" t="str">
        <f aca="false">"{""classes"":["""&amp;H1444&amp;"""],""text"":"""&amp;A1444&amp;"""},"</f>
        <v>{"classes":["good"],"text":"Economics  This Major's Salary over time I am so glad I decided to go to Hopkins.  Overall I find the student body to be really diverse and enjoyable.  I haven't seen the  cut-throat  nature that people talk about and find that most students work together and help each other out.  There is a niche for everyone here.  Also the classes are intellectually stimulating, challenging, yet definitely managable if you put in the effort.  Overall I've had an excellent experience with the faculty only having one professor I was  not satisfied with.  The campus is amazing for being in an urban environment and the more I get to know Baltimore the more I like it, it's no NYC but definitely can be fun. Also many times people think it's impossible to have a social life at Hopkins but that is totally untrue.  Many of us here work hard and party hard, while maintaining good grades.  I'm so glad I chose to go to Hopkins."},</v>
      </c>
    </row>
    <row r="1445" customFormat="false" ht="12.8" hidden="false" customHeight="false" outlineLevel="0" collapsed="false">
      <c r="A1445" s="0" t="s">
        <v>4166</v>
      </c>
      <c r="B1445" s="0" t="s">
        <v>3944</v>
      </c>
      <c r="C1445" s="0" t="s">
        <v>4167</v>
      </c>
      <c r="D1445" s="0" t="n">
        <v>3</v>
      </c>
      <c r="E1445" s="0" t="str">
        <f aca="false">IFERROR(IFERROR(REPLACE(C1445,SEARCH($E$1,C1445,1),LEN($E$1),""),REPLACE(C1445,SEARCH($F$1,C1445,1),LEN($F$1),"")),C1445)</f>
        <v>www.studentsreview.com/viewprofile.php3?k=1091588333&amp;u=627</v>
      </c>
      <c r="F1445" s="0" t="str">
        <f aca="false">REPLACE(E1445,SEARCH("/",E1445,1),LEN(E1445),"")</f>
        <v>www.studentsreview.com</v>
      </c>
      <c r="G1445" s="0" t="n">
        <f aca="false">IF(F1445="www.studentcrowd.com",D1445*2/10,IF(F1445="www.studentsreview.com",D1445*2.5/10,"ERROR"))</f>
        <v>0.75</v>
      </c>
      <c r="H1445" s="0" t="str">
        <f aca="false">VLOOKUP(G1445,Sheet2!$A$1:$B$8,2,0)</f>
        <v>good</v>
      </c>
      <c r="I1445" s="0" t="str">
        <f aca="false">"{""classes"":["""&amp;H1445&amp;"""],""text"":"""&amp;A1445&amp;"""},"</f>
        <v>{"classes":["good"],"text":"Public Health  This Major's Salary over time I absolutely love hopkins.  I know a lot of people come here for premed, and yes, i have to say that those classes can definitely get a little competitive, but aside from that challenge, everything else here is fabulousвЂ¦ the people, the opportunities - being able to do research/take classes at the school of public health, etc..  taking music lessons at peabody, - and i really love this city, although at first it seemed really sketchy.. but there are soooo many amazing, affordable, unique restaurants, bars, little shops, and there's the inner harbor, and a bunch of cute little nearby towns that are a quick taxi ride away  if you don't have a car вЂ¦ anyways, overall i'm obsessed with this school! "},</v>
      </c>
    </row>
    <row r="1446" customFormat="false" ht="12.8" hidden="false" customHeight="false" outlineLevel="0" collapsed="false">
      <c r="A1446" s="0" t="s">
        <v>4168</v>
      </c>
      <c r="B1446" s="0" t="s">
        <v>3944</v>
      </c>
      <c r="C1446" s="0" t="s">
        <v>4169</v>
      </c>
      <c r="D1446" s="0" t="n">
        <v>3</v>
      </c>
      <c r="E1446" s="0" t="str">
        <f aca="false">IFERROR(IFERROR(REPLACE(C1446,SEARCH($E$1,C1446,1),LEN($E$1),""),REPLACE(C1446,SEARCH($F$1,C1446,1),LEN($F$1),"")),C1446)</f>
        <v>www.studentsreview.com/viewprofile.php3?k=1090553243&amp;u=627</v>
      </c>
      <c r="F1446" s="0" t="str">
        <f aca="false">REPLACE(E1446,SEARCH("/",E1446,1),LEN(E1446),"")</f>
        <v>www.studentsreview.com</v>
      </c>
      <c r="G1446" s="0" t="n">
        <f aca="false">IF(F1446="www.studentcrowd.com",D1446*2/10,IF(F1446="www.studentsreview.com",D1446*2.5/10,"ERROR"))</f>
        <v>0.75</v>
      </c>
      <c r="H1446" s="0" t="str">
        <f aca="false">VLOOKUP(G1446,Sheet2!$A$1:$B$8,2,0)</f>
        <v>good</v>
      </c>
      <c r="I1446" s="0" t="str">
        <f aca="false">"{""classes"":["""&amp;H1446&amp;"""],""text"":"""&amp;A1446&amp;"""},"</f>
        <v>{"classes":["good"],"text":"Biology  This Major's Salary over time Hopkins is a great school. Academics are very challenging but also very rewarding. You have to be willing to put forth serious effort, no getting by by slacking off. Hopkins gets a bad rep when it comes to social life, but there is no reason why you can't have a good time. There are well over a hundred clubs and organanizations that you can be involved in, and campus is in the middle of Baltimore. There are so many opportunities in the city whether it is going to the inner harbor, a ball game, or hamden a neighborhood just outside of campus with lots of cool shops and restaurants . "},</v>
      </c>
    </row>
    <row r="1447" customFormat="false" ht="12.8" hidden="false" customHeight="false" outlineLevel="0" collapsed="false">
      <c r="A1447" s="0" t="s">
        <v>4170</v>
      </c>
      <c r="B1447" s="0" t="s">
        <v>3944</v>
      </c>
      <c r="C1447" s="0" t="s">
        <v>4171</v>
      </c>
      <c r="D1447" s="0" t="n">
        <v>3</v>
      </c>
      <c r="E1447" s="0" t="str">
        <f aca="false">IFERROR(IFERROR(REPLACE(C1447,SEARCH($E$1,C1447,1),LEN($E$1),""),REPLACE(C1447,SEARCH($F$1,C1447,1),LEN($F$1),"")),C1447)</f>
        <v>www.studentsreview.com/viewprofile.php3?k=1090552960&amp;u=627</v>
      </c>
      <c r="F1447" s="0" t="str">
        <f aca="false">REPLACE(E1447,SEARCH("/",E1447,1),LEN(E1447),"")</f>
        <v>www.studentsreview.com</v>
      </c>
      <c r="G1447" s="0" t="n">
        <f aca="false">IF(F1447="www.studentcrowd.com",D1447*2/10,IF(F1447="www.studentsreview.com",D1447*2.5/10,"ERROR"))</f>
        <v>0.75</v>
      </c>
      <c r="H1447" s="0" t="str">
        <f aca="false">VLOOKUP(G1447,Sheet2!$A$1:$B$8,2,0)</f>
        <v>good</v>
      </c>
      <c r="I1447" s="0" t="str">
        <f aca="false">"{""classes"":["""&amp;H1447&amp;"""],""text"":"""&amp;A1447&amp;"""},"</f>
        <v>{"classes":["good"],"text":"Civil Engineering  This Major's Salary over time great atmosphere, good sized classes, fabulous library. it's not as competetive as people sayвЂ¦i found most students really willing to help each other out."},</v>
      </c>
    </row>
    <row r="1448" customFormat="false" ht="12.8" hidden="false" customHeight="false" outlineLevel="0" collapsed="false">
      <c r="A1448" s="0" t="s">
        <v>4172</v>
      </c>
      <c r="B1448" s="0" t="s">
        <v>3944</v>
      </c>
      <c r="C1448" s="0" t="s">
        <v>4173</v>
      </c>
      <c r="D1448" s="0" t="n">
        <v>3</v>
      </c>
      <c r="E1448" s="0" t="str">
        <f aca="false">IFERROR(IFERROR(REPLACE(C1448,SEARCH($E$1,C1448,1),LEN($E$1),""),REPLACE(C1448,SEARCH($F$1,C1448,1),LEN($F$1),"")),C1448)</f>
        <v>www.studentsreview.com/viewprofile.php3?k=1090526288&amp;u=627</v>
      </c>
      <c r="F1448" s="0" t="str">
        <f aca="false">REPLACE(E1448,SEARCH("/",E1448,1),LEN(E1448),"")</f>
        <v>www.studentsreview.com</v>
      </c>
      <c r="G1448" s="0" t="n">
        <f aca="false">IF(F1448="www.studentcrowd.com",D1448*2/10,IF(F1448="www.studentsreview.com",D1448*2.5/10,"ERROR"))</f>
        <v>0.75</v>
      </c>
      <c r="H1448" s="0" t="str">
        <f aca="false">VLOOKUP(G1448,Sheet2!$A$1:$B$8,2,0)</f>
        <v>good</v>
      </c>
      <c r="I1448" s="0" t="str">
        <f aca="false">"{""classes"":["""&amp;H1448&amp;"""],""text"":"""&amp;A1448&amp;"""},"</f>
        <v>{"classes":["good"],"text":"History/Histories  art history/etc.   This Major's Salary over time I'm having a great time here.  The History and Art History Departments are among the best in the country."},</v>
      </c>
    </row>
    <row r="1449" customFormat="false" ht="12.8" hidden="false" customHeight="false" outlineLevel="0" collapsed="false">
      <c r="A1449" s="0" t="s">
        <v>4174</v>
      </c>
      <c r="B1449" s="0" t="s">
        <v>3944</v>
      </c>
      <c r="C1449" s="0" t="s">
        <v>4175</v>
      </c>
      <c r="D1449" s="0" t="n">
        <v>3</v>
      </c>
      <c r="E1449" s="0" t="str">
        <f aca="false">IFERROR(IFERROR(REPLACE(C1449,SEARCH($E$1,C1449,1),LEN($E$1),""),REPLACE(C1449,SEARCH($F$1,C1449,1),LEN($F$1),"")),C1449)</f>
        <v>www.studentsreview.com/viewprofile.php3?k=1090525913&amp;u=627</v>
      </c>
      <c r="F1449" s="0" t="str">
        <f aca="false">REPLACE(E1449,SEARCH("/",E1449,1),LEN(E1449),"")</f>
        <v>www.studentsreview.com</v>
      </c>
      <c r="G1449" s="0" t="n">
        <f aca="false">IF(F1449="www.studentcrowd.com",D1449*2/10,IF(F1449="www.studentsreview.com",D1449*2.5/10,"ERROR"))</f>
        <v>0.75</v>
      </c>
      <c r="H1449" s="0" t="str">
        <f aca="false">VLOOKUP(G1449,Sheet2!$A$1:$B$8,2,0)</f>
        <v>good</v>
      </c>
      <c r="I1449" s="0" t="str">
        <f aca="false">"{""classes"":["""&amp;H1449&amp;"""],""text"":"""&amp;A1449&amp;"""},"</f>
        <v>{"classes":["good"],"text":"Anthropology  This Major's Salary over time Johns Hopkins is one of the best colleges in terms of academics and undergraduate research opportunities.  "},</v>
      </c>
    </row>
    <row r="1450" customFormat="false" ht="12.8" hidden="false" customHeight="false" outlineLevel="0" collapsed="false">
      <c r="A1450" s="0" t="s">
        <v>4176</v>
      </c>
      <c r="B1450" s="0" t="s">
        <v>3944</v>
      </c>
      <c r="C1450" s="0" t="s">
        <v>4177</v>
      </c>
      <c r="D1450" s="0" t="n">
        <v>3</v>
      </c>
      <c r="E1450" s="0" t="str">
        <f aca="false">IFERROR(IFERROR(REPLACE(C1450,SEARCH($E$1,C1450,1),LEN($E$1),""),REPLACE(C1450,SEARCH($F$1,C1450,1),LEN($F$1),"")),C1450)</f>
        <v>www.studentsreview.com/viewprofile.php3?k=1089738841&amp;u=627</v>
      </c>
      <c r="F1450" s="0" t="str">
        <f aca="false">REPLACE(E1450,SEARCH("/",E1450,1),LEN(E1450),"")</f>
        <v>www.studentsreview.com</v>
      </c>
      <c r="G1450" s="0" t="n">
        <f aca="false">IF(F1450="www.studentcrowd.com",D1450*2/10,IF(F1450="www.studentsreview.com",D1450*2.5/10,"ERROR"))</f>
        <v>0.75</v>
      </c>
      <c r="H1450" s="0" t="str">
        <f aca="false">VLOOKUP(G1450,Sheet2!$A$1:$B$8,2,0)</f>
        <v>good</v>
      </c>
      <c r="I1450" s="0" t="str">
        <f aca="false">"{""classes"":["""&amp;H1450&amp;"""],""text"":"""&amp;A1450&amp;"""},"</f>
        <v>{"classes":["good"],"text":"History/Histories  art history/etc.   This Major's Salary over time Hopkins is an unusual place. For the right kind of student, it can open many doors and foster real intellectual devlopment. For the wrong kind of student, it will be a hellish experience. The right kind of student is bright, highly motivated, able to work independently and even prefers it that way. The right kind of student wants to be challenged. The wrong kind of student is someone who wants to cruise through college, who expects an MTV-beach-house college experience, and who is, frankly, your typical seventeen year old.To be specific, Hopkins is an intensely intellectual place. Undergraduates who want to do well have to work hard. You cannot just walk into a class and expect an A Minus for showing up, as is the case  to a large extent, but not in every class  at places such as Stanford and Harvard  among many others.  Students have to work on their own, taking on and completing projects of their own devising under a professor's supervision rather than just regurgitating lectures. To that extent, the Hopkins undergraduate experience is similar to a graduate-school experience. In fact, Hopkins is almost uniquely good at preparing you for professional or graduate school. In my experience, the amount of professor-undergraduate contact was greater than what you would expect to find at a high-powered research institution, and those contacts made my career. However, Hopkins profs will invest time and effort in you only if you take the initiative, make yourself known, distinguish yourself from the crowd, and prove to them that you are worth it.Many students complain  and complained in my time  about the Hopkins social scene.  Many of these complaints are rooted in wholly unrealistic, media-driven expectations of what college life should be like, i.e., non-stop debauchery. As with academic life, the Hopkins social life is what you make of it. There are always some frat parties on the weekends if that is your thing. If you have some extra-curricular interests such as sports or music, you'll have a decent social network. Better yet, find a place to crash in Washington, DC, and spend as many weekends as you can down there.Lest you think that I am nothing but a Hopkins fanboy, I'll note some of the criticisms that do, I think, have some merit.Hopkins has a weak sense of student community, in part because so many  most?  undergraduates must live off campus and therefore are dispersed. Pay close attention to the housing situation. I could not wait to get off campus and to live in an apartment with a kitchen and a living room, but I know that many people feel differently.Living off campus is complicated by the fact that Baltimore is a rough city, a really rough cityвЂ”and that is coming from someone who grew up in a tough New York neighborhood where many of the houses were boarded up. The Homewood area around campus is OK, but go a few blocks in any direction and it gets skeevy fast. Very bad things happen to students sometimes.Politics: Hopkins is a fairly apolitical place, which you might like or you might hate. If you are apolitical or like your politics in small doses, then you will like that aspect of Hopkins. Nearly every undergraduate I knew was moderate right or moderate left, when you could tell at all, and nearly everyone was working too hard to be politically involved. If you are an activist of any political stripe, then you will find Hopkins boring.The Hopkins student body contains a cross-section of humanity, and the school has an international feel  largely thanks to the graduate program  that I liked. However, whether as a result of self-selection or of the admissions office, Hopkins attracts an unusually large number of very odd students who have wandered so far off the beaten path that you'll need a search-and-rescue squad to find them. No doubt, Hopkins values its graduate programs more highly than its undergraduate programs, and you will find some inept professors and some professors who regard you as a nuisance. You can also find incompetent and indifferent professors at every college and university, and I do not think that Hopkins has more or fewer incompetent teachers and workers than any other university  or high school, grade school, or corporation for that matter.  Find out who the bad professors are and avoid them.Professors whose English is non-existent: I had some great teachers whose native language was not English, but I also had some teachers who were utterly incomprehensible to every student in their classes. Avoid the ones that you cannot understand at all costs, although when they teach intro courses that everyone must take, sometimes you cannot avoid them."},</v>
      </c>
    </row>
    <row r="1451" customFormat="false" ht="12.8" hidden="false" customHeight="false" outlineLevel="0" collapsed="false">
      <c r="A1451" s="0" t="s">
        <v>4178</v>
      </c>
      <c r="B1451" s="0" t="s">
        <v>3944</v>
      </c>
      <c r="C1451" s="0" t="s">
        <v>4179</v>
      </c>
      <c r="D1451" s="0" t="n">
        <v>3</v>
      </c>
      <c r="E1451" s="0" t="str">
        <f aca="false">IFERROR(IFERROR(REPLACE(C1451,SEARCH($E$1,C1451,1),LEN($E$1),""),REPLACE(C1451,SEARCH($F$1,C1451,1),LEN($F$1),"")),C1451)</f>
        <v>www.studentsreview.com/viewprofile.php3?k=1089679172&amp;u=627</v>
      </c>
      <c r="F1451" s="0" t="str">
        <f aca="false">REPLACE(E1451,SEARCH("/",E1451,1),LEN(E1451),"")</f>
        <v>www.studentsreview.com</v>
      </c>
      <c r="G1451" s="0" t="n">
        <f aca="false">IF(F1451="www.studentcrowd.com",D1451*2/10,IF(F1451="www.studentsreview.com",D1451*2.5/10,"ERROR"))</f>
        <v>0.75</v>
      </c>
      <c r="H1451" s="0" t="str">
        <f aca="false">VLOOKUP(G1451,Sheet2!$A$1:$B$8,2,0)</f>
        <v>good</v>
      </c>
      <c r="I1451" s="0" t="str">
        <f aca="false">"{""classes"":["""&amp;H1451&amp;"""],""text"":"""&amp;A1451&amp;"""},"</f>
        <v>{"classes":["good"],"text":"Biology  This Major's Salary over time harbor no false conceptions: this school is very tough and people are extremely motivated.  you learn how to fail and pick yourself up at Hopkins, how to be independent and a master of your own future.  the connections i've made here are just as valuable as the education itself. as long as you know you will have to work extremely hard, there are few places as intellectually enriching as Hopkins, in my experience."},</v>
      </c>
    </row>
    <row r="1452" customFormat="false" ht="12.8" hidden="false" customHeight="false" outlineLevel="0" collapsed="false">
      <c r="A1452" s="0" t="s">
        <v>4180</v>
      </c>
      <c r="B1452" s="0" t="s">
        <v>3944</v>
      </c>
      <c r="C1452" s="0" t="s">
        <v>4181</v>
      </c>
      <c r="D1452" s="0" t="n">
        <v>3</v>
      </c>
      <c r="E1452" s="0" t="str">
        <f aca="false">IFERROR(IFERROR(REPLACE(C1452,SEARCH($E$1,C1452,1),LEN($E$1),""),REPLACE(C1452,SEARCH($F$1,C1452,1),LEN($F$1),"")),C1452)</f>
        <v>www.studentsreview.com/viewprofile.php3?k=1089425016&amp;u=627</v>
      </c>
      <c r="F1452" s="0" t="str">
        <f aca="false">REPLACE(E1452,SEARCH("/",E1452,1),LEN(E1452),"")</f>
        <v>www.studentsreview.com</v>
      </c>
      <c r="G1452" s="0" t="n">
        <f aca="false">IF(F1452="www.studentcrowd.com",D1452*2/10,IF(F1452="www.studentsreview.com",D1452*2.5/10,"ERROR"))</f>
        <v>0.75</v>
      </c>
      <c r="H1452" s="0" t="str">
        <f aca="false">VLOOKUP(G1452,Sheet2!$A$1:$B$8,2,0)</f>
        <v>good</v>
      </c>
      <c r="I1452" s="0" t="str">
        <f aca="false">"{""classes"":["""&amp;H1452&amp;"""],""text"":"""&amp;A1452&amp;"""},"</f>
        <v>{"classes":["good"],"text":"Engineering Department  This Major's Salary over time It was definetely rough, but WELL worth it.  Hopkins is indeed competetive, and at times harsh, but I was truly challenged.  I feel that the academic quality of the school is without comparison, the faculty  many, if not most  were friendly, easily accessible, and of course at the top of their game.  Baltimore is a city with charm, and if it weren't for the nightly news, you would have no idea that there is a crime problem, because the school is in a very safe area.  Which brings me to my final point - THE CAMPUS IS BEAUTIFUL!"},</v>
      </c>
    </row>
    <row r="1453" customFormat="false" ht="12.8" hidden="false" customHeight="false" outlineLevel="0" collapsed="false">
      <c r="A1453" s="0" t="s">
        <v>4182</v>
      </c>
      <c r="B1453" s="0" t="s">
        <v>3944</v>
      </c>
      <c r="C1453" s="0" t="s">
        <v>4183</v>
      </c>
      <c r="D1453" s="0" t="n">
        <v>1</v>
      </c>
      <c r="E1453" s="0" t="str">
        <f aca="false">IFERROR(IFERROR(REPLACE(C1453,SEARCH($E$1,C1453,1),LEN($E$1),""),REPLACE(C1453,SEARCH($F$1,C1453,1),LEN($F$1),"")),C1453)</f>
        <v>www.studentsreview.com/viewprofile.php3?k=1087062530&amp;u=627</v>
      </c>
      <c r="F1453" s="0" t="str">
        <f aca="false">REPLACE(E1453,SEARCH("/",E1453,1),LEN(E1453),"")</f>
        <v>www.studentsreview.com</v>
      </c>
      <c r="G1453" s="0" t="n">
        <f aca="false">IF(F1453="www.studentcrowd.com",D1453*2/10,IF(F1453="www.studentsreview.com",D1453*2.5/10,"ERROR"))</f>
        <v>0.25</v>
      </c>
      <c r="H1453" s="0" t="str">
        <f aca="false">VLOOKUP(G1453,Sheet2!$A$1:$B$8,2,0)</f>
        <v>bad_plus</v>
      </c>
      <c r="I1453" s="0" t="str">
        <f aca="false">"{""classes"":["""&amp;H1453&amp;"""],""text"":"""&amp;A1453&amp;"""},"</f>
        <v>{"classes":["bad_plus"],"text":"Chemistry  This Major's Salary over time This school is too focused on moneyвЂ¦you could get them to do ANYTHING if you have the money!  School seems to enjoy ripping you off left and right, and then is confused why our alumni giving is so low.  President Brody is extremely arrogant and constantly defends Hopkins' rate of tuition increases going way beyond inflation.Think about it this way: If Hopkins students love playing in a field but in doing so they step on the grass, Hopkins will fence off the field!  If the easiest and most traveled way way from Point A to Point B is not a designated brick pathway, they WILL block it off.  How the campus looks is much more important to the administration than letting the students feel welcome.On the positive side though, many of the individual departments are awesome.  If I ever give money to this school, I will give it to the Chemistry and Biophysics departments for being so great to me, but I would not give it to the school in general."},</v>
      </c>
    </row>
    <row r="1454" customFormat="false" ht="12.8" hidden="false" customHeight="false" outlineLevel="0" collapsed="false">
      <c r="A1454" s="0" t="s">
        <v>4184</v>
      </c>
      <c r="B1454" s="0" t="s">
        <v>3944</v>
      </c>
      <c r="C1454" s="0" t="s">
        <v>4185</v>
      </c>
      <c r="D1454" s="0" t="n">
        <v>2</v>
      </c>
      <c r="E1454" s="0" t="str">
        <f aca="false">IFERROR(IFERROR(REPLACE(C1454,SEARCH($E$1,C1454,1),LEN($E$1),""),REPLACE(C1454,SEARCH($F$1,C1454,1),LEN($F$1),"")),C1454)</f>
        <v>www.studentsreview.com/viewprofile.php3?k=1085876728&amp;u=627</v>
      </c>
      <c r="F1454" s="0" t="str">
        <f aca="false">REPLACE(E1454,SEARCH("/",E1454,1),LEN(E1454),"")</f>
        <v>www.studentsreview.com</v>
      </c>
      <c r="G1454" s="0" t="n">
        <f aca="false">IF(F1454="www.studentcrowd.com",D1454*2/10,IF(F1454="www.studentsreview.com",D1454*2.5/10,"ERROR"))</f>
        <v>0.5</v>
      </c>
      <c r="H1454" s="0" t="str">
        <f aca="false">VLOOKUP(G1454,Sheet2!$A$1:$B$8,2,0)</f>
        <v>middle</v>
      </c>
      <c r="I1454" s="0" t="str">
        <f aca="false">"{""classes"":["""&amp;H1454&amp;"""],""text"":"""&amp;A1454&amp;"""},"</f>
        <v>{"classes":["middle"],"text":"Other  This Major's Salary over time The largest aspect that I have taken from JHU in the past year was learning to learn - being able to sit down with difficult material as well as difficult problem sets and figure through them - this is definitely a plus.  Don't go to Hopkins if you are not willing to work hard - this is not to say that you can't have fun, only that you must work hard to play hard."},</v>
      </c>
    </row>
    <row r="1455" customFormat="false" ht="12.8" hidden="false" customHeight="false" outlineLevel="0" collapsed="false">
      <c r="A1455" s="0" t="s">
        <v>4186</v>
      </c>
      <c r="B1455" s="0" t="s">
        <v>3944</v>
      </c>
      <c r="C1455" s="0" t="s">
        <v>4187</v>
      </c>
      <c r="D1455" s="0" t="n">
        <v>3</v>
      </c>
      <c r="E1455" s="0" t="str">
        <f aca="false">IFERROR(IFERROR(REPLACE(C1455,SEARCH($E$1,C1455,1),LEN($E$1),""),REPLACE(C1455,SEARCH($F$1,C1455,1),LEN($F$1),"")),C1455)</f>
        <v>www.studentsreview.com/viewprofile.php3?k=1084068865&amp;u=627</v>
      </c>
      <c r="F1455" s="0" t="str">
        <f aca="false">REPLACE(E1455,SEARCH("/",E1455,1),LEN(E1455),"")</f>
        <v>www.studentsreview.com</v>
      </c>
      <c r="G1455" s="0" t="n">
        <f aca="false">IF(F1455="www.studentcrowd.com",D1455*2/10,IF(F1455="www.studentsreview.com",D1455*2.5/10,"ERROR"))</f>
        <v>0.75</v>
      </c>
      <c r="H1455" s="0" t="str">
        <f aca="false">VLOOKUP(G1455,Sheet2!$A$1:$B$8,2,0)</f>
        <v>good</v>
      </c>
      <c r="I1455" s="0" t="str">
        <f aca="false">"{""classes"":["""&amp;H1455&amp;"""],""text"":"""&amp;A1455&amp;"""},"</f>
        <v>{"classes":["good"],"text":"Chemistry  This Major's Salary over time It's a great school and you will never second guess that you are getting a high quality education.  You will however have to work for it.  If you plan on continuing education after undergrad this is great because people will be more impressed with the 3.5 you work your ass off for here than the 3.9 you'll get handed to you at 95% of the other schools in the country.  The science departments are all great.  Biology and neuroscience faculty are all very approachable, welcome you into their offices, and are happy to work with undergraduates in their research labs.  Chemistry and physics professors are harder to get through to. I think this is due to the large number of premeds that don't really want to be in the introductory classes and I would expect that once you get past that quality and approachability will improve.  Outside of academics, it is what you make.  There is a club or group for just about anything you could be interested in doing.  If there's not - it's easy to start one.  It's a diverse student population, and in the middle of a city - so you will always be able to meet someone with your interests or find a way to entertain yourself.  You just need to be willing to put in the effort."},</v>
      </c>
    </row>
    <row r="1456" customFormat="false" ht="12.8" hidden="false" customHeight="false" outlineLevel="0" collapsed="false">
      <c r="A1456" s="0" t="s">
        <v>4188</v>
      </c>
      <c r="B1456" s="0" t="s">
        <v>3944</v>
      </c>
      <c r="C1456" s="0" t="s">
        <v>4189</v>
      </c>
      <c r="D1456" s="0" t="n">
        <v>3</v>
      </c>
      <c r="E1456" s="0" t="str">
        <f aca="false">IFERROR(IFERROR(REPLACE(C1456,SEARCH($E$1,C1456,1),LEN($E$1),""),REPLACE(C1456,SEARCH($F$1,C1456,1),LEN($F$1),"")),C1456)</f>
        <v>www.studentsreview.com/viewprofile.php3?k=1083040549&amp;u=627</v>
      </c>
      <c r="F1456" s="0" t="str">
        <f aca="false">REPLACE(E1456,SEARCH("/",E1456,1),LEN(E1456),"")</f>
        <v>www.studentsreview.com</v>
      </c>
      <c r="G1456" s="0" t="n">
        <f aca="false">IF(F1456="www.studentcrowd.com",D1456*2/10,IF(F1456="www.studentsreview.com",D1456*2.5/10,"ERROR"))</f>
        <v>0.75</v>
      </c>
      <c r="H1456" s="0" t="str">
        <f aca="false">VLOOKUP(G1456,Sheet2!$A$1:$B$8,2,0)</f>
        <v>good</v>
      </c>
      <c r="I1456" s="0" t="str">
        <f aca="false">"{""classes"":["""&amp;H1456&amp;"""],""text"":"""&amp;A1456&amp;"""},"</f>
        <v>{"classes":["good"],"text":"Language - French/Spanish/etc.  This Major's Salary over time JHU is a major research university with impressive academic and extracurricular resources yet it is fairly small and its a close knit community.  The campus is beautiful and there are many things to do both on campus and off  in Baltimore &amp; nearby DC ."},</v>
      </c>
    </row>
    <row r="1457" customFormat="false" ht="12.8" hidden="false" customHeight="false" outlineLevel="0" collapsed="false">
      <c r="A1457" s="0" t="s">
        <v>4190</v>
      </c>
      <c r="B1457" s="0" t="s">
        <v>3944</v>
      </c>
      <c r="C1457" s="0" t="s">
        <v>4191</v>
      </c>
      <c r="D1457" s="0" t="n">
        <v>1</v>
      </c>
      <c r="E1457" s="0" t="str">
        <f aca="false">IFERROR(IFERROR(REPLACE(C1457,SEARCH($E$1,C1457,1),LEN($E$1),""),REPLACE(C1457,SEARCH($F$1,C1457,1),LEN($F$1),"")),C1457)</f>
        <v>www.studentsreview.com/viewprofile.php3?k=1082502149&amp;u=627</v>
      </c>
      <c r="F1457" s="0" t="str">
        <f aca="false">REPLACE(E1457,SEARCH("/",E1457,1),LEN(E1457),"")</f>
        <v>www.studentsreview.com</v>
      </c>
      <c r="G1457" s="0" t="n">
        <f aca="false">IF(F1457="www.studentcrowd.com",D1457*2/10,IF(F1457="www.studentsreview.com",D1457*2.5/10,"ERROR"))</f>
        <v>0.25</v>
      </c>
      <c r="H1457" s="0" t="str">
        <f aca="false">VLOOKUP(G1457,Sheet2!$A$1:$B$8,2,0)</f>
        <v>bad_plus</v>
      </c>
      <c r="I1457" s="0" t="str">
        <f aca="false">"{""classes"":["""&amp;H1457&amp;"""],""text"":"""&amp;A1457&amp;"""},"</f>
        <v>{"classes":["bad_plus"],"text":"Sociology  This Major's Salary over time Johns Hopkins should just eliminate its undergraduate program, it's a waste of time and money. Profs just care about research and graduate students. Undergrads are only seen as sources of $$$ for the medical school. "},</v>
      </c>
    </row>
    <row r="1458" customFormat="false" ht="12.8" hidden="false" customHeight="false" outlineLevel="0" collapsed="false">
      <c r="A1458" s="0" t="s">
        <v>4192</v>
      </c>
      <c r="B1458" s="0" t="s">
        <v>3944</v>
      </c>
      <c r="C1458" s="0" t="s">
        <v>4193</v>
      </c>
      <c r="D1458" s="0" t="n">
        <v>3</v>
      </c>
      <c r="E1458" s="0" t="str">
        <f aca="false">IFERROR(IFERROR(REPLACE(C1458,SEARCH($E$1,C1458,1),LEN($E$1),""),REPLACE(C1458,SEARCH($F$1,C1458,1),LEN($F$1),"")),C1458)</f>
        <v>www.studentsreview.com/viewprofile.php3?k=1082498962&amp;u=627</v>
      </c>
      <c r="F1458" s="0" t="str">
        <f aca="false">REPLACE(E1458,SEARCH("/",E1458,1),LEN(E1458),"")</f>
        <v>www.studentsreview.com</v>
      </c>
      <c r="G1458" s="0" t="n">
        <f aca="false">IF(F1458="www.studentcrowd.com",D1458*2/10,IF(F1458="www.studentsreview.com",D1458*2.5/10,"ERROR"))</f>
        <v>0.75</v>
      </c>
      <c r="H1458" s="0" t="str">
        <f aca="false">VLOOKUP(G1458,Sheet2!$A$1:$B$8,2,0)</f>
        <v>good</v>
      </c>
      <c r="I1458" s="0" t="str">
        <f aca="false">"{""classes"":["""&amp;H1458&amp;"""],""text"":"""&amp;A1458&amp;"""},"</f>
        <v>{"classes":["good"],"text":"Math  This Major's Salary over time Math dept. is awesome.  The professors are often wacky but they're cool people and intelligent, esp. because the dept. is smallish.  It feels pretty cozy actually.  The grad TA's are quite brilliant, although the amount of work expected of the students can get a tad out of hand.  I think I have come to the right place for my education."},</v>
      </c>
    </row>
    <row r="1459" customFormat="false" ht="12.8" hidden="false" customHeight="false" outlineLevel="0" collapsed="false">
      <c r="A1459" s="0" t="s">
        <v>4194</v>
      </c>
      <c r="B1459" s="0" t="s">
        <v>3944</v>
      </c>
      <c r="C1459" s="0" t="s">
        <v>4195</v>
      </c>
      <c r="D1459" s="0" t="n">
        <v>3</v>
      </c>
      <c r="E1459" s="0" t="str">
        <f aca="false">IFERROR(IFERROR(REPLACE(C1459,SEARCH($E$1,C1459,1),LEN($E$1),""),REPLACE(C1459,SEARCH($F$1,C1459,1),LEN($F$1),"")),C1459)</f>
        <v>www.studentsreview.com/viewprofile.php3?k=1082494735&amp;u=627</v>
      </c>
      <c r="F1459" s="0" t="str">
        <f aca="false">REPLACE(E1459,SEARCH("/",E1459,1),LEN(E1459),"")</f>
        <v>www.studentsreview.com</v>
      </c>
      <c r="G1459" s="0" t="n">
        <f aca="false">IF(F1459="www.studentcrowd.com",D1459*2/10,IF(F1459="www.studentsreview.com",D1459*2.5/10,"ERROR"))</f>
        <v>0.75</v>
      </c>
      <c r="H1459" s="0" t="str">
        <f aca="false">VLOOKUP(G1459,Sheet2!$A$1:$B$8,2,0)</f>
        <v>good</v>
      </c>
      <c r="I1459" s="0" t="str">
        <f aca="false">"{""classes"":["""&amp;H1459&amp;"""],""text"":"""&amp;A1459&amp;"""},"</f>
        <v>{"classes":["good"],"text":"Physics  This Major's Salary over time I found JHU to be a great experience.  I found almost all of my profs, even the ones teaching huge lecture classes, to be incredibly helpful and caring, provided you had legitimate problems/concerns and respected office hours.  At JHU, you spend a lot of time studying.  There is still time, though, to be involved in an activity or two.  There is a big difference of opinion, though, with people loving vs hating hopkins.  A lot of this seems to be due to people being in majors.  Prospective students should research the departments they are thinking about majoring in.  If you are visiting the campus, you can set up appointments to meet with facutly and current students to talk about the program s  you're interested in.  Lastly, hopkins is what you make of it.  There are a lot of interesting and smart people on campus, and you won't get to know any of them if you just hang out in your dorm room.  If you make the effort, you'll get a lot out of the school.  This is not a school for those looking for the  typical college experience.   This is a school for intelligent people who want to apply and challenge themselves."},</v>
      </c>
    </row>
    <row r="1460" customFormat="false" ht="12.8" hidden="false" customHeight="false" outlineLevel="0" collapsed="false">
      <c r="A1460" s="0" t="s">
        <v>4196</v>
      </c>
      <c r="B1460" s="0" t="s">
        <v>3944</v>
      </c>
      <c r="C1460" s="0" t="s">
        <v>4197</v>
      </c>
      <c r="D1460" s="0" t="n">
        <v>3</v>
      </c>
      <c r="E1460" s="0" t="str">
        <f aca="false">IFERROR(IFERROR(REPLACE(C1460,SEARCH($E$1,C1460,1),LEN($E$1),""),REPLACE(C1460,SEARCH($F$1,C1460,1),LEN($F$1),"")),C1460)</f>
        <v>www.studentsreview.com/viewprofile.php3?k=1082493871&amp;u=627</v>
      </c>
      <c r="F1460" s="0" t="str">
        <f aca="false">REPLACE(E1460,SEARCH("/",E1460,1),LEN(E1460),"")</f>
        <v>www.studentsreview.com</v>
      </c>
      <c r="G1460" s="0" t="n">
        <f aca="false">IF(F1460="www.studentcrowd.com",D1460*2/10,IF(F1460="www.studentsreview.com",D1460*2.5/10,"ERROR"))</f>
        <v>0.75</v>
      </c>
      <c r="H1460" s="0" t="str">
        <f aca="false">VLOOKUP(G1460,Sheet2!$A$1:$B$8,2,0)</f>
        <v>good</v>
      </c>
      <c r="I1460" s="0" t="str">
        <f aca="false">"{""classes"":["""&amp;H1460&amp;"""],""text"":"""&amp;A1460&amp;"""},"</f>
        <v>{"classes":["good"],"text":"Physics  This Major's Salary over time I found JHU to be a great experience.  Having a positive or negative experience here can be due to a couple things, one being the program of study.  I was a physics major, and I found my profs were extremely attentive to all the students  bar one, who has since been reassigned, I believe .  I know a lot of students don't feel this way, but "},</v>
      </c>
    </row>
    <row r="1461" customFormat="false" ht="12.8" hidden="false" customHeight="false" outlineLevel="0" collapsed="false">
      <c r="A1461" s="0" t="s">
        <v>4198</v>
      </c>
      <c r="B1461" s="0" t="s">
        <v>3944</v>
      </c>
      <c r="C1461" s="0" t="s">
        <v>4199</v>
      </c>
      <c r="D1461" s="0" t="n">
        <v>3</v>
      </c>
      <c r="E1461" s="0" t="str">
        <f aca="false">IFERROR(IFERROR(REPLACE(C1461,SEARCH($E$1,C1461,1),LEN($E$1),""),REPLACE(C1461,SEARCH($F$1,C1461,1),LEN($F$1),"")),C1461)</f>
        <v>www.studentsreview.com/viewprofile.php3?k=1082481341&amp;u=627</v>
      </c>
      <c r="F1461" s="0" t="str">
        <f aca="false">REPLACE(E1461,SEARCH("/",E1461,1),LEN(E1461),"")</f>
        <v>www.studentsreview.com</v>
      </c>
      <c r="G1461" s="0" t="n">
        <f aca="false">IF(F1461="www.studentcrowd.com",D1461*2/10,IF(F1461="www.studentsreview.com",D1461*2.5/10,"ERROR"))</f>
        <v>0.75</v>
      </c>
      <c r="H1461" s="0" t="str">
        <f aca="false">VLOOKUP(G1461,Sheet2!$A$1:$B$8,2,0)</f>
        <v>good</v>
      </c>
      <c r="I1461" s="0" t="str">
        <f aca="false">"{""classes"":["""&amp;H1461&amp;"""],""text"":"""&amp;A1461&amp;"""},"</f>
        <v>{"classes":["good"],"text":"Other  This Major's Salary over time I have to say that I've had a wonderful time at the university.  I played a varsity sport, was a member of a service fraternity, and still had plenty of time to devote to my studies.  I found plenty of faculty willing to give their time and energy to help me.  This especially true of my thesis advisor, who not only helped me with my research, but also helped me find grants to fund it.  Too many students here, I think, fall into the self-fulfilling idea that there is nothing to do here and the professors don't care about them.  They get convinced that this is true, and then spend the majority of their four years locked up in their room.  There are plenty of opportunities here, a number of the varsity sports will accept freshman with little to no experience, there are tons of opportunities and grants given for research, and plenty of student groups to get involved in.  We have brilliant professors in every field, and have strong programs in such a wide variety of areas.  For instance, both the BME and the Writing Seminars programs are the top programs in the country.  "},</v>
      </c>
    </row>
    <row r="1462" customFormat="false" ht="12.8" hidden="false" customHeight="false" outlineLevel="0" collapsed="false">
      <c r="A1462" s="0" t="s">
        <v>4202</v>
      </c>
      <c r="B1462" s="0" t="s">
        <v>3944</v>
      </c>
      <c r="C1462" s="0" t="s">
        <v>4203</v>
      </c>
      <c r="D1462" s="0" t="n">
        <v>3</v>
      </c>
      <c r="E1462" s="0" t="str">
        <f aca="false">IFERROR(IFERROR(REPLACE(C1462,SEARCH($E$1,C1462,1),LEN($E$1),""),REPLACE(C1462,SEARCH($F$1,C1462,1),LEN($F$1),"")),C1462)</f>
        <v>www.studentsreview.com/viewprofile.php3?k=1082478566&amp;u=627</v>
      </c>
      <c r="F1462" s="0" t="str">
        <f aca="false">REPLACE(E1462,SEARCH("/",E1462,1),LEN(E1462),"")</f>
        <v>www.studentsreview.com</v>
      </c>
      <c r="G1462" s="0" t="n">
        <f aca="false">IF(F1462="www.studentcrowd.com",D1462*2/10,IF(F1462="www.studentsreview.com",D1462*2.5/10,"ERROR"))</f>
        <v>0.75</v>
      </c>
      <c r="H1462" s="0" t="str">
        <f aca="false">VLOOKUP(G1462,Sheet2!$A$1:$B$8,2,0)</f>
        <v>good</v>
      </c>
      <c r="I1462" s="0" t="str">
        <f aca="false">"{""classes"":["""&amp;H1462&amp;"""],""text"":"""&amp;A1462&amp;"""},"</f>
        <v>{"classes":["good"],"text":"Economics  This Major's Salary over time In spite of what you  normally  hear about Hopkins from other students-which is usually cynical and negative-what you have to understand is that Hopkins is what you make it. I believe every University is. Although some other universities are more strategically placed near big downtown areas and such, you still have to create your own experience. It's just as easy, at any school, to say,  I don't want to leave my dorm room. I'm just going to sit here and let the fun come to me.  I personally have had an excellent time at Hopkins. I went out for a varsity sport, do fun volunteer activities, love my classes  you should always enjoy what you're studying-even if it's hard at timesвЂ¦ , and I've made my friends and we make an effort to go out and have fun. Honestly, here, it's not that hard."},</v>
      </c>
    </row>
    <row r="1463" customFormat="false" ht="12.8" hidden="false" customHeight="false" outlineLevel="0" collapsed="false">
      <c r="A1463" s="0" t="s">
        <v>4204</v>
      </c>
      <c r="B1463" s="0" t="s">
        <v>3944</v>
      </c>
      <c r="C1463" s="0" t="s">
        <v>4205</v>
      </c>
      <c r="D1463" s="0" t="n">
        <v>1</v>
      </c>
      <c r="E1463" s="0" t="str">
        <f aca="false">IFERROR(IFERROR(REPLACE(C1463,SEARCH($E$1,C1463,1),LEN($E$1),""),REPLACE(C1463,SEARCH($F$1,C1463,1),LEN($F$1),"")),C1463)</f>
        <v>www.studentsreview.com/viewprofile.php3?k=1081291380&amp;u=627</v>
      </c>
      <c r="F1463" s="0" t="str">
        <f aca="false">REPLACE(E1463,SEARCH("/",E1463,1),LEN(E1463),"")</f>
        <v>www.studentsreview.com</v>
      </c>
      <c r="G1463" s="0" t="n">
        <f aca="false">IF(F1463="www.studentcrowd.com",D1463*2/10,IF(F1463="www.studentsreview.com",D1463*2.5/10,"ERROR"))</f>
        <v>0.25</v>
      </c>
      <c r="H1463" s="0" t="str">
        <f aca="false">VLOOKUP(G1463,Sheet2!$A$1:$B$8,2,0)</f>
        <v>bad_plus</v>
      </c>
      <c r="I1463" s="0" t="str">
        <f aca="false">"{""classes"":["""&amp;H1463&amp;"""],""text"":"""&amp;A1463&amp;"""},"</f>
        <v>{"classes":["bad_plus"],"text":"History/Histories  art history/etc.   This Major's Salary over time Professors at Hopkins don't care about undergraduates. Their main focus is on graduate students and their own research. Don't waste $40,000 a year on this place, because it's not worth it."},</v>
      </c>
    </row>
    <row r="1464" customFormat="false" ht="12.8" hidden="false" customHeight="false" outlineLevel="0" collapsed="false">
      <c r="A1464" s="0" t="s">
        <v>4206</v>
      </c>
      <c r="B1464" s="0" t="s">
        <v>3944</v>
      </c>
      <c r="C1464" s="0" t="s">
        <v>4207</v>
      </c>
      <c r="D1464" s="0" t="n">
        <v>1</v>
      </c>
      <c r="E1464" s="0" t="str">
        <f aca="false">IFERROR(IFERROR(REPLACE(C1464,SEARCH($E$1,C1464,1),LEN($E$1),""),REPLACE(C1464,SEARCH($F$1,C1464,1),LEN($F$1),"")),C1464)</f>
        <v>www.studentsreview.com/viewprofile.php3?k=1080526768&amp;u=627</v>
      </c>
      <c r="F1464" s="0" t="str">
        <f aca="false">REPLACE(E1464,SEARCH("/",E1464,1),LEN(E1464),"")</f>
        <v>www.studentsreview.com</v>
      </c>
      <c r="G1464" s="0" t="n">
        <f aca="false">IF(F1464="www.studentcrowd.com",D1464*2/10,IF(F1464="www.studentsreview.com",D1464*2.5/10,"ERROR"))</f>
        <v>0.25</v>
      </c>
      <c r="H1464" s="0" t="str">
        <f aca="false">VLOOKUP(G1464,Sheet2!$A$1:$B$8,2,0)</f>
        <v>bad_plus</v>
      </c>
      <c r="I1464" s="0" t="str">
        <f aca="false">"{""classes"":["""&amp;H1464&amp;"""],""text"":"""&amp;A1464&amp;"""},"</f>
        <v>{"classes":["bad_plus"],"text":"History/Histories  art history/etc.   This Major's Salary over time Under no circumstances should any student apply to Johns Hopkins unless he wishes to waste his college years in bitterness and not receive a good education.Johns Hopkins faculty members are, on the whole, utterly unconcerned with undergraduate students.  They wiew their jobs as high-paying welfare - an entitlement which allows them to pursue their interests as though on leisure time.  In fact, in the 1970s, the university has to start requiring faculty to teach because so many were not interested in doing it.  As a result, today, almost all view it as a necessary evil and are not even slightly interested in making their classes informative, interesting or dynamic.  For a large number of my history classes, I showed up the first day to pick up the syllabus  to find out when the paper was due  and the last day  to hand it in .  I was able to realize immediately that many of my classes simply weren't worth my time.  When I did try to seek out professors, among other things, I was told to  get the f^&amp;k; out of my office, I don't feel like seeing undergraduates today  and  I don't see why this isn't something your TA can't handle. The administration is even less concerned with the undergraduates.  These people are self-centered autocrats who have a personal agenda which includes careerism, free-cell on their computers, lunch at the Johns Hopkins club, political correctness, naps, budget-cutting, corner-shaving, nickle-and-diming students, etc.  The welfare of the students is invariably at the bottom of their agendas, if included on it at all.  They are not at all interested in your well-being or personal development.   They ARE, however, interested, in capital development and spinning your sub-par experience as an undergraduate into something worthy of your regular contributions to JHU once you graduate. The Social Life on campus is dead.  The only thing open after midnight is the library, and that only because it is convinient for the faculty, should they get the desire to pursue their interests at 1 in the am.Whenever there is an  improvement  on campus, it is invariably for the benefit of someone besides the students.  If you go on a tour today, your guide will point out the new  Arts Center,  an edifice constructed to resemble a Nazi war bunker without an input from the students.  Your guide will not mention that it houses mostly offices for them  ie, the administrators .  Similarly, your guide will likely tell you about the availability of personal trainers at the Fitness Center.  He will neglect to tell you that the fees charges are far above what any student could afford, but are at a discount from those fees charged on the economy generally- the result: discount trainers for the faculty.   I tried to make the most of my Hopkins years:  I was a varsity athlete, in ROTC, active in several clubsвЂ¦ in fact, I was an officer in the above-mentioned tour-guide society, so I know first-hand the  spin  that gets told on campus tours.  In fact, we had to discuss in tourguide training what to do when students shout  don't come here, it sucks  during tours.  I once polled the other tourguide officers to see who liked JHU: none did, and most  like myself  had tried to transfer out.Today, I work for a similarly classed university in student life.  As such, I can compare to a certain extent the undergraduate experience at other places, and I can say that JHU treats its undergrads like crap.   The worst day I ever spent at Johns Hopkins was at a newly admitted students event.  A mother and her son, to whom I had given a tour several months before, came up to me and said  We're trying to decide betweem UMCP and JHU. We were worried that JHU is no fun, but if you go here, it can't be that bad, because you are a fun guy.   I felt just awful that someone would base his decision upon the  spin  which I had given him on a tour.  So, I leave you take anything else away from this message, take away the need to look past the official message and talk to the average student who is NOT put forward by the admissions officeвЂ¦ just go up and ask, and I guarantee that you will find the all is not well at JHU."},</v>
      </c>
    </row>
    <row r="1465" customFormat="false" ht="12.8" hidden="false" customHeight="false" outlineLevel="0" collapsed="false">
      <c r="A1465" s="0" t="s">
        <v>4208</v>
      </c>
      <c r="B1465" s="0" t="s">
        <v>3944</v>
      </c>
      <c r="C1465" s="0" t="s">
        <v>4209</v>
      </c>
      <c r="D1465" s="0" t="n">
        <v>1</v>
      </c>
      <c r="E1465" s="0" t="str">
        <f aca="false">IFERROR(IFERROR(REPLACE(C1465,SEARCH($E$1,C1465,1),LEN($E$1),""),REPLACE(C1465,SEARCH($F$1,C1465,1),LEN($F$1),"")),C1465)</f>
        <v>www.studentsreview.com/viewprofile.php3?k=1079657685&amp;u=627</v>
      </c>
      <c r="F1465" s="0" t="str">
        <f aca="false">REPLACE(E1465,SEARCH("/",E1465,1),LEN(E1465),"")</f>
        <v>www.studentsreview.com</v>
      </c>
      <c r="G1465" s="0" t="n">
        <f aca="false">IF(F1465="www.studentcrowd.com",D1465*2/10,IF(F1465="www.studentsreview.com",D1465*2.5/10,"ERROR"))</f>
        <v>0.25</v>
      </c>
      <c r="H1465" s="0" t="str">
        <f aca="false">VLOOKUP(G1465,Sheet2!$A$1:$B$8,2,0)</f>
        <v>bad_plus</v>
      </c>
      <c r="I1465" s="0" t="str">
        <f aca="false">"{""classes"":["""&amp;H1465&amp;"""],""text"":"""&amp;A1465&amp;"""},"</f>
        <v>{"classes":["bad_plus"],"text":"Mechanical Engineering  This Major's Salary over time Hopkins is an excellent fit for some and a terrible fit for others.  Unfortunately, I was in the latter group.  The University is fixated on image and acquiring students with good statistics, much to the detriment of instruction and student support.  There are a few good profs, but an overweening emphasis on researchвЂ”even when not much quality research is getting done.  This emphasis makes for breathtakingly bad instructors.  I would not recommend Hopkins ME for two reasons: poor instruction and the fact that Hopkins is not considered to have strong engineering programs  save for BME, although it is a holding pen for blood-thirsty premeds .  Classes were typically small, although this created a significant amount of subjectivity in grading, as some instructors had a tendency to play favorites.  There was no preparation or guidance provided to aid us identifing and achieving our post-graduate goals, a contributing factor to my low starting salary out of school.  Yes, I had good grades and am not bereft of people skills!  If you planning to major in economics or the biological sciences, Hopkins may be a sound choice.  I found that a higher caliber of instruction and a dedicated interest in original research lay outside of my department."},</v>
      </c>
    </row>
    <row r="1466" customFormat="false" ht="12.8" hidden="false" customHeight="false" outlineLevel="0" collapsed="false">
      <c r="A1466" s="0" t="s">
        <v>4210</v>
      </c>
      <c r="B1466" s="0" t="s">
        <v>3944</v>
      </c>
      <c r="C1466" s="0" t="s">
        <v>4211</v>
      </c>
      <c r="D1466" s="0" t="n">
        <v>1</v>
      </c>
      <c r="E1466" s="0" t="str">
        <f aca="false">IFERROR(IFERROR(REPLACE(C1466,SEARCH($E$1,C1466,1),LEN($E$1),""),REPLACE(C1466,SEARCH($F$1,C1466,1),LEN($F$1),"")),C1466)</f>
        <v>www.studentsreview.com/viewprofile.php3?k=1079486125&amp;u=627</v>
      </c>
      <c r="F1466" s="0" t="str">
        <f aca="false">REPLACE(E1466,SEARCH("/",E1466,1),LEN(E1466),"")</f>
        <v>www.studentsreview.com</v>
      </c>
      <c r="G1466" s="0" t="n">
        <f aca="false">IF(F1466="www.studentcrowd.com",D1466*2/10,IF(F1466="www.studentsreview.com",D1466*2.5/10,"ERROR"))</f>
        <v>0.25</v>
      </c>
      <c r="H1466" s="0" t="str">
        <f aca="false">VLOOKUP(G1466,Sheet2!$A$1:$B$8,2,0)</f>
        <v>bad_plus</v>
      </c>
      <c r="I1466" s="0" t="str">
        <f aca="false">"{""classes"":["""&amp;H1466&amp;"""],""text"":"""&amp;A1466&amp;"""},"</f>
        <v>{"classes":["bad_plus"],"text":"Undecided  This Major's Salary over time This is not a place for undergraduates. Most professors just care about their research and graduate students and the administration refuses to address student concerns about grade deflation  impossible to get A's  and poor quality of life. The trustees funnel all the school's money into the medical school and the undergraduates are left to suffer. Most students here are arrogant, snotty and just plain immature. I should've gone to Rice, UCLA, or Berkeley."},</v>
      </c>
    </row>
    <row r="1467" customFormat="false" ht="12.8" hidden="false" customHeight="false" outlineLevel="0" collapsed="false">
      <c r="A1467" s="0" t="s">
        <v>4212</v>
      </c>
      <c r="B1467" s="0" t="s">
        <v>3944</v>
      </c>
      <c r="C1467" s="0" t="s">
        <v>4213</v>
      </c>
      <c r="D1467" s="0" t="n">
        <v>2</v>
      </c>
      <c r="E1467" s="0" t="str">
        <f aca="false">IFERROR(IFERROR(REPLACE(C1467,SEARCH($E$1,C1467,1),LEN($E$1),""),REPLACE(C1467,SEARCH($F$1,C1467,1),LEN($F$1),"")),C1467)</f>
        <v>www.studentsreview.com/viewprofile.php3?k=1076116299&amp;u=627</v>
      </c>
      <c r="F1467" s="0" t="str">
        <f aca="false">REPLACE(E1467,SEARCH("/",E1467,1),LEN(E1467),"")</f>
        <v>www.studentsreview.com</v>
      </c>
      <c r="G1467" s="0" t="n">
        <f aca="false">IF(F1467="www.studentcrowd.com",D1467*2/10,IF(F1467="www.studentsreview.com",D1467*2.5/10,"ERROR"))</f>
        <v>0.5</v>
      </c>
      <c r="H1467" s="0" t="str">
        <f aca="false">VLOOKUP(G1467,Sheet2!$A$1:$B$8,2,0)</f>
        <v>middle</v>
      </c>
      <c r="I1467" s="0" t="str">
        <f aca="false">"{""classes"":["""&amp;H1467&amp;"""],""text"":"""&amp;A1467&amp;"""},"</f>
        <v>{"classes":["middle"],"text":"Other  This Major's Salary over time Very competitive and has a great program. Johns Hopkins definately tries to make the undergraduate experience fun and productive. However the general lack of beautiful women, the small campus, the dangerous surrounding city struggles to give the student a great social life. Then again, if you're a BME in hopkins, dont expect a social life."},</v>
      </c>
    </row>
    <row r="1468" customFormat="false" ht="12.8" hidden="false" customHeight="false" outlineLevel="0" collapsed="false">
      <c r="A1468" s="0" t="s">
        <v>4214</v>
      </c>
      <c r="B1468" s="0" t="s">
        <v>3944</v>
      </c>
      <c r="C1468" s="0" t="s">
        <v>4215</v>
      </c>
      <c r="D1468" s="0" t="n">
        <v>3</v>
      </c>
      <c r="E1468" s="0" t="str">
        <f aca="false">IFERROR(IFERROR(REPLACE(C1468,SEARCH($E$1,C1468,1),LEN($E$1),""),REPLACE(C1468,SEARCH($F$1,C1468,1),LEN($F$1),"")),C1468)</f>
        <v>www.studentsreview.com/viewprofile.php3?k=1073931212&amp;u=627</v>
      </c>
      <c r="F1468" s="0" t="str">
        <f aca="false">REPLACE(E1468,SEARCH("/",E1468,1),LEN(E1468),"")</f>
        <v>www.studentsreview.com</v>
      </c>
      <c r="G1468" s="0" t="n">
        <f aca="false">IF(F1468="www.studentcrowd.com",D1468*2/10,IF(F1468="www.studentsreview.com",D1468*2.5/10,"ERROR"))</f>
        <v>0.75</v>
      </c>
      <c r="H1468" s="0" t="str">
        <f aca="false">VLOOKUP(G1468,Sheet2!$A$1:$B$8,2,0)</f>
        <v>good</v>
      </c>
      <c r="I1468" s="0" t="str">
        <f aca="false">"{""classes"":["""&amp;H1468&amp;"""],""text"":"""&amp;A1468&amp;"""},"</f>
        <v>{"classes":["good"],"text":"Public Health  This Major's Salary over time I can say that after one year I am so happy I came to Johns Hopkins.  I, like others, seriously considered the  reputation  of the school as being cutthroat as a deterrent, but this is NOT TRUE.  I think that generalization is in the past and I am looking forward to another 3 wonderful years here. "},</v>
      </c>
    </row>
    <row r="1469" customFormat="false" ht="12.8" hidden="false" customHeight="false" outlineLevel="0" collapsed="false">
      <c r="A1469" s="0" t="s">
        <v>4218</v>
      </c>
      <c r="B1469" s="0" t="s">
        <v>3944</v>
      </c>
      <c r="C1469" s="0" t="s">
        <v>4219</v>
      </c>
      <c r="D1469" s="0" t="n">
        <v>1</v>
      </c>
      <c r="E1469" s="0" t="str">
        <f aca="false">IFERROR(IFERROR(REPLACE(C1469,SEARCH($E$1,C1469,1),LEN($E$1),""),REPLACE(C1469,SEARCH($F$1,C1469,1),LEN($F$1),"")),C1469)</f>
        <v>www.studentsreview.com/viewprofile.php3?k=1071957570&amp;u=627</v>
      </c>
      <c r="F1469" s="0" t="str">
        <f aca="false">REPLACE(E1469,SEARCH("/",E1469,1),LEN(E1469),"")</f>
        <v>www.studentsreview.com</v>
      </c>
      <c r="G1469" s="0" t="n">
        <f aca="false">IF(F1469="www.studentcrowd.com",D1469*2/10,IF(F1469="www.studentsreview.com",D1469*2.5/10,"ERROR"))</f>
        <v>0.25</v>
      </c>
      <c r="H1469" s="0" t="str">
        <f aca="false">VLOOKUP(G1469,Sheet2!$A$1:$B$8,2,0)</f>
        <v>bad_plus</v>
      </c>
      <c r="I1469" s="0" t="str">
        <f aca="false">"{""classes"":["""&amp;H1469&amp;"""],""text"":"""&amp;A1469&amp;"""},"</f>
        <v>{"classes":["bad_plus"],"text":"Undecided  This Major's Salary over time An awful place for undergraduates. Graduate students are the focus here and undergraduates are treated like dirt. The administration refuses to address concerns of the student body about grade deflation, declining quality of academics and poor quality of life on campus."},</v>
      </c>
    </row>
    <row r="1470" customFormat="false" ht="12.8" hidden="false" customHeight="false" outlineLevel="0" collapsed="false">
      <c r="A1470" s="0" t="s">
        <v>4220</v>
      </c>
      <c r="B1470" s="0" t="s">
        <v>3944</v>
      </c>
      <c r="C1470" s="0" t="s">
        <v>4221</v>
      </c>
      <c r="D1470" s="0" t="n">
        <v>1</v>
      </c>
      <c r="E1470" s="0" t="str">
        <f aca="false">IFERROR(IFERROR(REPLACE(C1470,SEARCH($E$1,C1470,1),LEN($E$1),""),REPLACE(C1470,SEARCH($F$1,C1470,1),LEN($F$1),"")),C1470)</f>
        <v>www.studentsreview.com/viewprofile.php3?k=1071555032&amp;u=627</v>
      </c>
      <c r="F1470" s="0" t="str">
        <f aca="false">REPLACE(E1470,SEARCH("/",E1470,1),LEN(E1470),"")</f>
        <v>www.studentsreview.com</v>
      </c>
      <c r="G1470" s="0" t="n">
        <f aca="false">IF(F1470="www.studentcrowd.com",D1470*2/10,IF(F1470="www.studentsreview.com",D1470*2.5/10,"ERROR"))</f>
        <v>0.25</v>
      </c>
      <c r="H1470" s="0" t="str">
        <f aca="false">VLOOKUP(G1470,Sheet2!$A$1:$B$8,2,0)</f>
        <v>bad_plus</v>
      </c>
      <c r="I1470" s="0" t="str">
        <f aca="false">"{""classes"":["""&amp;H1470&amp;"""],""text"":"""&amp;A1470&amp;"""},"</f>
        <v>{"classes":["bad_plus"],"text":"Computer Science  This Major's Salary over time If I could have done things over again, I would've transfered to another school. My four years the Johns Hopkins University was the absolutely worst waste of the four best years of my life.This article in the Johns Hopkins Magazine confirms just how awful the undergraduate experience is: "},</v>
      </c>
    </row>
    <row r="1471" customFormat="false" ht="12.8" hidden="false" customHeight="false" outlineLevel="0" collapsed="false">
      <c r="A1471" s="0" t="s">
        <v>4222</v>
      </c>
      <c r="B1471" s="0" t="s">
        <v>3944</v>
      </c>
      <c r="C1471" s="0" t="s">
        <v>4223</v>
      </c>
      <c r="D1471" s="0" t="n">
        <v>2</v>
      </c>
      <c r="E1471" s="0" t="str">
        <f aca="false">IFERROR(IFERROR(REPLACE(C1471,SEARCH($E$1,C1471,1),LEN($E$1),""),REPLACE(C1471,SEARCH($F$1,C1471,1),LEN($F$1),"")),C1471)</f>
        <v>www.studentsreview.com/viewprofile.php3?k=1068937081&amp;u=627</v>
      </c>
      <c r="F1471" s="0" t="str">
        <f aca="false">REPLACE(E1471,SEARCH("/",E1471,1),LEN(E1471),"")</f>
        <v>www.studentsreview.com</v>
      </c>
      <c r="G1471" s="0" t="n">
        <f aca="false">IF(F1471="www.studentcrowd.com",D1471*2/10,IF(F1471="www.studentsreview.com",D1471*2.5/10,"ERROR"))</f>
        <v>0.5</v>
      </c>
      <c r="H1471" s="0" t="str">
        <f aca="false">VLOOKUP(G1471,Sheet2!$A$1:$B$8,2,0)</f>
        <v>middle</v>
      </c>
      <c r="I1471" s="0" t="str">
        <f aca="false">"{""classes"":["""&amp;H1471&amp;"""],""text"":"""&amp;A1471&amp;"""},"</f>
        <v>{"classes":["middle"],"text":"Chemical Engineering  This Major's Salary over time Hopkins is a really challenging school; it is a place where academics is, without question, put above everything else.  The most appealing aspect of Hopkins for me is the opportunity to work with and learn from world-class professors, researchers, and students.  The worst thing about Hopkins is the amount of work you are expected to do and the STRESS that goes along with it.  If you want to party please understand Hopkins is NOT where you want to be.  Don't get me wrong there are people who do but there GPAs suffer. Hopkins is not a place to play, it is place to learnвЂ¦If what a typical  well-rounded  college experience Hopkins is not the place, if you want to work really hard and prepare yourself for the post-college years Hopkins is the best place. Its not an easy choice but I am, for now, please with my decision to come to Hopkins "},</v>
      </c>
    </row>
    <row r="1472" customFormat="false" ht="12.8" hidden="false" customHeight="false" outlineLevel="0" collapsed="false">
      <c r="A1472" s="0" t="s">
        <v>4224</v>
      </c>
      <c r="B1472" s="0" t="s">
        <v>3944</v>
      </c>
      <c r="C1472" s="0" t="s">
        <v>4225</v>
      </c>
      <c r="D1472" s="0" t="n">
        <v>2</v>
      </c>
      <c r="E1472" s="0" t="str">
        <f aca="false">IFERROR(IFERROR(REPLACE(C1472,SEARCH($E$1,C1472,1),LEN($E$1),""),REPLACE(C1472,SEARCH($F$1,C1472,1),LEN($F$1),"")),C1472)</f>
        <v>www.studentsreview.com/viewprofile.php3?k=1064084746&amp;u=627</v>
      </c>
      <c r="F1472" s="0" t="str">
        <f aca="false">REPLACE(E1472,SEARCH("/",E1472,1),LEN(E1472),"")</f>
        <v>www.studentsreview.com</v>
      </c>
      <c r="G1472" s="0" t="n">
        <f aca="false">IF(F1472="www.studentcrowd.com",D1472*2/10,IF(F1472="www.studentsreview.com",D1472*2.5/10,"ERROR"))</f>
        <v>0.5</v>
      </c>
      <c r="H1472" s="0" t="str">
        <f aca="false">VLOOKUP(G1472,Sheet2!$A$1:$B$8,2,0)</f>
        <v>middle</v>
      </c>
      <c r="I1472" s="0" t="str">
        <f aca="false">"{""classes"":["""&amp;H1472&amp;"""],""text"":"""&amp;A1472&amp;"""},"</f>
        <v>{"classes":["middle"],"text":"History/Histories  art history/etc.   This Major's Salary over time what can i say about hopkins? some classes are very interesting and taught by excellent professors. don't expect to get into these classes, they usually fill up very fast. the best thing about this school are probably the professors. the worst thing about the school is it caters excessively to the needs of premeds but forgets about the rest of the students. the students here are alright.  some students can be kinda dorky and concieted, but everyone finds a group of friends that they indentify with. you'll might some cool people early in your freshamn year who you'll hang out with for the next few years."},</v>
      </c>
    </row>
    <row r="1473" customFormat="false" ht="12.8" hidden="false" customHeight="false" outlineLevel="0" collapsed="false">
      <c r="A1473" s="0" t="s">
        <v>4226</v>
      </c>
      <c r="B1473" s="0" t="s">
        <v>3944</v>
      </c>
      <c r="C1473" s="0" t="s">
        <v>4227</v>
      </c>
      <c r="D1473" s="0" t="n">
        <v>3</v>
      </c>
      <c r="E1473" s="0" t="str">
        <f aca="false">IFERROR(IFERROR(REPLACE(C1473,SEARCH($E$1,C1473,1),LEN($E$1),""),REPLACE(C1473,SEARCH($F$1,C1473,1),LEN($F$1),"")),C1473)</f>
        <v>www.studentsreview.com/viewprofile.php3?k=1058492130&amp;u=627</v>
      </c>
      <c r="F1473" s="0" t="str">
        <f aca="false">REPLACE(E1473,SEARCH("/",E1473,1),LEN(E1473),"")</f>
        <v>www.studentsreview.com</v>
      </c>
      <c r="G1473" s="0" t="n">
        <f aca="false">IF(F1473="www.studentcrowd.com",D1473*2/10,IF(F1473="www.studentsreview.com",D1473*2.5/10,"ERROR"))</f>
        <v>0.75</v>
      </c>
      <c r="H1473" s="0" t="str">
        <f aca="false">VLOOKUP(G1473,Sheet2!$A$1:$B$8,2,0)</f>
        <v>good</v>
      </c>
      <c r="I1473" s="0" t="str">
        <f aca="false">"{""classes"":["""&amp;H1473&amp;"""],""text"":"""&amp;A1473&amp;"""},"</f>
        <v>{"classes":["good"],"text":"History/Histories  art history/etc.   This Major's Salary over time I transfered from Dartmouth, which I found to be too isolated.  In my opinion, Hopkins is considerably stronger academically.  It certainly is more work.  In general, I find the atmosphere here more intellectually stimulating.  Hopkins treats undergrads as adultsвЂ”really the same as graduate students.  "},</v>
      </c>
    </row>
    <row r="1474" customFormat="false" ht="12.8" hidden="false" customHeight="false" outlineLevel="0" collapsed="false">
      <c r="A1474" s="0" t="s">
        <v>4228</v>
      </c>
      <c r="B1474" s="0" t="s">
        <v>3944</v>
      </c>
      <c r="C1474" s="0" t="s">
        <v>4229</v>
      </c>
      <c r="D1474" s="0" t="n">
        <v>2</v>
      </c>
      <c r="E1474" s="0" t="str">
        <f aca="false">IFERROR(IFERROR(REPLACE(C1474,SEARCH($E$1,C1474,1),LEN($E$1),""),REPLACE(C1474,SEARCH($F$1,C1474,1),LEN($F$1),"")),C1474)</f>
        <v>www.studentsreview.com/viewprofile.php3?k=1058456269&amp;u=627</v>
      </c>
      <c r="F1474" s="0" t="str">
        <f aca="false">REPLACE(E1474,SEARCH("/",E1474,1),LEN(E1474),"")</f>
        <v>www.studentsreview.com</v>
      </c>
      <c r="G1474" s="0" t="n">
        <f aca="false">IF(F1474="www.studentcrowd.com",D1474*2/10,IF(F1474="www.studentsreview.com",D1474*2.5/10,"ERROR"))</f>
        <v>0.5</v>
      </c>
      <c r="H1474" s="0" t="str">
        <f aca="false">VLOOKUP(G1474,Sheet2!$A$1:$B$8,2,0)</f>
        <v>middle</v>
      </c>
      <c r="I1474" s="0" t="str">
        <f aca="false">"{""classes"":["""&amp;H1474&amp;"""],""text"":"""&amp;A1474&amp;"""},"</f>
        <v>{"classes":["middle"],"text":"Economics  This Major's Salary over time Hopkins is very demanding, but well worth the effort.  You will be exceptionally well prepared for the rigors of the real world.  I am constantly amazed at the achievements of my classmates.  Many students tend to appreciate Hopkins more with the prespective of a few years after graduation and the ability to compare your education with others.  In retrospect, I wouldn't trade it for anything.Also, it is possible  and quite common  to have an enjoyable time at JHU despite the challenging nature of the curriculum.  The key is to maintain a healthy balance in your life  find one or two extracurricular or athletic activities you are passionate about  and don't become obsessed with grades.  If you are smart enough to get admitted and work reasonably hard, you'll do well even if you don't have a 3.8.  There has been little grade inflation at Hopkins  unlike the Ivies  and the students are uniformily bright, so  A's  are hard to come by.  But believe it or not, the graduate and professional schools know that and Hopkins' grads do very well in gaining admission to the best programs.  In fact, Hopkins sends a higher proportion of its graduates to to advanced degree programs than any other school in the country."},</v>
      </c>
    </row>
    <row r="1475" customFormat="false" ht="12.8" hidden="false" customHeight="false" outlineLevel="0" collapsed="false">
      <c r="A1475" s="0" t="s">
        <v>4230</v>
      </c>
      <c r="B1475" s="0" t="s">
        <v>3944</v>
      </c>
      <c r="C1475" s="0" t="s">
        <v>4231</v>
      </c>
      <c r="D1475" s="0" t="n">
        <v>3</v>
      </c>
      <c r="E1475" s="0" t="str">
        <f aca="false">IFERROR(IFERROR(REPLACE(C1475,SEARCH($E$1,C1475,1),LEN($E$1),""),REPLACE(C1475,SEARCH($F$1,C1475,1),LEN($F$1),"")),C1475)</f>
        <v>www.studentsreview.com/viewprofile.php3?k=1057763888&amp;u=627</v>
      </c>
      <c r="F1475" s="0" t="str">
        <f aca="false">REPLACE(E1475,SEARCH("/",E1475,1),LEN(E1475),"")</f>
        <v>www.studentsreview.com</v>
      </c>
      <c r="G1475" s="0" t="n">
        <f aca="false">IF(F1475="www.studentcrowd.com",D1475*2/10,IF(F1475="www.studentsreview.com",D1475*2.5/10,"ERROR"))</f>
        <v>0.75</v>
      </c>
      <c r="H1475" s="0" t="str">
        <f aca="false">VLOOKUP(G1475,Sheet2!$A$1:$B$8,2,0)</f>
        <v>good</v>
      </c>
      <c r="I1475" s="0" t="str">
        <f aca="false">"{""classes"":["""&amp;H1475&amp;"""],""text"":"""&amp;A1475&amp;"""},"</f>
        <v>{"classes":["good"],"text":"Anthropology  This Major's Salary over time I can't say enough about Hopkins.  It's a great choice : "},</v>
      </c>
    </row>
    <row r="1476" customFormat="false" ht="12.8" hidden="false" customHeight="false" outlineLevel="0" collapsed="false">
      <c r="A1476" s="0" t="s">
        <v>4232</v>
      </c>
      <c r="B1476" s="0" t="s">
        <v>3944</v>
      </c>
      <c r="C1476" s="0" t="s">
        <v>4233</v>
      </c>
      <c r="D1476" s="0" t="n">
        <v>3</v>
      </c>
      <c r="E1476" s="0" t="str">
        <f aca="false">IFERROR(IFERROR(REPLACE(C1476,SEARCH($E$1,C1476,1),LEN($E$1),""),REPLACE(C1476,SEARCH($F$1,C1476,1),LEN($F$1),"")),C1476)</f>
        <v>www.studentsreview.com/viewprofile.php3?k=1056511904&amp;u=627</v>
      </c>
      <c r="F1476" s="0" t="str">
        <f aca="false">REPLACE(E1476,SEARCH("/",E1476,1),LEN(E1476),"")</f>
        <v>www.studentsreview.com</v>
      </c>
      <c r="G1476" s="0" t="n">
        <f aca="false">IF(F1476="www.studentcrowd.com",D1476*2/10,IF(F1476="www.studentsreview.com",D1476*2.5/10,"ERROR"))</f>
        <v>0.75</v>
      </c>
      <c r="H1476" s="0" t="str">
        <f aca="false">VLOOKUP(G1476,Sheet2!$A$1:$B$8,2,0)</f>
        <v>good</v>
      </c>
      <c r="I1476" s="0" t="str">
        <f aca="false">"{""classes"":["""&amp;H1476&amp;"""],""text"":"""&amp;A1476&amp;"""},"</f>
        <v>{"classes":["good"],"text":"Biology  This Major's Salary over time Hopkins gets a bad rap for being anti-social and too competitive, but I have made a lot of friends here and the education I'm getting is top notch.  I wouldn't trade this for any other school."},</v>
      </c>
    </row>
    <row r="1477" customFormat="false" ht="12.8" hidden="false" customHeight="false" outlineLevel="0" collapsed="false">
      <c r="A1477" s="0" t="s">
        <v>4234</v>
      </c>
      <c r="B1477" s="0" t="s">
        <v>3944</v>
      </c>
      <c r="C1477" s="0" t="s">
        <v>4235</v>
      </c>
      <c r="D1477" s="0" t="n">
        <v>3</v>
      </c>
      <c r="E1477" s="0" t="str">
        <f aca="false">IFERROR(IFERROR(REPLACE(C1477,SEARCH($E$1,C1477,1),LEN($E$1),""),REPLACE(C1477,SEARCH($F$1,C1477,1),LEN($F$1),"")),C1477)</f>
        <v>www.studentsreview.com/viewprofile.php3?k=1056337474&amp;u=627</v>
      </c>
      <c r="F1477" s="0" t="str">
        <f aca="false">REPLACE(E1477,SEARCH("/",E1477,1),LEN(E1477),"")</f>
        <v>www.studentsreview.com</v>
      </c>
      <c r="G1477" s="0" t="n">
        <f aca="false">IF(F1477="www.studentcrowd.com",D1477*2/10,IF(F1477="www.studentsreview.com",D1477*2.5/10,"ERROR"))</f>
        <v>0.75</v>
      </c>
      <c r="H1477" s="0" t="str">
        <f aca="false">VLOOKUP(G1477,Sheet2!$A$1:$B$8,2,0)</f>
        <v>good</v>
      </c>
      <c r="I1477" s="0" t="str">
        <f aca="false">"{""classes"":["""&amp;H1477&amp;"""],""text"":"""&amp;A1477&amp;"""},"</f>
        <v>{"classes":["good"],"text":"Unknown  This Major's Salary over time The school is full of intelligent people.  I love the Materials Science department because it is small and thus everyone knows eachother, so it's really easy to get recommendations and do lab work and get help on assignments.  Hopkins overall is a smaller school, which makes this true most of the way across the board.  I dislike the Physics department, because they're kinda self-involved and some of the Biomedical Engineering students will stab you in the back because they want to get into medical school.  But overall, the school is really great."},</v>
      </c>
    </row>
    <row r="1478" customFormat="false" ht="12.8" hidden="false" customHeight="false" outlineLevel="0" collapsed="false">
      <c r="A1478" s="0" t="s">
        <v>4236</v>
      </c>
      <c r="B1478" s="0" t="s">
        <v>3944</v>
      </c>
      <c r="C1478" s="0" t="s">
        <v>4237</v>
      </c>
      <c r="D1478" s="0" t="n">
        <v>3</v>
      </c>
      <c r="E1478" s="0" t="str">
        <f aca="false">IFERROR(IFERROR(REPLACE(C1478,SEARCH($E$1,C1478,1),LEN($E$1),""),REPLACE(C1478,SEARCH($F$1,C1478,1),LEN($F$1),"")),C1478)</f>
        <v>www.studentsreview.com/viewprofile.php3?k=1054681353&amp;u=627</v>
      </c>
      <c r="F1478" s="0" t="str">
        <f aca="false">REPLACE(E1478,SEARCH("/",E1478,1),LEN(E1478),"")</f>
        <v>www.studentsreview.com</v>
      </c>
      <c r="G1478" s="0" t="n">
        <f aca="false">IF(F1478="www.studentcrowd.com",D1478*2/10,IF(F1478="www.studentsreview.com",D1478*2.5/10,"ERROR"))</f>
        <v>0.75</v>
      </c>
      <c r="H1478" s="0" t="str">
        <f aca="false">VLOOKUP(G1478,Sheet2!$A$1:$B$8,2,0)</f>
        <v>good</v>
      </c>
      <c r="I1478" s="0" t="str">
        <f aca="false">"{""classes"":["""&amp;H1478&amp;"""],""text"":"""&amp;A1478&amp;"""},"</f>
        <v>{"classes":["good"],"text":"Public Health  This Major's Salary over time Hopkins Public Health program undergrad  is excellent!  It probably is one of the best majors at JHU.  I am really impressed with Hopkins as a whole and am enjoying myself here.  I hope this helps some of the prospective freshman! You'll Love JHUвЂ”GO JAYS"},</v>
      </c>
    </row>
    <row r="1479" customFormat="false" ht="12.8" hidden="false" customHeight="false" outlineLevel="0" collapsed="false">
      <c r="A1479" s="0" t="s">
        <v>4238</v>
      </c>
      <c r="B1479" s="0" t="s">
        <v>3944</v>
      </c>
      <c r="C1479" s="0" t="s">
        <v>4239</v>
      </c>
      <c r="D1479" s="0" t="n">
        <v>2</v>
      </c>
      <c r="E1479" s="0" t="str">
        <f aca="false">IFERROR(IFERROR(REPLACE(C1479,SEARCH($E$1,C1479,1),LEN($E$1),""),REPLACE(C1479,SEARCH($F$1,C1479,1),LEN($F$1),"")),C1479)</f>
        <v>www.studentsreview.com/viewprofile.php3?k=1038337056&amp;u=627</v>
      </c>
      <c r="F1479" s="0" t="str">
        <f aca="false">REPLACE(E1479,SEARCH("/",E1479,1),LEN(E1479),"")</f>
        <v>www.studentsreview.com</v>
      </c>
      <c r="G1479" s="0" t="n">
        <f aca="false">IF(F1479="www.studentcrowd.com",D1479*2/10,IF(F1479="www.studentsreview.com",D1479*2.5/10,"ERROR"))</f>
        <v>0.5</v>
      </c>
      <c r="H1479" s="0" t="str">
        <f aca="false">VLOOKUP(G1479,Sheet2!$A$1:$B$8,2,0)</f>
        <v>middle</v>
      </c>
      <c r="I1479" s="0" t="str">
        <f aca="false">"{""classes"":["""&amp;H1479&amp;"""],""text"":"""&amp;A1479&amp;"""},"</f>
        <v>{"classes":["middle"],"text":"Economics  This Major's Salary over time Hopkins piled on the work.  My major's department encouraged me to pursue an advanced degree in economics and was an impediment to getting real-world job experience.  The on campus recruiting and career planning was lame.The education was top notch, but as I reached my Senior year, I wasn't interested in learning for the sake of learning.  I wanted to tailor my experience toward things that would be useable in my near future.Social life was good, thanks to the fraternity system.  The school needs to take a more active role in supporting it.  Without the fraternities, I would've tranferred to UVA after my freshman year. "},</v>
      </c>
    </row>
    <row r="1480" customFormat="false" ht="12.8" hidden="false" customHeight="false" outlineLevel="0" collapsed="false">
      <c r="A1480" s="0" t="s">
        <v>4240</v>
      </c>
      <c r="B1480" s="0" t="s">
        <v>3944</v>
      </c>
      <c r="C1480" s="0" t="s">
        <v>4241</v>
      </c>
      <c r="D1480" s="0" t="n">
        <v>3</v>
      </c>
      <c r="E1480" s="0" t="str">
        <f aca="false">IFERROR(IFERROR(REPLACE(C1480,SEARCH($E$1,C1480,1),LEN($E$1),""),REPLACE(C1480,SEARCH($F$1,C1480,1),LEN($F$1),"")),C1480)</f>
        <v>www.studentsreview.com/viewprofile.php3?k=1034784139&amp;u=627</v>
      </c>
      <c r="F1480" s="0" t="str">
        <f aca="false">REPLACE(E1480,SEARCH("/",E1480,1),LEN(E1480),"")</f>
        <v>www.studentsreview.com</v>
      </c>
      <c r="G1480" s="0" t="n">
        <f aca="false">IF(F1480="www.studentcrowd.com",D1480*2/10,IF(F1480="www.studentsreview.com",D1480*2.5/10,"ERROR"))</f>
        <v>0.75</v>
      </c>
      <c r="H1480" s="0" t="str">
        <f aca="false">VLOOKUP(G1480,Sheet2!$A$1:$B$8,2,0)</f>
        <v>good</v>
      </c>
      <c r="I1480" s="0" t="str">
        <f aca="false">"{""classes"":["""&amp;H1480&amp;"""],""text"":"""&amp;A1480&amp;"""},"</f>
        <v>{"classes":["good"],"text":"Political Science  This Major's Salary over time Even though social life might seem despair, the freshmen seemed to grab control and are forcing frats to open their doors more than twice a week. "},</v>
      </c>
    </row>
    <row r="1481" customFormat="false" ht="12.8" hidden="false" customHeight="false" outlineLevel="0" collapsed="false">
      <c r="A1481" s="0" t="s">
        <v>4244</v>
      </c>
      <c r="B1481" s="0" t="s">
        <v>3944</v>
      </c>
      <c r="C1481" s="0" t="s">
        <v>4245</v>
      </c>
      <c r="D1481" s="0" t="n">
        <v>3</v>
      </c>
      <c r="E1481" s="0" t="str">
        <f aca="false">IFERROR(IFERROR(REPLACE(C1481,SEARCH($E$1,C1481,1),LEN($E$1),""),REPLACE(C1481,SEARCH($F$1,C1481,1),LEN($F$1),"")),C1481)</f>
        <v>www.studentsreview.com/viewprofile.php3?k=1027440428&amp;u=627</v>
      </c>
      <c r="F1481" s="0" t="str">
        <f aca="false">REPLACE(E1481,SEARCH("/",E1481,1),LEN(E1481),"")</f>
        <v>www.studentsreview.com</v>
      </c>
      <c r="G1481" s="0" t="n">
        <f aca="false">IF(F1481="www.studentcrowd.com",D1481*2/10,IF(F1481="www.studentsreview.com",D1481*2.5/10,"ERROR"))</f>
        <v>0.75</v>
      </c>
      <c r="H1481" s="0" t="str">
        <f aca="false">VLOOKUP(G1481,Sheet2!$A$1:$B$8,2,0)</f>
        <v>good</v>
      </c>
      <c r="I1481" s="0" t="str">
        <f aca="false">"{""classes"":["""&amp;H1481&amp;"""],""text"":"""&amp;A1481&amp;"""},"</f>
        <v>{"classes":["good"],"text":"Other  This Major's Salary over time Hopkins is wonderful if you are cut out for it.  Classes can be extremely difficult and the students can be very cut-throat.  However, the overall experience is incredible.  I look forward to being able to say that I made it through engineering at JHU.  Attending Hopkins is well worth the all-nighters, money and stress!  I love it there!"},</v>
      </c>
    </row>
    <row r="1482" customFormat="false" ht="12.8" hidden="false" customHeight="false" outlineLevel="0" collapsed="false">
      <c r="A1482" s="0" t="s">
        <v>4246</v>
      </c>
      <c r="B1482" s="0" t="s">
        <v>3944</v>
      </c>
      <c r="C1482" s="0" t="s">
        <v>4247</v>
      </c>
      <c r="D1482" s="0" t="n">
        <v>3</v>
      </c>
      <c r="E1482" s="0" t="str">
        <f aca="false">IFERROR(IFERROR(REPLACE(C1482,SEARCH($E$1,C1482,1),LEN($E$1),""),REPLACE(C1482,SEARCH($F$1,C1482,1),LEN($F$1),"")),C1482)</f>
        <v>www.studentsreview.com/viewprofile.php3?k=1017652433&amp;u=627</v>
      </c>
      <c r="F1482" s="0" t="str">
        <f aca="false">REPLACE(E1482,SEARCH("/",E1482,1),LEN(E1482),"")</f>
        <v>www.studentsreview.com</v>
      </c>
      <c r="G1482" s="0" t="n">
        <f aca="false">IF(F1482="www.studentcrowd.com",D1482*2/10,IF(F1482="www.studentsreview.com",D1482*2.5/10,"ERROR"))</f>
        <v>0.75</v>
      </c>
      <c r="H1482" s="0" t="str">
        <f aca="false">VLOOKUP(G1482,Sheet2!$A$1:$B$8,2,0)</f>
        <v>good</v>
      </c>
      <c r="I1482" s="0" t="str">
        <f aca="false">"{""classes"":["""&amp;H1482&amp;"""],""text"":"""&amp;A1482&amp;"""},"</f>
        <v>{"classes":["good"],"text":"Philosophy  This Major's Salary over time Wonderful experience.  Fencing team was one of the best developmental activities of my life.  Academic opportunity top notch.  Not for the squeamish! : "},</v>
      </c>
    </row>
    <row r="1483" customFormat="false" ht="12.8" hidden="false" customHeight="false" outlineLevel="0" collapsed="false">
      <c r="A1483" s="0" t="s">
        <v>4248</v>
      </c>
      <c r="B1483" s="0" t="s">
        <v>3944</v>
      </c>
      <c r="C1483" s="0" t="s">
        <v>4249</v>
      </c>
      <c r="D1483" s="0" t="n">
        <v>3</v>
      </c>
      <c r="E1483" s="0" t="str">
        <f aca="false">IFERROR(IFERROR(REPLACE(C1483,SEARCH($E$1,C1483,1),LEN($E$1),""),REPLACE(C1483,SEARCH($F$1,C1483,1),LEN($F$1),"")),C1483)</f>
        <v>www.studentsreview.com/viewprofile.php3?k=1004249064&amp;u=627</v>
      </c>
      <c r="F1483" s="0" t="str">
        <f aca="false">REPLACE(E1483,SEARCH("/",E1483,1),LEN(E1483),"")</f>
        <v>www.studentsreview.com</v>
      </c>
      <c r="G1483" s="0" t="n">
        <f aca="false">IF(F1483="www.studentcrowd.com",D1483*2/10,IF(F1483="www.studentsreview.com",D1483*2.5/10,"ERROR"))</f>
        <v>0.75</v>
      </c>
      <c r="H1483" s="0" t="str">
        <f aca="false">VLOOKUP(G1483,Sheet2!$A$1:$B$8,2,0)</f>
        <v>good</v>
      </c>
      <c r="I1483" s="0" t="str">
        <f aca="false">"{""classes"":["""&amp;H1483&amp;"""],""text"":"""&amp;A1483&amp;"""},"</f>
        <v>{"classes":["good"],"text":"Computer Science  This Major's Salary over time Johns Hopkins is a special university that caters to most of its students needs very well. As a minority student at times I feel like an outsider but that is expected in a predominantly white school. I do not regret coming here and I believe the experience is a unique one."},</v>
      </c>
    </row>
    <row r="1484" customFormat="false" ht="12.8" hidden="false" customHeight="false" outlineLevel="0" collapsed="false">
      <c r="A1484" s="0" t="s">
        <v>4250</v>
      </c>
      <c r="B1484" s="0" t="s">
        <v>3944</v>
      </c>
      <c r="C1484" s="0" t="s">
        <v>4251</v>
      </c>
      <c r="D1484" s="0" t="n">
        <v>3</v>
      </c>
      <c r="E1484" s="0" t="str">
        <f aca="false">IFERROR(IFERROR(REPLACE(C1484,SEARCH($E$1,C1484,1),LEN($E$1),""),REPLACE(C1484,SEARCH($F$1,C1484,1),LEN($F$1),"")),C1484)</f>
        <v>www.studentsreview.com/viewprofile.php3?k=1000410320&amp;u=627</v>
      </c>
      <c r="F1484" s="0" t="str">
        <f aca="false">REPLACE(E1484,SEARCH("/",E1484,1),LEN(E1484),"")</f>
        <v>www.studentsreview.com</v>
      </c>
      <c r="G1484" s="0" t="n">
        <f aca="false">IF(F1484="www.studentcrowd.com",D1484*2/10,IF(F1484="www.studentsreview.com",D1484*2.5/10,"ERROR"))</f>
        <v>0.75</v>
      </c>
      <c r="H1484" s="0" t="str">
        <f aca="false">VLOOKUP(G1484,Sheet2!$A$1:$B$8,2,0)</f>
        <v>good</v>
      </c>
      <c r="I1484" s="0" t="str">
        <f aca="false">"{""classes"":["""&amp;H1484&amp;"""],""text"":"""&amp;A1484&amp;"""},"</f>
        <v>{"classes":["good"],"text":"Mechanical Engineering  This Major's Salary over time Hopkins is truly an amazing place.  If you're dedicated to getting a good education, welcome home.  Imagine surrounding yourself with about a thousand people your age that are not only as dedicated as you are, but really just a bunch of great people.  It may not be the best party school and the meal plan may have been designed by sadists, but as I've heard it said before At Hopkins you'll never be alone pulling an all-nighter.  We have a pretty good sense of community and its easier to stay motivated when all your friends are working just as hard as you.Exceptional students, exceptional academics, and an experience that I am so glad I could be a part of."},</v>
      </c>
    </row>
    <row r="1485" customFormat="false" ht="12.8" hidden="false" customHeight="false" outlineLevel="0" collapsed="false">
      <c r="A1485" s="0" t="s">
        <v>4252</v>
      </c>
      <c r="B1485" s="0" t="s">
        <v>3944</v>
      </c>
      <c r="C1485" s="0" t="s">
        <v>4253</v>
      </c>
      <c r="D1485" s="0" t="n">
        <v>1</v>
      </c>
      <c r="E1485" s="0" t="str">
        <f aca="false">IFERROR(IFERROR(REPLACE(C1485,SEARCH($E$1,C1485,1),LEN($E$1),""),REPLACE(C1485,SEARCH($F$1,C1485,1),LEN($F$1),"")),C1485)</f>
        <v>www.studentsreview.com/viewprofile.php3?k=995147867&amp;u=627</v>
      </c>
      <c r="F1485" s="0" t="str">
        <f aca="false">REPLACE(E1485,SEARCH("/",E1485,1),LEN(E1485),"")</f>
        <v>www.studentsreview.com</v>
      </c>
      <c r="G1485" s="0" t="n">
        <f aca="false">IF(F1485="www.studentcrowd.com",D1485*2/10,IF(F1485="www.studentsreview.com",D1485*2.5/10,"ERROR"))</f>
        <v>0.25</v>
      </c>
      <c r="H1485" s="0" t="str">
        <f aca="false">VLOOKUP(G1485,Sheet2!$A$1:$B$8,2,0)</f>
        <v>bad_plus</v>
      </c>
      <c r="I1485" s="0" t="str">
        <f aca="false">"{""classes"":["""&amp;H1485&amp;"""],""text"":"""&amp;A1485&amp;"""},"</f>
        <v>{"classes":["bad_plus"],"text":"English  This Major's Salary over time Johns Hopkins is an excellent institution if you are into studying non-stop and if you lead a hermit-type lifestyle. If you enjoy the social scene and people that are open  that goes for professors as well as students  then you will be very disappointed. The athletics are top-notch. TA's are very strict when it comes to the grading procedure because they feel like they have something to prove. The majority of the student populace is rich and many times they let their snootiness and materialism get in the way. JHU is fairly uncaring and apathetic but I've stuck with it because i've found a few select friends that i enjoy hanging out with and I joined a fraternity, which helps me socially."},</v>
      </c>
    </row>
    <row r="1486" customFormat="false" ht="12.8" hidden="false" customHeight="false" outlineLevel="0" collapsed="false">
      <c r="A1486" s="0" t="s">
        <v>4254</v>
      </c>
      <c r="B1486" s="0" t="s">
        <v>3944</v>
      </c>
      <c r="C1486" s="0" t="s">
        <v>4255</v>
      </c>
      <c r="D1486" s="0" t="n">
        <v>3</v>
      </c>
      <c r="E1486" s="0" t="str">
        <f aca="false">IFERROR(IFERROR(REPLACE(C1486,SEARCH($E$1,C1486,1),LEN($E$1),""),REPLACE(C1486,SEARCH($F$1,C1486,1),LEN($F$1),"")),C1486)</f>
        <v>www.studentsreview.com/viewprofile.php3?k=993782011&amp;u=627</v>
      </c>
      <c r="F1486" s="0" t="str">
        <f aca="false">REPLACE(E1486,SEARCH("/",E1486,1),LEN(E1486),"")</f>
        <v>www.studentsreview.com</v>
      </c>
      <c r="G1486" s="0" t="n">
        <f aca="false">IF(F1486="www.studentcrowd.com",D1486*2/10,IF(F1486="www.studentsreview.com",D1486*2.5/10,"ERROR"))</f>
        <v>0.75</v>
      </c>
      <c r="H1486" s="0" t="str">
        <f aca="false">VLOOKUP(G1486,Sheet2!$A$1:$B$8,2,0)</f>
        <v>good</v>
      </c>
      <c r="I1486" s="0" t="str">
        <f aca="false">"{""classes"":["""&amp;H1486&amp;"""],""text"":"""&amp;A1486&amp;"""},"</f>
        <v>{"classes":["good"],"text":"Political Science  This Major's Salary over time JHU truly prepares you for all future endeavors. It is a great university"},</v>
      </c>
    </row>
    <row r="1487" customFormat="false" ht="12.8" hidden="false" customHeight="false" outlineLevel="0" collapsed="false">
      <c r="A1487" s="0" t="s">
        <v>4256</v>
      </c>
      <c r="B1487" s="0" t="s">
        <v>4257</v>
      </c>
      <c r="C1487" s="0" t="s">
        <v>4258</v>
      </c>
      <c r="D1487" s="0" t="n">
        <v>3</v>
      </c>
      <c r="E1487" s="0" t="str">
        <f aca="false">IFERROR(IFERROR(REPLACE(C1487,SEARCH($E$1,C1487,1),LEN($E$1),""),REPLACE(C1487,SEARCH($F$1,C1487,1),LEN($F$1),"")),C1487)</f>
        <v>www.studentsreview.com/viewprofile.php3?k=1498360078&amp;u=937</v>
      </c>
      <c r="F1487" s="0" t="str">
        <f aca="false">REPLACE(E1487,SEARCH("/",E1487,1),LEN(E1487),"")</f>
        <v>www.studentsreview.com</v>
      </c>
      <c r="G1487" s="0" t="n">
        <f aca="false">IF(F1487="www.studentcrowd.com",D1487*2/10,IF(F1487="www.studentsreview.com",D1487*2.5/10,"ERROR"))</f>
        <v>0.75</v>
      </c>
      <c r="H1487" s="0" t="str">
        <f aca="false">VLOOKUP(G1487,Sheet2!$A$1:$B$8,2,0)</f>
        <v>good</v>
      </c>
      <c r="I1487" s="0" t="str">
        <f aca="false">"{""classes"":["""&amp;H1487&amp;"""],""text"":"""&amp;A1487&amp;"""},"</f>
        <v>{"classes":["good"],"text":"Unknown  This Major's Salary over time Columbia College, Columbia University:  The best undergraduate liberal arts education in the world:  the Core Curicculum;  NYC;  Columbia's faculty and diverse students.  Unmatched."},</v>
      </c>
    </row>
    <row r="1488" customFormat="false" ht="12.8" hidden="false" customHeight="false" outlineLevel="0" collapsed="false">
      <c r="A1488" s="0" t="s">
        <v>4259</v>
      </c>
      <c r="B1488" s="0" t="s">
        <v>4257</v>
      </c>
      <c r="C1488" s="0" t="s">
        <v>4260</v>
      </c>
      <c r="D1488" s="0" t="n">
        <v>2</v>
      </c>
      <c r="E1488" s="0" t="str">
        <f aca="false">IFERROR(IFERROR(REPLACE(C1488,SEARCH($E$1,C1488,1),LEN($E$1),""),REPLACE(C1488,SEARCH($F$1,C1488,1),LEN($F$1),"")),C1488)</f>
        <v>www.studentsreview.com/viewprofile.php3?k=1461043828&amp;u=937</v>
      </c>
      <c r="F1488" s="0" t="str">
        <f aca="false">REPLACE(E1488,SEARCH("/",E1488,1),LEN(E1488),"")</f>
        <v>www.studentsreview.com</v>
      </c>
      <c r="G1488" s="0" t="n">
        <f aca="false">IF(F1488="www.studentcrowd.com",D1488*2/10,IF(F1488="www.studentsreview.com",D1488*2.5/10,"ERROR"))</f>
        <v>0.5</v>
      </c>
      <c r="H1488" s="0" t="str">
        <f aca="false">VLOOKUP(G1488,Sheet2!$A$1:$B$8,2,0)</f>
        <v>middle</v>
      </c>
      <c r="I1488" s="0" t="str">
        <f aca="false">"{""classes"":["""&amp;H1488&amp;"""],""text"":"""&amp;A1488&amp;"""},"</f>
        <v>{"classes":["middle"],"text":"Political Science  This Major's Salary over time My education at Columbia was amazing. It prepared me superbly for my chosen career path. I felt fortunate to be in the company of so many bright and brilliant students and professors. Ther internships are fantastic. I found the administration no better or worse than the bureaucracies of any other large institutions I've dealt with  actually, the U.S. State Dept. is a paradigm of dysfunctionality . And NYC is a cornucopia of cultural, culinary and social opportunities.Let me state here that I, too, find many of the negative reviews here to be suspicious. The bad English, contradictory ratings vs narratives and hollow-sounding condemnations of the academics and student body tell me someone is, or some persons are, inundating this rating site with bogus reviews for whatever nefarious reason. Also, check out the reviews on other similar sites. You'll find very different comments and tone - and written in polished English. Bottom line: take with a big grain of salt most of the negative reviews you read here."},</v>
      </c>
    </row>
    <row r="1489" customFormat="false" ht="12.8" hidden="false" customHeight="false" outlineLevel="0" collapsed="false">
      <c r="A1489" s="0" t="s">
        <v>4261</v>
      </c>
      <c r="B1489" s="0" t="s">
        <v>4257</v>
      </c>
      <c r="C1489" s="0" t="s">
        <v>4262</v>
      </c>
      <c r="D1489" s="0" t="n">
        <v>3</v>
      </c>
      <c r="E1489" s="0" t="str">
        <f aca="false">IFERROR(IFERROR(REPLACE(C1489,SEARCH($E$1,C1489,1),LEN($E$1),""),REPLACE(C1489,SEARCH($F$1,C1489,1),LEN($F$1),"")),C1489)</f>
        <v>www.studentsreview.com/viewprofile.php3?k=1454162168&amp;u=937</v>
      </c>
      <c r="F1489" s="0" t="str">
        <f aca="false">REPLACE(E1489,SEARCH("/",E1489,1),LEN(E1489),"")</f>
        <v>www.studentsreview.com</v>
      </c>
      <c r="G1489" s="0" t="n">
        <f aca="false">IF(F1489="www.studentcrowd.com",D1489*2/10,IF(F1489="www.studentsreview.com",D1489*2.5/10,"ERROR"))</f>
        <v>0.75</v>
      </c>
      <c r="H1489" s="0" t="str">
        <f aca="false">VLOOKUP(G1489,Sheet2!$A$1:$B$8,2,0)</f>
        <v>good</v>
      </c>
      <c r="I1489" s="0" t="str">
        <f aca="false">"{""classes"":["""&amp;H1489&amp;"""],""text"":"""&amp;A1489&amp;"""},"</f>
        <v>{"classes":["good"],"text":"Philosophy  This Major's Salary over time Academically, socially and programmatically, Columbia is in a league of it's own.  "},</v>
      </c>
    </row>
    <row r="1490" customFormat="false" ht="12.8" hidden="false" customHeight="false" outlineLevel="0" collapsed="false">
      <c r="A1490" s="0" t="s">
        <v>4267</v>
      </c>
      <c r="B1490" s="0" t="s">
        <v>4257</v>
      </c>
      <c r="C1490" s="0" t="s">
        <v>4268</v>
      </c>
      <c r="D1490" s="0" t="n">
        <v>2</v>
      </c>
      <c r="E1490" s="0" t="str">
        <f aca="false">IFERROR(IFERROR(REPLACE(C1490,SEARCH($E$1,C1490,1),LEN($E$1),""),REPLACE(C1490,SEARCH($F$1,C1490,1),LEN($F$1),"")),C1490)</f>
        <v>www.studentsreview.com/viewprofile.php3?k=1436916397&amp;u=937</v>
      </c>
      <c r="F1490" s="0" t="str">
        <f aca="false">REPLACE(E1490,SEARCH("/",E1490,1),LEN(E1490),"")</f>
        <v>www.studentsreview.com</v>
      </c>
      <c r="G1490" s="0" t="n">
        <f aca="false">IF(F1490="www.studentcrowd.com",D1490*2/10,IF(F1490="www.studentsreview.com",D1490*2.5/10,"ERROR"))</f>
        <v>0.5</v>
      </c>
      <c r="H1490" s="0" t="str">
        <f aca="false">VLOOKUP(G1490,Sheet2!$A$1:$B$8,2,0)</f>
        <v>middle</v>
      </c>
      <c r="I1490" s="0" t="str">
        <f aca="false">"{""classes"":["""&amp;H1490&amp;"""],""text"":"""&amp;A1490&amp;"""},"</f>
        <v>{"classes":["middle"],"text":"Political Science  This Major's Salary over time Its a place for certain kind of people. You have to be a go getter, independent and strong emotionally. You are an adult and you are expected to do your part. Academics are challenging but extremelly rewarding. Meeting new people is easy in NYC. Too expensive in my opinion but oh well if you know how to use the degree the name, conection and oportunities then its worth it. "},</v>
      </c>
    </row>
    <row r="1491" customFormat="false" ht="12.8" hidden="false" customHeight="false" outlineLevel="0" collapsed="false">
      <c r="A1491" s="0" t="s">
        <v>4269</v>
      </c>
      <c r="B1491" s="0" t="s">
        <v>4257</v>
      </c>
      <c r="C1491" s="0" t="s">
        <v>4270</v>
      </c>
      <c r="D1491" s="0" t="n">
        <v>1</v>
      </c>
      <c r="E1491" s="0" t="str">
        <f aca="false">IFERROR(IFERROR(REPLACE(C1491,SEARCH($E$1,C1491,1),LEN($E$1),""),REPLACE(C1491,SEARCH($F$1,C1491,1),LEN($F$1),"")),C1491)</f>
        <v>www.studentsreview.com/viewprofile.php3?k=1415777970&amp;u=937</v>
      </c>
      <c r="F1491" s="0" t="str">
        <f aca="false">REPLACE(E1491,SEARCH("/",E1491,1),LEN(E1491),"")</f>
        <v>www.studentsreview.com</v>
      </c>
      <c r="G1491" s="0" t="n">
        <f aca="false">IF(F1491="www.studentcrowd.com",D1491*2/10,IF(F1491="www.studentsreview.com",D1491*2.5/10,"ERROR"))</f>
        <v>0.25</v>
      </c>
      <c r="H1491" s="0" t="str">
        <f aca="false">VLOOKUP(G1491,Sheet2!$A$1:$B$8,2,0)</f>
        <v>bad_plus</v>
      </c>
      <c r="I1491" s="0" t="str">
        <f aca="false">"{""classes"":["""&amp;H1491&amp;"""],""text"":"""&amp;A1491&amp;"""},"</f>
        <v>{"classes":["bad_plus"],"text":"Other  This Major's Salary over time Beware of student athletes at Columbia universityвЂ¦ the illusion of an Ivy League setting being a place of morality and character is questionable. I found a good number of them to be arrogant, self absorbed, rude and obnoxious. I was sexually assaulted by one of the athletes at Columbia University and verbally and physically harassed by a few more. I believe the stories other women have been reporting of rape on this campus. An ex friend of mine, also a student athlete, accused me of being a slut  after I confided in her about the incident  because her friend had a thing for the guy who assaulted me. Columbia is a bubble where they groom students into believing they are special, better than the rest and therefore not responsible for their actions. The perceived prestige that comes with the Columbia name only further disillusions students who believe the hype. Life is more than college, and a name of a university does not prove your worth. Columbia will forever remain a haunting place in my memory. "},</v>
      </c>
    </row>
    <row r="1492" customFormat="false" ht="12.8" hidden="false" customHeight="false" outlineLevel="0" collapsed="false">
      <c r="A1492" s="0" t="s">
        <v>4271</v>
      </c>
      <c r="B1492" s="0" t="s">
        <v>4257</v>
      </c>
      <c r="C1492" s="0" t="s">
        <v>4272</v>
      </c>
      <c r="D1492" s="0" t="n">
        <v>1</v>
      </c>
      <c r="E1492" s="0" t="str">
        <f aca="false">IFERROR(IFERROR(REPLACE(C1492,SEARCH($E$1,C1492,1),LEN($E$1),""),REPLACE(C1492,SEARCH($F$1,C1492,1),LEN($F$1),"")),C1492)</f>
        <v>www.studentsreview.com/viewprofile.php3?k=1411079941&amp;u=937</v>
      </c>
      <c r="F1492" s="0" t="str">
        <f aca="false">REPLACE(E1492,SEARCH("/",E1492,1),LEN(E1492),"")</f>
        <v>www.studentsreview.com</v>
      </c>
      <c r="G1492" s="0" t="n">
        <f aca="false">IF(F1492="www.studentcrowd.com",D1492*2/10,IF(F1492="www.studentsreview.com",D1492*2.5/10,"ERROR"))</f>
        <v>0.25</v>
      </c>
      <c r="H1492" s="0" t="str">
        <f aca="false">VLOOKUP(G1492,Sheet2!$A$1:$B$8,2,0)</f>
        <v>bad_plus</v>
      </c>
      <c r="I1492" s="0" t="str">
        <f aca="false">"{""classes"":["""&amp;H1492&amp;"""],""text"":"""&amp;A1492&amp;"""},"</f>
        <v>{"classes":["bad_plus"],"text":"Philosophy  This Major's Salary over time In general the professors here are great and I have found a few of my philosophy professors to be extremely brilliant, but the administration really can't be worse that it offsets all the benefits brought by the faculty. I never expected to be treated in this way and I am trying my best to work on my transfer app. If you want to be treated as a person, don't come to Columbia. There is basically no flexibility here and no one really f*cking cares about you. I went to talk to a Dean and he even told me  well then you may choose to leave.  WTF seriously how can a dean say this to an enrolled student? You will also frequently hear from your academic advisor not a professor, just a random administrative person who can't find a better paying job  or some other staff that  this is the rule  or something like that. Well, you know what?  Rules  here are always unreasonable and never flexible.I can't hate this place more."},</v>
      </c>
    </row>
    <row r="1493" customFormat="false" ht="12.8" hidden="false" customHeight="false" outlineLevel="0" collapsed="false">
      <c r="A1493" s="0" t="s">
        <v>4273</v>
      </c>
      <c r="B1493" s="0" t="s">
        <v>4257</v>
      </c>
      <c r="C1493" s="0" t="s">
        <v>4274</v>
      </c>
      <c r="D1493" s="0" t="n">
        <v>2</v>
      </c>
      <c r="E1493" s="0" t="str">
        <f aca="false">IFERROR(IFERROR(REPLACE(C1493,SEARCH($E$1,C1493,1),LEN($E$1),""),REPLACE(C1493,SEARCH($F$1,C1493,1),LEN($F$1),"")),C1493)</f>
        <v>www.studentsreview.com/viewprofile.php3?k=1409777798&amp;u=937</v>
      </c>
      <c r="F1493" s="0" t="str">
        <f aca="false">REPLACE(E1493,SEARCH("/",E1493,1),LEN(E1493),"")</f>
        <v>www.studentsreview.com</v>
      </c>
      <c r="G1493" s="0" t="n">
        <f aca="false">IF(F1493="www.studentcrowd.com",D1493*2/10,IF(F1493="www.studentsreview.com",D1493*2.5/10,"ERROR"))</f>
        <v>0.5</v>
      </c>
      <c r="H1493" s="0" t="str">
        <f aca="false">VLOOKUP(G1493,Sheet2!$A$1:$B$8,2,0)</f>
        <v>middle</v>
      </c>
      <c r="I1493" s="0" t="str">
        <f aca="false">"{""classes"":["""&amp;H1493&amp;"""],""text"":"""&amp;A1493&amp;"""},"</f>
        <v>{"classes":["middle"],"text":"English  This Major's Salary over time Expell Emma's rapist from school. Do the right thing!"},</v>
      </c>
    </row>
    <row r="1494" customFormat="false" ht="12.8" hidden="false" customHeight="false" outlineLevel="0" collapsed="false">
      <c r="A1494" s="0" t="s">
        <v>4275</v>
      </c>
      <c r="B1494" s="0" t="s">
        <v>4257</v>
      </c>
      <c r="C1494" s="0" t="s">
        <v>4276</v>
      </c>
      <c r="D1494" s="0" t="n">
        <v>3</v>
      </c>
      <c r="E1494" s="0" t="str">
        <f aca="false">IFERROR(IFERROR(REPLACE(C1494,SEARCH($E$1,C1494,1),LEN($E$1),""),REPLACE(C1494,SEARCH($F$1,C1494,1),LEN($F$1),"")),C1494)</f>
        <v>www.studentsreview.com/viewprofile.php3?k=1392700399&amp;u=937</v>
      </c>
      <c r="F1494" s="0" t="str">
        <f aca="false">REPLACE(E1494,SEARCH("/",E1494,1),LEN(E1494),"")</f>
        <v>www.studentsreview.com</v>
      </c>
      <c r="G1494" s="0" t="n">
        <f aca="false">IF(F1494="www.studentcrowd.com",D1494*2/10,IF(F1494="www.studentsreview.com",D1494*2.5/10,"ERROR"))</f>
        <v>0.75</v>
      </c>
      <c r="H1494" s="0" t="str">
        <f aca="false">VLOOKUP(G1494,Sheet2!$A$1:$B$8,2,0)</f>
        <v>good</v>
      </c>
      <c r="I1494" s="0" t="str">
        <f aca="false">"{""classes"":["""&amp;H1494&amp;"""],""text"":"""&amp;A1494&amp;"""},"</f>
        <v>{"classes":["good"],"text":"Chemistry  This Major's Salary over time Columbia is a good school of course, but there are some things to be weary of. Not all, but many students are very arrogant and very tough to approach  most schools have this . As far as facilities I cannot complain at all, there are an abundance of resources for all students to use and libraries are kept orderly and quiet. Bathrooms for the most part are well kept but not always. As far as school work, it's not as challenging as I thought it would be, but you still learn a lot. GPA's won't suffer as long as you are organized and allow yourself adequate studying time. In New York there is always something to do and plenty of places to go. Social life was great when you weren't swamped by work. "},</v>
      </c>
    </row>
    <row r="1495" customFormat="false" ht="12.8" hidden="false" customHeight="false" outlineLevel="0" collapsed="false">
      <c r="A1495" s="0" t="s">
        <v>4279</v>
      </c>
      <c r="B1495" s="0" t="s">
        <v>4257</v>
      </c>
      <c r="C1495" s="0" t="s">
        <v>4280</v>
      </c>
      <c r="D1495" s="0" t="n">
        <v>3</v>
      </c>
      <c r="E1495" s="0" t="str">
        <f aca="false">IFERROR(IFERROR(REPLACE(C1495,SEARCH($E$1,C1495,1),LEN($E$1),""),REPLACE(C1495,SEARCH($F$1,C1495,1),LEN($F$1),"")),C1495)</f>
        <v>www.studentsreview.com/viewprofile.php3?k=1382249568&amp;u=937</v>
      </c>
      <c r="F1495" s="0" t="str">
        <f aca="false">REPLACE(E1495,SEARCH("/",E1495,1),LEN(E1495),"")</f>
        <v>www.studentsreview.com</v>
      </c>
      <c r="G1495" s="0" t="n">
        <f aca="false">IF(F1495="www.studentcrowd.com",D1495*2/10,IF(F1495="www.studentsreview.com",D1495*2.5/10,"ERROR"))</f>
        <v>0.75</v>
      </c>
      <c r="H1495" s="0" t="str">
        <f aca="false">VLOOKUP(G1495,Sheet2!$A$1:$B$8,2,0)</f>
        <v>good</v>
      </c>
      <c r="I1495" s="0" t="str">
        <f aca="false">"{""classes"":["""&amp;H1495&amp;"""],""text"":"""&amp;A1495&amp;"""},"</f>
        <v>{"classes":["good"],"text":"Biology  This Major's Salary over time The students at Columbia are quite simply amazing. Whether they are geniuses in some scientific field or demonstrated civic leaders, you will meet a diverse array of people here.Not surprisingly, the academics are rigorous, and you will be surrounded by peers who are highly academically engaged in and outside the classroom. Classes are generally small, ~20 is average. The professors vary in style of teaching, but they are always receptive to questions and help.The community requires you to be proactive and reach out for opportunities, which there is certainly no dearth of at the university.  Student advising is satisfactory and improving.  However, in my opinion, the quality of the advisors is not extraordinary and could have more room for improvement."},</v>
      </c>
    </row>
    <row r="1496" customFormat="false" ht="12.8" hidden="false" customHeight="false" outlineLevel="0" collapsed="false">
      <c r="A1496" s="0" t="s">
        <v>4281</v>
      </c>
      <c r="B1496" s="0" t="s">
        <v>4257</v>
      </c>
      <c r="C1496" s="0" t="s">
        <v>4282</v>
      </c>
      <c r="D1496" s="0" t="n">
        <v>2</v>
      </c>
      <c r="E1496" s="0" t="str">
        <f aca="false">IFERROR(IFERROR(REPLACE(C1496,SEARCH($E$1,C1496,1),LEN($E$1),""),REPLACE(C1496,SEARCH($F$1,C1496,1),LEN($F$1),"")),C1496)</f>
        <v>www.studentsreview.com/viewprofile.php3?k=1378939525&amp;u=937</v>
      </c>
      <c r="F1496" s="0" t="str">
        <f aca="false">REPLACE(E1496,SEARCH("/",E1496,1),LEN(E1496),"")</f>
        <v>www.studentsreview.com</v>
      </c>
      <c r="G1496" s="0" t="n">
        <f aca="false">IF(F1496="www.studentcrowd.com",D1496*2/10,IF(F1496="www.studentsreview.com",D1496*2.5/10,"ERROR"))</f>
        <v>0.5</v>
      </c>
      <c r="H1496" s="0" t="str">
        <f aca="false">VLOOKUP(G1496,Sheet2!$A$1:$B$8,2,0)</f>
        <v>middle</v>
      </c>
      <c r="I1496" s="0" t="str">
        <f aca="false">"{""classes"":["""&amp;H1496&amp;"""],""text"":"""&amp;A1496&amp;"""},"</f>
        <v>{"classes":["middle"],"text":"English  This Major's Salary over time Columbia is a mixed bag; to repeat the classic cliche, it is not for everyone. Like New York, it is large, complex, impersonal, aggressive, and difficult to negotiate at times. And, like New York, it is fascinating, multifaceted, tradition-rich, committed to high standards, and unique. The administration treats you like dirt, true. The bureaucracy was formidable, and we used to joke that it was a kind of boot camp for what one might encounter later in life. Housing was horribleвЂ”I was a transfer and could never get a dormitory room, and had to rent an overpriced studio apartment some eight blocks from the campus. It worked out well enough, except that it made socializing and getting integrated into campus life much more difficult. Some classes were taught by TA'sвЂ”though that isn't inevitably a bad thing, for many of these TA's themselves were outstanding young scholars and highly capable. The professors were accessible in varying degrees. I attended two other fairly prestigious colleges before transferring to Columbia, and I did not notice any significant difference in the way classes were taught or their profundity; it took me about the same level of effort to get my usual B+/A- grades. My favorite instructor at the time was a wonderful Political Science professor named Alan F. Westin, who died just recently. He taught pre-law classes on the Supreme Court and constitutional law, and they were far better than the supposedly more advanced versions I took in law school a couple of years later. Back in 1967, Dr. Westin published Privacy and Freedom, which is generally considered the first major book to examine government and corporate collection and  mis use of personal data. He prefigured today's arguments and remained a cutting-edge authority. However, I quickly surmised that many of my classmates were extremely, even frighteningly, intelligent. The pointless five-nights-a-week drinking and similar boorishness that plague other campuses was absent. I am sure some students did get plastered, but it was not the dominant paradigm, you might say. That is a major advantage to the most cosmopolitan city in the country. At Columbia, being intellectual, or even having intellectual or unusual or offbeat tastes, doesn't incur the hatred and wrath common at many universities. We actually cheered for the football team to lose! That is also immature in its own way, but Columbia does offer a haven of sorts for people who are somewhat different. I was definitely in the lower third in terms of intelligence or ability, which doesn't speak ill of my abilitiesвЂ”it's rather like saying Lee Harvey Oswald was a poor shotвЂ¦in the Marine Corps, meaning that compared to the general population he was still one hell of a rifleman. Equally as important as intelligence, however, is initiative and maturity. New York is not for fools, weaklings, or those needing their hands held. Thus, Columbia appeals to a certain type of highly directed, aggressive, urban  or aspiring to be urban  individual who often has considerable talent and ability but at the same time can be rather unpleasant, overbearing and annoying company. The campus is not exactly beautiful compared to, say, Princeton, but given that it is in Manhattan, on a small hill or rise just west of the Harlem Flats, it is handsome and offers a tolerable amount of open quad space and even a few trees. The facilities are impressive, and the surrounding area wasn't that bad even in the late 1980sвЂ”it looked scarier than it actually was, and some of the architecture is magnificent. A tremendous amount of history, culture and activity is packed into Morningside Heights, and I found it inspiring, even if some of my classes were nothing extraordinary. Looking back, I wish I had availed myself of more of what the place can offer. Rightly exploited, one will not only learn a tremendous amount at Columbia, but can forge all kinds of friendships and connections that can be of great value later in life. Due to my own shortcomings, I neglected to do that.Call me a snob, but I still get a kick out of having a  Baccalaurei in Artibus,  a Bachelor of Arts diploma written entirely in Latin. Would I attend again if I had the opportunity? Absolutely."},</v>
      </c>
    </row>
    <row r="1497" customFormat="false" ht="12.8" hidden="false" customHeight="false" outlineLevel="0" collapsed="false">
      <c r="A1497" s="0" t="s">
        <v>4283</v>
      </c>
      <c r="B1497" s="0" t="s">
        <v>4257</v>
      </c>
      <c r="C1497" s="0" t="s">
        <v>4284</v>
      </c>
      <c r="D1497" s="0" t="n">
        <v>1</v>
      </c>
      <c r="E1497" s="0" t="str">
        <f aca="false">IFERROR(IFERROR(REPLACE(C1497,SEARCH($E$1,C1497,1),LEN($E$1),""),REPLACE(C1497,SEARCH($F$1,C1497,1),LEN($F$1),"")),C1497)</f>
        <v>www.studentsreview.com/viewprofile.php3?k=1376932128&amp;u=937</v>
      </c>
      <c r="F1497" s="0" t="str">
        <f aca="false">REPLACE(E1497,SEARCH("/",E1497,1),LEN(E1497),"")</f>
        <v>www.studentsreview.com</v>
      </c>
      <c r="G1497" s="0" t="n">
        <f aca="false">IF(F1497="www.studentcrowd.com",D1497*2/10,IF(F1497="www.studentsreview.com",D1497*2.5/10,"ERROR"))</f>
        <v>0.25</v>
      </c>
      <c r="H1497" s="0" t="str">
        <f aca="false">VLOOKUP(G1497,Sheet2!$A$1:$B$8,2,0)</f>
        <v>bad_plus</v>
      </c>
      <c r="I1497" s="0" t="str">
        <f aca="false">"{""classes"":["""&amp;H1497&amp;"""],""text"":"""&amp;A1497&amp;"""},"</f>
        <v>{"classes":["bad_plus"],"text":"Chemical Engineering  This Major's Salary over time Although I do not enjoy going to this school, I have to say that some people are exaggerating about how unsafe the campus is. To say that being next to Harlem is such a problem is absolutely ridiculous because we are technically in Harlem. So people's hatred of being in this area stems from racism and fear of the unknown because this area is safe and I have lived here for the majority of my life as a white female and nothing has ever happened to me. If you want to go to a school with a bunch of snotty, bratty, rich white kids who are just as racist as southern rednecks, then this is the perfect school for you. "},</v>
      </c>
    </row>
    <row r="1498" customFormat="false" ht="12.8" hidden="false" customHeight="false" outlineLevel="0" collapsed="false">
      <c r="A1498" s="0" t="s">
        <v>4285</v>
      </c>
      <c r="B1498" s="0" t="s">
        <v>4257</v>
      </c>
      <c r="C1498" s="0" t="s">
        <v>4286</v>
      </c>
      <c r="D1498" s="0" t="n">
        <v>3</v>
      </c>
      <c r="E1498" s="0" t="str">
        <f aca="false">IFERROR(IFERROR(REPLACE(C1498,SEARCH($E$1,C1498,1),LEN($E$1),""),REPLACE(C1498,SEARCH($F$1,C1498,1),LEN($F$1),"")),C1498)</f>
        <v>www.studentsreview.com/viewprofile.php3?k=1375273428&amp;u=937</v>
      </c>
      <c r="F1498" s="0" t="str">
        <f aca="false">REPLACE(E1498,SEARCH("/",E1498,1),LEN(E1498),"")</f>
        <v>www.studentsreview.com</v>
      </c>
      <c r="G1498" s="0" t="n">
        <f aca="false">IF(F1498="www.studentcrowd.com",D1498*2/10,IF(F1498="www.studentsreview.com",D1498*2.5/10,"ERROR"))</f>
        <v>0.75</v>
      </c>
      <c r="H1498" s="0" t="str">
        <f aca="false">VLOOKUP(G1498,Sheet2!$A$1:$B$8,2,0)</f>
        <v>good</v>
      </c>
      <c r="I1498" s="0" t="str">
        <f aca="false">"{""classes"":["""&amp;H1498&amp;"""],""text"":"""&amp;A1498&amp;"""},"</f>
        <v>{"classes":["good"],"text":"English  This Major's Salary over time CU is superb but not user-friendly. To be successful there, as in New York generally, one has to be focused, sharp, alert, and goal-oriented. You have to know what you want and be determined to find it. The administration is enormous and bloated, and, as one finds often when intellectually brilliant people predominate, common sense and ordinary courtesy are often lacking. The academics, however, along with the sense of place, the history, the facilities and the opportunitiesвЂ”to say nothing of the City of New York itselfвЂ”are unbeatable. It is worth attending but one should recognise that there will be no hand-holding; on the contrary, the system will often seek to thwart you. "},</v>
      </c>
    </row>
    <row r="1499" customFormat="false" ht="12.8" hidden="false" customHeight="false" outlineLevel="0" collapsed="false">
      <c r="A1499" s="0" t="s">
        <v>4287</v>
      </c>
      <c r="B1499" s="0" t="s">
        <v>4257</v>
      </c>
      <c r="C1499" s="0" t="s">
        <v>4288</v>
      </c>
      <c r="D1499" s="0" t="n">
        <v>1</v>
      </c>
      <c r="E1499" s="0" t="str">
        <f aca="false">IFERROR(IFERROR(REPLACE(C1499,SEARCH($E$1,C1499,1),LEN($E$1),""),REPLACE(C1499,SEARCH($F$1,C1499,1),LEN($F$1),"")),C1499)</f>
        <v>www.studentsreview.com/viewprofile.php3?k=1327945528&amp;u=937</v>
      </c>
      <c r="F1499" s="0" t="str">
        <f aca="false">REPLACE(E1499,SEARCH("/",E1499,1),LEN(E1499),"")</f>
        <v>www.studentsreview.com</v>
      </c>
      <c r="G1499" s="0" t="n">
        <f aca="false">IF(F1499="www.studentcrowd.com",D1499*2/10,IF(F1499="www.studentsreview.com",D1499*2.5/10,"ERROR"))</f>
        <v>0.25</v>
      </c>
      <c r="H1499" s="0" t="str">
        <f aca="false">VLOOKUP(G1499,Sheet2!$A$1:$B$8,2,0)</f>
        <v>bad_plus</v>
      </c>
      <c r="I1499" s="0" t="str">
        <f aca="false">"{""classes"":["""&amp;H1499&amp;"""],""text"":"""&amp;A1499&amp;"""},"</f>
        <v>{"classes":["bad_plus"],"text":"Industrial Operations Engineering  This Major's Salary over time I'm a Industrial Engineering student and I can say that I'm not satisfied about my major at this school at all. The name of the university and its location were the reasons that made me choose Columbia. 3 weeks after the beginning of my freshman year I realized that I have done a terrible mistake.As my counselor told me; engineering should not be studied in an Ivy League school just because it is a label. I wish I have preferred another school I was admitted to such as Stanford, Cornell or even USC. Engineering in Columbia is totally trash and useless. It is a perfect school to study liberal arts however I cannot say the same thing for engineering majors. The staff is extremely snobby and arrogant, teachers don't care about students concerns and lectures are given in auditoriums which are so crowded. Because its located at the edge of the Harlem, Columbia is UNSAFE. There are so many crime cases taking place right outside of the CU's perimeters. People have been raped and got killed. I don't think that its worth for it. Paying 43,000 per year and getting raped or killed.At the end of my sophomore year I got transferred to University of Southern California and now I'm living my dream. Los Angeles is a unique diverse place with a lot of culture and warm people who really friendly. I should have preferred going to the place that I like from the beginning rather then the place that only has label. For prospective students: I strongly recommend you to go to the school that you like rather than an Ivy League school. Stop thinking about the status for a while and think about your own happiness.Another "},</v>
      </c>
    </row>
    <row r="1500" customFormat="false" ht="12.8" hidden="false" customHeight="false" outlineLevel="0" collapsed="false">
      <c r="A1500" s="0" t="s">
        <v>4289</v>
      </c>
      <c r="B1500" s="0" t="s">
        <v>4257</v>
      </c>
      <c r="C1500" s="0" t="s">
        <v>4290</v>
      </c>
      <c r="D1500" s="0" t="n">
        <v>1</v>
      </c>
      <c r="E1500" s="0" t="str">
        <f aca="false">IFERROR(IFERROR(REPLACE(C1500,SEARCH($E$1,C1500,1),LEN($E$1),""),REPLACE(C1500,SEARCH($F$1,C1500,1),LEN($F$1),"")),C1500)</f>
        <v>www.studentsreview.com/viewprofile.php3?k=1323326381&amp;u=937</v>
      </c>
      <c r="F1500" s="0" t="str">
        <f aca="false">REPLACE(E1500,SEARCH("/",E1500,1),LEN(E1500),"")</f>
        <v>www.studentsreview.com</v>
      </c>
      <c r="G1500" s="0" t="n">
        <f aca="false">IF(F1500="www.studentcrowd.com",D1500*2/10,IF(F1500="www.studentsreview.com",D1500*2.5/10,"ERROR"))</f>
        <v>0.25</v>
      </c>
      <c r="H1500" s="0" t="str">
        <f aca="false">VLOOKUP(G1500,Sheet2!$A$1:$B$8,2,0)</f>
        <v>bad_plus</v>
      </c>
      <c r="I1500" s="0" t="str">
        <f aca="false">"{""classes"":["""&amp;H1500&amp;"""],""text"":"""&amp;A1500&amp;"""},"</f>
        <v>{"classes":["bad_plus"],"text":"Industrial Operations Engineering  This Major's Salary over time The administration and the professors don't care. Compared to schools that I got into, Columbia ranks quite low on social life as well as development. There's a reason why Columbia does not have many Rhodes, Marshall, or Goldwater scholars: because the administration doesn't care about its students.1  Extremely poor social experience2  Poor teaching, learn everything by yourself3  Competitive and stressful4  Aloof administration treats you terribly5  Outlets are few, NYC is expensive and 116th street is far from civilization"},</v>
      </c>
    </row>
    <row r="1501" customFormat="false" ht="12.8" hidden="false" customHeight="false" outlineLevel="0" collapsed="false">
      <c r="A1501" s="0" t="s">
        <v>4291</v>
      </c>
      <c r="B1501" s="0" t="s">
        <v>4257</v>
      </c>
      <c r="C1501" s="0" t="s">
        <v>4292</v>
      </c>
      <c r="D1501" s="0" t="n">
        <v>3</v>
      </c>
      <c r="E1501" s="0" t="str">
        <f aca="false">IFERROR(IFERROR(REPLACE(C1501,SEARCH($E$1,C1501,1),LEN($E$1),""),REPLACE(C1501,SEARCH($F$1,C1501,1),LEN($F$1),"")),C1501)</f>
        <v>www.studentsreview.com/viewprofile.php3?k=1318531597&amp;u=937</v>
      </c>
      <c r="F1501" s="0" t="str">
        <f aca="false">REPLACE(E1501,SEARCH("/",E1501,1),LEN(E1501),"")</f>
        <v>www.studentsreview.com</v>
      </c>
      <c r="G1501" s="0" t="n">
        <f aca="false">IF(F1501="www.studentcrowd.com",D1501*2/10,IF(F1501="www.studentsreview.com",D1501*2.5/10,"ERROR"))</f>
        <v>0.75</v>
      </c>
      <c r="H1501" s="0" t="str">
        <f aca="false">VLOOKUP(G1501,Sheet2!$A$1:$B$8,2,0)</f>
        <v>good</v>
      </c>
      <c r="I1501" s="0" t="str">
        <f aca="false">"{""classes"":["""&amp;H1501&amp;"""],""text"":"""&amp;A1501&amp;"""},"</f>
        <v>{"classes":["good"],"text":"English  This Major's Salary over time You'll get out of Columbia what you put in. A great place for extremely bright, intellectually curious, driven, and mature self-starters who are comfortable making their way in a huge, vibrant city and distinguishing themselves as imaginative thinkers who are committed to making the most of the incredible resources the school and city have to offer. If you're a rich kid who's been coasting by on good looks, connections, or mommy and daddy's cash and who expects that strategy to make Columbia a cakewalkвЂ¦ do your classmates a favor and go to Princeton instead."},</v>
      </c>
    </row>
    <row r="1502" customFormat="false" ht="12.8" hidden="false" customHeight="false" outlineLevel="0" collapsed="false">
      <c r="A1502" s="0" t="s">
        <v>4293</v>
      </c>
      <c r="B1502" s="0" t="s">
        <v>4257</v>
      </c>
      <c r="C1502" s="0" t="s">
        <v>4294</v>
      </c>
      <c r="D1502" s="0" t="n">
        <v>3</v>
      </c>
      <c r="E1502" s="0" t="str">
        <f aca="false">IFERROR(IFERROR(REPLACE(C1502,SEARCH($E$1,C1502,1),LEN($E$1),""),REPLACE(C1502,SEARCH($F$1,C1502,1),LEN($F$1),"")),C1502)</f>
        <v>www.studentsreview.com/viewprofile.php3?k=1315589233&amp;u=937</v>
      </c>
      <c r="F1502" s="0" t="str">
        <f aca="false">REPLACE(E1502,SEARCH("/",E1502,1),LEN(E1502),"")</f>
        <v>www.studentsreview.com</v>
      </c>
      <c r="G1502" s="0" t="n">
        <f aca="false">IF(F1502="www.studentcrowd.com",D1502*2/10,IF(F1502="www.studentsreview.com",D1502*2.5/10,"ERROR"))</f>
        <v>0.75</v>
      </c>
      <c r="H1502" s="0" t="str">
        <f aca="false">VLOOKUP(G1502,Sheet2!$A$1:$B$8,2,0)</f>
        <v>good</v>
      </c>
      <c r="I1502" s="0" t="str">
        <f aca="false">"{""classes"":["""&amp;H1502&amp;"""],""text"":"""&amp;A1502&amp;"""},"</f>
        <v>{"classes":["good"],"text":"English  This Major's Salary over time I am a junior at Columbia and I love my school.  I am suspicious that the many negative comments are fake.  Perhaps, they are all written by the same person.Most of my friends at Columbia are very happy.  We love this school.  My suggestion to high school students is to do your own reasearch and spend some time at Columbia to see what it is really like.  I think you will be very impressed with the students you meet and with the campus."},</v>
      </c>
    </row>
    <row r="1503" customFormat="false" ht="12.8" hidden="false" customHeight="false" outlineLevel="0" collapsed="false">
      <c r="A1503" s="0" t="s">
        <v>4295</v>
      </c>
      <c r="B1503" s="0" t="s">
        <v>4257</v>
      </c>
      <c r="C1503" s="0" t="s">
        <v>4296</v>
      </c>
      <c r="D1503" s="0" t="n">
        <v>2</v>
      </c>
      <c r="E1503" s="0" t="str">
        <f aca="false">IFERROR(IFERROR(REPLACE(C1503,SEARCH($E$1,C1503,1),LEN($E$1),""),REPLACE(C1503,SEARCH($F$1,C1503,1),LEN($F$1),"")),C1503)</f>
        <v>www.studentsreview.com/viewprofile.php3?k=1313252426&amp;u=937</v>
      </c>
      <c r="F1503" s="0" t="str">
        <f aca="false">REPLACE(E1503,SEARCH("/",E1503,1),LEN(E1503),"")</f>
        <v>www.studentsreview.com</v>
      </c>
      <c r="G1503" s="0" t="n">
        <f aca="false">IF(F1503="www.studentcrowd.com",D1503*2/10,IF(F1503="www.studentsreview.com",D1503*2.5/10,"ERROR"))</f>
        <v>0.5</v>
      </c>
      <c r="H1503" s="0" t="str">
        <f aca="false">VLOOKUP(G1503,Sheet2!$A$1:$B$8,2,0)</f>
        <v>middle</v>
      </c>
      <c r="I1503" s="0" t="str">
        <f aca="false">"{""classes"":["""&amp;H1503&amp;"""],""text"":"""&amp;A1503&amp;"""},"</f>
        <v>{"classes":["middle"],"text":"Other  This Major's Salary over time People are arrogant and competitive, little to no sense of community, but the academics are great - intellectually stimulating "},</v>
      </c>
    </row>
    <row r="1504" customFormat="false" ht="12.8" hidden="false" customHeight="false" outlineLevel="0" collapsed="false">
      <c r="A1504" s="0" t="s">
        <v>4297</v>
      </c>
      <c r="B1504" s="0" t="s">
        <v>4257</v>
      </c>
      <c r="C1504" s="0" t="s">
        <v>4298</v>
      </c>
      <c r="D1504" s="0" t="n">
        <v>1</v>
      </c>
      <c r="E1504" s="0" t="str">
        <f aca="false">IFERROR(IFERROR(REPLACE(C1504,SEARCH($E$1,C1504,1),LEN($E$1),""),REPLACE(C1504,SEARCH($F$1,C1504,1),LEN($F$1),"")),C1504)</f>
        <v>www.studentsreview.com/viewprofile.php3?k=1311893479&amp;u=937</v>
      </c>
      <c r="F1504" s="0" t="str">
        <f aca="false">REPLACE(E1504,SEARCH("/",E1504,1),LEN(E1504),"")</f>
        <v>www.studentsreview.com</v>
      </c>
      <c r="G1504" s="0" t="n">
        <f aca="false">IF(F1504="www.studentcrowd.com",D1504*2/10,IF(F1504="www.studentsreview.com",D1504*2.5/10,"ERROR"))</f>
        <v>0.25</v>
      </c>
      <c r="H1504" s="0" t="str">
        <f aca="false">VLOOKUP(G1504,Sheet2!$A$1:$B$8,2,0)</f>
        <v>bad_plus</v>
      </c>
      <c r="I1504" s="0" t="str">
        <f aca="false">"{""classes"":["""&amp;H1504&amp;"""],""text"":"""&amp;A1504&amp;"""},"</f>
        <v>{"classes":["bad_plus"],"text":"English  This Major's Salary over time Other than NYC, Columbia has been a bust. The area of NY is not great and many students seems to feel unsafe. I grew up near NY. Still, Columbia was not what I had expected. Neither the faculty nor the students are helpful. I have a friend that went to another Ivy league school and she seems to be having a better college experience. I wish I could transfer."},</v>
      </c>
    </row>
    <row r="1505" customFormat="false" ht="12.8" hidden="false" customHeight="false" outlineLevel="0" collapsed="false">
      <c r="A1505" s="0" t="s">
        <v>4299</v>
      </c>
      <c r="B1505" s="0" t="s">
        <v>4257</v>
      </c>
      <c r="C1505" s="0" t="s">
        <v>4300</v>
      </c>
      <c r="D1505" s="0" t="n">
        <v>1</v>
      </c>
      <c r="E1505" s="0" t="str">
        <f aca="false">IFERROR(IFERROR(REPLACE(C1505,SEARCH($E$1,C1505,1),LEN($E$1),""),REPLACE(C1505,SEARCH($F$1,C1505,1),LEN($F$1),"")),C1505)</f>
        <v>www.studentsreview.com/viewprofile.php3?k=1311803919&amp;u=937</v>
      </c>
      <c r="F1505" s="0" t="str">
        <f aca="false">REPLACE(E1505,SEARCH("/",E1505,1),LEN(E1505),"")</f>
        <v>www.studentsreview.com</v>
      </c>
      <c r="G1505" s="0" t="n">
        <f aca="false">IF(F1505="www.studentcrowd.com",D1505*2/10,IF(F1505="www.studentsreview.com",D1505*2.5/10,"ERROR"))</f>
        <v>0.25</v>
      </c>
      <c r="H1505" s="0" t="str">
        <f aca="false">VLOOKUP(G1505,Sheet2!$A$1:$B$8,2,0)</f>
        <v>bad_plus</v>
      </c>
      <c r="I1505" s="0" t="str">
        <f aca="false">"{""classes"":["""&amp;H1505&amp;"""],""text"":"""&amp;A1505&amp;"""},"</f>
        <v>{"classes":["bad_plus"],"text":"English  This Major's Salary over time I remember walking across campus every morning and seeing the bodies of the students who had jumped out the windows of the residence halls the night before. The only thing to do in the neighborhood is to walk down Broadway at night all alone and hope someone might talk to you. Otherwise you just sit in your room and drink and cry and think of how you might kill yourself."},</v>
      </c>
    </row>
    <row r="1506" customFormat="false" ht="12.8" hidden="false" customHeight="false" outlineLevel="0" collapsed="false">
      <c r="A1506" s="0" t="s">
        <v>4301</v>
      </c>
      <c r="B1506" s="0" t="s">
        <v>4257</v>
      </c>
      <c r="C1506" s="0" t="s">
        <v>4302</v>
      </c>
      <c r="D1506" s="0" t="n">
        <v>1</v>
      </c>
      <c r="E1506" s="0" t="str">
        <f aca="false">IFERROR(IFERROR(REPLACE(C1506,SEARCH($E$1,C1506,1),LEN($E$1),""),REPLACE(C1506,SEARCH($F$1,C1506,1),LEN($F$1),"")),C1506)</f>
        <v>www.studentsreview.com/viewprofile.php3?k=1308750261&amp;u=937</v>
      </c>
      <c r="F1506" s="0" t="str">
        <f aca="false">REPLACE(E1506,SEARCH("/",E1506,1),LEN(E1506),"")</f>
        <v>www.studentsreview.com</v>
      </c>
      <c r="G1506" s="0" t="n">
        <f aca="false">IF(F1506="www.studentcrowd.com",D1506*2/10,IF(F1506="www.studentsreview.com",D1506*2.5/10,"ERROR"))</f>
        <v>0.25</v>
      </c>
      <c r="H1506" s="0" t="str">
        <f aca="false">VLOOKUP(G1506,Sheet2!$A$1:$B$8,2,0)</f>
        <v>bad_plus</v>
      </c>
      <c r="I1506" s="0" t="str">
        <f aca="false">"{""classes"":["""&amp;H1506&amp;"""],""text"":"""&amp;A1506&amp;"""},"</f>
        <v>{"classes":["bad_plus"],"text":"History/Histories  art history/etc.   This Major's Salary over time Just a bad decision. I could have gone to Princeton or Yale and choose Columbia for NY. What a mistake. Every time you go out, it costs too much and campus life is not cohesive. Competition for grades is intense and neither teachers nor students are helpful. Go somewhere else. I wish I had."},</v>
      </c>
    </row>
    <row r="1507" customFormat="false" ht="12.8" hidden="false" customHeight="false" outlineLevel="0" collapsed="false">
      <c r="A1507" s="0" t="s">
        <v>4303</v>
      </c>
      <c r="B1507" s="0" t="s">
        <v>4257</v>
      </c>
      <c r="C1507" s="0" t="s">
        <v>4304</v>
      </c>
      <c r="D1507" s="0" t="n">
        <v>1</v>
      </c>
      <c r="E1507" s="0" t="str">
        <f aca="false">IFERROR(IFERROR(REPLACE(C1507,SEARCH($E$1,C1507,1),LEN($E$1),""),REPLACE(C1507,SEARCH($F$1,C1507,1),LEN($F$1),"")),C1507)</f>
        <v>www.studentsreview.com/viewprofile.php3?k=1308580719&amp;u=937</v>
      </c>
      <c r="F1507" s="0" t="str">
        <f aca="false">REPLACE(E1507,SEARCH("/",E1507,1),LEN(E1507),"")</f>
        <v>www.studentsreview.com</v>
      </c>
      <c r="G1507" s="0" t="n">
        <f aca="false">IF(F1507="www.studentcrowd.com",D1507*2/10,IF(F1507="www.studentsreview.com",D1507*2.5/10,"ERROR"))</f>
        <v>0.25</v>
      </c>
      <c r="H1507" s="0" t="str">
        <f aca="false">VLOOKUP(G1507,Sheet2!$A$1:$B$8,2,0)</f>
        <v>bad_plus</v>
      </c>
      <c r="I1507" s="0" t="str">
        <f aca="false">"{""classes"":["""&amp;H1507&amp;"""],""text"":"""&amp;A1507&amp;"""},"</f>
        <v>{"classes":["bad_plus"],"text":"Psychology  This Major's Salary over time What a difference between NY and Columbia. NY is great but you rarely get to use it. When you do, it is SO EXPENSIVE. The university has a lot of smart kids who compete for everything. Few students help each other for fear others doing better. But heyвЂ¦this is NYвЂ¦you are on your own. Columbia is just a huge disappointment. The area around the school is really bad. I am a big guy but do not feel safe at night unless I am in the center of campus. Social life is miserable, teachers are arrogant and don't care about teaching undergraduates. The administration is filled with red tape and students rarely come together as a school. Other than NY, the social life is really bad. I really wish I had gone to  any  other top university. I can see how Columbia could be better as a graduate school where you are less reliant on making friends and being part of a social community."},</v>
      </c>
    </row>
    <row r="1508" customFormat="false" ht="12.8" hidden="false" customHeight="false" outlineLevel="0" collapsed="false">
      <c r="A1508" s="0" t="s">
        <v>4305</v>
      </c>
      <c r="B1508" s="0" t="s">
        <v>4257</v>
      </c>
      <c r="C1508" s="0" t="s">
        <v>4306</v>
      </c>
      <c r="D1508" s="0" t="n">
        <v>2</v>
      </c>
      <c r="E1508" s="0" t="str">
        <f aca="false">IFERROR(IFERROR(REPLACE(C1508,SEARCH($E$1,C1508,1),LEN($E$1),""),REPLACE(C1508,SEARCH($F$1,C1508,1),LEN($F$1),"")),C1508)</f>
        <v>www.studentsreview.com/viewprofile.php3?k=1307485106&amp;u=937</v>
      </c>
      <c r="F1508" s="0" t="str">
        <f aca="false">REPLACE(E1508,SEARCH("/",E1508,1),LEN(E1508),"")</f>
        <v>www.studentsreview.com</v>
      </c>
      <c r="G1508" s="0" t="n">
        <f aca="false">IF(F1508="www.studentcrowd.com",D1508*2/10,IF(F1508="www.studentsreview.com",D1508*2.5/10,"ERROR"))</f>
        <v>0.5</v>
      </c>
      <c r="H1508" s="0" t="str">
        <f aca="false">VLOOKUP(G1508,Sheet2!$A$1:$B$8,2,0)</f>
        <v>middle</v>
      </c>
      <c r="I1508" s="0" t="str">
        <f aca="false">"{""classes"":["""&amp;H1508&amp;"""],""text"":"""&amp;A1508&amp;"""},"</f>
        <v>{"classes":["middle"],"text":"History/Histories  art history/etc.   This Major's Salary over time The administration just doesn't care about undergrads. The school borders on some shady neighborhoods. The teachers are not helpful and self absorbed. I thought NY would be an asset. It was at times, but you really don't deal with NY like you deal with Columbia. In the end, I wish I had gone somewhere else."},</v>
      </c>
    </row>
    <row r="1509" customFormat="false" ht="12.8" hidden="false" customHeight="false" outlineLevel="0" collapsed="false">
      <c r="A1509" s="0" t="s">
        <v>4307</v>
      </c>
      <c r="B1509" s="0" t="s">
        <v>4257</v>
      </c>
      <c r="C1509" s="0" t="s">
        <v>4308</v>
      </c>
      <c r="D1509" s="0" t="n">
        <v>1</v>
      </c>
      <c r="E1509" s="0" t="str">
        <f aca="false">IFERROR(IFERROR(REPLACE(C1509,SEARCH($E$1,C1509,1),LEN($E$1),""),REPLACE(C1509,SEARCH($F$1,C1509,1),LEN($F$1),"")),C1509)</f>
        <v>www.studentsreview.com/viewprofile.php3?k=1302977096&amp;u=937</v>
      </c>
      <c r="F1509" s="0" t="str">
        <f aca="false">REPLACE(E1509,SEARCH("/",E1509,1),LEN(E1509),"")</f>
        <v>www.studentsreview.com</v>
      </c>
      <c r="G1509" s="0" t="n">
        <f aca="false">IF(F1509="www.studentcrowd.com",D1509*2/10,IF(F1509="www.studentsreview.com",D1509*2.5/10,"ERROR"))</f>
        <v>0.25</v>
      </c>
      <c r="H1509" s="0" t="str">
        <f aca="false">VLOOKUP(G1509,Sheet2!$A$1:$B$8,2,0)</f>
        <v>bad_plus</v>
      </c>
      <c r="I1509" s="0" t="str">
        <f aca="false">"{""classes"":["""&amp;H1509&amp;"""],""text"":"""&amp;A1509&amp;"""},"</f>
        <v>{"classes":["bad_plus"],"text":"Psychology  This Major's Salary over time You will be miserable here.  Its nice to have access to the city, but you will feel so bogged down with school work and the expensiveness of the city you will live in the Columbia bubble and rarely see New York as much* as you thought you would.  All of your friends will always be  too busy  to do any fun stuff with you.  Everybody is in therapy because they're so depressed.  It's #1 on the list of most stressful schools and rightfully so.  The whole atmosphere will brign you down."},</v>
      </c>
    </row>
    <row r="1510" customFormat="false" ht="12.8" hidden="false" customHeight="false" outlineLevel="0" collapsed="false">
      <c r="A1510" s="0" t="s">
        <v>4309</v>
      </c>
      <c r="B1510" s="0" t="s">
        <v>4257</v>
      </c>
      <c r="C1510" s="0" t="s">
        <v>4310</v>
      </c>
      <c r="D1510" s="0" t="n">
        <v>1</v>
      </c>
      <c r="E1510" s="0" t="str">
        <f aca="false">IFERROR(IFERROR(REPLACE(C1510,SEARCH($E$1,C1510,1),LEN($E$1),""),REPLACE(C1510,SEARCH($F$1,C1510,1),LEN($F$1),"")),C1510)</f>
        <v>www.studentsreview.com/viewprofile.php3?k=1302556879&amp;u=937</v>
      </c>
      <c r="F1510" s="0" t="str">
        <f aca="false">REPLACE(E1510,SEARCH("/",E1510,1),LEN(E1510),"")</f>
        <v>www.studentsreview.com</v>
      </c>
      <c r="G1510" s="0" t="n">
        <f aca="false">IF(F1510="www.studentcrowd.com",D1510*2/10,IF(F1510="www.studentsreview.com",D1510*2.5/10,"ERROR"))</f>
        <v>0.25</v>
      </c>
      <c r="H1510" s="0" t="str">
        <f aca="false">VLOOKUP(G1510,Sheet2!$A$1:$B$8,2,0)</f>
        <v>bad_plus</v>
      </c>
      <c r="I1510" s="0" t="str">
        <f aca="false">"{""classes"":["""&amp;H1510&amp;"""],""text"":"""&amp;A1510&amp;"""},"</f>
        <v>{"classes":["bad_plus"],"text":"Other  This Major's Salary over time Let's see, my thoughts during the 3 months prior to starting my college education at Columbia consisted of such:  NYC!   Such great parties!   Best of the best professors!   Great job opportunities!   Awesome, hipster students!   IM SO EXCITED!  However, aside from being in NYC, which is great when I get a chance to actually experience it, attending Columbia was the worst choice i've madeвЂ¦ever? The students are obsessive over grades, the social scene SUCKS. worse than i could ever imagine. the professors have a couldn't be bothered attitude about everything, and are far from helpful. Although I have remained untouched, many of my friends have gotten mugged right outside the campus gatesвЂ¦I wonder if it has anything to do with the fact that Columbia is located right next to HARLEM?I got into so many other great schools.. Penn, Cornell, Boston College, PrincetonвЂ¦ I would choose anything over this pile of crap"},</v>
      </c>
    </row>
    <row r="1511" customFormat="false" ht="12.8" hidden="false" customHeight="false" outlineLevel="0" collapsed="false">
      <c r="A1511" s="0" t="s">
        <v>4311</v>
      </c>
      <c r="B1511" s="0" t="s">
        <v>4257</v>
      </c>
      <c r="C1511" s="0" t="s">
        <v>4312</v>
      </c>
      <c r="D1511" s="0" t="n">
        <v>2</v>
      </c>
      <c r="E1511" s="0" t="str">
        <f aca="false">IFERROR(IFERROR(REPLACE(C1511,SEARCH($E$1,C1511,1),LEN($E$1),""),REPLACE(C1511,SEARCH($F$1,C1511,1),LEN($F$1),"")),C1511)</f>
        <v>www.studentsreview.com/viewprofile.php3?k=1275869346&amp;u=937</v>
      </c>
      <c r="F1511" s="0" t="str">
        <f aca="false">REPLACE(E1511,SEARCH("/",E1511,1),LEN(E1511),"")</f>
        <v>www.studentsreview.com</v>
      </c>
      <c r="G1511" s="0" t="n">
        <f aca="false">IF(F1511="www.studentcrowd.com",D1511*2/10,IF(F1511="www.studentsreview.com",D1511*2.5/10,"ERROR"))</f>
        <v>0.5</v>
      </c>
      <c r="H1511" s="0" t="str">
        <f aca="false">VLOOKUP(G1511,Sheet2!$A$1:$B$8,2,0)</f>
        <v>middle</v>
      </c>
      <c r="I1511" s="0" t="str">
        <f aca="false">"{""classes"":["""&amp;H1511&amp;"""],""text"":"""&amp;A1511&amp;"""},"</f>
        <v>{"classes":["middle"],"text":"PreVet and Veterinary  This Major's Salary over time While a Columbia education is good, the open-ness of campus life is better. Some nights in the residence hall we have masturbation socials and even my faculty residents have partaken as well as sorority girls. Anyone can leave a comment on this page!"},</v>
      </c>
    </row>
    <row r="1512" customFormat="false" ht="12.8" hidden="false" customHeight="false" outlineLevel="0" collapsed="false">
      <c r="A1512" s="0" t="s">
        <v>4313</v>
      </c>
      <c r="B1512" s="0" t="s">
        <v>4257</v>
      </c>
      <c r="C1512" s="0" t="s">
        <v>4314</v>
      </c>
      <c r="D1512" s="0" t="n">
        <v>1</v>
      </c>
      <c r="E1512" s="0" t="str">
        <f aca="false">IFERROR(IFERROR(REPLACE(C1512,SEARCH($E$1,C1512,1),LEN($E$1),""),REPLACE(C1512,SEARCH($F$1,C1512,1),LEN($F$1),"")),C1512)</f>
        <v>www.studentsreview.com/viewprofile.php3?k=1269073428&amp;u=937</v>
      </c>
      <c r="F1512" s="0" t="str">
        <f aca="false">REPLACE(E1512,SEARCH("/",E1512,1),LEN(E1512),"")</f>
        <v>www.studentsreview.com</v>
      </c>
      <c r="G1512" s="0" t="n">
        <f aca="false">IF(F1512="www.studentcrowd.com",D1512*2/10,IF(F1512="www.studentsreview.com",D1512*2.5/10,"ERROR"))</f>
        <v>0.25</v>
      </c>
      <c r="H1512" s="0" t="str">
        <f aca="false">VLOOKUP(G1512,Sheet2!$A$1:$B$8,2,0)</f>
        <v>bad_plus</v>
      </c>
      <c r="I1512" s="0" t="str">
        <f aca="false">"{""classes"":["""&amp;H1512&amp;"""],""text"":"""&amp;A1512&amp;"""},"</f>
        <v>{"classes":["bad_plus"],"text":"Neuroscience/Cognitive Science  This Major's Salary over time On the bright side, Columbia no longer has Chris Colombo running the show at Columbia College.  Perhaps the most breathtakingly unethical and vile individual ever to sully Columbia's name.  My condolences to those at MIT, where he undoubtedly is wreaking havoc.  Sadly, we still have Dean Kevin Shollenberger, an incompetent, vile, and harassing individual, who still lurks around the campus.  If prospective students only knew what they were in for regarding the administrators here, they would run out the rusted gates so fast.  Other than the lack of safety, lack of campus, lack of challenging course work, lack of ethical administrators, and lack of concern regarding the over the top sticker price, Columbia is great.  But, if all these lacks don't appeal to you, as they now don't appeal to me, I would advise perspectives students to look elsewhere.  You'll get a better education which won't  lack.  Sorry I went here, should have transferred, wouldn't do it again.  "},</v>
      </c>
    </row>
    <row r="1513" customFormat="false" ht="12.8" hidden="false" customHeight="false" outlineLevel="0" collapsed="false">
      <c r="A1513" s="0" t="s">
        <v>4315</v>
      </c>
      <c r="B1513" s="0" t="s">
        <v>4257</v>
      </c>
      <c r="C1513" s="0" t="s">
        <v>4316</v>
      </c>
      <c r="D1513" s="0" t="n">
        <v>1</v>
      </c>
      <c r="E1513" s="0" t="str">
        <f aca="false">IFERROR(IFERROR(REPLACE(C1513,SEARCH($E$1,C1513,1),LEN($E$1),""),REPLACE(C1513,SEARCH($F$1,C1513,1),LEN($F$1),"")),C1513)</f>
        <v>www.studentsreview.com/viewprofile.php3?k=1268953888&amp;u=937</v>
      </c>
      <c r="F1513" s="0" t="str">
        <f aca="false">REPLACE(E1513,SEARCH("/",E1513,1),LEN(E1513),"")</f>
        <v>www.studentsreview.com</v>
      </c>
      <c r="G1513" s="0" t="n">
        <f aca="false">IF(F1513="www.studentcrowd.com",D1513*2/10,IF(F1513="www.studentsreview.com",D1513*2.5/10,"ERROR"))</f>
        <v>0.25</v>
      </c>
      <c r="H1513" s="0" t="str">
        <f aca="false">VLOOKUP(G1513,Sheet2!$A$1:$B$8,2,0)</f>
        <v>bad_plus</v>
      </c>
      <c r="I1513" s="0" t="str">
        <f aca="false">"{""classes"":["""&amp;H1513&amp;"""],""text"":"""&amp;A1513&amp;"""},"</f>
        <v>{"classes":["bad_plus"],"text":"Other  This Major's Salary over time Do not be swayed by the city life! Yes , CU is in an exciting city, but depending on your major you won't see or experience much of it. In general, if you are looking for a school with integrity you may as well go to Yale, Princeton, or Harvard. My experience has been that Columbia isn't all what they marketed to be. Students cheat so much that it makes me wonder if I went to a state school. It's painfully obvious that you GPA doesn't always tell others how much you have mastered, but just how sneaky you were at cheating or how much of a genius you are. As a SEAS student, the best engineering majors here are Civil, Environmental, and Electrical Engineering. The rest will not help you prep for Grad School or as a competitive employee in the future. If I had to make my college decision again, I would've gone elsewhere regardless of it being in NYC."},</v>
      </c>
    </row>
    <row r="1514" customFormat="false" ht="12.8" hidden="false" customHeight="false" outlineLevel="0" collapsed="false">
      <c r="A1514" s="0" t="s">
        <v>4317</v>
      </c>
      <c r="B1514" s="0" t="s">
        <v>4257</v>
      </c>
      <c r="C1514" s="0" t="s">
        <v>4318</v>
      </c>
      <c r="D1514" s="0" t="n">
        <v>2</v>
      </c>
      <c r="E1514" s="0" t="str">
        <f aca="false">IFERROR(IFERROR(REPLACE(C1514,SEARCH($E$1,C1514,1),LEN($E$1),""),REPLACE(C1514,SEARCH($F$1,C1514,1),LEN($F$1),"")),C1514)</f>
        <v>www.studentsreview.com/viewprofile.php3?k=1266515842&amp;u=937</v>
      </c>
      <c r="F1514" s="0" t="str">
        <f aca="false">REPLACE(E1514,SEARCH("/",E1514,1),LEN(E1514),"")</f>
        <v>www.studentsreview.com</v>
      </c>
      <c r="G1514" s="0" t="n">
        <f aca="false">IF(F1514="www.studentcrowd.com",D1514*2/10,IF(F1514="www.studentsreview.com",D1514*2.5/10,"ERROR"))</f>
        <v>0.5</v>
      </c>
      <c r="H1514" s="0" t="str">
        <f aca="false">VLOOKUP(G1514,Sheet2!$A$1:$B$8,2,0)</f>
        <v>middle</v>
      </c>
      <c r="I1514" s="0" t="str">
        <f aca="false">"{""classes"":["""&amp;H1514&amp;"""],""text"":"""&amp;A1514&amp;"""},"</f>
        <v>{"classes":["middle"],"text":"Unknown  This Major's Salary over time Is it alright if I PRETEND that I attend Columbia? Is this site even reliable?"},</v>
      </c>
    </row>
    <row r="1515" customFormat="false" ht="12.8" hidden="false" customHeight="false" outlineLevel="0" collapsed="false">
      <c r="A1515" s="0" t="s">
        <v>4319</v>
      </c>
      <c r="B1515" s="0" t="s">
        <v>4257</v>
      </c>
      <c r="C1515" s="0" t="s">
        <v>4320</v>
      </c>
      <c r="D1515" s="0" t="n">
        <v>3</v>
      </c>
      <c r="E1515" s="0" t="str">
        <f aca="false">IFERROR(IFERROR(REPLACE(C1515,SEARCH($E$1,C1515,1),LEN($E$1),""),REPLACE(C1515,SEARCH($F$1,C1515,1),LEN($F$1),"")),C1515)</f>
        <v>www.studentsreview.com/viewprofile.php3?k=1261679907&amp;u=937</v>
      </c>
      <c r="F1515" s="0" t="str">
        <f aca="false">REPLACE(E1515,SEARCH("/",E1515,1),LEN(E1515),"")</f>
        <v>www.studentsreview.com</v>
      </c>
      <c r="G1515" s="0" t="n">
        <f aca="false">IF(F1515="www.studentcrowd.com",D1515*2/10,IF(F1515="www.studentsreview.com",D1515*2.5/10,"ERROR"))</f>
        <v>0.75</v>
      </c>
      <c r="H1515" s="0" t="str">
        <f aca="false">VLOOKUP(G1515,Sheet2!$A$1:$B$8,2,0)</f>
        <v>good</v>
      </c>
      <c r="I1515" s="0" t="str">
        <f aca="false">"{""classes"":["""&amp;H1515&amp;"""],""text"":"""&amp;A1515&amp;"""},"</f>
        <v>{"classes":["good"],"text":"English  This Major's Salary over time I am very happy to be going to Columbia.  The resources and faculty are the highest quality anywhere, and the location in New York is unbeatable.  The complaints that I usually hear around campus center around the Core and the administration.  Here are my takes on these two concerns:  First of all, if you go to Columbia you should expect the Core Curriculum since it is a major part of Columbia's reputation.  I am a very self-motivated student and I still appreciate the basic well rounded education that the Core ensures.  Granted some of the classes can be useless depending on your professor, but overall it is incredibly useful.  It makes sure that every student has the same basis in philosophy and literature so that there is a common background for class discussions.  And on a more basic level, the ideals of the Core Curriculum signify an attitude at Columbia towards a complete, well rounded education that I strongly agree with.  As far as the administration issue goes, Columbia does have a problem with bureaucracy.  They don't treat students with individual attention and there is a lot of red tape.  That said, this also gives the student a lot of freedom since the university doesn't pay much attention to what you're doing.  I was thinking about doing an ethnomusicology degree and while creating the major would have been incredibly problematic with all the appeals and paperwork, the Anthropology dept was fine with me doing an Anthro degree focused on music.  The point here is that if you're self-motivated you can find a way to work the system and as long as you fulfill the basic requirements set in place you have a lot of freedom.  "},</v>
      </c>
    </row>
    <row r="1516" customFormat="false" ht="12.8" hidden="false" customHeight="false" outlineLevel="0" collapsed="false">
      <c r="A1516" s="0" t="s">
        <v>4321</v>
      </c>
      <c r="B1516" s="0" t="s">
        <v>4257</v>
      </c>
      <c r="C1516" s="0" t="s">
        <v>4322</v>
      </c>
      <c r="D1516" s="0" t="n">
        <v>1</v>
      </c>
      <c r="E1516" s="0" t="str">
        <f aca="false">IFERROR(IFERROR(REPLACE(C1516,SEARCH($E$1,C1516,1),LEN($E$1),""),REPLACE(C1516,SEARCH($F$1,C1516,1),LEN($F$1),"")),C1516)</f>
        <v>www.studentsreview.com/viewprofile.php3?k=1261076179&amp;u=937</v>
      </c>
      <c r="F1516" s="0" t="str">
        <f aca="false">REPLACE(E1516,SEARCH("/",E1516,1),LEN(E1516),"")</f>
        <v>www.studentsreview.com</v>
      </c>
      <c r="G1516" s="0" t="n">
        <f aca="false">IF(F1516="www.studentcrowd.com",D1516*2/10,IF(F1516="www.studentsreview.com",D1516*2.5/10,"ERROR"))</f>
        <v>0.25</v>
      </c>
      <c r="H1516" s="0" t="str">
        <f aca="false">VLOOKUP(G1516,Sheet2!$A$1:$B$8,2,0)</f>
        <v>bad_plus</v>
      </c>
      <c r="I1516" s="0" t="str">
        <f aca="false">"{""classes"":["""&amp;H1516&amp;"""],""text"":"""&amp;A1516&amp;"""},"</f>
        <v>{"classes":["bad_plus"],"text":"Unknown  This Major's Salary over time Well what can i say this hell hole was the worst decision of my life. I got jumped the first day of college by some blacks heading to Starbucks outside the freaking campusвЂ¦ it was literally across the street.  The kids here are so damn arrogant and for the guys that like girls good luck finding any hot bitches here brahвЂ¦ because there was only one pretty girl when i attended and luckily im still with her. Fuck this rip off they will take your money.. the teachers dont even offer tutoring what kind of shit is thisвЂ¦ "},</v>
      </c>
    </row>
    <row r="1517" customFormat="false" ht="12.8" hidden="false" customHeight="false" outlineLevel="0" collapsed="false">
      <c r="A1517" s="0" t="s">
        <v>4323</v>
      </c>
      <c r="B1517" s="0" t="s">
        <v>4257</v>
      </c>
      <c r="C1517" s="0" t="s">
        <v>4324</v>
      </c>
      <c r="D1517" s="0" t="n">
        <v>3</v>
      </c>
      <c r="E1517" s="0" t="str">
        <f aca="false">IFERROR(IFERROR(REPLACE(C1517,SEARCH($E$1,C1517,1),LEN($E$1),""),REPLACE(C1517,SEARCH($F$1,C1517,1),LEN($F$1),"")),C1517)</f>
        <v>www.studentsreview.com/viewprofile.php3?k=1258755482&amp;u=937</v>
      </c>
      <c r="F1517" s="0" t="str">
        <f aca="false">REPLACE(E1517,SEARCH("/",E1517,1),LEN(E1517),"")</f>
        <v>www.studentsreview.com</v>
      </c>
      <c r="G1517" s="0" t="n">
        <f aca="false">IF(F1517="www.studentcrowd.com",D1517*2/10,IF(F1517="www.studentsreview.com",D1517*2.5/10,"ERROR"))</f>
        <v>0.75</v>
      </c>
      <c r="H1517" s="0" t="str">
        <f aca="false">VLOOKUP(G1517,Sheet2!$A$1:$B$8,2,0)</f>
        <v>good</v>
      </c>
      <c r="I1517" s="0" t="str">
        <f aca="false">"{""classes"":["""&amp;H1517&amp;"""],""text"":"""&amp;A1517&amp;"""},"</f>
        <v>{"classes":["good"],"text":"PreMed and Medical  This Major's Salary over time First of all, I graduated from the College more than 15 years ago, so I am not up to date on the current state of affairs. But I will say that having graduated from Columbia has given me a  leg up  and given me some connections that have helped me later in life.  There is at least one job that I know I got specifically because I was a Columbia grad, and I know the Columbia name does carry some weight  although not quite as much as the top tier Ivies . Overall, I feel I received a high quality liberal arts education.  There are definitely some disciplines that are better taught than others. If your aspirations are in journalism, law, or political science, Columbia is the place for you.  I am a big believer in the Core Curriculum and the critical thinking skills that it instills.  However, I was a pre-health professional student, and the basic science classes were mediocre. The downsides were a lot of classes taught by grad students and non-native English speakers  esp. in the sciences .  Also, as a University, Columbia does not place enough priority on its undergraduate programs.Of course, one of the biggest assets of a Columbia education is having NYC as your playground.  My advice is to take full advantage of this, get outside of Morningside Heights, and enjoy the benefits of living in an awesome city.My college experience was very different from that of my peers who went to other schools. Obviously, football and other athletics are not big at Columbia. Greek life was not so big as at other schools as well.Some of the negative comments I've seen on StudentsReview I understand. New Yorkers are viewed as rude, impersonal, and rough around the edges.  Crime is an issue in any big city.  But there are communities within the Columbia campus that are genuine, caring, passionate, and compassionateвЂ”maybe not outwardly friendly but still good people. Looking back, I have no regrets about my Columbia education.  It could have been better in some respects, but I do value what I learned, and in many ways it has been an asset in my post-college life.  However, with skyrocketing tuition, honestly I am not so sure it would be worth the money to go to Columbia nowadays.  If you have limited resources, it may be better to use that money to attend a top Ivy for undergrad or save it for graduate/professional school. "},</v>
      </c>
    </row>
    <row r="1518" customFormat="false" ht="12.8" hidden="false" customHeight="false" outlineLevel="0" collapsed="false">
      <c r="A1518" s="0" t="s">
        <v>4325</v>
      </c>
      <c r="B1518" s="0" t="s">
        <v>4257</v>
      </c>
      <c r="C1518" s="0" t="s">
        <v>4326</v>
      </c>
      <c r="D1518" s="0" t="n">
        <v>2</v>
      </c>
      <c r="E1518" s="0" t="str">
        <f aca="false">IFERROR(IFERROR(REPLACE(C1518,SEARCH($E$1,C1518,1),LEN($E$1),""),REPLACE(C1518,SEARCH($F$1,C1518,1),LEN($F$1),"")),C1518)</f>
        <v>www.studentsreview.com/viewprofile.php3?k=1257527346&amp;u=937</v>
      </c>
      <c r="F1518" s="0" t="str">
        <f aca="false">REPLACE(E1518,SEARCH("/",E1518,1),LEN(E1518),"")</f>
        <v>www.studentsreview.com</v>
      </c>
      <c r="G1518" s="0" t="n">
        <f aca="false">IF(F1518="www.studentcrowd.com",D1518*2/10,IF(F1518="www.studentsreview.com",D1518*2.5/10,"ERROR"))</f>
        <v>0.5</v>
      </c>
      <c r="H1518" s="0" t="str">
        <f aca="false">VLOOKUP(G1518,Sheet2!$A$1:$B$8,2,0)</f>
        <v>middle</v>
      </c>
      <c r="I1518" s="0" t="str">
        <f aca="false">"{""classes"":["""&amp;H1518&amp;"""],""text"":"""&amp;A1518&amp;"""},"</f>
        <v>{"classes":["middle"],"text":"English  This Major's Salary over time I'm from Texas, and New York couldn't be more awesome! Make sure you visit the campusвЂ”it's absolutely beautiful to some and claustrophobic for others, so find out into which category you fit. The best thing about Columbia is that you can study absolutely anything you're interested inвЂ”and practically all the departments are top-notch. The worst thing, probably, is that you have to do almost all logistical work yourself. Very rarely are advisors or counselors helpful in working with you to achieve your goals. Definitely know about the Core Curriculum, for which Columbia is famous, before deciding to attend. Some people love it, as it opens up their intellectual spheres and allows them to explore academic subjects they otherwise never would; some hate it, as they feel it constricts them from focusing on what they really want to study. If you're not sure what you want to studyвЂ”or if you're interested in something interdisciplinary/offbeat, Columbia is very likely a great school for you."},</v>
      </c>
    </row>
    <row r="1519" customFormat="false" ht="12.8" hidden="false" customHeight="false" outlineLevel="0" collapsed="false">
      <c r="A1519" s="0" t="s">
        <v>4327</v>
      </c>
      <c r="B1519" s="0" t="s">
        <v>4257</v>
      </c>
      <c r="C1519" s="0" t="s">
        <v>4328</v>
      </c>
      <c r="D1519" s="0" t="n">
        <v>1</v>
      </c>
      <c r="E1519" s="0" t="str">
        <f aca="false">IFERROR(IFERROR(REPLACE(C1519,SEARCH($E$1,C1519,1),LEN($E$1),""),REPLACE(C1519,SEARCH($F$1,C1519,1),LEN($F$1),"")),C1519)</f>
        <v>www.studentsreview.com/viewprofile.php3?k=1257206734&amp;u=937</v>
      </c>
      <c r="F1519" s="0" t="str">
        <f aca="false">REPLACE(E1519,SEARCH("/",E1519,1),LEN(E1519),"")</f>
        <v>www.studentsreview.com</v>
      </c>
      <c r="G1519" s="0" t="n">
        <f aca="false">IF(F1519="www.studentcrowd.com",D1519*2/10,IF(F1519="www.studentsreview.com",D1519*2.5/10,"ERROR"))</f>
        <v>0.25</v>
      </c>
      <c r="H1519" s="0" t="str">
        <f aca="false">VLOOKUP(G1519,Sheet2!$A$1:$B$8,2,0)</f>
        <v>bad_plus</v>
      </c>
      <c r="I1519" s="0" t="str">
        <f aca="false">"{""classes"":["""&amp;H1519&amp;"""],""text"":"""&amp;A1519&amp;"""},"</f>
        <v>{"classes":["bad_plus"],"text":"Chemistry  This Major's Salary over time just trying to see if i can leave a review of the school.  no i did  not actually attend.  I am a high school senior!"},</v>
      </c>
    </row>
    <row r="1520" customFormat="false" ht="12.8" hidden="false" customHeight="false" outlineLevel="0" collapsed="false">
      <c r="A1520" s="0" t="s">
        <v>4329</v>
      </c>
      <c r="B1520" s="0" t="s">
        <v>4257</v>
      </c>
      <c r="C1520" s="0" t="s">
        <v>4330</v>
      </c>
      <c r="D1520" s="0" t="n">
        <v>1</v>
      </c>
      <c r="E1520" s="0" t="str">
        <f aca="false">IFERROR(IFERROR(REPLACE(C1520,SEARCH($E$1,C1520,1),LEN($E$1),""),REPLACE(C1520,SEARCH($F$1,C1520,1),LEN($F$1),"")),C1520)</f>
        <v>www.studentsreview.com/viewprofile.php3?k=1239435509&amp;u=937</v>
      </c>
      <c r="F1520" s="0" t="str">
        <f aca="false">REPLACE(E1520,SEARCH("/",E1520,1),LEN(E1520),"")</f>
        <v>www.studentsreview.com</v>
      </c>
      <c r="G1520" s="0" t="n">
        <f aca="false">IF(F1520="www.studentcrowd.com",D1520*2/10,IF(F1520="www.studentsreview.com",D1520*2.5/10,"ERROR"))</f>
        <v>0.25</v>
      </c>
      <c r="H1520" s="0" t="str">
        <f aca="false">VLOOKUP(G1520,Sheet2!$A$1:$B$8,2,0)</f>
        <v>bad_plus</v>
      </c>
      <c r="I1520" s="0" t="str">
        <f aca="false">"{""classes"":["""&amp;H1520&amp;"""],""text"":"""&amp;A1520&amp;"""},"</f>
        <v>{"classes":["bad_plus"],"text":"Economics  This Major's Salary over time Columbia IS OVERRATED. The only thing that made it so great was A.the admissions process was tough and B. Its New York. I gotta say that I regret choosing Columbia over Stern, because they offer a far better economics program over there. Might do a transfer. I think the only good thing about Columbia is the girlвЂ¦barnard girls, not columbia girls. Columbia girls are so ugly. No offence, everyone."},</v>
      </c>
    </row>
    <row r="1521" customFormat="false" ht="12.8" hidden="false" customHeight="false" outlineLevel="0" collapsed="false">
      <c r="A1521" s="0" t="s">
        <v>4331</v>
      </c>
      <c r="B1521" s="0" t="s">
        <v>4257</v>
      </c>
      <c r="C1521" s="0" t="s">
        <v>4332</v>
      </c>
      <c r="D1521" s="0" t="n">
        <v>1</v>
      </c>
      <c r="E1521" s="0" t="str">
        <f aca="false">IFERROR(IFERROR(REPLACE(C1521,SEARCH($E$1,C1521,1),LEN($E$1),""),REPLACE(C1521,SEARCH($F$1,C1521,1),LEN($F$1),"")),C1521)</f>
        <v>www.studentsreview.com/viewprofile.php3?k=1232747515&amp;u=937</v>
      </c>
      <c r="F1521" s="0" t="str">
        <f aca="false">REPLACE(E1521,SEARCH("/",E1521,1),LEN(E1521),"")</f>
        <v>www.studentsreview.com</v>
      </c>
      <c r="G1521" s="0" t="n">
        <f aca="false">IF(F1521="www.studentcrowd.com",D1521*2/10,IF(F1521="www.studentsreview.com",D1521*2.5/10,"ERROR"))</f>
        <v>0.25</v>
      </c>
      <c r="H1521" s="0" t="str">
        <f aca="false">VLOOKUP(G1521,Sheet2!$A$1:$B$8,2,0)</f>
        <v>bad_plus</v>
      </c>
      <c r="I1521" s="0" t="str">
        <f aca="false">"{""classes"":["""&amp;H1521&amp;"""],""text"":"""&amp;A1521&amp;"""},"</f>
        <v>{"classes":["bad_plus"],"text":"Computer Science  This Major's Salary over time вЂ¦ uhh is this all you do? there is no legit proof that a commenter attends ___ university. im in high school.. and i clicked 'to comment' and just randomly said things about columbia university you all might rethink how reliable this website is. one word wack."},</v>
      </c>
    </row>
    <row r="1522" customFormat="false" ht="12.8" hidden="false" customHeight="false" outlineLevel="0" collapsed="false">
      <c r="A1522" s="0" t="s">
        <v>4333</v>
      </c>
      <c r="B1522" s="0" t="s">
        <v>4257</v>
      </c>
      <c r="C1522" s="0" t="s">
        <v>4334</v>
      </c>
      <c r="D1522" s="0" t="n">
        <v>1</v>
      </c>
      <c r="E1522" s="0" t="str">
        <f aca="false">IFERROR(IFERROR(REPLACE(C1522,SEARCH($E$1,C1522,1),LEN($E$1),""),REPLACE(C1522,SEARCH($F$1,C1522,1),LEN($F$1),"")),C1522)</f>
        <v>www.studentsreview.com/viewprofile.php3?k=1231134827&amp;u=937</v>
      </c>
      <c r="F1522" s="0" t="str">
        <f aca="false">REPLACE(E1522,SEARCH("/",E1522,1),LEN(E1522),"")</f>
        <v>www.studentsreview.com</v>
      </c>
      <c r="G1522" s="0" t="n">
        <f aca="false">IF(F1522="www.studentcrowd.com",D1522*2/10,IF(F1522="www.studentsreview.com",D1522*2.5/10,"ERROR"))</f>
        <v>0.25</v>
      </c>
      <c r="H1522" s="0" t="str">
        <f aca="false">VLOOKUP(G1522,Sheet2!$A$1:$B$8,2,0)</f>
        <v>bad_plus</v>
      </c>
      <c r="I1522" s="0" t="str">
        <f aca="false">"{""classes"":["""&amp;H1522&amp;"""],""text"":"""&amp;A1522&amp;"""},"</f>
        <v>{"classes":["bad_plus"],"text":"Physics  This Major's Salary over time worst education ever.  Not surprisingly, payscale.com rates Columbia's graduates as the lowest paid ivy league institution."},</v>
      </c>
    </row>
    <row r="1523" customFormat="false" ht="12.8" hidden="false" customHeight="false" outlineLevel="0" collapsed="false">
      <c r="A1523" s="0" t="s">
        <v>4335</v>
      </c>
      <c r="B1523" s="0" t="s">
        <v>4257</v>
      </c>
      <c r="C1523" s="0" t="s">
        <v>4336</v>
      </c>
      <c r="D1523" s="0" t="n">
        <v>3</v>
      </c>
      <c r="E1523" s="0" t="str">
        <f aca="false">IFERROR(IFERROR(REPLACE(C1523,SEARCH($E$1,C1523,1),LEN($E$1),""),REPLACE(C1523,SEARCH($F$1,C1523,1),LEN($F$1),"")),C1523)</f>
        <v>www.studentsreview.com/viewprofile.php3?k=1230354828&amp;u=937</v>
      </c>
      <c r="F1523" s="0" t="str">
        <f aca="false">REPLACE(E1523,SEARCH("/",E1523,1),LEN(E1523),"")</f>
        <v>www.studentsreview.com</v>
      </c>
      <c r="G1523" s="0" t="n">
        <f aca="false">IF(F1523="www.studentcrowd.com",D1523*2/10,IF(F1523="www.studentsreview.com",D1523*2.5/10,"ERROR"))</f>
        <v>0.75</v>
      </c>
      <c r="H1523" s="0" t="str">
        <f aca="false">VLOOKUP(G1523,Sheet2!$A$1:$B$8,2,0)</f>
        <v>good</v>
      </c>
      <c r="I1523" s="0" t="str">
        <f aca="false">"{""classes"":["""&amp;H1523&amp;"""],""text"":"""&amp;A1523&amp;"""},"</f>
        <v>{"classes":["good"],"text":"Music - Composition/Theory  This Major's Salary over time Columbia, for all the name and grandeur, is not the place to go for music comp. They say it's the best for every major, and that's just not the case. The arts here are less than mediocre, and the school is cold in weather and personality. It's for the broken spirited and arrogant. People who are motivated to do loads of busy work but don't know why they are so motivated. "},</v>
      </c>
    </row>
    <row r="1524" customFormat="false" ht="12.8" hidden="false" customHeight="false" outlineLevel="0" collapsed="false">
      <c r="A1524" s="0" t="s">
        <v>4337</v>
      </c>
      <c r="B1524" s="0" t="s">
        <v>4257</v>
      </c>
      <c r="C1524" s="0" t="s">
        <v>4338</v>
      </c>
      <c r="D1524" s="0" t="n">
        <v>1</v>
      </c>
      <c r="E1524" s="0" t="str">
        <f aca="false">IFERROR(IFERROR(REPLACE(C1524,SEARCH($E$1,C1524,1),LEN($E$1),""),REPLACE(C1524,SEARCH($F$1,C1524,1),LEN($F$1),"")),C1524)</f>
        <v>www.studentsreview.com/viewprofile.php3?k=1230069577&amp;u=937</v>
      </c>
      <c r="F1524" s="0" t="str">
        <f aca="false">REPLACE(E1524,SEARCH("/",E1524,1),LEN(E1524),"")</f>
        <v>www.studentsreview.com</v>
      </c>
      <c r="G1524" s="0" t="n">
        <f aca="false">IF(F1524="www.studentcrowd.com",D1524*2/10,IF(F1524="www.studentsreview.com",D1524*2.5/10,"ERROR"))</f>
        <v>0.25</v>
      </c>
      <c r="H1524" s="0" t="str">
        <f aca="false">VLOOKUP(G1524,Sheet2!$A$1:$B$8,2,0)</f>
        <v>bad_plus</v>
      </c>
      <c r="I1524" s="0" t="str">
        <f aca="false">"{""classes"":["""&amp;H1524&amp;"""],""text"":"""&amp;A1524&amp;"""},"</f>
        <v>{"classes":["bad_plus"],"text":"Other  This Major's Salary over time I attended Columbia University as a high school senior in their Business Camp program that was hosted on the Campus. I've been in almost every hall and we stayed in the Dorms for a week there. The dorms were horrible.. in the rooms were a mess. I caught bed bugs there, even when I changed my sheets and pillows. Our bathroom door had a vent at the bottom which fell off and onto my foot, making it swollen. The other rooms were dirty also. I lost 2 dollars in their Soda Machine and I had to contact this man near John Jay cafeteria, he gave me a form to submit and I submitted it, and he then gave me an attitude and told me that I have to also do this and that, and when I fufilled his shitty requirements within 5 minutes he told me it would take a day because he has to go to the machine in the dorm, when he could have done it that instant. What a lazy ass. The black chick at the desk was just as bad. One of the teachers there during the summer told me to  Get the hell out of their way . Columbia has a GORGEOUS campus, and there are always people playing soccer or frisbee in the field near the library and hanging on the grass at night and might I add, they are extremely friendly.. but the staff is pissy/"},</v>
      </c>
    </row>
    <row r="1525" customFormat="false" ht="12.8" hidden="false" customHeight="false" outlineLevel="0" collapsed="false">
      <c r="A1525" s="0" t="s">
        <v>4339</v>
      </c>
      <c r="B1525" s="0" t="s">
        <v>4257</v>
      </c>
      <c r="C1525" s="0" t="s">
        <v>4340</v>
      </c>
      <c r="D1525" s="0" t="n">
        <v>3</v>
      </c>
      <c r="E1525" s="0" t="str">
        <f aca="false">IFERROR(IFERROR(REPLACE(C1525,SEARCH($E$1,C1525,1),LEN($E$1),""),REPLACE(C1525,SEARCH($F$1,C1525,1),LEN($F$1),"")),C1525)</f>
        <v>www.studentsreview.com/viewprofile.php3?k=1228173628&amp;u=937</v>
      </c>
      <c r="F1525" s="0" t="str">
        <f aca="false">REPLACE(E1525,SEARCH("/",E1525,1),LEN(E1525),"")</f>
        <v>www.studentsreview.com</v>
      </c>
      <c r="G1525" s="0" t="n">
        <f aca="false">IF(F1525="www.studentcrowd.com",D1525*2/10,IF(F1525="www.studentsreview.com",D1525*2.5/10,"ERROR"))</f>
        <v>0.75</v>
      </c>
      <c r="H1525" s="0" t="str">
        <f aca="false">VLOOKUP(G1525,Sheet2!$A$1:$B$8,2,0)</f>
        <v>good</v>
      </c>
      <c r="I1525" s="0" t="str">
        <f aca="false">"{""classes"":["""&amp;H1525&amp;"""],""text"":"""&amp;A1525&amp;"""},"</f>
        <v>{"classes":["good"],"text":"Economics  This Major's Salary over time I love Columbia and New York City!"},</v>
      </c>
    </row>
    <row r="1526" customFormat="false" ht="12.8" hidden="false" customHeight="false" outlineLevel="0" collapsed="false">
      <c r="A1526" s="0" t="s">
        <v>4341</v>
      </c>
      <c r="B1526" s="0" t="s">
        <v>4257</v>
      </c>
      <c r="C1526" s="0" t="s">
        <v>4342</v>
      </c>
      <c r="D1526" s="0" t="n">
        <v>1</v>
      </c>
      <c r="E1526" s="0" t="str">
        <f aca="false">IFERROR(IFERROR(REPLACE(C1526,SEARCH($E$1,C1526,1),LEN($E$1),""),REPLACE(C1526,SEARCH($F$1,C1526,1),LEN($F$1),"")),C1526)</f>
        <v>www.studentsreview.com/viewprofile.php3?k=1227425448&amp;u=937</v>
      </c>
      <c r="F1526" s="0" t="str">
        <f aca="false">REPLACE(E1526,SEARCH("/",E1526,1),LEN(E1526),"")</f>
        <v>www.studentsreview.com</v>
      </c>
      <c r="G1526" s="0" t="n">
        <f aca="false">IF(F1526="www.studentcrowd.com",D1526*2/10,IF(F1526="www.studentsreview.com",D1526*2.5/10,"ERROR"))</f>
        <v>0.25</v>
      </c>
      <c r="H1526" s="0" t="str">
        <f aca="false">VLOOKUP(G1526,Sheet2!$A$1:$B$8,2,0)</f>
        <v>bad_plus</v>
      </c>
      <c r="I1526" s="0" t="str">
        <f aca="false">"{""classes"":["""&amp;H1526&amp;"""],""text"":"""&amp;A1526&amp;"""},"</f>
        <v>{"classes":["bad_plus"],"text":"Sociology  This Major's Salary over time  There is a striking lack of commitment and communication between the Columbia's administration and students.  In short, administrators are unresponsive and antithetical to student concerns.  This is because they are patently unethical and disingenuous.  The administration is intent on protecting and perpetuating the corrupt conditions and lack of adherence to university policy by assuring that the status quo remains unchallenged.  From the Office of the President, Chief of Staff, Ombuds Office, and Deans of the individual colleges  especially Chris Columbo of Columbia College , they are truly a disgusting lot who are adroit, if at nothing else, in engaging with gutter tactics. The tiny aesthetically unpleasing campus is comparatively unsafe, even by New York's low standards.  The ineffective campus security is far more intent in fictionalizing crime statistics rather than investigating violations of school policy and state law.   Mirroring the administration, security fails to take student concerns seriously, or in some instances, into account at all.   Moreover, security works in conjunction with the NYPD to veil crime statistics, giving an illusory perception of a secure campus.  Furthermore, the exorbitantly expensive tuition is in direct opposite correlation to the quality of education. In short, a pervasive could-care-less attitude permeates the campus in regards to academic standards.  This is primarily due to abject subjectivity.  T.A's exceed acceptable limits in terms of grading, especially when considering their lack of experience and expertise. Considering that tuition costs$1,200 per credit, Columbia should provide first class scholars, capable of quality instruction, and objective evaluation, in every classroom.  More often than not, classes are directed self anointed graduate students, whose on the job training is funded at the expense of exploited students. Not surprisingly, students tend to be isolated, depressed, and defeated, and mask insecurities by becoming snobbish and form cliques.  Those left out are understandably dependant and doleful.  With nowhere to turn for support or empathy, the rejected become as harsh as New York City itself.   On any given day, College Walk is replete with the living dead.  Therefore, I provide a stern warning for prospective students, and friendly advice for current students contemplating a change.  If you are a considerate, gregarious individual, passionate about education, and have a low tolerance for corruption, Columbia is not for you.  Such individuals will leave Columbia rather cold, uncaring, and disillusioned, far worse than when they arrived at Columbias gated community.   Moreover, your newly acquired attributes will have also cost you nearly $150,00 to acquire, a very bad investment indeed.    "},</v>
      </c>
    </row>
    <row r="1527" customFormat="false" ht="12.8" hidden="false" customHeight="false" outlineLevel="0" collapsed="false">
      <c r="A1527" s="0" t="s">
        <v>4343</v>
      </c>
      <c r="B1527" s="0" t="s">
        <v>4257</v>
      </c>
      <c r="C1527" s="0" t="s">
        <v>4344</v>
      </c>
      <c r="D1527" s="0" t="n">
        <v>1</v>
      </c>
      <c r="E1527" s="0" t="str">
        <f aca="false">IFERROR(IFERROR(REPLACE(C1527,SEARCH($E$1,C1527,1),LEN($E$1),""),REPLACE(C1527,SEARCH($F$1,C1527,1),LEN($F$1),"")),C1527)</f>
        <v>www.studentsreview.com/viewprofile.php3?k=1227125806&amp;u=937</v>
      </c>
      <c r="F1527" s="0" t="str">
        <f aca="false">REPLACE(E1527,SEARCH("/",E1527,1),LEN(E1527),"")</f>
        <v>www.studentsreview.com</v>
      </c>
      <c r="G1527" s="0" t="n">
        <f aca="false">IF(F1527="www.studentcrowd.com",D1527*2/10,IF(F1527="www.studentsreview.com",D1527*2.5/10,"ERROR"))</f>
        <v>0.25</v>
      </c>
      <c r="H1527" s="0" t="str">
        <f aca="false">VLOOKUP(G1527,Sheet2!$A$1:$B$8,2,0)</f>
        <v>bad_plus</v>
      </c>
      <c r="I1527" s="0" t="str">
        <f aca="false">"{""classes"":["""&amp;H1527&amp;"""],""text"":"""&amp;A1527&amp;"""},"</f>
        <v>{"classes":["bad_plus"],"text":"Public Policy  This Major's Salary over time This school is a waste of time and money! I hated my experience with Columbia University. I transfered from a Cuny John Jay college thinking that Columbia  would be a place where academic peers can consult one another. This is not the case. Columbia University is a mockery to all ivy league schools. Im planning to transfer out of this dreadful place. The admission in Columbia is at most unreliable. The administration is clueless and they think your smart, so they pass you. Columbia is NOT a good school. OVERATED!"},</v>
      </c>
    </row>
    <row r="1528" customFormat="false" ht="12.8" hidden="false" customHeight="false" outlineLevel="0" collapsed="false">
      <c r="A1528" s="0" t="s">
        <v>4345</v>
      </c>
      <c r="B1528" s="0" t="s">
        <v>4257</v>
      </c>
      <c r="C1528" s="0" t="s">
        <v>4346</v>
      </c>
      <c r="D1528" s="0" t="n">
        <v>1</v>
      </c>
      <c r="E1528" s="0" t="str">
        <f aca="false">IFERROR(IFERROR(REPLACE(C1528,SEARCH($E$1,C1528,1),LEN($E$1),""),REPLACE(C1528,SEARCH($F$1,C1528,1),LEN($F$1),"")),C1528)</f>
        <v>www.studentsreview.com/viewprofile.php3?k=1223427035&amp;u=937</v>
      </c>
      <c r="F1528" s="0" t="str">
        <f aca="false">REPLACE(E1528,SEARCH("/",E1528,1),LEN(E1528),"")</f>
        <v>www.studentsreview.com</v>
      </c>
      <c r="G1528" s="0" t="n">
        <f aca="false">IF(F1528="www.studentcrowd.com",D1528*2/10,IF(F1528="www.studentsreview.com",D1528*2.5/10,"ERROR"))</f>
        <v>0.25</v>
      </c>
      <c r="H1528" s="0" t="str">
        <f aca="false">VLOOKUP(G1528,Sheet2!$A$1:$B$8,2,0)</f>
        <v>bad_plus</v>
      </c>
      <c r="I1528" s="0" t="str">
        <f aca="false">"{""classes"":["""&amp;H1528&amp;"""],""text"":"""&amp;A1528&amp;"""},"</f>
        <v>{"classes":["bad_plus"],"text":"Unknown  This Major's Salary over time You can get a much better education at a fraction of the cost, with nicer people, and an ethical administration, with faculty who are accessible at most other schools. Sorry I went to Columbia, would not do it again."},</v>
      </c>
    </row>
    <row r="1529" customFormat="false" ht="12.8" hidden="false" customHeight="false" outlineLevel="0" collapsed="false">
      <c r="A1529" s="0" t="s">
        <v>4347</v>
      </c>
      <c r="B1529" s="0" t="s">
        <v>4257</v>
      </c>
      <c r="C1529" s="0" t="s">
        <v>4348</v>
      </c>
      <c r="D1529" s="0" t="n">
        <v>1</v>
      </c>
      <c r="E1529" s="0" t="str">
        <f aca="false">IFERROR(IFERROR(REPLACE(C1529,SEARCH($E$1,C1529,1),LEN($E$1),""),REPLACE(C1529,SEARCH($F$1,C1529,1),LEN($F$1),"")),C1529)</f>
        <v>www.studentsreview.com/viewprofile.php3?k=1219376836&amp;u=937</v>
      </c>
      <c r="F1529" s="0" t="str">
        <f aca="false">REPLACE(E1529,SEARCH("/",E1529,1),LEN(E1529),"")</f>
        <v>www.studentsreview.com</v>
      </c>
      <c r="G1529" s="0" t="n">
        <f aca="false">IF(F1529="www.studentcrowd.com",D1529*2/10,IF(F1529="www.studentsreview.com",D1529*2.5/10,"ERROR"))</f>
        <v>0.25</v>
      </c>
      <c r="H1529" s="0" t="str">
        <f aca="false">VLOOKUP(G1529,Sheet2!$A$1:$B$8,2,0)</f>
        <v>bad_plus</v>
      </c>
      <c r="I1529" s="0" t="str">
        <f aca="false">"{""classes"":["""&amp;H1529&amp;"""],""text"":"""&amp;A1529&amp;"""},"</f>
        <v>{"classes":["bad_plus"],"text":"Biology  This Major's Salary over time Yes.. I was in it for the name.  I attended Columbia for its grandeur.  And that has been the piano on my back since freshman year.  I absolutely hate Columbia with a scorching passion.  I really thought that the name and prestige would override the horrific experience at Columbia.  I really tried to make it the best experience possible.  I tried to be appreciative of the opportunity I was given to attend one of the  best  institutions.  But my attempt was a fabrication of the crap institution that CU really is.  My advice: if you are a native New Yorker, you might survive the thugs and the administration.  If you are from a more rural area, look elsewhere: after the first week I guarantee you will wanna go back to daddy's farm milking cows.  Thank heavens I am transferring to another college this coming fall.  "},</v>
      </c>
    </row>
    <row r="1530" customFormat="false" ht="12.8" hidden="false" customHeight="false" outlineLevel="0" collapsed="false">
      <c r="A1530" s="0" t="s">
        <v>4349</v>
      </c>
      <c r="B1530" s="0" t="s">
        <v>4257</v>
      </c>
      <c r="C1530" s="0" t="s">
        <v>4350</v>
      </c>
      <c r="D1530" s="0" t="n">
        <v>1</v>
      </c>
      <c r="E1530" s="0" t="str">
        <f aca="false">IFERROR(IFERROR(REPLACE(C1530,SEARCH($E$1,C1530,1),LEN($E$1),""),REPLACE(C1530,SEARCH($F$1,C1530,1),LEN($F$1),"")),C1530)</f>
        <v>www.studentsreview.com/viewprofile.php3?k=1218678185&amp;u=937</v>
      </c>
      <c r="F1530" s="0" t="str">
        <f aca="false">REPLACE(E1530,SEARCH("/",E1530,1),LEN(E1530),"")</f>
        <v>www.studentsreview.com</v>
      </c>
      <c r="G1530" s="0" t="n">
        <f aca="false">IF(F1530="www.studentcrowd.com",D1530*2/10,IF(F1530="www.studentsreview.com",D1530*2.5/10,"ERROR"))</f>
        <v>0.25</v>
      </c>
      <c r="H1530" s="0" t="str">
        <f aca="false">VLOOKUP(G1530,Sheet2!$A$1:$B$8,2,0)</f>
        <v>bad_plus</v>
      </c>
      <c r="I1530" s="0" t="str">
        <f aca="false">"{""classes"":["""&amp;H1530&amp;"""],""text"":"""&amp;A1530&amp;"""},"</f>
        <v>{"classes":["bad_plus"],"text":"Political Science  This Major's Salary over time Columbia was absolutely the worst possible experience I could have ever imagined. My program was disappointing, the students are snobs, and the administration is in one word, evil.  As far as our Mickey Mouse security, there was a murder, two rapes, and countless thefts int he 2007-2008 school year.  Academically, the core classes range from average to a complete waste of time.  Columbia, like all of NYC, is over priced and over rated.  I would have been much happier at another school, and so would most of the people I know who graduated with me this past year. "},</v>
      </c>
    </row>
    <row r="1531" customFormat="false" ht="12.8" hidden="false" customHeight="false" outlineLevel="0" collapsed="false">
      <c r="A1531" s="0" t="s">
        <v>4351</v>
      </c>
      <c r="B1531" s="0" t="s">
        <v>4257</v>
      </c>
      <c r="C1531" s="0" t="s">
        <v>4352</v>
      </c>
      <c r="D1531" s="0" t="n">
        <v>3</v>
      </c>
      <c r="E1531" s="0" t="str">
        <f aca="false">IFERROR(IFERROR(REPLACE(C1531,SEARCH($E$1,C1531,1),LEN($E$1),""),REPLACE(C1531,SEARCH($F$1,C1531,1),LEN($F$1),"")),C1531)</f>
        <v>www.studentsreview.com/viewprofile.php3?k=1216705181&amp;u=937</v>
      </c>
      <c r="F1531" s="0" t="str">
        <f aca="false">REPLACE(E1531,SEARCH("/",E1531,1),LEN(E1531),"")</f>
        <v>www.studentsreview.com</v>
      </c>
      <c r="G1531" s="0" t="n">
        <f aca="false">IF(F1531="www.studentcrowd.com",D1531*2/10,IF(F1531="www.studentsreview.com",D1531*2.5/10,"ERROR"))</f>
        <v>0.75</v>
      </c>
      <c r="H1531" s="0" t="str">
        <f aca="false">VLOOKUP(G1531,Sheet2!$A$1:$B$8,2,0)</f>
        <v>good</v>
      </c>
      <c r="I1531" s="0" t="str">
        <f aca="false">"{""classes"":["""&amp;H1531&amp;"""],""text"":"""&amp;A1531&amp;"""},"</f>
        <v>{"classes":["good"],"text":"Social Work  This Major's Salary over time Columbia was the best - great teachers and a terrific memory.  It is professionally recognized as one of the best in the field - it has earned its reputation.  "},</v>
      </c>
    </row>
    <row r="1532" customFormat="false" ht="12.8" hidden="false" customHeight="false" outlineLevel="0" collapsed="false">
      <c r="A1532" s="0" t="s">
        <v>4353</v>
      </c>
      <c r="B1532" s="0" t="s">
        <v>4257</v>
      </c>
      <c r="C1532" s="0" t="s">
        <v>4354</v>
      </c>
      <c r="D1532" s="0" t="n">
        <v>1</v>
      </c>
      <c r="E1532" s="0" t="str">
        <f aca="false">IFERROR(IFERROR(REPLACE(C1532,SEARCH($E$1,C1532,1),LEN($E$1),""),REPLACE(C1532,SEARCH($F$1,C1532,1),LEN($F$1),"")),C1532)</f>
        <v>www.studentsreview.com/viewprofile.php3?k=1208026855&amp;u=937</v>
      </c>
      <c r="F1532" s="0" t="str">
        <f aca="false">REPLACE(E1532,SEARCH("/",E1532,1),LEN(E1532),"")</f>
        <v>www.studentsreview.com</v>
      </c>
      <c r="G1532" s="0" t="n">
        <f aca="false">IF(F1532="www.studentcrowd.com",D1532*2/10,IF(F1532="www.studentsreview.com",D1532*2.5/10,"ERROR"))</f>
        <v>0.25</v>
      </c>
      <c r="H1532" s="0" t="str">
        <f aca="false">VLOOKUP(G1532,Sheet2!$A$1:$B$8,2,0)</f>
        <v>bad_plus</v>
      </c>
      <c r="I1532" s="0" t="str">
        <f aca="false">"{""classes"":["""&amp;H1532&amp;"""],""text"":"""&amp;A1532&amp;"""},"</f>
        <v>{"classes":["bad_plus"],"text":"Economics  This Major's Salary over time Columbia is UNSAFE.  Yet another robbery, but this time the student dies. These types of crimes are common place.  Thefts, rapes, and harassment are completely ignored when reported to Campus Security.  I don't feel safe here, and I leaving for good at the end of the term. Dear GS Students,It is with great sadness that I share with you the news of the tragic   death of a Columbia student enrolled in the Graduate School of Arts &amp;  Sciences. On Friday evening, a graduate student from GSAS was struck   by an automobile at W. 122nd Street and Broadway while apparently   fleeing an attempted robbery.  The student passed away as a result of   the injuries sustained when he was struck by the vehicle.A police investigation is underway and is being supported by  Columbia's Office of Public Safety.  At this time, there are no   suspects in custody for the attempted robbery.  The Office of Public  Safety has posted a security alert relevant to the alleged robbery,   which is attached to this email.We grieve the loss of this member of our community and send our   condolences to his family, friends and colleagues.  Such tragic   incidents trigger all kinds of concerns and emotions and thus I want   to remind you that your GS advisor as well as staff at Counseling and  Psychological Services are at the ready to listen and talk with you.  Please note that Counseling &amp; Psychological Services will have staff   working special hours in Lerner Hall today from 1:00 p.m. - 5:00 p.m.  Students seeking support are encouraged to drop by during that time,   or to call 212-854-2878 at any time.Sincerely,Mary McGeeDean of Students and Associate Dean of Faculty"},</v>
      </c>
    </row>
    <row r="1533" customFormat="false" ht="12.8" hidden="false" customHeight="false" outlineLevel="0" collapsed="false">
      <c r="A1533" s="0" t="s">
        <v>4355</v>
      </c>
      <c r="B1533" s="0" t="s">
        <v>4257</v>
      </c>
      <c r="C1533" s="0" t="s">
        <v>4356</v>
      </c>
      <c r="D1533" s="0" t="n">
        <v>1</v>
      </c>
      <c r="E1533" s="0" t="str">
        <f aca="false">IFERROR(IFERROR(REPLACE(C1533,SEARCH($E$1,C1533,1),LEN($E$1),""),REPLACE(C1533,SEARCH($F$1,C1533,1),LEN($F$1),"")),C1533)</f>
        <v>www.studentsreview.com/viewprofile.php3?k=1205783890&amp;u=937</v>
      </c>
      <c r="F1533" s="0" t="str">
        <f aca="false">REPLACE(E1533,SEARCH("/",E1533,1),LEN(E1533),"")</f>
        <v>www.studentsreview.com</v>
      </c>
      <c r="G1533" s="0" t="n">
        <f aca="false">IF(F1533="www.studentcrowd.com",D1533*2/10,IF(F1533="www.studentsreview.com",D1533*2.5/10,"ERROR"))</f>
        <v>0.25</v>
      </c>
      <c r="H1533" s="0" t="str">
        <f aca="false">VLOOKUP(G1533,Sheet2!$A$1:$B$8,2,0)</f>
        <v>bad_plus</v>
      </c>
      <c r="I1533" s="0" t="str">
        <f aca="false">"{""classes"":["""&amp;H1533&amp;"""],""text"":"""&amp;A1533&amp;"""},"</f>
        <v>{"classes":["bad_plus"],"text":"Psychology  This Major's Salary over time They just cut down the two largest and most beautiful trees on the campus. This act eptiomizes how the administration feels about anything that is growning, alive, and life sustaining.  In short, the school doesn't give a damn about those trees, nor do they give a damn about students.  It's a political, money making, sham of a business, nothing more. Therefore, if you want to attend an overpriced, over rated, unsafe, and aesthetically ugly school with elitist snobs, unethical administrators, and a greedy bursars office, then congratulations, you have found your school.  I'm sorry I even thought about applying to this dump."},</v>
      </c>
    </row>
    <row r="1534" customFormat="false" ht="12.8" hidden="false" customHeight="false" outlineLevel="0" collapsed="false">
      <c r="A1534" s="0" t="s">
        <v>4357</v>
      </c>
      <c r="B1534" s="0" t="s">
        <v>4257</v>
      </c>
      <c r="C1534" s="0" t="s">
        <v>4358</v>
      </c>
      <c r="D1534" s="0" t="n">
        <v>3</v>
      </c>
      <c r="E1534" s="0" t="str">
        <f aca="false">IFERROR(IFERROR(REPLACE(C1534,SEARCH($E$1,C1534,1),LEN($E$1),""),REPLACE(C1534,SEARCH($F$1,C1534,1),LEN($F$1),"")),C1534)</f>
        <v>www.studentsreview.com/viewprofile.php3?k=1205742389&amp;u=937</v>
      </c>
      <c r="F1534" s="0" t="str">
        <f aca="false">REPLACE(E1534,SEARCH("/",E1534,1),LEN(E1534),"")</f>
        <v>www.studentsreview.com</v>
      </c>
      <c r="G1534" s="0" t="n">
        <f aca="false">IF(F1534="www.studentcrowd.com",D1534*2/10,IF(F1534="www.studentsreview.com",D1534*2.5/10,"ERROR"))</f>
        <v>0.75</v>
      </c>
      <c r="H1534" s="0" t="str">
        <f aca="false">VLOOKUP(G1534,Sheet2!$A$1:$B$8,2,0)</f>
        <v>good</v>
      </c>
      <c r="I1534" s="0" t="str">
        <f aca="false">"{""classes"":["""&amp;H1534&amp;"""],""text"":"""&amp;A1534&amp;"""},"</f>
        <v>{"classes":["good"],"text":"Journalism  This Major's Salary over time I;m currently a junior here. I must say that there is a lot of work, but in the end and for internships it really helps. The teachers really know what they are talking about and the students are always open to help to. It is surrounded by New York so the food is great. And some dorms are singles, which is rare at most schools. I like this because it allowd you to have your privacy while at the same time have friends next door. All I can say is that it is the experience of a lifetime and it is definetly worth the money."},</v>
      </c>
    </row>
  </sheetData>
  <autoFilter ref="A1:H1534"/>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8" activeCellId="0" sqref="M38"/>
    </sheetView>
  </sheetViews>
  <sheetFormatPr defaultRowHeight="12.8" zeroHeight="false" outlineLevelRow="0" outlineLevelCol="0"/>
  <cols>
    <col collapsed="false" customWidth="false" hidden="false" outlineLevel="0" max="1025" min="1" style="0" width="11.52"/>
  </cols>
  <sheetData>
    <row r="1" customFormat="false" ht="12.8" hidden="false" customHeight="false" outlineLevel="0" collapsed="false">
      <c r="A1" s="0" t="n">
        <v>0.2</v>
      </c>
      <c r="B1" s="0" t="s">
        <v>4359</v>
      </c>
    </row>
    <row r="2" customFormat="false" ht="12.8" hidden="false" customHeight="false" outlineLevel="0" collapsed="false">
      <c r="A2" s="0" t="n">
        <v>0.25</v>
      </c>
      <c r="B2" s="0" t="s">
        <v>4360</v>
      </c>
    </row>
    <row r="3" customFormat="false" ht="12.8" hidden="false" customHeight="false" outlineLevel="0" collapsed="false">
      <c r="A3" s="0" t="n">
        <v>0.4</v>
      </c>
      <c r="B3" s="0" t="s">
        <v>4361</v>
      </c>
    </row>
    <row r="4" customFormat="false" ht="12.8" hidden="false" customHeight="false" outlineLevel="0" collapsed="false">
      <c r="A4" s="0" t="n">
        <v>0.5</v>
      </c>
      <c r="B4" s="0" t="s">
        <v>4362</v>
      </c>
    </row>
    <row r="5" customFormat="false" ht="12.8" hidden="false" customHeight="false" outlineLevel="0" collapsed="false">
      <c r="A5" s="0" t="n">
        <v>0.6</v>
      </c>
      <c r="B5" s="0" t="s">
        <v>4363</v>
      </c>
    </row>
    <row r="6" customFormat="false" ht="12.8" hidden="false" customHeight="false" outlineLevel="0" collapsed="false">
      <c r="A6" s="0" t="n">
        <v>0.75</v>
      </c>
      <c r="B6" s="0" t="s">
        <v>4364</v>
      </c>
    </row>
    <row r="7" customFormat="false" ht="12.8" hidden="false" customHeight="false" outlineLevel="0" collapsed="false">
      <c r="A7" s="0" t="n">
        <v>0.8</v>
      </c>
      <c r="B7" s="0" t="s">
        <v>4365</v>
      </c>
    </row>
    <row r="8" customFormat="false" ht="12.8" hidden="false" customHeight="false" outlineLevel="0" collapsed="false">
      <c r="A8" s="0" t="n">
        <v>1</v>
      </c>
      <c r="B8" s="0" t="s">
        <v>4366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2017-10-12T17:26:15Z</dcterms:modified>
  <cp:revision>9</cp:revision>
  <dc:subject/>
  <dc:title/>
</cp:coreProperties>
</file>